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4985" yWindow="-135" windowWidth="13890" windowHeight="11760" tabRatio="702" firstSheet="3" activeTab="21"/>
  </bookViews>
  <sheets>
    <sheet name="Cover" sheetId="1" r:id="rId1"/>
    <sheet name="Contents" sheetId="2" r:id="rId2"/>
    <sheet name="Version History" sheetId="3" r:id="rId3"/>
    <sheet name="9.1" sheetId="4" r:id="rId4"/>
    <sheet name="9.2" sheetId="5" r:id="rId5"/>
    <sheet name="9.3" sheetId="6" r:id="rId6"/>
    <sheet name="9.4" sheetId="7" r:id="rId7"/>
    <sheet name="9.5" sheetId="8" r:id="rId8"/>
    <sheet name="9.6" sheetId="9" r:id="rId9"/>
    <sheet name="9.7" sheetId="10" r:id="rId10"/>
    <sheet name="9.8" sheetId="11" r:id="rId11"/>
    <sheet name="9.9" sheetId="12" r:id="rId12"/>
    <sheet name="9.10" sheetId="13" r:id="rId13"/>
    <sheet name="9.11" sheetId="14" r:id="rId14"/>
    <sheet name="9.12" sheetId="15" r:id="rId15"/>
    <sheet name="9.13" sheetId="16" r:id="rId16"/>
    <sheet name="9.14" sheetId="17" r:id="rId17"/>
    <sheet name="9.15" sheetId="18" r:id="rId18"/>
    <sheet name="9.16" sheetId="19" r:id="rId19"/>
    <sheet name="9.17" sheetId="20" r:id="rId20"/>
    <sheet name="9.18" sheetId="21" r:id="rId21"/>
    <sheet name="9.19" sheetId="22" r:id="rId22"/>
  </sheets>
  <externalReferences>
    <externalReference r:id="rId23"/>
  </externalReferences>
  <calcPr calcId="145621"/>
  <customWorkbookViews>
    <customWorkbookView name="U441623 - Personal View" guid="{CB446112-AFE7-4354-8C88-C3D967A187A5}" mergeInterval="0" personalView="1" maximized="1" windowWidth="1916" windowHeight="978" tabRatio="702" activeSheetId="6"/>
  </customWorkbookViews>
</workbook>
</file>

<file path=xl/calcChain.xml><?xml version="1.0" encoding="utf-8"?>
<calcChain xmlns="http://schemas.openxmlformats.org/spreadsheetml/2006/main">
  <c r="F42" i="22" l="1"/>
  <c r="E42" i="22"/>
  <c r="D42" i="22"/>
  <c r="C42" i="22"/>
  <c r="F41" i="22"/>
  <c r="E41" i="22"/>
  <c r="D41" i="22"/>
  <c r="C41" i="22"/>
  <c r="F40" i="22"/>
  <c r="E40" i="22"/>
  <c r="D40" i="22"/>
  <c r="C40" i="22"/>
  <c r="F39" i="22"/>
  <c r="E39" i="22"/>
  <c r="D39" i="22"/>
  <c r="C39" i="22"/>
  <c r="F38" i="22"/>
  <c r="E38" i="22"/>
  <c r="D38" i="22"/>
  <c r="C38" i="22"/>
  <c r="F37" i="22"/>
  <c r="E37" i="22"/>
  <c r="D37" i="22"/>
  <c r="C37" i="22"/>
  <c r="F36" i="22"/>
  <c r="E36" i="22"/>
  <c r="D36" i="22"/>
  <c r="C36" i="22"/>
  <c r="F35" i="22"/>
  <c r="E35" i="22"/>
  <c r="D35" i="22"/>
  <c r="C35" i="22"/>
  <c r="F34" i="22"/>
  <c r="E34" i="22"/>
  <c r="D34" i="22"/>
  <c r="C34" i="22"/>
  <c r="F33" i="22"/>
  <c r="E33" i="22"/>
  <c r="D33" i="22"/>
  <c r="C33" i="22"/>
  <c r="C23" i="2"/>
  <c r="C22" i="2"/>
  <c r="C21" i="2"/>
  <c r="C19" i="2"/>
  <c r="C18" i="2"/>
  <c r="C17" i="2"/>
  <c r="C16" i="2"/>
  <c r="C15" i="2"/>
  <c r="C14" i="2"/>
  <c r="C13" i="2"/>
  <c r="C12" i="2"/>
  <c r="C11" i="2"/>
  <c r="C10" i="2"/>
  <c r="C9" i="2"/>
  <c r="C8" i="2"/>
  <c r="C7" i="2"/>
  <c r="C6" i="2"/>
  <c r="H33" i="22" l="1"/>
  <c r="H34" i="22"/>
  <c r="H35" i="22"/>
  <c r="H36" i="22"/>
  <c r="H37" i="22"/>
  <c r="H38" i="22"/>
  <c r="H39" i="22"/>
  <c r="H40" i="22"/>
  <c r="H41" i="22"/>
  <c r="H42" i="22"/>
  <c r="G33" i="22"/>
  <c r="G34" i="22"/>
  <c r="G35" i="22"/>
  <c r="G36" i="22"/>
  <c r="G37" i="22"/>
  <c r="G38" i="22"/>
  <c r="G39" i="22"/>
  <c r="G40" i="22"/>
  <c r="G41" i="22"/>
  <c r="G42" i="22"/>
</calcChain>
</file>

<file path=xl/comments1.xml><?xml version="1.0" encoding="utf-8"?>
<comments xmlns="http://schemas.openxmlformats.org/spreadsheetml/2006/main">
  <authors>
    <author>jcumming</author>
  </authors>
  <commentList>
    <comment ref="B13" authorId="0">
      <text>
        <r>
          <rPr>
            <b/>
            <sz val="8"/>
            <color indexed="81"/>
            <rFont val="Tahoma"/>
            <family val="2"/>
          </rPr>
          <t>Picks up year in column C.</t>
        </r>
        <r>
          <rPr>
            <sz val="8"/>
            <color indexed="81"/>
            <rFont val="Tahoma"/>
            <family val="2"/>
          </rPr>
          <t xml:space="preserve">
</t>
        </r>
      </text>
    </comment>
  </commentList>
</comments>
</file>

<file path=xl/sharedStrings.xml><?xml version="1.0" encoding="utf-8"?>
<sst xmlns="http://schemas.openxmlformats.org/spreadsheetml/2006/main" count="5067" uniqueCount="350">
  <si>
    <r>
      <t xml:space="preserve">An agency of  </t>
    </r>
    <r>
      <rPr>
        <sz val="12"/>
        <color rgb="FF0779BF"/>
        <rFont val="Scottish Government Linear"/>
        <family val="1"/>
        <charset val="2"/>
      </rPr>
      <t>a</t>
    </r>
    <r>
      <rPr>
        <sz val="12"/>
        <color rgb="FF207DC1"/>
        <rFont val="Scottish Government Linear"/>
        <family val="1"/>
        <charset val="2"/>
      </rPr>
      <t>b</t>
    </r>
    <r>
      <rPr>
        <sz val="12"/>
        <color rgb="FF2D80C3"/>
        <rFont val="Scottish Government Linear"/>
        <family val="1"/>
        <charset val="2"/>
      </rPr>
      <t>c</t>
    </r>
    <r>
      <rPr>
        <sz val="12"/>
        <color rgb="FF3983C5"/>
        <rFont val="Scottish Government Linear"/>
        <family val="1"/>
        <charset val="2"/>
      </rPr>
      <t>d</t>
    </r>
    <r>
      <rPr>
        <sz val="12"/>
        <color rgb="FF4187C7"/>
        <rFont val="Scottish Government Linear"/>
        <family val="1"/>
        <charset val="2"/>
      </rPr>
      <t>e</t>
    </r>
    <r>
      <rPr>
        <sz val="12"/>
        <color rgb="FF4A8AC9"/>
        <rFont val="Scottish Government Linear"/>
        <family val="1"/>
        <charset val="2"/>
      </rPr>
      <t>f</t>
    </r>
    <r>
      <rPr>
        <sz val="12"/>
        <color rgb="FF528ECB"/>
        <rFont val="Scottish Government Linear"/>
        <family val="1"/>
        <charset val="2"/>
      </rPr>
      <t>g</t>
    </r>
    <r>
      <rPr>
        <sz val="12"/>
        <color rgb="FF5A92CD"/>
        <rFont val="Scottish Government Linear"/>
        <family val="1"/>
        <charset val="2"/>
      </rPr>
      <t>h</t>
    </r>
    <r>
      <rPr>
        <sz val="12"/>
        <color rgb="FF6096CF"/>
        <rFont val="Scottish Government Linear"/>
        <family val="1"/>
        <charset val="2"/>
      </rPr>
      <t>i</t>
    </r>
    <r>
      <rPr>
        <sz val="12"/>
        <color rgb="FF689AD0"/>
        <rFont val="Scottish Government Linear"/>
        <family val="1"/>
        <charset val="2"/>
      </rPr>
      <t>j</t>
    </r>
    <r>
      <rPr>
        <sz val="12"/>
        <color rgb="FF6F9ED3"/>
        <rFont val="Scottish Government Linear"/>
        <family val="1"/>
        <charset val="2"/>
      </rPr>
      <t>k</t>
    </r>
    <r>
      <rPr>
        <sz val="12"/>
        <color rgb="FF75A2D5"/>
        <rFont val="Scottish Government Linear"/>
        <family val="1"/>
        <charset val="2"/>
      </rPr>
      <t>l</t>
    </r>
    <r>
      <rPr>
        <sz val="12"/>
        <color rgb="FF7BA6D7"/>
        <rFont val="Scottish Government Linear"/>
        <family val="1"/>
        <charset val="2"/>
      </rPr>
      <t>m</t>
    </r>
    <r>
      <rPr>
        <sz val="12"/>
        <color rgb="FF82ABD9"/>
        <rFont val="Scottish Government Linear"/>
        <family val="1"/>
        <charset val="2"/>
      </rPr>
      <t>n</t>
    </r>
    <r>
      <rPr>
        <sz val="12"/>
        <color rgb="FF87AEDB"/>
        <rFont val="Scottish Government Linear"/>
        <family val="1"/>
        <charset val="2"/>
      </rPr>
      <t>o</t>
    </r>
    <r>
      <rPr>
        <sz val="12"/>
        <color rgb="FF8EB3DD"/>
        <rFont val="Scottish Government Linear"/>
        <family val="1"/>
        <charset val="2"/>
      </rPr>
      <t>p</t>
    </r>
    <r>
      <rPr>
        <sz val="12"/>
        <color rgb="FF93B7DF"/>
        <rFont val="Scottish Government Linear"/>
        <family val="1"/>
        <charset val="2"/>
      </rPr>
      <t>q</t>
    </r>
    <r>
      <rPr>
        <sz val="12"/>
        <color rgb="FF9ABBE2"/>
        <rFont val="Scottish Government Linear"/>
        <family val="1"/>
        <charset val="2"/>
      </rPr>
      <t>r</t>
    </r>
    <r>
      <rPr>
        <sz val="12"/>
        <color rgb="FF9FBFE3"/>
        <rFont val="Scottish Government Linear"/>
        <family val="1"/>
        <charset val="2"/>
      </rPr>
      <t>s</t>
    </r>
    <r>
      <rPr>
        <sz val="12"/>
        <color rgb="FFFFFFFF"/>
        <rFont val="Scottish Government Linear"/>
        <family val="1"/>
        <charset val="2"/>
      </rPr>
      <t>t</t>
    </r>
    <r>
      <rPr>
        <sz val="12"/>
        <color rgb="FF003E7E"/>
        <rFont val="Scottish Government Linear"/>
        <family val="1"/>
        <charset val="2"/>
      </rPr>
      <t>uvwxyz</t>
    </r>
  </si>
  <si>
    <t>Scottish Transport Appraisal Guidance (STAG)</t>
  </si>
  <si>
    <t>Technical Database</t>
  </si>
  <si>
    <t>Economy Spreadsheet</t>
  </si>
  <si>
    <t>For further information, please contact:</t>
  </si>
  <si>
    <t>Technical Analysis Branch (TAB)</t>
  </si>
  <si>
    <t>Major Transport Infrastructure Projects</t>
  </si>
  <si>
    <t>Transport Scotland</t>
  </si>
  <si>
    <t>Buchanan House</t>
  </si>
  <si>
    <t>58 Port Dundas Road</t>
  </si>
  <si>
    <t>Glasgow</t>
  </si>
  <si>
    <t>G4 0HF</t>
  </si>
  <si>
    <t>Click here to e-mail</t>
  </si>
  <si>
    <t>Once printed or downloaded this document is considered to be uncontrolled. For the current version refer to the Scot-TAG section of the Transport Scotland website.</t>
  </si>
  <si>
    <t>www.transportscotland.gov.uk</t>
  </si>
  <si>
    <t>Contents</t>
  </si>
  <si>
    <t>STAG Table No.</t>
  </si>
  <si>
    <t>Title</t>
  </si>
  <si>
    <t>Table 9.2</t>
  </si>
  <si>
    <t>Table 9.3</t>
  </si>
  <si>
    <t>Table 9.4</t>
  </si>
  <si>
    <t>Table 9.5</t>
  </si>
  <si>
    <t>Table 9.6</t>
  </si>
  <si>
    <t>Table 9.7</t>
  </si>
  <si>
    <t>Table 9.8</t>
  </si>
  <si>
    <t>Table 9.9</t>
  </si>
  <si>
    <t>Table 9.10</t>
  </si>
  <si>
    <t>Table 9.11</t>
  </si>
  <si>
    <t>Table 9.12</t>
  </si>
  <si>
    <t>Table 9.13</t>
  </si>
  <si>
    <t>Table 9.14</t>
  </si>
  <si>
    <t>Table 9.17</t>
  </si>
  <si>
    <t>Table 9.17a</t>
  </si>
  <si>
    <t>Forecast Assumed Vehicle Fuel Efficiency Improvements to 2035</t>
  </si>
  <si>
    <t>Table 9.18</t>
  </si>
  <si>
    <t>Table 9.19</t>
  </si>
  <si>
    <t>Version History</t>
  </si>
  <si>
    <t>Changes since publication in May 2014:</t>
  </si>
  <si>
    <t>Change No.</t>
  </si>
  <si>
    <t>Details of Change</t>
  </si>
  <si>
    <t>Date</t>
  </si>
  <si>
    <t>Inclusion of cumulative impact of fuel efficiency table, as a new table 9.22a.
Amended Tables 9.16 and 9.22.</t>
  </si>
  <si>
    <t>Updated GDP Deflator - Table 9.9, 9.15 Updated.</t>
  </si>
  <si>
    <t>Updated Fuel &amp; Energy Consumption Parameters - Table 9.16 Updated.</t>
  </si>
  <si>
    <t>Updated Fuel &amp; Electricity Prices - Table 9.17, 9.18, 9.19, 9.23 Updated.</t>
  </si>
  <si>
    <t>Updated table numbers</t>
  </si>
  <si>
    <t>Values of Working Time Per Person</t>
  </si>
  <si>
    <t>Mode</t>
  </si>
  <si>
    <t>Resource</t>
  </si>
  <si>
    <t>Perceived</t>
  </si>
  <si>
    <t>Market</t>
  </si>
  <si>
    <t>Cost</t>
  </si>
  <si>
    <t>Price</t>
  </si>
  <si>
    <t>Car driver</t>
  </si>
  <si>
    <t>Car passenger</t>
  </si>
  <si>
    <t>LGV (driver or passenger)</t>
  </si>
  <si>
    <t>OGV (driver or passenger)</t>
  </si>
  <si>
    <t>PSV driver</t>
  </si>
  <si>
    <t>PSV passenger</t>
  </si>
  <si>
    <t>Taxi driver</t>
  </si>
  <si>
    <t>Taxi / Minicab passenger</t>
  </si>
  <si>
    <t>Rail passenger</t>
  </si>
  <si>
    <t>Underground passenger</t>
  </si>
  <si>
    <t xml:space="preserve">Walker </t>
  </si>
  <si>
    <t>Cyclist</t>
  </si>
  <si>
    <t>Motorcyclist</t>
  </si>
  <si>
    <t>Average of all working persons</t>
  </si>
  <si>
    <t>Notes:</t>
  </si>
  <si>
    <t>Perceived cost = Resource costs for working time.</t>
  </si>
  <si>
    <t>Source:</t>
  </si>
  <si>
    <t>WebTAG Table A 1.3.1</t>
  </si>
  <si>
    <t>Values of Non-Working Time Per Person</t>
  </si>
  <si>
    <t>Trip Purpose</t>
  </si>
  <si>
    <t>Commuting</t>
  </si>
  <si>
    <t>Other</t>
  </si>
  <si>
    <t>For non-working time, Perceived costs = Market prices.</t>
  </si>
  <si>
    <t>Forecast Values of Time Per Person</t>
  </si>
  <si>
    <t>Perceived cost values, £ per hour (2010 prices)</t>
  </si>
  <si>
    <t>Market price values, £ per hour (2010 prices)</t>
  </si>
  <si>
    <t>Working</t>
  </si>
  <si>
    <t>Non-Working</t>
  </si>
  <si>
    <t>Year</t>
  </si>
  <si>
    <t>Car</t>
  </si>
  <si>
    <t>LGV</t>
  </si>
  <si>
    <t>OGV</t>
  </si>
  <si>
    <t xml:space="preserve">PSV </t>
  </si>
  <si>
    <t>PSV</t>
  </si>
  <si>
    <t>Taxi</t>
  </si>
  <si>
    <t>Rail</t>
  </si>
  <si>
    <t>Underground</t>
  </si>
  <si>
    <t>Motorcycle</t>
  </si>
  <si>
    <t>Average</t>
  </si>
  <si>
    <t>driver</t>
  </si>
  <si>
    <t>passenger</t>
  </si>
  <si>
    <t>occupant</t>
  </si>
  <si>
    <t>Perceived cost = Resource costs for working time. For non-working time, Perceived costs = Market costs.</t>
  </si>
  <si>
    <t>Each cost takes respective value from the source data; firstly controls for inflation by multiplying by GDP deflator for current price year and dividing by index of GDP deflator for source year and secondly multiplies by index of GDP / head for current value year and divides by index of GDP / head for value year.</t>
  </si>
  <si>
    <t>Values for both working and non-working time are assumed to increase with real GDP/capita with an elasticity of 1.0.</t>
  </si>
  <si>
    <t>WebTAG Table A 1.3.2</t>
  </si>
  <si>
    <t>Car Occupancies</t>
  </si>
  <si>
    <t>Weekday</t>
  </si>
  <si>
    <t>7am – 10am</t>
  </si>
  <si>
    <t>10am – 4pm</t>
  </si>
  <si>
    <t>4pm – 7pm</t>
  </si>
  <si>
    <t>7pm – 7am</t>
  </si>
  <si>
    <t>Average Weekday</t>
  </si>
  <si>
    <t>Weekend Average</t>
  </si>
  <si>
    <t>All Week Average</t>
  </si>
  <si>
    <t>Journey Purpose</t>
  </si>
  <si>
    <t>Occupancy per Vehicle Kilometre travelled</t>
  </si>
  <si>
    <t xml:space="preserve">Work </t>
  </si>
  <si>
    <t xml:space="preserve">Other </t>
  </si>
  <si>
    <t>Average Car</t>
  </si>
  <si>
    <t>Occupancy per Trip</t>
  </si>
  <si>
    <t>WebTAG Table A 1.3.3</t>
  </si>
  <si>
    <t>Other Vehicle Occupancies</t>
  </si>
  <si>
    <t>Weekend</t>
  </si>
  <si>
    <t>All Week</t>
  </si>
  <si>
    <t>Vehicle</t>
  </si>
  <si>
    <t xml:space="preserve"> Average</t>
  </si>
  <si>
    <t>Type</t>
  </si>
  <si>
    <t>Work  (freight)</t>
  </si>
  <si>
    <t>Non Work</t>
  </si>
  <si>
    <t>Average LGV</t>
  </si>
  <si>
    <r>
      <t>OGV1</t>
    </r>
    <r>
      <rPr>
        <sz val="10"/>
        <color indexed="8"/>
        <rFont val="Arial"/>
        <family val="2"/>
      </rPr>
      <t xml:space="preserve">  </t>
    </r>
  </si>
  <si>
    <t>Work only</t>
  </si>
  <si>
    <t xml:space="preserve">OGV2 </t>
  </si>
  <si>
    <t>Driver</t>
  </si>
  <si>
    <t>Passenger</t>
  </si>
  <si>
    <t>Annual Percentage Change in Car Passenger Occupancy to 2036 (% per annum)</t>
  </si>
  <si>
    <t xml:space="preserve"> </t>
  </si>
  <si>
    <t>Non – Work (commuting and other)</t>
  </si>
  <si>
    <t>Proportion of Travel in Work and Non-Work Time</t>
  </si>
  <si>
    <t xml:space="preserve">Mode / Vehicle Type </t>
  </si>
  <si>
    <t>&amp; Journey Purpose</t>
  </si>
  <si>
    <t xml:space="preserve">Commuting </t>
  </si>
  <si>
    <t>Work (freight)</t>
  </si>
  <si>
    <t>Non – Work</t>
  </si>
  <si>
    <t>OGV1</t>
  </si>
  <si>
    <t>OGV2</t>
  </si>
  <si>
    <t>Work</t>
  </si>
  <si>
    <t>Heavy Rail</t>
  </si>
  <si>
    <t>Light Rail</t>
  </si>
  <si>
    <t>Data from the National Travel Survey (1999 – 2001) has been used to produce journey purpose splits for work and non-work travel (commuting and other), based on distance travelled and trips made.</t>
  </si>
  <si>
    <t>The shaded figures in the table indicate a small sample, hence these figures should be treated with caution.</t>
  </si>
  <si>
    <t>WebTAG Table A 1.3.4</t>
  </si>
  <si>
    <t>Proportion of Trips Made in Work and Non-Work Time</t>
  </si>
  <si>
    <t>Forecast Values of Time Per Vehicle</t>
  </si>
  <si>
    <t>Weekend average</t>
  </si>
  <si>
    <t>Weekday AM peak 7am - 10am</t>
  </si>
  <si>
    <t>Weekday IP 10am - 4pm</t>
  </si>
  <si>
    <t>Weekday PM peak 4pm - 7pm</t>
  </si>
  <si>
    <t>Weekday Night 7pm - 7am</t>
  </si>
  <si>
    <t>PSV (occupants)</t>
  </si>
  <si>
    <t>Non-work</t>
  </si>
  <si>
    <t>Total</t>
  </si>
  <si>
    <t xml:space="preserve">These values were calculated by multiplication of the appropriate figures from A 1.3.2 and A 1.3.3. Average car, average LGV and average PSV values also use the journey purpose split data from A 1.3.4 as weights. </t>
  </si>
  <si>
    <t>The values are based on distance travelled.</t>
  </si>
  <si>
    <t>Beyond 2036, car passenger occupancies are assumed to remain constant.</t>
  </si>
  <si>
    <t>Non-work (commuting and other) LGV values of time are based on non-work (commuting and other) all-week average values for cars, as insufficient data exists for LGVs by time of day.</t>
  </si>
  <si>
    <t>WebTAG Table A 1.3.6</t>
  </si>
  <si>
    <t>Forecast Fuel Consumption Parameters</t>
  </si>
  <si>
    <t>Vehicle Category</t>
  </si>
  <si>
    <t>Petrol Car</t>
  </si>
  <si>
    <t>Diesel Car</t>
  </si>
  <si>
    <r>
      <t>Electric Car</t>
    </r>
    <r>
      <rPr>
        <b/>
        <vertAlign val="superscript"/>
        <sz val="10"/>
        <color indexed="8"/>
        <rFont val="Arial"/>
        <family val="2"/>
      </rPr>
      <t>1</t>
    </r>
  </si>
  <si>
    <t>Petrol LGV</t>
  </si>
  <si>
    <t>Diesel LGV</t>
  </si>
  <si>
    <t>OGV1 (Diesel)</t>
  </si>
  <si>
    <t>OGV2 (Diesel)</t>
  </si>
  <si>
    <t>PSV (Diesel)</t>
  </si>
  <si>
    <t>a</t>
  </si>
  <si>
    <t>b</t>
  </si>
  <si>
    <t>c</t>
  </si>
  <si>
    <t>d</t>
  </si>
  <si>
    <t/>
  </si>
  <si>
    <t xml:space="preserve">Electric cars are treated as not existing before 2011. </t>
  </si>
  <si>
    <t>Fuel consumption is estimated using a function of the form: L = a/v + b + c.v + d.v2</t>
  </si>
  <si>
    <t>Where:</t>
  </si>
  <si>
    <t>L = consumption, expressed in litres per kilometre;</t>
  </si>
  <si>
    <t>v = average speed in kilometres per hour; and</t>
  </si>
  <si>
    <t>a, b, c, d are parameters defined for each vehicle category.</t>
  </si>
  <si>
    <t>Forecast fuel consumption parameters are calculated from the source year parameters and the cumulative fuel efficiency factors for each year.</t>
  </si>
  <si>
    <t>WebTAG Table A 1.3.11</t>
  </si>
  <si>
    <t>Forecast Fuel Cost Parameters - Work</t>
  </si>
  <si>
    <t>Cars</t>
  </si>
  <si>
    <t>Electric LGV</t>
  </si>
  <si>
    <t>OGV1 Diesel</t>
  </si>
  <si>
    <t>OGV1 Electric</t>
  </si>
  <si>
    <t>Average OGV1</t>
  </si>
  <si>
    <t>OGV2 Diesel</t>
  </si>
  <si>
    <t>OGV2 Electric</t>
  </si>
  <si>
    <t>Average OGV2</t>
  </si>
  <si>
    <t>PSV Diesel</t>
  </si>
  <si>
    <t>PSV Electric</t>
  </si>
  <si>
    <t>Average PSV</t>
  </si>
  <si>
    <t>Fuel costs are estimated using a function of the form: L = a/v + b + c.v + d.v2</t>
  </si>
  <si>
    <t>L = costs, expressed in pence per kilometre;</t>
  </si>
  <si>
    <t>Other types of electric vehicle are included for future use, but no data exist at present.</t>
  </si>
  <si>
    <t>WebTAG Table A 1.3.12</t>
  </si>
  <si>
    <t>Fuel Cost Parameters - Non-Work</t>
  </si>
  <si>
    <t>WebTAG Table A 1.3.13</t>
  </si>
  <si>
    <t>Fuel &amp; electricity price forecasts</t>
  </si>
  <si>
    <t>Resource Cost</t>
  </si>
  <si>
    <t>Duty</t>
  </si>
  <si>
    <t>VAT rate</t>
  </si>
  <si>
    <t>Petrol</t>
  </si>
  <si>
    <t>Diesel</t>
  </si>
  <si>
    <t>Gas Oil</t>
  </si>
  <si>
    <t>Electricity</t>
  </si>
  <si>
    <t>Road</t>
  </si>
  <si>
    <t>(p/litre)</t>
  </si>
  <si>
    <t>(p/kWh)</t>
  </si>
  <si>
    <t>(%)</t>
  </si>
  <si>
    <t>Petrol and Diesel prices are annual average values. Values up to 2014 are observed, whereas values from 2015 onwards are forecasts based on Department of Energy and Climate Change (DECC) energy modelling.</t>
  </si>
  <si>
    <t>Values for fuel duty and VAT take account of all changes announced in Autumn Statement  (HMT November 2015).</t>
  </si>
  <si>
    <t>Sources:</t>
  </si>
  <si>
    <t>DECC 2015</t>
  </si>
  <si>
    <t>Table 7 (central scenario, Industrial series)</t>
  </si>
  <si>
    <t>Petrol / Diesel</t>
  </si>
  <si>
    <t>Table 8 (central scenario)</t>
  </si>
  <si>
    <t>Table 4 (car values are from Domestic series whereas rail values are from the industrial series)</t>
  </si>
  <si>
    <t>WebTAG Table A 1.3.7</t>
  </si>
  <si>
    <t>Proportions of vehicle kilometres by fuel type</t>
  </si>
  <si>
    <t>Electric</t>
  </si>
  <si>
    <t>Forecasts of vehicle-kilometre proportions for diesel and petrol vehicles based on DfT 2010 fleet models for both cars and LGVs.</t>
  </si>
  <si>
    <t>At present, it is assumed there are no LGVs, OGVs or PSVs using electricity. These columns are for possible future use.</t>
  </si>
  <si>
    <t>For the years 2005 - 2029, values for years not shown in bold are calculated by linear interpolation between the two closest years.</t>
  </si>
  <si>
    <t>Values for 2031 onwards are assumed to be held at 2030 levels.</t>
  </si>
  <si>
    <t>WebTAG Table A 1.3.9</t>
  </si>
  <si>
    <t>Forecast fuel efficiency improvements</t>
  </si>
  <si>
    <t>Change in Vehicle Efficiency (% pa)</t>
  </si>
  <si>
    <t>From</t>
  </si>
  <si>
    <t>Years</t>
  </si>
  <si>
    <t xml:space="preserve"> Electric</t>
  </si>
  <si>
    <t>2004 to</t>
  </si>
  <si>
    <t>2005 to</t>
  </si>
  <si>
    <t>2006 to</t>
  </si>
  <si>
    <t>2007 to</t>
  </si>
  <si>
    <t>2008 to</t>
  </si>
  <si>
    <t>2009 to</t>
  </si>
  <si>
    <t>2010 to</t>
  </si>
  <si>
    <t>2011 to</t>
  </si>
  <si>
    <t>2012 to</t>
  </si>
  <si>
    <t>2013 to</t>
  </si>
  <si>
    <t>2014 to</t>
  </si>
  <si>
    <t>2015 to</t>
  </si>
  <si>
    <t>2016 to</t>
  </si>
  <si>
    <t>2017 to</t>
  </si>
  <si>
    <t>2018 to</t>
  </si>
  <si>
    <t>2019 to</t>
  </si>
  <si>
    <t>2020 to</t>
  </si>
  <si>
    <t>2021 to</t>
  </si>
  <si>
    <t>2022 to</t>
  </si>
  <si>
    <t>2023 to</t>
  </si>
  <si>
    <t>2024 to</t>
  </si>
  <si>
    <t>2025 to</t>
  </si>
  <si>
    <t>2026 to</t>
  </si>
  <si>
    <t>2027 to</t>
  </si>
  <si>
    <t>2028 to</t>
  </si>
  <si>
    <t>2029 to</t>
  </si>
  <si>
    <t>2030 to</t>
  </si>
  <si>
    <t>2031 to</t>
  </si>
  <si>
    <t>2032 to</t>
  </si>
  <si>
    <t>2033 to</t>
  </si>
  <si>
    <t>2034 to</t>
  </si>
  <si>
    <t>No electric vehicles assumed in 2010, so efficiency factor is applied only from 2011-12.</t>
  </si>
  <si>
    <t>These figures show changes in fuel consumption and therefore negative figures indicate an improvement in vehicle efficiency.</t>
  </si>
  <si>
    <t>Values for an average car are no longer provided as petrol and diesel cars no longer have common units.</t>
  </si>
  <si>
    <t>1. Petrol and diesel car values include biofuel energy penalty.</t>
  </si>
  <si>
    <t>2. DVLA new car data used up to 2008, repeated from previous version of this unit.</t>
  </si>
  <si>
    <t>3. Actual values for OGVs and PSVs are repeated from the previous version of this Unit.</t>
  </si>
  <si>
    <t>4. Car values for 2009 onwards are consistent with EU emission targets up to 2020. LGV values for 2009 onwards are assumed to improve due to technology transferred from cars to LGV.</t>
  </si>
  <si>
    <t xml:space="preserve">    Both car and LGV values are derived using DfT 2010 fleet models. OGV and PSV values are assumed not to change.</t>
  </si>
  <si>
    <t>5. Values for growth prior to 2010 are shaded, as they are provided only for the purpose of back-casting for older models. Table A 1.3.10 now gives fuel consumption formulae in 2010 values.</t>
  </si>
  <si>
    <t>WebTAG Table A 1.3.10</t>
  </si>
  <si>
    <t>WebTAG Table A 1.3.10a</t>
  </si>
  <si>
    <t>Forecast fuel cost parameters - Work/Non-Work</t>
  </si>
  <si>
    <t>Non-Work</t>
  </si>
  <si>
    <r>
      <t xml:space="preserve">1 </t>
    </r>
    <r>
      <rPr>
        <sz val="10"/>
        <rFont val="Arial"/>
        <family val="2"/>
      </rPr>
      <t xml:space="preserve">Electric cars are treated as not existing before 2011. </t>
    </r>
  </si>
  <si>
    <t>WebTAG Tables A1.3.12 and A1.3.13</t>
  </si>
  <si>
    <t>Non-fuel resource vehicle operating costs</t>
  </si>
  <si>
    <t>(2010 prices and 2010 values)</t>
  </si>
  <si>
    <t>Parameter Values</t>
  </si>
  <si>
    <t>a1 p / km</t>
  </si>
  <si>
    <t>b1 p / hr</t>
  </si>
  <si>
    <t>Work Petrol</t>
  </si>
  <si>
    <t>Work Diesel</t>
  </si>
  <si>
    <t>Work Electric</t>
  </si>
  <si>
    <t>Non-Work Petrol</t>
  </si>
  <si>
    <t>Non-Work Diesel</t>
  </si>
  <si>
    <t>Non-Work Electric</t>
  </si>
  <si>
    <t xml:space="preserve">The elements making up non-fuel vehicle operating costs include oil, tyres, maintenance, depreciation and vehicle capital saving (only for vehicles in working time). </t>
  </si>
  <si>
    <t>The non-fuel elements of VOC are combined in a formula of the form: C = a1 + b1/V</t>
  </si>
  <si>
    <t>where:</t>
  </si>
  <si>
    <t>C = cost in pence per kilometre travelled,</t>
  </si>
  <si>
    <t>V = average link speed in kilometres per hour,</t>
  </si>
  <si>
    <t>a1 is a parameter for distance related costs defined for each vehicle category,</t>
  </si>
  <si>
    <t>b1 is a parameter for vehicle capital saving defined for each vehicle category (this parameter is only relevant to working vehicles).</t>
  </si>
  <si>
    <t>These parameters exclude indirect taxation.</t>
  </si>
  <si>
    <t>The parameters by fuel type are assumed to be constant through time; however, parameters for an average car vary through time (owing to changes in the proportion of electric vehicles).</t>
  </si>
  <si>
    <t>WebTAG Table A 1.3.14</t>
  </si>
  <si>
    <t>Forecast non-fuel resource vehicle operating costs</t>
  </si>
  <si>
    <t>Work Car</t>
  </si>
  <si>
    <t>Non-work Car</t>
  </si>
  <si>
    <t>a1 p/km</t>
  </si>
  <si>
    <t>b1 p/hr</t>
  </si>
  <si>
    <t>Values are calculated from source year values and the forecast proportion of travel by fuel type for the value year.</t>
  </si>
  <si>
    <t>WebTAG Table A 1.3.15</t>
  </si>
  <si>
    <t>Table 9.16</t>
  </si>
  <si>
    <t>Updated Values of Time - Tables 9.2, 9.3 and 9.4 updated</t>
  </si>
  <si>
    <t>Updated WebTAG tables</t>
  </si>
  <si>
    <t>Table 9.1: Values of Working (Employers' Business) Time by Mode 
(£ per hour, 2010 prices, 2010 values)</t>
  </si>
  <si>
    <t>Table 9.3: Resource cost values, £ per hour (2010 prices)</t>
  </si>
  <si>
    <t>Table 9.15:  Forecast Assumed Vehicle Fuel Efficiency Improvements to 2035</t>
  </si>
  <si>
    <t>Table 9.16:  Forecast Assumed Vehicle Fuel Efficiency Improvements to 2035</t>
  </si>
  <si>
    <t>After 2010, car passengers are assumed to remain constant.</t>
  </si>
  <si>
    <t>Table 9.9: Market Price Values of Time per Vehicle based on distance travelled (£ per hour, 2010 prices)</t>
  </si>
  <si>
    <t>Table 9.8: Proportion of trips made in work and non-work time</t>
  </si>
  <si>
    <t>Table 9.7:  Proportion of travel in work and non-work time</t>
  </si>
  <si>
    <t>Table 9.6: Annual Percentage Change in Car Passenger Occupancy (% pa) up to 2036</t>
  </si>
  <si>
    <t>Table 9.5: Other Vehicle Occupancies (2000)</t>
  </si>
  <si>
    <r>
      <t>Table 9.4: Car Occupancies (</t>
    </r>
    <r>
      <rPr>
        <b/>
        <sz val="10"/>
        <color rgb="FFFF0000"/>
        <rFont val="Arial"/>
        <family val="2"/>
      </rPr>
      <t>2010</t>
    </r>
    <r>
      <rPr>
        <b/>
        <sz val="10"/>
        <color indexed="9"/>
        <rFont val="Arial"/>
        <family val="2"/>
      </rPr>
      <t>)</t>
    </r>
  </si>
  <si>
    <t>Table 9.10: Forecast fuel / energy consumption parameter values (2010 - 2089)</t>
  </si>
  <si>
    <t>Electric Car1</t>
  </si>
  <si>
    <t>Table 9.11: Average Vehicle Fuel / Energy Cost Formulae Parameter Values (p, 2010 prices): Work (Excluding VAT)</t>
  </si>
  <si>
    <t>Table 9.12: Average Vehicle Fuel / Energy Cost Formulae Parameter Values (p, 2010 prices): Non-Work (Including VAT)</t>
  </si>
  <si>
    <t>Table 9.13: Fuel and Electricity Prices and Components (2010 prices)</t>
  </si>
  <si>
    <t>Table 9.14: Proportion of cars, LGV &amp; other vehicle kilometres using petrol, diesel or electricity</t>
  </si>
  <si>
    <t>Table 9.17: Average Vehicle Fuel / Energy Cost Formulae Parameter Values (p, 2010 prices): Work/Non-Work (Excluding VAT)</t>
  </si>
  <si>
    <t>Table 9.18:  Non-Fuel Resource Vehicle Operating Costs</t>
  </si>
  <si>
    <t>Table 9.19: Forecast Non-Fuel Resource Vehicle Operating Costs (2010 prices)</t>
  </si>
  <si>
    <t>Cumulative change in Vehicle Efficiency (factor from 2010 for fuel, 2010 for electricity)</t>
  </si>
  <si>
    <t>Car (driver or passenger) 0-50km</t>
  </si>
  <si>
    <t>Car (driver or passenger) 50-100km</t>
  </si>
  <si>
    <t>Car (driver or passenger) 100-200km</t>
  </si>
  <si>
    <t>Car (driver or passenger) 200km+</t>
  </si>
  <si>
    <t>Rail passenger 0-50km</t>
  </si>
  <si>
    <t>Rail passenger 50-100km</t>
  </si>
  <si>
    <t>Rail passenger 100-200km</t>
  </si>
  <si>
    <t>Rail passenger 200km+</t>
  </si>
  <si>
    <t>Table 9.2a: Values of Non-Working Time by Trip Purpose 
(£ per hour, 2010 prices, 2010 values)</t>
  </si>
  <si>
    <t>Table 9.2b: Values of Working (Employers' Business) Time by mode per person (distance banded)</t>
  </si>
  <si>
    <t>Table 9.1</t>
  </si>
  <si>
    <t xml:space="preserve">Values of Working (Employers' Business) Time by Mode </t>
  </si>
  <si>
    <t>November 2017</t>
  </si>
  <si>
    <t>Percentage of Distance Travelled  by Occupants</t>
  </si>
  <si>
    <t>Percentage of Distance Travelled by Vehicles</t>
  </si>
  <si>
    <t>Percentage of Vehicle Trips</t>
  </si>
  <si>
    <t>Percentage of Person Trips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</si>
</sst>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00"/>
    <numFmt numFmtId="166" formatCode="0.00000"/>
    <numFmt numFmtId="167" formatCode="0.000000"/>
    <numFmt numFmtId="168" formatCode="0.0000"/>
  </numFmts>
  <fonts count="53">
    <font>
      <sz val="10"/>
      <color theme="1"/>
      <name val="Arial"/>
      <family val="2"/>
    </font>
    <font>
      <b/>
      <sz val="10"/>
      <color theme="0"/>
      <name val="Arial"/>
      <family val="2"/>
    </font>
    <font>
      <sz val="10"/>
      <color rgb="FFFF0000"/>
      <name val="Arial"/>
      <family val="2"/>
    </font>
    <font>
      <b/>
      <sz val="10"/>
      <color theme="1"/>
      <name val="Arial"/>
      <family val="2"/>
    </font>
    <font>
      <sz val="8"/>
      <color theme="1"/>
      <name val="Arial"/>
      <family val="2"/>
    </font>
    <font>
      <sz val="12"/>
      <color rgb="FF0779BF"/>
      <name val="Scottish Government Linear"/>
      <family val="1"/>
      <charset val="2"/>
    </font>
    <font>
      <sz val="12"/>
      <color rgb="FF207DC1"/>
      <name val="Scottish Government Linear"/>
      <family val="1"/>
      <charset val="2"/>
    </font>
    <font>
      <sz val="12"/>
      <color rgb="FF2D80C3"/>
      <name val="Scottish Government Linear"/>
      <family val="1"/>
      <charset val="2"/>
    </font>
    <font>
      <sz val="12"/>
      <color rgb="FF3983C5"/>
      <name val="Scottish Government Linear"/>
      <family val="1"/>
      <charset val="2"/>
    </font>
    <font>
      <sz val="12"/>
      <color rgb="FF4187C7"/>
      <name val="Scottish Government Linear"/>
      <family val="1"/>
      <charset val="2"/>
    </font>
    <font>
      <sz val="12"/>
      <color rgb="FF4A8AC9"/>
      <name val="Scottish Government Linear"/>
      <family val="1"/>
      <charset val="2"/>
    </font>
    <font>
      <sz val="12"/>
      <color rgb="FF528ECB"/>
      <name val="Scottish Government Linear"/>
      <family val="1"/>
      <charset val="2"/>
    </font>
    <font>
      <sz val="12"/>
      <color rgb="FF5A92CD"/>
      <name val="Scottish Government Linear"/>
      <family val="1"/>
      <charset val="2"/>
    </font>
    <font>
      <sz val="12"/>
      <color rgb="FF6096CF"/>
      <name val="Scottish Government Linear"/>
      <family val="1"/>
      <charset val="2"/>
    </font>
    <font>
      <sz val="12"/>
      <color rgb="FF689AD0"/>
      <name val="Scottish Government Linear"/>
      <family val="1"/>
      <charset val="2"/>
    </font>
    <font>
      <sz val="12"/>
      <color rgb="FF6F9ED3"/>
      <name val="Scottish Government Linear"/>
      <family val="1"/>
      <charset val="2"/>
    </font>
    <font>
      <sz val="12"/>
      <color rgb="FF75A2D5"/>
      <name val="Scottish Government Linear"/>
      <family val="1"/>
      <charset val="2"/>
    </font>
    <font>
      <sz val="12"/>
      <color rgb="FF7BA6D7"/>
      <name val="Scottish Government Linear"/>
      <family val="1"/>
      <charset val="2"/>
    </font>
    <font>
      <sz val="12"/>
      <color rgb="FF82ABD9"/>
      <name val="Scottish Government Linear"/>
      <family val="1"/>
      <charset val="2"/>
    </font>
    <font>
      <sz val="12"/>
      <color rgb="FF87AEDB"/>
      <name val="Scottish Government Linear"/>
      <family val="1"/>
      <charset val="2"/>
    </font>
    <font>
      <sz val="12"/>
      <color rgb="FF8EB3DD"/>
      <name val="Scottish Government Linear"/>
      <family val="1"/>
      <charset val="2"/>
    </font>
    <font>
      <sz val="12"/>
      <color rgb="FF93B7DF"/>
      <name val="Scottish Government Linear"/>
      <family val="1"/>
      <charset val="2"/>
    </font>
    <font>
      <sz val="12"/>
      <color rgb="FF9ABBE2"/>
      <name val="Scottish Government Linear"/>
      <family val="1"/>
      <charset val="2"/>
    </font>
    <font>
      <sz val="12"/>
      <color rgb="FF9FBFE3"/>
      <name val="Scottish Government Linear"/>
      <family val="1"/>
      <charset val="2"/>
    </font>
    <font>
      <sz val="12"/>
      <color rgb="FFFFFFFF"/>
      <name val="Scottish Government Linear"/>
      <family val="1"/>
      <charset val="2"/>
    </font>
    <font>
      <sz val="12"/>
      <color rgb="FF003E7E"/>
      <name val="Scottish Government Linear"/>
      <family val="1"/>
      <charset val="2"/>
    </font>
    <font>
      <b/>
      <sz val="12"/>
      <color theme="1"/>
      <name val="Arial"/>
      <family val="2"/>
    </font>
    <font>
      <b/>
      <i/>
      <sz val="10"/>
      <color theme="1"/>
      <name val="Arial"/>
      <family val="2"/>
    </font>
    <font>
      <u/>
      <sz val="10"/>
      <color theme="10"/>
      <name val="Arial"/>
      <family val="2"/>
    </font>
    <font>
      <u/>
      <sz val="10"/>
      <color theme="0"/>
      <name val="Arial"/>
      <family val="2"/>
    </font>
    <font>
      <b/>
      <sz val="14"/>
      <color theme="1"/>
      <name val="Arial"/>
      <family val="2"/>
    </font>
    <font>
      <i/>
      <sz val="10"/>
      <color theme="1"/>
      <name val="Arial"/>
      <family val="2"/>
    </font>
    <font>
      <b/>
      <sz val="11"/>
      <color theme="0"/>
      <name val="Arial"/>
      <family val="2"/>
    </font>
    <font>
      <b/>
      <sz val="10"/>
      <color indexed="9"/>
      <name val="Arial"/>
      <family val="2"/>
    </font>
    <font>
      <b/>
      <sz val="10"/>
      <name val="Arial"/>
      <family val="2"/>
    </font>
    <font>
      <sz val="10"/>
      <name val="Arial"/>
      <family val="2"/>
    </font>
    <font>
      <sz val="10"/>
      <color indexed="8"/>
      <name val="Arial"/>
      <family val="2"/>
    </font>
    <font>
      <b/>
      <sz val="10"/>
      <color indexed="8"/>
      <name val="Arial"/>
      <family val="2"/>
    </font>
    <font>
      <sz val="10"/>
      <name val="Arial"/>
    </font>
    <font>
      <b/>
      <sz val="11"/>
      <name val="Arial"/>
      <family val="2"/>
    </font>
    <font>
      <b/>
      <sz val="10"/>
      <color indexed="10"/>
      <name val="Arial"/>
      <family val="2"/>
    </font>
    <font>
      <sz val="11"/>
      <name val="Arial"/>
      <family val="2"/>
    </font>
    <font>
      <sz val="10"/>
      <color indexed="9"/>
      <name val="Arial"/>
      <family val="2"/>
    </font>
    <font>
      <b/>
      <vertAlign val="superscript"/>
      <sz val="10"/>
      <color indexed="8"/>
      <name val="Arial"/>
      <family val="2"/>
    </font>
    <font>
      <b/>
      <sz val="10"/>
      <color indexed="12"/>
      <name val="Arial"/>
      <family val="2"/>
    </font>
    <font>
      <sz val="10"/>
      <color indexed="12"/>
      <name val="Arial"/>
      <family val="2"/>
    </font>
    <font>
      <u/>
      <sz val="10"/>
      <color indexed="12"/>
      <name val="Arial"/>
      <family val="2"/>
    </font>
    <font>
      <sz val="10"/>
      <color rgb="FF0070C0"/>
      <name val="Arial"/>
      <family val="2"/>
    </font>
    <font>
      <b/>
      <sz val="10"/>
      <color rgb="FF0070C0"/>
      <name val="Arial"/>
      <family val="2"/>
    </font>
    <font>
      <vertAlign val="superscript"/>
      <sz val="10"/>
      <name val="Arial"/>
      <family val="2"/>
    </font>
    <font>
      <b/>
      <sz val="8"/>
      <color indexed="81"/>
      <name val="Tahoma"/>
      <family val="2"/>
    </font>
    <font>
      <sz val="8"/>
      <color indexed="81"/>
      <name val="Tahoma"/>
      <family val="2"/>
    </font>
    <font>
      <b/>
      <sz val="10"/>
      <color rgb="FFFF0000"/>
      <name val="Arial"/>
      <family val="2"/>
    </font>
  </fonts>
  <fills count="9">
    <fill>
      <patternFill patternType="none"/>
    </fill>
    <fill>
      <patternFill patternType="gray125"/>
    </fill>
    <fill>
      <patternFill patternType="solid">
        <fgColor theme="3" tint="0.39994506668294322"/>
        <bgColor indexed="64"/>
      </patternFill>
    </fill>
    <fill>
      <patternFill patternType="solid">
        <fgColor rgb="FF00B0F0"/>
        <bgColor indexed="64"/>
      </patternFill>
    </fill>
    <fill>
      <patternFill patternType="solid">
        <fgColor rgb="FF0070C0"/>
        <bgColor indexed="64"/>
      </patternFill>
    </fill>
    <fill>
      <patternFill patternType="solid">
        <fgColor theme="0"/>
        <bgColor indexed="64"/>
      </patternFill>
    </fill>
    <fill>
      <patternFill patternType="gray0625"/>
    </fill>
    <fill>
      <patternFill patternType="solid">
        <fgColor indexed="65"/>
        <bgColor indexed="64"/>
      </patternFill>
    </fill>
    <fill>
      <patternFill patternType="solid">
        <fgColor theme="0" tint="-0.499984740745262"/>
        <bgColor indexed="64"/>
      </patternFill>
    </fill>
  </fills>
  <borders count="14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double">
        <color indexed="64"/>
      </right>
      <top style="double">
        <color indexed="64"/>
      </top>
      <bottom style="thin">
        <color indexed="64"/>
      </bottom>
      <diagonal/>
    </border>
    <border>
      <left style="double">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style="double">
        <color indexed="64"/>
      </right>
      <top/>
      <bottom/>
      <diagonal/>
    </border>
    <border>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double">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medium">
        <color indexed="64"/>
      </bottom>
      <diagonal/>
    </border>
    <border>
      <left style="thin">
        <color indexed="64"/>
      </left>
      <right/>
      <top/>
      <bottom style="medium">
        <color indexed="64"/>
      </bottom>
      <diagonal/>
    </border>
    <border>
      <left/>
      <right style="double">
        <color indexed="64"/>
      </right>
      <top/>
      <bottom style="medium">
        <color indexed="64"/>
      </bottom>
      <diagonal/>
    </border>
    <border>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right style="double">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double">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thin">
        <color indexed="64"/>
      </right>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top/>
      <bottom style="medium">
        <color indexed="64"/>
      </bottom>
      <diagonal/>
    </border>
    <border>
      <left/>
      <right style="mediumDashed">
        <color indexed="64"/>
      </right>
      <top style="thin">
        <color indexed="64"/>
      </top>
      <bottom style="thin">
        <color indexed="64"/>
      </bottom>
      <diagonal/>
    </border>
    <border>
      <left/>
      <right style="mediumDashed">
        <color indexed="64"/>
      </right>
      <top/>
      <bottom style="thin">
        <color indexed="64"/>
      </bottom>
      <diagonal/>
    </border>
    <border>
      <left style="mediumDashed">
        <color indexed="64"/>
      </left>
      <right style="mediumDashed">
        <color indexed="64"/>
      </right>
      <top/>
      <bottom/>
      <diagonal/>
    </border>
    <border>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mediumDashed">
        <color indexed="64"/>
      </left>
      <right/>
      <top style="thin">
        <color indexed="64"/>
      </top>
      <bottom style="thin">
        <color indexed="64"/>
      </bottom>
      <diagonal/>
    </border>
    <border>
      <left style="mediumDashed">
        <color indexed="64"/>
      </left>
      <right style="mediumDashed">
        <color indexed="64"/>
      </right>
      <top style="thin">
        <color indexed="64"/>
      </top>
      <bottom/>
      <diagonal/>
    </border>
    <border>
      <left/>
      <right style="double">
        <color indexed="64"/>
      </right>
      <top style="thin">
        <color indexed="64"/>
      </top>
      <bottom/>
      <diagonal/>
    </border>
    <border>
      <left style="mediumDashed">
        <color indexed="64"/>
      </left>
      <right/>
      <top/>
      <bottom style="thin">
        <color indexed="64"/>
      </bottom>
      <diagonal/>
    </border>
    <border>
      <left style="thin">
        <color indexed="64"/>
      </left>
      <right style="mediumDashed">
        <color indexed="64"/>
      </right>
      <top/>
      <bottom style="double">
        <color indexed="64"/>
      </bottom>
      <diagonal/>
    </border>
    <border>
      <left style="mediumDashed">
        <color indexed="64"/>
      </left>
      <right style="thin">
        <color indexed="64"/>
      </right>
      <top/>
      <bottom style="double">
        <color indexed="64"/>
      </bottom>
      <diagonal/>
    </border>
    <border>
      <left style="thin">
        <color indexed="64"/>
      </left>
      <right style="mediumDashed">
        <color indexed="64"/>
      </right>
      <top style="thin">
        <color indexed="64"/>
      </top>
      <bottom style="double">
        <color indexed="64"/>
      </bottom>
      <diagonal/>
    </border>
    <border>
      <left style="mediumDashed">
        <color indexed="64"/>
      </left>
      <right style="mediumDashed">
        <color indexed="64"/>
      </right>
      <top style="thin">
        <color indexed="64"/>
      </top>
      <bottom style="double">
        <color indexed="64"/>
      </bottom>
      <diagonal/>
    </border>
    <border>
      <left/>
      <right style="double">
        <color indexed="64"/>
      </right>
      <top style="thin">
        <color indexed="64"/>
      </top>
      <bottom style="double">
        <color indexed="64"/>
      </bottom>
      <diagonal/>
    </border>
    <border>
      <left style="mediumDashed">
        <color indexed="64"/>
      </left>
      <right style="thin">
        <color indexed="64"/>
      </right>
      <top style="thin">
        <color indexed="64"/>
      </top>
      <bottom style="double">
        <color indexed="64"/>
      </bottom>
      <diagonal/>
    </border>
    <border>
      <left/>
      <right style="mediumDashed">
        <color indexed="64"/>
      </right>
      <top/>
      <bottom/>
      <diagonal/>
    </border>
    <border>
      <left/>
      <right style="mediumDashed">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double">
        <color indexed="64"/>
      </right>
      <top/>
      <bottom style="thin">
        <color indexed="8"/>
      </bottom>
      <diagonal/>
    </border>
    <border>
      <left style="thin">
        <color indexed="8"/>
      </left>
      <right style="thin">
        <color indexed="8"/>
      </right>
      <top style="double">
        <color indexed="64"/>
      </top>
      <bottom style="thin">
        <color indexed="64"/>
      </bottom>
      <diagonal/>
    </border>
    <border>
      <left style="thin">
        <color indexed="8"/>
      </left>
      <right/>
      <top/>
      <bottom/>
      <diagonal/>
    </border>
    <border>
      <left style="thin">
        <color indexed="8"/>
      </left>
      <right style="double">
        <color indexed="64"/>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double">
        <color indexed="64"/>
      </right>
      <top style="thin">
        <color indexed="8"/>
      </top>
      <bottom style="thin">
        <color indexed="8"/>
      </bottom>
      <diagonal/>
    </border>
    <border>
      <left/>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double">
        <color indexed="64"/>
      </bottom>
      <diagonal/>
    </border>
    <border>
      <left style="thin">
        <color indexed="8"/>
      </left>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thin">
        <color indexed="8"/>
      </left>
      <right/>
      <top/>
      <bottom style="double">
        <color indexed="64"/>
      </bottom>
      <diagonal/>
    </border>
    <border>
      <left/>
      <right style="double">
        <color indexed="64"/>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8"/>
      </right>
      <top style="double">
        <color indexed="64"/>
      </top>
      <bottom style="double">
        <color indexed="64"/>
      </bottom>
      <diagonal/>
    </border>
    <border>
      <left style="thin">
        <color indexed="8"/>
      </left>
      <right style="double">
        <color indexed="64"/>
      </right>
      <top style="double">
        <color indexed="64"/>
      </top>
      <bottom style="double">
        <color indexed="64"/>
      </bottom>
      <diagonal/>
    </border>
    <border>
      <left style="thin">
        <color indexed="64"/>
      </left>
      <right style="double">
        <color indexed="64"/>
      </right>
      <top style="thin">
        <color indexed="64"/>
      </top>
      <bottom/>
      <diagonal/>
    </border>
    <border>
      <left style="double">
        <color indexed="64"/>
      </left>
      <right/>
      <top/>
      <bottom style="thin">
        <color indexed="8"/>
      </bottom>
      <diagonal/>
    </border>
    <border>
      <left style="double">
        <color indexed="64"/>
      </left>
      <right style="thin">
        <color indexed="8"/>
      </right>
      <top style="thin">
        <color indexed="8"/>
      </top>
      <bottom/>
      <diagonal/>
    </border>
    <border>
      <left style="thin">
        <color indexed="8"/>
      </left>
      <right/>
      <top style="thin">
        <color indexed="8"/>
      </top>
      <bottom/>
      <diagonal/>
    </border>
    <border>
      <left style="thin">
        <color indexed="8"/>
      </left>
      <right style="double">
        <color indexed="64"/>
      </right>
      <top style="thin">
        <color indexed="8"/>
      </top>
      <bottom/>
      <diagonal/>
    </border>
    <border>
      <left/>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s>
  <cellStyleXfs count="5">
    <xf numFmtId="0" fontId="0" fillId="0" borderId="0"/>
    <xf numFmtId="0" fontId="28" fillId="0" borderId="0" applyNumberFormat="0" applyFill="0" applyBorder="0" applyAlignment="0" applyProtection="0"/>
    <xf numFmtId="0" fontId="38" fillId="0" borderId="0"/>
    <xf numFmtId="0" fontId="35" fillId="0" borderId="0"/>
    <xf numFmtId="0" fontId="46" fillId="0" borderId="0" applyNumberFormat="0" applyFill="0" applyBorder="0" applyAlignment="0" applyProtection="0">
      <alignment vertical="top"/>
      <protection locked="0"/>
    </xf>
  </cellStyleXfs>
  <cellXfs count="760">
    <xf numFmtId="0" fontId="0" fillId="0" borderId="0" xfId="0"/>
    <xf numFmtId="0" fontId="4" fillId="0" borderId="0" xfId="0" applyFont="1"/>
    <xf numFmtId="0" fontId="26" fillId="0" borderId="0" xfId="0" applyFont="1"/>
    <xf numFmtId="0" fontId="27" fillId="0" borderId="0" xfId="0" applyFont="1"/>
    <xf numFmtId="49" fontId="27" fillId="0" borderId="0" xfId="0" quotePrefix="1" applyNumberFormat="1" applyFont="1"/>
    <xf numFmtId="0" fontId="28" fillId="0" borderId="0" xfId="1"/>
    <xf numFmtId="0" fontId="30" fillId="0" borderId="0" xfId="0" applyFont="1"/>
    <xf numFmtId="0" fontId="3" fillId="0" borderId="3" xfId="0" applyFont="1" applyBorder="1"/>
    <xf numFmtId="0" fontId="28" fillId="3" borderId="4" xfId="1" applyFill="1" applyBorder="1" applyAlignment="1">
      <alignment horizontal="center"/>
    </xf>
    <xf numFmtId="0" fontId="0" fillId="0" borderId="5" xfId="0" applyBorder="1"/>
    <xf numFmtId="0" fontId="0" fillId="0" borderId="6" xfId="0" applyBorder="1"/>
    <xf numFmtId="0" fontId="0" fillId="0" borderId="4" xfId="0" applyBorder="1"/>
    <xf numFmtId="0" fontId="0" fillId="0" borderId="7" xfId="0" applyBorder="1"/>
    <xf numFmtId="0" fontId="31" fillId="0" borderId="0" xfId="0" applyFont="1"/>
    <xf numFmtId="0" fontId="3" fillId="0" borderId="8" xfId="0" applyFont="1" applyBorder="1"/>
    <xf numFmtId="0" fontId="0" fillId="0" borderId="12" xfId="0" applyBorder="1" applyAlignment="1">
      <alignment horizontal="left"/>
    </xf>
    <xf numFmtId="0" fontId="0" fillId="0" borderId="19" xfId="0" applyBorder="1" applyAlignment="1">
      <alignment horizontal="left"/>
    </xf>
    <xf numFmtId="0" fontId="32" fillId="0" borderId="0" xfId="0" applyFont="1" applyBorder="1" applyAlignment="1">
      <alignment vertical="center"/>
    </xf>
    <xf numFmtId="0" fontId="34" fillId="3" borderId="28" xfId="0" applyFont="1" applyFill="1" applyBorder="1" applyAlignment="1">
      <alignment vertical="center"/>
    </xf>
    <xf numFmtId="0" fontId="34" fillId="3" borderId="0" xfId="0" applyFont="1" applyFill="1" applyBorder="1" applyAlignment="1">
      <alignment horizontal="centerContinuous" vertical="center"/>
    </xf>
    <xf numFmtId="0" fontId="35" fillId="3" borderId="0" xfId="0" applyFont="1" applyFill="1" applyBorder="1" applyAlignment="1">
      <alignment vertical="center"/>
    </xf>
    <xf numFmtId="0" fontId="34" fillId="3" borderId="29" xfId="0" applyFont="1" applyFill="1" applyBorder="1" applyAlignment="1">
      <alignment horizontal="center" vertical="center" wrapText="1"/>
    </xf>
    <xf numFmtId="0" fontId="34" fillId="3" borderId="30" xfId="0" applyFont="1" applyFill="1" applyBorder="1" applyAlignment="1">
      <alignment horizontal="center" vertical="center" wrapText="1"/>
    </xf>
    <xf numFmtId="0" fontId="35" fillId="3" borderId="25" xfId="0" applyFont="1" applyFill="1" applyBorder="1" applyAlignment="1">
      <alignment vertical="center"/>
    </xf>
    <xf numFmtId="0" fontId="34" fillId="3" borderId="26" xfId="0" applyFont="1" applyFill="1" applyBorder="1" applyAlignment="1">
      <alignment horizontal="centerContinuous" vertical="center"/>
    </xf>
    <xf numFmtId="0" fontId="35" fillId="3" borderId="26" xfId="0" applyFont="1" applyFill="1" applyBorder="1" applyAlignment="1">
      <alignment vertical="center"/>
    </xf>
    <xf numFmtId="0" fontId="34" fillId="3" borderId="31" xfId="0" applyFont="1" applyFill="1" applyBorder="1" applyAlignment="1">
      <alignment horizontal="center" vertical="center" wrapText="1"/>
    </xf>
    <xf numFmtId="0" fontId="34" fillId="3" borderId="27" xfId="0" applyFont="1" applyFill="1" applyBorder="1" applyAlignment="1">
      <alignment horizontal="center" vertical="center" wrapText="1"/>
    </xf>
    <xf numFmtId="2" fontId="35" fillId="0" borderId="32" xfId="0" applyNumberFormat="1" applyFont="1" applyBorder="1" applyAlignment="1">
      <alignment horizontal="center" vertical="center" wrapText="1"/>
    </xf>
    <xf numFmtId="2" fontId="35" fillId="0" borderId="29" xfId="0" applyNumberFormat="1" applyFont="1" applyBorder="1" applyAlignment="1">
      <alignment horizontal="center" vertical="center" wrapText="1"/>
    </xf>
    <xf numFmtId="2" fontId="35" fillId="0" borderId="31" xfId="0" applyNumberFormat="1" applyFont="1" applyBorder="1" applyAlignment="1">
      <alignment horizontal="center" vertical="center" wrapText="1"/>
    </xf>
    <xf numFmtId="0" fontId="3" fillId="0" borderId="0" xfId="0" applyFont="1"/>
    <xf numFmtId="0" fontId="35" fillId="3" borderId="22" xfId="0" applyFont="1" applyFill="1" applyBorder="1" applyAlignment="1">
      <alignment vertical="center"/>
    </xf>
    <xf numFmtId="0" fontId="37" fillId="3" borderId="36" xfId="0" applyFont="1" applyFill="1" applyBorder="1" applyAlignment="1">
      <alignment horizontal="centerContinuous" vertical="center"/>
    </xf>
    <xf numFmtId="0" fontId="35" fillId="3" borderId="37" xfId="0" applyFont="1" applyFill="1" applyBorder="1" applyAlignment="1">
      <alignment horizontal="centerContinuous" vertical="center"/>
    </xf>
    <xf numFmtId="0" fontId="35" fillId="3" borderId="11" xfId="0" applyFont="1" applyFill="1" applyBorder="1" applyAlignment="1">
      <alignment horizontal="centerContinuous" vertical="center"/>
    </xf>
    <xf numFmtId="0" fontId="34" fillId="3" borderId="37" xfId="0" applyFont="1" applyFill="1" applyBorder="1" applyAlignment="1">
      <alignment horizontal="centerContinuous" vertical="center"/>
    </xf>
    <xf numFmtId="0" fontId="37" fillId="3" borderId="37" xfId="0" applyFont="1" applyFill="1" applyBorder="1" applyAlignment="1">
      <alignment horizontal="centerContinuous" vertical="center"/>
    </xf>
    <xf numFmtId="0" fontId="0" fillId="0" borderId="0" xfId="0" applyFont="1"/>
    <xf numFmtId="0" fontId="37" fillId="3" borderId="29" xfId="0" applyFont="1" applyFill="1" applyBorder="1" applyAlignment="1">
      <alignment horizontal="center" vertical="center" wrapText="1"/>
    </xf>
    <xf numFmtId="0" fontId="37" fillId="3" borderId="28" xfId="0" applyFont="1" applyFill="1" applyBorder="1" applyAlignment="1">
      <alignment horizontal="center" vertical="center" wrapText="1"/>
    </xf>
    <xf numFmtId="0" fontId="37" fillId="3" borderId="0" xfId="0" applyFont="1" applyFill="1" applyBorder="1" applyAlignment="1">
      <alignment horizontal="center" vertical="center" wrapText="1"/>
    </xf>
    <xf numFmtId="0" fontId="37" fillId="3" borderId="30" xfId="0" applyFont="1" applyFill="1" applyBorder="1" applyAlignment="1">
      <alignment horizontal="center" vertical="center" wrapText="1"/>
    </xf>
    <xf numFmtId="0" fontId="35" fillId="3" borderId="28" xfId="0" applyFont="1" applyFill="1" applyBorder="1" applyAlignment="1">
      <alignment vertical="center"/>
    </xf>
    <xf numFmtId="0" fontId="35" fillId="0" borderId="28" xfId="0" applyFont="1" applyBorder="1" applyAlignment="1">
      <alignment horizontal="center" vertical="center"/>
    </xf>
    <xf numFmtId="2" fontId="36" fillId="0" borderId="28" xfId="2" applyNumberFormat="1" applyFont="1" applyFill="1" applyBorder="1" applyAlignment="1">
      <alignment horizontal="center" vertical="center" wrapText="1"/>
    </xf>
    <xf numFmtId="2" fontId="36" fillId="0" borderId="0" xfId="2" applyNumberFormat="1" applyFont="1" applyFill="1" applyBorder="1" applyAlignment="1">
      <alignment horizontal="center" vertical="center" wrapText="1"/>
    </xf>
    <xf numFmtId="2" fontId="36" fillId="0" borderId="30" xfId="2" applyNumberFormat="1" applyFont="1" applyFill="1" applyBorder="1" applyAlignment="1">
      <alignment horizontal="center" vertical="center" wrapText="1"/>
    </xf>
    <xf numFmtId="0" fontId="35" fillId="0" borderId="25" xfId="0" applyFont="1" applyBorder="1" applyAlignment="1">
      <alignment vertical="center"/>
    </xf>
    <xf numFmtId="0" fontId="35" fillId="0" borderId="26" xfId="0" applyFont="1" applyBorder="1" applyAlignment="1">
      <alignment vertical="center"/>
    </xf>
    <xf numFmtId="0" fontId="35" fillId="0" borderId="27" xfId="0" applyFont="1" applyBorder="1" applyAlignment="1">
      <alignment vertical="center"/>
    </xf>
    <xf numFmtId="2" fontId="36" fillId="0" borderId="25" xfId="0" applyNumberFormat="1" applyFont="1" applyFill="1" applyBorder="1" applyAlignment="1">
      <alignment horizontal="center" vertical="center" wrapText="1"/>
    </xf>
    <xf numFmtId="2" fontId="36" fillId="0" borderId="26" xfId="0" applyNumberFormat="1" applyFont="1" applyFill="1" applyBorder="1" applyAlignment="1">
      <alignment horizontal="center" vertical="center" wrapText="1"/>
    </xf>
    <xf numFmtId="2" fontId="36" fillId="0" borderId="27" xfId="0" applyNumberFormat="1" applyFont="1" applyFill="1" applyBorder="1" applyAlignment="1">
      <alignment horizontal="center" vertical="center" wrapText="1"/>
    </xf>
    <xf numFmtId="0" fontId="0" fillId="5" borderId="0" xfId="0" applyFill="1" applyBorder="1"/>
    <xf numFmtId="0" fontId="0" fillId="5" borderId="0" xfId="0" applyFill="1" applyBorder="1" applyAlignment="1">
      <alignment vertical="center"/>
    </xf>
    <xf numFmtId="0" fontId="33" fillId="5" borderId="0" xfId="0" applyFont="1" applyFill="1" applyBorder="1" applyAlignment="1">
      <alignment vertical="center"/>
    </xf>
    <xf numFmtId="0" fontId="35" fillId="3" borderId="23" xfId="0" applyFont="1" applyFill="1" applyBorder="1" applyAlignment="1">
      <alignment vertical="center"/>
    </xf>
    <xf numFmtId="0" fontId="35" fillId="3" borderId="24" xfId="0" applyFont="1" applyFill="1" applyBorder="1" applyAlignment="1">
      <alignment vertical="center"/>
    </xf>
    <xf numFmtId="0" fontId="37" fillId="3" borderId="23" xfId="0" applyFont="1" applyFill="1" applyBorder="1" applyAlignment="1">
      <alignment horizontal="centerContinuous" vertical="center"/>
    </xf>
    <xf numFmtId="0" fontId="37" fillId="3" borderId="24" xfId="0" applyFont="1" applyFill="1" applyBorder="1" applyAlignment="1">
      <alignment horizontal="centerContinuous" vertical="center"/>
    </xf>
    <xf numFmtId="0" fontId="37" fillId="3" borderId="24" xfId="0" applyFont="1" applyFill="1" applyBorder="1" applyAlignment="1">
      <alignment horizontal="center" vertical="center" wrapText="1"/>
    </xf>
    <xf numFmtId="0" fontId="35" fillId="5" borderId="0" xfId="0" applyFont="1" applyFill="1" applyBorder="1" applyAlignment="1">
      <alignment horizontal="center" vertical="center"/>
    </xf>
    <xf numFmtId="0" fontId="34" fillId="5" borderId="0" xfId="0" applyFont="1" applyFill="1" applyBorder="1" applyAlignment="1">
      <alignment horizontal="center" vertical="center"/>
    </xf>
    <xf numFmtId="0" fontId="37" fillId="5" borderId="0" xfId="0" applyFont="1" applyFill="1" applyBorder="1" applyAlignment="1">
      <alignment horizontal="center" vertical="center"/>
    </xf>
    <xf numFmtId="0" fontId="0" fillId="5" borderId="0" xfId="0" applyFont="1" applyFill="1" applyBorder="1"/>
    <xf numFmtId="0" fontId="37" fillId="3" borderId="28" xfId="0" applyFont="1" applyFill="1" applyBorder="1" applyAlignment="1">
      <alignment horizontal="left" vertical="center"/>
    </xf>
    <xf numFmtId="0" fontId="35" fillId="3" borderId="30" xfId="0" applyFont="1" applyFill="1" applyBorder="1" applyAlignment="1">
      <alignment vertical="center"/>
    </xf>
    <xf numFmtId="0" fontId="37" fillId="3" borderId="19" xfId="0" applyFont="1" applyFill="1" applyBorder="1" applyAlignment="1">
      <alignment horizontal="center" wrapText="1"/>
    </xf>
    <xf numFmtId="0" fontId="37" fillId="3" borderId="20" xfId="0" applyFont="1" applyFill="1" applyBorder="1" applyAlignment="1">
      <alignment horizontal="center" wrapText="1"/>
    </xf>
    <xf numFmtId="0" fontId="37" fillId="3" borderId="21" xfId="0" applyFont="1" applyFill="1" applyBorder="1" applyAlignment="1">
      <alignment horizontal="center" vertical="center" wrapText="1"/>
    </xf>
    <xf numFmtId="0" fontId="37" fillId="3" borderId="27" xfId="0" applyFont="1" applyFill="1" applyBorder="1" applyAlignment="1">
      <alignment horizontal="center" vertical="center" wrapText="1"/>
    </xf>
    <xf numFmtId="0" fontId="37" fillId="5" borderId="0" xfId="0" applyFont="1" applyFill="1" applyBorder="1" applyAlignment="1">
      <alignment horizontal="center" vertical="center" wrapText="1"/>
    </xf>
    <xf numFmtId="0" fontId="34" fillId="3" borderId="25" xfId="0" applyFont="1" applyFill="1" applyBorder="1" applyAlignment="1">
      <alignment vertical="center"/>
    </xf>
    <xf numFmtId="0" fontId="35" fillId="3" borderId="27" xfId="0" applyFont="1" applyFill="1" applyBorder="1" applyAlignment="1">
      <alignment vertical="center"/>
    </xf>
    <xf numFmtId="0" fontId="37" fillId="3" borderId="26" xfId="0" applyFont="1" applyFill="1" applyBorder="1" applyAlignment="1">
      <alignment horizontal="centerContinuous" vertical="center"/>
    </xf>
    <xf numFmtId="0" fontId="37" fillId="3" borderId="27" xfId="0" applyFont="1" applyFill="1" applyBorder="1" applyAlignment="1">
      <alignment horizontal="centerContinuous" vertical="center"/>
    </xf>
    <xf numFmtId="0" fontId="36" fillId="0" borderId="22" xfId="0" applyFont="1" applyFill="1" applyBorder="1" applyAlignment="1">
      <alignment horizontal="justify" vertical="center"/>
    </xf>
    <xf numFmtId="0" fontId="35" fillId="0" borderId="23" xfId="0" applyFont="1" applyFill="1" applyBorder="1" applyAlignment="1">
      <alignment vertical="center"/>
    </xf>
    <xf numFmtId="0" fontId="35" fillId="0" borderId="24" xfId="0" applyFont="1" applyFill="1" applyBorder="1" applyAlignment="1">
      <alignment vertical="center"/>
    </xf>
    <xf numFmtId="2" fontId="36" fillId="5" borderId="0" xfId="0" applyNumberFormat="1" applyFont="1" applyFill="1" applyBorder="1" applyAlignment="1">
      <alignment horizontal="center" vertical="center" wrapText="1"/>
    </xf>
    <xf numFmtId="0" fontId="36" fillId="0" borderId="28" xfId="0" applyFont="1" applyFill="1" applyBorder="1" applyAlignment="1">
      <alignment horizontal="justify" vertical="center"/>
    </xf>
    <xf numFmtId="0" fontId="35" fillId="0" borderId="0" xfId="0" applyFont="1" applyFill="1" applyBorder="1" applyAlignment="1">
      <alignment vertical="center"/>
    </xf>
    <xf numFmtId="0" fontId="35" fillId="0" borderId="30" xfId="0" applyFont="1" applyFill="1" applyBorder="1" applyAlignment="1">
      <alignment vertical="center"/>
    </xf>
    <xf numFmtId="0" fontId="35" fillId="0" borderId="28" xfId="0" applyFont="1" applyFill="1" applyBorder="1" applyAlignment="1">
      <alignment horizontal="justify" vertical="center"/>
    </xf>
    <xf numFmtId="0" fontId="35" fillId="3" borderId="33" xfId="0" applyFont="1" applyFill="1" applyBorder="1" applyAlignment="1">
      <alignment horizontal="justify" vertical="center"/>
    </xf>
    <xf numFmtId="0" fontId="35" fillId="3" borderId="34" xfId="0" applyFont="1" applyFill="1" applyBorder="1" applyAlignment="1">
      <alignment vertical="center"/>
    </xf>
    <xf numFmtId="0" fontId="35" fillId="3" borderId="35" xfId="0" applyFont="1" applyFill="1" applyBorder="1" applyAlignment="1">
      <alignment vertical="center"/>
    </xf>
    <xf numFmtId="0" fontId="34" fillId="3" borderId="34" xfId="0" applyFont="1" applyFill="1" applyBorder="1" applyAlignment="1">
      <alignment horizontal="centerContinuous" vertical="center"/>
    </xf>
    <xf numFmtId="0" fontId="34" fillId="3" borderId="35" xfId="0" applyFont="1" applyFill="1" applyBorder="1" applyAlignment="1">
      <alignment horizontal="centerContinuous" vertical="center"/>
    </xf>
    <xf numFmtId="0" fontId="35" fillId="0" borderId="25" xfId="0" applyFont="1" applyFill="1" applyBorder="1" applyAlignment="1">
      <alignment horizontal="justify" vertical="center"/>
    </xf>
    <xf numFmtId="0" fontId="35" fillId="0" borderId="26" xfId="0" applyFont="1" applyFill="1" applyBorder="1" applyAlignment="1">
      <alignment vertical="center"/>
    </xf>
    <xf numFmtId="0" fontId="35" fillId="0" borderId="27" xfId="0" applyFont="1" applyFill="1" applyBorder="1" applyAlignment="1">
      <alignment vertical="center"/>
    </xf>
    <xf numFmtId="0" fontId="34" fillId="5" borderId="0" xfId="0" applyFont="1" applyFill="1" applyBorder="1" applyAlignment="1">
      <alignment horizontal="left" vertical="center"/>
    </xf>
    <xf numFmtId="2" fontId="36" fillId="5" borderId="0" xfId="0" applyNumberFormat="1" applyFont="1" applyFill="1" applyBorder="1" applyAlignment="1">
      <alignment horizontal="left" vertical="center" wrapText="1"/>
    </xf>
    <xf numFmtId="0" fontId="0" fillId="5" borderId="0" xfId="0" applyFill="1" applyBorder="1" applyAlignment="1">
      <alignment horizontal="left"/>
    </xf>
    <xf numFmtId="0" fontId="35" fillId="5" borderId="0" xfId="0" applyFont="1" applyFill="1" applyBorder="1" applyAlignment="1">
      <alignment horizontal="left" vertical="center"/>
    </xf>
    <xf numFmtId="0" fontId="35" fillId="5" borderId="0" xfId="0" applyFont="1" applyFill="1" applyBorder="1" applyAlignment="1">
      <alignment vertical="center"/>
    </xf>
    <xf numFmtId="0" fontId="35" fillId="3" borderId="22" xfId="0" applyFont="1" applyFill="1" applyBorder="1"/>
    <xf numFmtId="0" fontId="35" fillId="3" borderId="38" xfId="0" applyFont="1" applyFill="1" applyBorder="1"/>
    <xf numFmtId="0" fontId="35" fillId="3" borderId="24" xfId="0" applyFont="1" applyFill="1" applyBorder="1"/>
    <xf numFmtId="0" fontId="37" fillId="3" borderId="28" xfId="0" applyFont="1" applyFill="1" applyBorder="1" applyAlignment="1">
      <alignment vertical="center"/>
    </xf>
    <xf numFmtId="0" fontId="35" fillId="3" borderId="39" xfId="0" applyFont="1" applyFill="1" applyBorder="1"/>
    <xf numFmtId="0" fontId="35" fillId="3" borderId="30" xfId="0" applyFont="1" applyFill="1" applyBorder="1"/>
    <xf numFmtId="0" fontId="34" fillId="3" borderId="25" xfId="0" applyFont="1" applyFill="1" applyBorder="1"/>
    <xf numFmtId="0" fontId="34" fillId="3" borderId="40" xfId="0" applyFont="1" applyFill="1" applyBorder="1" applyAlignment="1">
      <alignment vertical="center"/>
    </xf>
    <xf numFmtId="0" fontId="35" fillId="3" borderId="27" xfId="0" applyFont="1" applyFill="1" applyBorder="1"/>
    <xf numFmtId="0" fontId="35" fillId="3" borderId="27" xfId="0" applyFont="1" applyFill="1" applyBorder="1" applyAlignment="1">
      <alignment horizontal="centerContinuous" vertical="center"/>
    </xf>
    <xf numFmtId="0" fontId="37" fillId="0" borderId="28" xfId="0" applyFont="1" applyFill="1" applyBorder="1" applyAlignment="1">
      <alignment vertical="center"/>
    </xf>
    <xf numFmtId="0" fontId="36" fillId="0" borderId="38" xfId="0" applyFont="1" applyFill="1" applyBorder="1" applyAlignment="1">
      <alignment vertical="center"/>
    </xf>
    <xf numFmtId="0" fontId="35" fillId="0" borderId="30" xfId="0" applyFont="1" applyFill="1" applyBorder="1"/>
    <xf numFmtId="2" fontId="35" fillId="0" borderId="24" xfId="0" applyNumberFormat="1" applyFont="1" applyFill="1" applyBorder="1" applyAlignment="1">
      <alignment vertical="center"/>
    </xf>
    <xf numFmtId="2" fontId="35" fillId="0" borderId="32" xfId="0" applyNumberFormat="1" applyFont="1" applyFill="1" applyBorder="1" applyAlignment="1">
      <alignment vertical="center"/>
    </xf>
    <xf numFmtId="0" fontId="35" fillId="0" borderId="28" xfId="0" applyFont="1" applyFill="1" applyBorder="1"/>
    <xf numFmtId="0" fontId="35" fillId="0" borderId="41" xfId="0" applyFont="1" applyFill="1" applyBorder="1" applyAlignment="1">
      <alignment vertical="center"/>
    </xf>
    <xf numFmtId="0" fontId="35" fillId="0" borderId="42" xfId="0" applyFont="1" applyFill="1" applyBorder="1"/>
    <xf numFmtId="2" fontId="35" fillId="0" borderId="42" xfId="0" applyNumberFormat="1" applyFont="1" applyFill="1" applyBorder="1" applyAlignment="1">
      <alignment vertical="center"/>
    </xf>
    <xf numFmtId="2" fontId="35" fillId="0" borderId="6" xfId="0" applyNumberFormat="1" applyFont="1" applyFill="1" applyBorder="1" applyAlignment="1">
      <alignment vertical="center"/>
    </xf>
    <xf numFmtId="0" fontId="35" fillId="0" borderId="43" xfId="0" applyFont="1" applyFill="1" applyBorder="1"/>
    <xf numFmtId="0" fontId="36" fillId="0" borderId="44" xfId="0" applyFont="1" applyFill="1" applyBorder="1" applyAlignment="1">
      <alignment vertical="center"/>
    </xf>
    <xf numFmtId="0" fontId="35" fillId="0" borderId="45" xfId="0" applyFont="1" applyFill="1" applyBorder="1"/>
    <xf numFmtId="2" fontId="35" fillId="0" borderId="46" xfId="0" applyNumberFormat="1" applyFont="1" applyFill="1" applyBorder="1" applyAlignment="1">
      <alignment vertical="center"/>
    </xf>
    <xf numFmtId="2" fontId="35" fillId="0" borderId="47" xfId="0" applyNumberFormat="1" applyFont="1" applyFill="1" applyBorder="1" applyAlignment="1">
      <alignment vertical="center"/>
    </xf>
    <xf numFmtId="0" fontId="34" fillId="0" borderId="28" xfId="0" applyFont="1" applyFill="1" applyBorder="1" applyAlignment="1">
      <alignment vertical="center"/>
    </xf>
    <xf numFmtId="0" fontId="35" fillId="0" borderId="39" xfId="0" applyFont="1" applyFill="1" applyBorder="1" applyAlignment="1">
      <alignment vertical="center"/>
    </xf>
    <xf numFmtId="2" fontId="35" fillId="0" borderId="48" xfId="0" applyNumberFormat="1" applyFont="1" applyFill="1" applyBorder="1" applyAlignment="1">
      <alignment vertical="center"/>
    </xf>
    <xf numFmtId="2" fontId="35" fillId="0" borderId="49" xfId="0" applyNumberFormat="1" applyFont="1" applyFill="1" applyBorder="1" applyAlignment="1">
      <alignment vertical="center"/>
    </xf>
    <xf numFmtId="0" fontId="34" fillId="0" borderId="43" xfId="0" applyFont="1" applyFill="1" applyBorder="1" applyAlignment="1">
      <alignment vertical="center"/>
    </xf>
    <xf numFmtId="2" fontId="35" fillId="0" borderId="45" xfId="0" applyNumberFormat="1" applyFont="1" applyFill="1" applyBorder="1" applyAlignment="1">
      <alignment vertical="center"/>
    </xf>
    <xf numFmtId="2" fontId="35" fillId="0" borderId="50" xfId="0" applyNumberFormat="1" applyFont="1" applyFill="1" applyBorder="1" applyAlignment="1">
      <alignment vertical="center"/>
    </xf>
    <xf numFmtId="2" fontId="35" fillId="0" borderId="30" xfId="0" applyNumberFormat="1" applyFont="1" applyFill="1" applyBorder="1" applyAlignment="1">
      <alignment vertical="center"/>
    </xf>
    <xf numFmtId="2" fontId="35" fillId="0" borderId="29" xfId="0" applyNumberFormat="1" applyFont="1" applyFill="1" applyBorder="1" applyAlignment="1">
      <alignment vertical="center"/>
    </xf>
    <xf numFmtId="0" fontId="35" fillId="0" borderId="25" xfId="0" applyFont="1" applyFill="1" applyBorder="1"/>
    <xf numFmtId="0" fontId="35" fillId="0" borderId="40" xfId="0" applyFont="1" applyFill="1" applyBorder="1" applyAlignment="1">
      <alignment vertical="center"/>
    </xf>
    <xf numFmtId="0" fontId="35" fillId="0" borderId="27" xfId="0" applyFont="1" applyFill="1" applyBorder="1"/>
    <xf numFmtId="2" fontId="35" fillId="0" borderId="27" xfId="0" applyNumberFormat="1" applyFont="1" applyFill="1" applyBorder="1" applyAlignment="1">
      <alignment vertical="center"/>
    </xf>
    <xf numFmtId="2" fontId="35" fillId="0" borderId="31" xfId="0" applyNumberFormat="1" applyFont="1" applyFill="1" applyBorder="1" applyAlignment="1">
      <alignment vertical="center"/>
    </xf>
    <xf numFmtId="0" fontId="37" fillId="3" borderId="22" xfId="0" applyFont="1" applyFill="1" applyBorder="1" applyAlignment="1">
      <alignment horizontal="justify" vertical="center"/>
    </xf>
    <xf numFmtId="0" fontId="37" fillId="3" borderId="32" xfId="0" applyFont="1" applyFill="1" applyBorder="1" applyAlignment="1">
      <alignment horizontal="center" vertical="center"/>
    </xf>
    <xf numFmtId="0" fontId="37" fillId="3" borderId="24" xfId="0" applyFont="1" applyFill="1" applyBorder="1" applyAlignment="1">
      <alignment horizontal="center" vertical="center"/>
    </xf>
    <xf numFmtId="0" fontId="37" fillId="3" borderId="25" xfId="0" applyFont="1" applyFill="1" applyBorder="1" applyAlignment="1">
      <alignment horizontal="left" vertical="center"/>
    </xf>
    <xf numFmtId="0" fontId="37" fillId="3" borderId="51" xfId="0" applyFont="1" applyFill="1" applyBorder="1" applyAlignment="1">
      <alignment horizontal="center" vertical="center" wrapText="1"/>
    </xf>
    <xf numFmtId="0" fontId="37" fillId="3" borderId="20" xfId="0" applyFont="1" applyFill="1" applyBorder="1" applyAlignment="1">
      <alignment horizontal="center" vertical="center" wrapText="1"/>
    </xf>
    <xf numFmtId="0" fontId="37" fillId="3" borderId="21" xfId="0" applyFont="1" applyFill="1" applyBorder="1" applyAlignment="1">
      <alignment horizontal="center" vertical="center"/>
    </xf>
    <xf numFmtId="0" fontId="37" fillId="3" borderId="31" xfId="0" applyFont="1" applyFill="1" applyBorder="1" applyAlignment="1">
      <alignment horizontal="center" vertical="center" wrapText="1"/>
    </xf>
    <xf numFmtId="0" fontId="39" fillId="0" borderId="0" xfId="0" applyFont="1" applyBorder="1" applyAlignment="1">
      <alignment vertical="center"/>
    </xf>
    <xf numFmtId="0" fontId="34" fillId="3" borderId="22" xfId="0" applyFont="1" applyFill="1" applyBorder="1" applyAlignment="1">
      <alignment horizontal="centerContinuous" vertical="center" wrapText="1"/>
    </xf>
    <xf numFmtId="0" fontId="35" fillId="3" borderId="0" xfId="0" applyFont="1" applyFill="1" applyBorder="1" applyAlignment="1">
      <alignment horizontal="centerContinuous" vertical="center"/>
    </xf>
    <xf numFmtId="0" fontId="34" fillId="3" borderId="52" xfId="0" applyFont="1" applyFill="1" applyBorder="1" applyAlignment="1">
      <alignment horizontal="center" vertical="center" wrapText="1"/>
    </xf>
    <xf numFmtId="0" fontId="34" fillId="3" borderId="24" xfId="0" applyFont="1" applyFill="1" applyBorder="1" applyAlignment="1">
      <alignment horizontal="center" vertical="center" wrapText="1"/>
    </xf>
    <xf numFmtId="0" fontId="37" fillId="3" borderId="53" xfId="0" applyFont="1" applyFill="1" applyBorder="1" applyAlignment="1">
      <alignment horizontal="center" vertical="center" wrapText="1"/>
    </xf>
    <xf numFmtId="0" fontId="37" fillId="3" borderId="54" xfId="0" applyFont="1" applyFill="1" applyBorder="1" applyAlignment="1">
      <alignment horizontal="center" vertical="center" wrapText="1"/>
    </xf>
    <xf numFmtId="0" fontId="37" fillId="3" borderId="55" xfId="0" applyFont="1" applyFill="1" applyBorder="1" applyAlignment="1">
      <alignment horizontal="center" vertical="center" wrapText="1"/>
    </xf>
    <xf numFmtId="0" fontId="34" fillId="3" borderId="56" xfId="0" applyFont="1" applyFill="1" applyBorder="1" applyAlignment="1">
      <alignment horizontal="center" vertical="center" wrapText="1"/>
    </xf>
    <xf numFmtId="0" fontId="34" fillId="3" borderId="57" xfId="0" applyFont="1" applyFill="1" applyBorder="1" applyAlignment="1">
      <alignment horizontal="center" vertical="center" wrapText="1"/>
    </xf>
    <xf numFmtId="0" fontId="36" fillId="3" borderId="26" xfId="0" applyFont="1" applyFill="1" applyBorder="1" applyAlignment="1">
      <alignment horizontal="justify" vertical="center" wrapText="1"/>
    </xf>
    <xf numFmtId="0" fontId="34" fillId="3" borderId="30" xfId="0" applyFont="1" applyFill="1" applyBorder="1" applyAlignment="1">
      <alignment horizontal="centerContinuous" vertical="center"/>
    </xf>
    <xf numFmtId="0" fontId="36" fillId="0" borderId="0" xfId="0" applyFont="1" applyFill="1" applyBorder="1" applyAlignment="1">
      <alignment horizontal="justify" vertical="center" wrapText="1"/>
    </xf>
    <xf numFmtId="0" fontId="36" fillId="0" borderId="62" xfId="0" applyFont="1" applyFill="1" applyBorder="1" applyAlignment="1">
      <alignment horizontal="justify" vertical="center" wrapText="1"/>
    </xf>
    <xf numFmtId="0" fontId="35" fillId="0" borderId="42" xfId="0" applyFont="1" applyFill="1" applyBorder="1" applyAlignment="1">
      <alignment vertical="center"/>
    </xf>
    <xf numFmtId="0" fontId="37" fillId="0" borderId="28" xfId="0" applyFont="1" applyFill="1" applyBorder="1" applyAlignment="1">
      <alignment horizontal="justify" vertical="center" wrapText="1"/>
    </xf>
    <xf numFmtId="0" fontId="35" fillId="3" borderId="33" xfId="0" applyFont="1" applyFill="1" applyBorder="1" applyAlignment="1">
      <alignment vertical="center"/>
    </xf>
    <xf numFmtId="0" fontId="36" fillId="3" borderId="34" xfId="0" applyFont="1" applyFill="1" applyBorder="1" applyAlignment="1">
      <alignment horizontal="justify" vertical="center" wrapText="1"/>
    </xf>
    <xf numFmtId="164" fontId="34" fillId="3" borderId="0" xfId="0" applyNumberFormat="1" applyFont="1" applyFill="1" applyBorder="1" applyAlignment="1">
      <alignment horizontal="centerContinuous" vertical="center"/>
    </xf>
    <xf numFmtId="164" fontId="34" fillId="3" borderId="27" xfId="0" applyNumberFormat="1" applyFont="1" applyFill="1" applyBorder="1" applyAlignment="1">
      <alignment horizontal="centerContinuous" vertical="center"/>
    </xf>
    <xf numFmtId="0" fontId="36" fillId="0" borderId="0" xfId="0" applyFont="1" applyFill="1" applyBorder="1" applyAlignment="1">
      <alignment horizontal="justify" vertical="center"/>
    </xf>
    <xf numFmtId="0" fontId="35" fillId="0" borderId="25" xfId="0" applyFont="1" applyFill="1" applyBorder="1" applyAlignment="1">
      <alignment vertical="center"/>
    </xf>
    <xf numFmtId="0" fontId="36" fillId="0" borderId="26" xfId="0" applyFont="1" applyFill="1" applyBorder="1" applyAlignment="1">
      <alignment horizontal="justify" vertical="center"/>
    </xf>
    <xf numFmtId="0" fontId="36" fillId="0" borderId="26" xfId="0" applyFont="1" applyFill="1" applyBorder="1" applyAlignment="1">
      <alignment horizontal="center" vertical="center"/>
    </xf>
    <xf numFmtId="0" fontId="36" fillId="0" borderId="57" xfId="0" applyFont="1" applyFill="1" applyBorder="1" applyAlignment="1">
      <alignment horizontal="center" vertical="center"/>
    </xf>
    <xf numFmtId="0" fontId="36" fillId="0" borderId="56" xfId="0" applyFont="1" applyFill="1" applyBorder="1" applyAlignment="1">
      <alignment horizontal="center" vertical="center"/>
    </xf>
    <xf numFmtId="0" fontId="36" fillId="0" borderId="27" xfId="0" applyFont="1" applyFill="1" applyBorder="1" applyAlignment="1">
      <alignment horizontal="center" vertical="center"/>
    </xf>
    <xf numFmtId="0" fontId="34" fillId="0" borderId="0" xfId="0" applyFont="1" applyFill="1" applyBorder="1" applyAlignment="1">
      <alignment horizontal="left" vertical="center"/>
    </xf>
    <xf numFmtId="0" fontId="41" fillId="0" borderId="0" xfId="0" applyFont="1" applyBorder="1" applyAlignment="1">
      <alignment horizontal="left" vertical="center"/>
    </xf>
    <xf numFmtId="0" fontId="0" fillId="5" borderId="0" xfId="0" applyFont="1" applyFill="1" applyBorder="1" applyAlignment="1">
      <alignment horizontal="left"/>
    </xf>
    <xf numFmtId="0" fontId="34" fillId="3" borderId="33" xfId="0" applyFont="1" applyFill="1" applyBorder="1" applyAlignment="1">
      <alignment horizontal="centerContinuous" vertical="center"/>
    </xf>
    <xf numFmtId="0" fontId="34" fillId="3" borderId="58" xfId="0" applyFont="1" applyFill="1" applyBorder="1" applyAlignment="1">
      <alignment horizontal="center" vertical="center" wrapText="1"/>
    </xf>
    <xf numFmtId="0" fontId="37" fillId="3" borderId="66" xfId="0" applyFont="1" applyFill="1" applyBorder="1" applyAlignment="1">
      <alignment horizontal="center" vertical="center" wrapText="1"/>
    </xf>
    <xf numFmtId="0" fontId="37" fillId="3" borderId="70" xfId="0" applyFont="1" applyFill="1" applyBorder="1" applyAlignment="1">
      <alignment horizontal="center" vertical="center" wrapText="1"/>
    </xf>
    <xf numFmtId="0" fontId="37" fillId="3" borderId="57" xfId="0" applyFont="1" applyFill="1" applyBorder="1" applyAlignment="1">
      <alignment horizontal="center" vertical="center" wrapText="1"/>
    </xf>
    <xf numFmtId="0" fontId="34" fillId="3" borderId="66" xfId="0" applyFont="1" applyFill="1" applyBorder="1" applyAlignment="1">
      <alignment horizontal="center" vertical="center" wrapText="1"/>
    </xf>
    <xf numFmtId="0" fontId="34" fillId="3" borderId="25" xfId="0" applyFont="1" applyFill="1" applyBorder="1" applyAlignment="1">
      <alignment horizontal="centerContinuous" vertical="center"/>
    </xf>
    <xf numFmtId="164" fontId="34" fillId="3" borderId="33" xfId="0" applyNumberFormat="1" applyFont="1" applyFill="1" applyBorder="1" applyAlignment="1">
      <alignment horizontal="centerContinuous" vertical="center"/>
    </xf>
    <xf numFmtId="164" fontId="34" fillId="3" borderId="34" xfId="0" applyNumberFormat="1" applyFont="1" applyFill="1" applyBorder="1" applyAlignment="1">
      <alignment horizontal="centerContinuous" vertical="center"/>
    </xf>
    <xf numFmtId="164" fontId="34" fillId="3" borderId="35" xfId="0" applyNumberFormat="1" applyFont="1" applyFill="1" applyBorder="1" applyAlignment="1">
      <alignment horizontal="centerContinuous" vertical="center"/>
    </xf>
    <xf numFmtId="0" fontId="33" fillId="4" borderId="33" xfId="0" applyFont="1" applyFill="1" applyBorder="1" applyAlignment="1">
      <alignment vertical="center"/>
    </xf>
    <xf numFmtId="0" fontId="42" fillId="4" borderId="34" xfId="0" applyFont="1" applyFill="1" applyBorder="1" applyAlignment="1">
      <alignment vertical="center"/>
    </xf>
    <xf numFmtId="0" fontId="35" fillId="4" borderId="34" xfId="0" applyFont="1" applyFill="1" applyBorder="1" applyAlignment="1">
      <alignment vertical="center"/>
    </xf>
    <xf numFmtId="0" fontId="35" fillId="4" borderId="35" xfId="0" applyFont="1" applyFill="1" applyBorder="1" applyAlignment="1">
      <alignment vertical="center"/>
    </xf>
    <xf numFmtId="0" fontId="34" fillId="3" borderId="71" xfId="0" applyFont="1" applyFill="1" applyBorder="1" applyAlignment="1">
      <alignment vertical="center"/>
    </xf>
    <xf numFmtId="0" fontId="35" fillId="3" borderId="72" xfId="0" applyFont="1" applyFill="1" applyBorder="1" applyAlignment="1">
      <alignment vertical="center"/>
    </xf>
    <xf numFmtId="0" fontId="35" fillId="3" borderId="72" xfId="0" applyFont="1" applyFill="1" applyBorder="1" applyAlignment="1">
      <alignment horizontal="centerContinuous" vertical="center"/>
    </xf>
    <xf numFmtId="0" fontId="35" fillId="3" borderId="73" xfId="0" applyFont="1" applyFill="1" applyBorder="1" applyAlignment="1">
      <alignment horizontal="centerContinuous" vertical="center"/>
    </xf>
    <xf numFmtId="165" fontId="34" fillId="3" borderId="77" xfId="0" applyNumberFormat="1" applyFont="1" applyFill="1" applyBorder="1" applyAlignment="1">
      <alignment horizontal="centerContinuous" vertical="center"/>
    </xf>
    <xf numFmtId="165" fontId="34" fillId="3" borderId="45" xfId="0" applyNumberFormat="1" applyFont="1" applyFill="1" applyBorder="1" applyAlignment="1">
      <alignment horizontal="centerContinuous" vertical="center"/>
    </xf>
    <xf numFmtId="165" fontId="34" fillId="3" borderId="77" xfId="0" applyNumberFormat="1" applyFont="1" applyFill="1" applyBorder="1" applyAlignment="1">
      <alignment horizontal="center" vertical="center"/>
    </xf>
    <xf numFmtId="165" fontId="34" fillId="3" borderId="45" xfId="0" applyNumberFormat="1" applyFont="1" applyFill="1" applyBorder="1" applyAlignment="1">
      <alignment horizontal="center" vertical="center"/>
    </xf>
    <xf numFmtId="165" fontId="34" fillId="3" borderId="61" xfId="0" applyNumberFormat="1" applyFont="1" applyFill="1" applyBorder="1" applyAlignment="1">
      <alignment horizontal="centerContinuous" vertical="center"/>
    </xf>
    <xf numFmtId="165" fontId="34" fillId="3" borderId="62" xfId="0" applyNumberFormat="1" applyFont="1" applyFill="1" applyBorder="1" applyAlignment="1">
      <alignment horizontal="centerContinuous" vertical="center"/>
    </xf>
    <xf numFmtId="165" fontId="34" fillId="3" borderId="78" xfId="0" applyNumberFormat="1" applyFont="1" applyFill="1" applyBorder="1" applyAlignment="1">
      <alignment horizontal="centerContinuous" vertical="center"/>
    </xf>
    <xf numFmtId="165" fontId="34" fillId="3" borderId="79" xfId="0" applyNumberFormat="1" applyFont="1" applyFill="1" applyBorder="1" applyAlignment="1">
      <alignment horizontal="centerContinuous" vertical="center"/>
    </xf>
    <xf numFmtId="165" fontId="34" fillId="3" borderId="80" xfId="0" applyNumberFormat="1" applyFont="1" applyFill="1" applyBorder="1" applyAlignment="1">
      <alignment horizontal="center" vertical="center"/>
    </xf>
    <xf numFmtId="165" fontId="34" fillId="3" borderId="81" xfId="0" applyNumberFormat="1" applyFont="1" applyFill="1" applyBorder="1" applyAlignment="1">
      <alignment horizontal="centerContinuous" vertical="center"/>
    </xf>
    <xf numFmtId="165" fontId="34" fillId="3" borderId="14" xfId="0" applyNumberFormat="1" applyFont="1" applyFill="1" applyBorder="1" applyAlignment="1">
      <alignment horizontal="centerContinuous" vertical="center"/>
    </xf>
    <xf numFmtId="165" fontId="34" fillId="3" borderId="18" xfId="0" applyNumberFormat="1" applyFont="1" applyFill="1" applyBorder="1" applyAlignment="1">
      <alignment horizontal="centerContinuous" vertical="center"/>
    </xf>
    <xf numFmtId="165" fontId="34" fillId="3" borderId="82" xfId="0" applyNumberFormat="1" applyFont="1" applyFill="1" applyBorder="1" applyAlignment="1">
      <alignment horizontal="centerContinuous" vertical="center"/>
    </xf>
    <xf numFmtId="165" fontId="34" fillId="3" borderId="83" xfId="0" applyNumberFormat="1" applyFont="1" applyFill="1" applyBorder="1" applyAlignment="1">
      <alignment horizontal="centerContinuous" vertical="center"/>
    </xf>
    <xf numFmtId="165" fontId="34" fillId="3" borderId="84" xfId="0" applyNumberFormat="1" applyFont="1" applyFill="1" applyBorder="1" applyAlignment="1">
      <alignment horizontal="center" vertical="center"/>
    </xf>
    <xf numFmtId="165" fontId="34" fillId="3" borderId="85" xfId="0" applyNumberFormat="1" applyFont="1" applyFill="1" applyBorder="1" applyAlignment="1">
      <alignment horizontal="centerContinuous" vertical="center"/>
    </xf>
    <xf numFmtId="165" fontId="34" fillId="3" borderId="86" xfId="0" applyNumberFormat="1" applyFont="1" applyFill="1" applyBorder="1" applyAlignment="1">
      <alignment horizontal="centerContinuous" vertical="center"/>
    </xf>
    <xf numFmtId="165" fontId="34" fillId="3" borderId="30" xfId="0" applyNumberFormat="1" applyFont="1" applyFill="1" applyBorder="1" applyAlignment="1">
      <alignment horizontal="centerContinuous" vertical="center"/>
    </xf>
    <xf numFmtId="0" fontId="34" fillId="3" borderId="28" xfId="0" applyFont="1" applyFill="1" applyBorder="1" applyAlignment="1">
      <alignment horizontal="center" vertical="center"/>
    </xf>
    <xf numFmtId="165" fontId="34" fillId="3" borderId="66" xfId="0" applyNumberFormat="1" applyFont="1" applyFill="1" applyBorder="1" applyAlignment="1">
      <alignment horizontal="center" vertical="center"/>
    </xf>
    <xf numFmtId="165" fontId="34" fillId="3" borderId="70" xfId="0" applyNumberFormat="1" applyFont="1" applyFill="1" applyBorder="1" applyAlignment="1">
      <alignment horizontal="center" vertical="center"/>
    </xf>
    <xf numFmtId="165" fontId="34" fillId="3" borderId="87" xfId="0" applyNumberFormat="1" applyFont="1" applyFill="1" applyBorder="1" applyAlignment="1">
      <alignment horizontal="center" vertical="center"/>
    </xf>
    <xf numFmtId="165" fontId="34" fillId="3" borderId="88" xfId="0" applyNumberFormat="1" applyFont="1" applyFill="1" applyBorder="1" applyAlignment="1">
      <alignment horizontal="center" vertical="center"/>
    </xf>
    <xf numFmtId="165" fontId="34" fillId="3" borderId="89" xfId="0" applyNumberFormat="1" applyFont="1" applyFill="1" applyBorder="1" applyAlignment="1">
      <alignment horizontal="center" vertical="center"/>
    </xf>
    <xf numFmtId="165" fontId="34" fillId="3" borderId="90" xfId="0" applyNumberFormat="1" applyFont="1" applyFill="1" applyBorder="1" applyAlignment="1">
      <alignment horizontal="center" vertical="center"/>
    </xf>
    <xf numFmtId="165" fontId="34" fillId="3" borderId="51" xfId="0" applyNumberFormat="1" applyFont="1" applyFill="1" applyBorder="1" applyAlignment="1">
      <alignment horizontal="center" vertical="center"/>
    </xf>
    <xf numFmtId="165" fontId="34" fillId="3" borderId="20" xfId="0" applyNumberFormat="1" applyFont="1" applyFill="1" applyBorder="1" applyAlignment="1">
      <alignment horizontal="center" vertical="center"/>
    </xf>
    <xf numFmtId="165" fontId="34" fillId="3" borderId="91" xfId="0" applyNumberFormat="1" applyFont="1" applyFill="1" applyBorder="1" applyAlignment="1">
      <alignment horizontal="center" vertical="center"/>
    </xf>
    <xf numFmtId="165" fontId="34" fillId="3" borderId="19" xfId="0" applyNumberFormat="1" applyFont="1" applyFill="1" applyBorder="1" applyAlignment="1">
      <alignment horizontal="center" vertical="center"/>
    </xf>
    <xf numFmtId="165" fontId="34" fillId="3" borderId="92" xfId="0" applyNumberFormat="1" applyFont="1" applyFill="1" applyBorder="1" applyAlignment="1">
      <alignment horizontal="center" vertical="center"/>
    </xf>
    <xf numFmtId="165" fontId="34" fillId="3" borderId="21" xfId="0" applyNumberFormat="1" applyFont="1" applyFill="1" applyBorder="1" applyAlignment="1">
      <alignment horizontal="center" vertical="center"/>
    </xf>
    <xf numFmtId="0" fontId="35" fillId="0" borderId="28" xfId="0" applyFont="1" applyFill="1" applyBorder="1" applyAlignment="1">
      <alignment horizontal="center" vertical="center"/>
    </xf>
    <xf numFmtId="2" fontId="35" fillId="0" borderId="94" xfId="0" applyNumberFormat="1" applyFont="1" applyFill="1" applyBorder="1" applyAlignment="1">
      <alignment horizontal="right" vertical="center"/>
    </xf>
    <xf numFmtId="0" fontId="3" fillId="5" borderId="0" xfId="0" applyFont="1" applyFill="1" applyBorder="1"/>
    <xf numFmtId="0" fontId="35" fillId="0" borderId="0" xfId="3" applyNumberFormat="1" applyFont="1" applyFill="1" applyBorder="1" applyAlignment="1">
      <alignment vertical="center"/>
    </xf>
    <xf numFmtId="0" fontId="34" fillId="0" borderId="0" xfId="3" applyFont="1" applyFill="1" applyBorder="1" applyAlignment="1">
      <alignment vertical="center"/>
    </xf>
    <xf numFmtId="0" fontId="35" fillId="0" borderId="0" xfId="3" applyFont="1" applyFill="1" applyBorder="1" applyAlignment="1">
      <alignment vertical="center"/>
    </xf>
    <xf numFmtId="0" fontId="35" fillId="0" borderId="0" xfId="3" applyBorder="1"/>
    <xf numFmtId="0" fontId="35" fillId="0" borderId="0" xfId="3"/>
    <xf numFmtId="0" fontId="40" fillId="0" borderId="0" xfId="3" applyFont="1" applyFill="1" applyBorder="1" applyAlignment="1">
      <alignment vertical="center"/>
    </xf>
    <xf numFmtId="0" fontId="39" fillId="5" borderId="0" xfId="0" applyFont="1" applyFill="1" applyBorder="1" applyAlignment="1">
      <alignment vertical="center"/>
    </xf>
    <xf numFmtId="0" fontId="33" fillId="4" borderId="33" xfId="0" applyFont="1" applyFill="1" applyBorder="1"/>
    <xf numFmtId="0" fontId="33" fillId="4" borderId="34" xfId="0" applyFont="1" applyFill="1" applyBorder="1" applyAlignment="1">
      <alignment vertical="center"/>
    </xf>
    <xf numFmtId="0" fontId="42" fillId="4" borderId="34" xfId="0" applyFont="1" applyFill="1" applyBorder="1"/>
    <xf numFmtId="0" fontId="0" fillId="4" borderId="35" xfId="0" applyFill="1" applyBorder="1" applyAlignment="1"/>
    <xf numFmtId="0" fontId="37" fillId="3" borderId="33" xfId="0" applyFont="1" applyFill="1" applyBorder="1" applyAlignment="1">
      <alignment horizontal="centerContinuous" vertical="center"/>
    </xf>
    <xf numFmtId="0" fontId="37" fillId="3" borderId="34" xfId="0" applyFont="1" applyFill="1" applyBorder="1" applyAlignment="1">
      <alignment horizontal="centerContinuous" vertical="center"/>
    </xf>
    <xf numFmtId="0" fontId="37" fillId="3" borderId="35" xfId="0" applyFont="1" applyFill="1" applyBorder="1" applyAlignment="1">
      <alignment horizontal="centerContinuous" vertical="center"/>
    </xf>
    <xf numFmtId="0" fontId="37" fillId="3" borderId="60" xfId="0" applyFont="1" applyFill="1" applyBorder="1" applyAlignment="1">
      <alignment horizontal="center" vertical="center" wrapText="1"/>
    </xf>
    <xf numFmtId="0" fontId="37" fillId="3" borderId="95" xfId="0" applyFont="1" applyFill="1" applyBorder="1" applyAlignment="1">
      <alignment horizontal="center" vertical="center" wrapText="1"/>
    </xf>
    <xf numFmtId="0" fontId="37" fillId="3" borderId="67" xfId="0" applyFont="1" applyFill="1" applyBorder="1" applyAlignment="1">
      <alignment horizontal="center" vertical="center" wrapText="1"/>
    </xf>
    <xf numFmtId="0" fontId="35" fillId="0" borderId="28" xfId="0" applyFont="1" applyFill="1" applyBorder="1" applyAlignment="1">
      <alignment horizontal="center"/>
    </xf>
    <xf numFmtId="0" fontId="35" fillId="0" borderId="0" xfId="0" applyFont="1" applyFill="1" applyBorder="1" applyAlignment="1">
      <alignment horizontal="center"/>
    </xf>
    <xf numFmtId="0" fontId="35" fillId="0" borderId="26" xfId="0" applyFont="1" applyFill="1" applyBorder="1" applyAlignment="1">
      <alignment horizontal="center"/>
    </xf>
    <xf numFmtId="0" fontId="35" fillId="0" borderId="26" xfId="0" applyFont="1" applyFill="1" applyBorder="1"/>
    <xf numFmtId="0" fontId="33" fillId="4" borderId="34" xfId="0" applyFont="1" applyFill="1" applyBorder="1" applyAlignment="1">
      <alignment horizontal="centerContinuous" vertical="center"/>
    </xf>
    <xf numFmtId="0" fontId="42" fillId="4" borderId="34" xfId="0" applyFont="1" applyFill="1" applyBorder="1" applyAlignment="1">
      <alignment horizontal="centerContinuous" vertical="center"/>
    </xf>
    <xf numFmtId="0" fontId="33" fillId="4" borderId="34" xfId="0" applyFont="1" applyFill="1" applyBorder="1" applyAlignment="1">
      <alignment horizontal="center" vertical="center"/>
    </xf>
    <xf numFmtId="0" fontId="42" fillId="4" borderId="35" xfId="0" applyFont="1" applyFill="1" applyBorder="1" applyAlignment="1">
      <alignment vertical="center"/>
    </xf>
    <xf numFmtId="0" fontId="34" fillId="3" borderId="22" xfId="0" applyFont="1" applyFill="1" applyBorder="1" applyAlignment="1">
      <alignment horizontal="center" vertical="center"/>
    </xf>
    <xf numFmtId="0" fontId="0" fillId="3" borderId="34" xfId="0" applyFill="1" applyBorder="1" applyAlignment="1">
      <alignment horizontal="centerContinuous" vertical="center"/>
    </xf>
    <xf numFmtId="0" fontId="0" fillId="3" borderId="35" xfId="0" applyFill="1" applyBorder="1" applyAlignment="1">
      <alignment horizontal="centerContinuous" vertical="center"/>
    </xf>
    <xf numFmtId="0" fontId="34" fillId="3" borderId="25" xfId="0" applyFont="1" applyFill="1" applyBorder="1" applyAlignment="1">
      <alignment horizontal="center" vertical="center"/>
    </xf>
    <xf numFmtId="0" fontId="44" fillId="3" borderId="35" xfId="1" applyFont="1" applyFill="1" applyBorder="1" applyAlignment="1" applyProtection="1">
      <alignment horizontal="centerContinuous" vertical="center"/>
    </xf>
    <xf numFmtId="0" fontId="34" fillId="3" borderId="59" xfId="0" applyFont="1" applyFill="1" applyBorder="1" applyAlignment="1">
      <alignment horizontal="center" vertical="center"/>
    </xf>
    <xf numFmtId="0" fontId="34" fillId="3" borderId="96" xfId="0" applyFont="1" applyFill="1" applyBorder="1" applyAlignment="1">
      <alignment horizontal="center" vertical="center"/>
    </xf>
    <xf numFmtId="0" fontId="34" fillId="3" borderId="67" xfId="1" applyFont="1" applyFill="1" applyBorder="1" applyAlignment="1" applyProtection="1">
      <alignment horizontal="center" vertical="center"/>
    </xf>
    <xf numFmtId="0" fontId="34" fillId="3" borderId="58" xfId="0" applyFont="1" applyFill="1" applyBorder="1" applyAlignment="1">
      <alignment horizontal="center" vertical="center"/>
    </xf>
    <xf numFmtId="0" fontId="34" fillId="3" borderId="38" xfId="1" applyFont="1" applyFill="1" applyBorder="1" applyAlignment="1" applyProtection="1">
      <alignment horizontal="center" vertical="center"/>
    </xf>
    <xf numFmtId="0" fontId="35" fillId="0" borderId="22" xfId="0" applyFont="1" applyFill="1" applyBorder="1" applyAlignment="1">
      <alignment horizontal="center" vertical="center"/>
    </xf>
    <xf numFmtId="165" fontId="36" fillId="0" borderId="22" xfId="3" applyNumberFormat="1" applyFont="1" applyFill="1" applyBorder="1" applyAlignment="1">
      <alignment horizontal="center" vertical="center"/>
    </xf>
    <xf numFmtId="165" fontId="36" fillId="0" borderId="23" xfId="3" applyNumberFormat="1" applyFont="1" applyFill="1" applyBorder="1" applyAlignment="1">
      <alignment horizontal="center" vertical="center"/>
    </xf>
    <xf numFmtId="168" fontId="36" fillId="0" borderId="24" xfId="3" applyNumberFormat="1" applyFont="1" applyFill="1" applyBorder="1" applyAlignment="1">
      <alignment horizontal="center" vertical="center"/>
    </xf>
    <xf numFmtId="165" fontId="36" fillId="0" borderId="24" xfId="3" applyNumberFormat="1" applyFont="1" applyFill="1" applyBorder="1" applyAlignment="1">
      <alignment horizontal="center" vertical="center"/>
    </xf>
    <xf numFmtId="165" fontId="36" fillId="0" borderId="28" xfId="3" applyNumberFormat="1" applyFont="1" applyFill="1" applyBorder="1" applyAlignment="1">
      <alignment horizontal="center" vertical="center"/>
    </xf>
    <xf numFmtId="165" fontId="36" fillId="0" borderId="0" xfId="3" applyNumberFormat="1" applyFont="1" applyFill="1" applyBorder="1" applyAlignment="1">
      <alignment horizontal="center" vertical="center"/>
    </xf>
    <xf numFmtId="168" fontId="36" fillId="0" borderId="30" xfId="3" applyNumberFormat="1" applyFont="1" applyFill="1" applyBorder="1" applyAlignment="1">
      <alignment horizontal="center" vertical="center"/>
    </xf>
    <xf numFmtId="165" fontId="36" fillId="0" borderId="30" xfId="3" applyNumberFormat="1" applyFont="1" applyFill="1" applyBorder="1" applyAlignment="1">
      <alignment horizontal="center" vertical="center"/>
    </xf>
    <xf numFmtId="0" fontId="35" fillId="0" borderId="25" xfId="0" applyFont="1" applyFill="1" applyBorder="1" applyAlignment="1">
      <alignment horizontal="center" vertical="center"/>
    </xf>
    <xf numFmtId="165" fontId="36" fillId="0" borderId="25" xfId="3" applyNumberFormat="1" applyFont="1" applyFill="1" applyBorder="1" applyAlignment="1">
      <alignment horizontal="center" vertical="center"/>
    </xf>
    <xf numFmtId="165" fontId="36" fillId="0" borderId="26" xfId="3" applyNumberFormat="1" applyFont="1" applyFill="1" applyBorder="1" applyAlignment="1">
      <alignment horizontal="center" vertical="center"/>
    </xf>
    <xf numFmtId="168" fontId="36" fillId="0" borderId="27" xfId="3" applyNumberFormat="1" applyFont="1" applyFill="1" applyBorder="1" applyAlignment="1">
      <alignment horizontal="center" vertical="center"/>
    </xf>
    <xf numFmtId="165" fontId="36" fillId="0" borderId="27" xfId="3" applyNumberFormat="1" applyFont="1" applyFill="1" applyBorder="1" applyAlignment="1">
      <alignment horizontal="center" vertical="center"/>
    </xf>
    <xf numFmtId="0" fontId="34" fillId="3" borderId="3" xfId="0" applyFont="1" applyFill="1" applyBorder="1" applyAlignment="1">
      <alignment horizontal="center" vertical="center"/>
    </xf>
    <xf numFmtId="0" fontId="35" fillId="0" borderId="0" xfId="0" applyFont="1" applyFill="1" applyAlignment="1">
      <alignment vertical="center"/>
    </xf>
    <xf numFmtId="0" fontId="34" fillId="0" borderId="0" xfId="0" applyFont="1" applyFill="1" applyBorder="1" applyAlignment="1">
      <alignment vertical="center"/>
    </xf>
    <xf numFmtId="0" fontId="40" fillId="0" borderId="0" xfId="0" applyFont="1" applyFill="1" applyBorder="1" applyAlignment="1">
      <alignment vertical="center"/>
    </xf>
    <xf numFmtId="0" fontId="35" fillId="0" borderId="0" xfId="0" applyFont="1" applyFill="1" applyBorder="1" applyAlignment="1">
      <alignment vertical="center" wrapText="1"/>
    </xf>
    <xf numFmtId="0" fontId="0" fillId="5" borderId="0" xfId="0" applyFill="1" applyBorder="1" applyAlignment="1"/>
    <xf numFmtId="0" fontId="37" fillId="3" borderId="97" xfId="0" applyFont="1" applyFill="1" applyBorder="1" applyAlignment="1">
      <alignment horizontal="center" vertical="center" wrapText="1"/>
    </xf>
    <xf numFmtId="0" fontId="37" fillId="3" borderId="98" xfId="0" applyFont="1" applyFill="1" applyBorder="1" applyAlignment="1">
      <alignment horizontal="center" vertical="center" wrapText="1"/>
    </xf>
    <xf numFmtId="0" fontId="37" fillId="3" borderId="9" xfId="0" applyFont="1" applyFill="1" applyBorder="1" applyAlignment="1">
      <alignment horizontal="center" vertical="center" wrapText="1"/>
    </xf>
    <xf numFmtId="0" fontId="37" fillId="3" borderId="99" xfId="0" applyFont="1" applyFill="1" applyBorder="1" applyAlignment="1">
      <alignment horizontal="center" vertical="center" wrapText="1"/>
    </xf>
    <xf numFmtId="0" fontId="37" fillId="3" borderId="100" xfId="0" applyFont="1" applyFill="1" applyBorder="1" applyAlignment="1">
      <alignment horizontal="center" vertical="center" wrapText="1"/>
    </xf>
    <xf numFmtId="0" fontId="37" fillId="3" borderId="101" xfId="0" applyFont="1" applyFill="1" applyBorder="1" applyAlignment="1">
      <alignment horizontal="center" vertical="center" wrapText="1"/>
    </xf>
    <xf numFmtId="0" fontId="37" fillId="3" borderId="102" xfId="0" applyFont="1" applyFill="1" applyBorder="1" applyAlignment="1">
      <alignment horizontal="center" vertical="center" wrapText="1"/>
    </xf>
    <xf numFmtId="0" fontId="37" fillId="3" borderId="103" xfId="0" applyFont="1" applyFill="1" applyBorder="1" applyAlignment="1">
      <alignment horizontal="center" vertical="center" wrapText="1"/>
    </xf>
    <xf numFmtId="0" fontId="37" fillId="3" borderId="104" xfId="0" applyFont="1" applyFill="1" applyBorder="1" applyAlignment="1">
      <alignment horizontal="center" vertical="center" wrapText="1"/>
    </xf>
    <xf numFmtId="0" fontId="35" fillId="3" borderId="15" xfId="0" applyFont="1" applyFill="1" applyBorder="1" applyAlignment="1">
      <alignment vertical="center"/>
    </xf>
    <xf numFmtId="0" fontId="37" fillId="3" borderId="105" xfId="0" applyFont="1" applyFill="1" applyBorder="1" applyAlignment="1">
      <alignment horizontal="center" vertical="center" wrapText="1"/>
    </xf>
    <xf numFmtId="0" fontId="37" fillId="3" borderId="106" xfId="0" applyFont="1" applyFill="1" applyBorder="1" applyAlignment="1">
      <alignment horizontal="center" vertical="center" wrapText="1"/>
    </xf>
    <xf numFmtId="0" fontId="37" fillId="3" borderId="107" xfId="0" applyFont="1" applyFill="1" applyBorder="1" applyAlignment="1">
      <alignment horizontal="center" vertical="center" wrapText="1"/>
    </xf>
    <xf numFmtId="0" fontId="37" fillId="3" borderId="108" xfId="0" applyFont="1" applyFill="1" applyBorder="1" applyAlignment="1">
      <alignment horizontal="center" vertical="center" wrapText="1"/>
    </xf>
    <xf numFmtId="0" fontId="37" fillId="3" borderId="109" xfId="0" applyFont="1" applyFill="1" applyBorder="1" applyAlignment="1">
      <alignment horizontal="center" vertical="center" wrapText="1"/>
    </xf>
    <xf numFmtId="0" fontId="37" fillId="3" borderId="110" xfId="0" applyFont="1" applyFill="1" applyBorder="1" applyAlignment="1">
      <alignment horizontal="center" vertical="center" wrapText="1"/>
    </xf>
    <xf numFmtId="0" fontId="37" fillId="3" borderId="111" xfId="0" applyFont="1" applyFill="1" applyBorder="1" applyAlignment="1">
      <alignment horizontal="center" vertical="center" wrapText="1"/>
    </xf>
    <xf numFmtId="0" fontId="37" fillId="3" borderId="112" xfId="0" applyFont="1" applyFill="1" applyBorder="1" applyAlignment="1">
      <alignment horizontal="center" vertical="center" wrapText="1"/>
    </xf>
    <xf numFmtId="0" fontId="37" fillId="3" borderId="113" xfId="0" applyFont="1" applyFill="1" applyBorder="1" applyAlignment="1">
      <alignment horizontal="center" vertical="center" wrapText="1"/>
    </xf>
    <xf numFmtId="0" fontId="37" fillId="3" borderId="114" xfId="0" applyFont="1" applyFill="1" applyBorder="1" applyAlignment="1">
      <alignment horizontal="center" vertical="center" wrapText="1"/>
    </xf>
    <xf numFmtId="0" fontId="37" fillId="3" borderId="115" xfId="0" applyFont="1" applyFill="1" applyBorder="1" applyAlignment="1">
      <alignment horizontal="center" vertical="center" wrapText="1"/>
    </xf>
    <xf numFmtId="0" fontId="37" fillId="3" borderId="116" xfId="0" applyFont="1" applyFill="1" applyBorder="1" applyAlignment="1">
      <alignment horizontal="center" vertical="center" wrapText="1"/>
    </xf>
    <xf numFmtId="0" fontId="37" fillId="3" borderId="117" xfId="0" applyFont="1" applyFill="1" applyBorder="1" applyAlignment="1">
      <alignment horizontal="center" vertical="center" wrapText="1"/>
    </xf>
    <xf numFmtId="1" fontId="36" fillId="0" borderId="32" xfId="0" applyNumberFormat="1" applyFont="1" applyFill="1" applyBorder="1" applyAlignment="1">
      <alignment horizontal="center" vertical="center" wrapText="1"/>
    </xf>
    <xf numFmtId="2" fontId="35" fillId="0" borderId="68" xfId="3" applyNumberFormat="1" applyFont="1" applyFill="1" applyBorder="1" applyAlignment="1">
      <alignment horizontal="center" vertical="center" wrapText="1"/>
    </xf>
    <xf numFmtId="2" fontId="35" fillId="0" borderId="30" xfId="3" applyNumberFormat="1" applyFont="1" applyFill="1" applyBorder="1" applyAlignment="1">
      <alignment horizontal="center" vertical="center" wrapText="1"/>
    </xf>
    <xf numFmtId="0" fontId="35" fillId="0" borderId="52" xfId="3" applyFont="1" applyFill="1" applyBorder="1" applyAlignment="1">
      <alignment horizontal="center" vertical="center" wrapText="1"/>
    </xf>
    <xf numFmtId="1" fontId="36" fillId="0" borderId="29" xfId="0" applyNumberFormat="1" applyFont="1" applyFill="1" applyBorder="1" applyAlignment="1">
      <alignment horizontal="center" vertical="center" wrapText="1"/>
    </xf>
    <xf numFmtId="0" fontId="45" fillId="0" borderId="26" xfId="0" applyFont="1" applyFill="1" applyBorder="1" applyAlignment="1">
      <alignment vertical="center"/>
    </xf>
    <xf numFmtId="0" fontId="45" fillId="0" borderId="70" xfId="0" applyFont="1" applyFill="1" applyBorder="1" applyAlignment="1">
      <alignment vertical="center"/>
    </xf>
    <xf numFmtId="2" fontId="34" fillId="0" borderId="56" xfId="0" applyNumberFormat="1" applyFont="1" applyFill="1" applyBorder="1" applyAlignment="1">
      <alignment horizontal="center" vertical="center" wrapText="1"/>
    </xf>
    <xf numFmtId="2" fontId="34" fillId="0" borderId="57" xfId="0" applyNumberFormat="1" applyFont="1" applyFill="1" applyBorder="1" applyAlignment="1">
      <alignment horizontal="center" vertical="center" wrapText="1"/>
    </xf>
    <xf numFmtId="0" fontId="45" fillId="0" borderId="27" xfId="0" applyFont="1" applyFill="1" applyBorder="1" applyAlignment="1">
      <alignment vertical="center"/>
    </xf>
    <xf numFmtId="0" fontId="34" fillId="5" borderId="0" xfId="3" applyFont="1" applyFill="1" applyAlignment="1">
      <alignment vertical="center"/>
    </xf>
    <xf numFmtId="0" fontId="35" fillId="5" borderId="0" xfId="3" applyFont="1" applyFill="1" applyAlignment="1">
      <alignment vertical="center"/>
    </xf>
    <xf numFmtId="0" fontId="46" fillId="0" borderId="0" xfId="4" applyAlignment="1" applyProtection="1"/>
    <xf numFmtId="0" fontId="35" fillId="0" borderId="0" xfId="3" applyFont="1" applyFill="1" applyAlignment="1">
      <alignment vertical="center"/>
    </xf>
    <xf numFmtId="0" fontId="34" fillId="0" borderId="0" xfId="3" applyFont="1" applyFill="1" applyAlignment="1">
      <alignment vertical="center"/>
    </xf>
    <xf numFmtId="0" fontId="34" fillId="3" borderId="3" xfId="0" applyFont="1" applyFill="1" applyBorder="1" applyAlignment="1">
      <alignment horizontal="centerContinuous" vertical="center"/>
    </xf>
    <xf numFmtId="0" fontId="34" fillId="3" borderId="54" xfId="0" applyFont="1" applyFill="1" applyBorder="1" applyAlignment="1">
      <alignment horizontal="center" vertical="center"/>
    </xf>
    <xf numFmtId="0" fontId="34" fillId="3" borderId="27" xfId="0" applyFont="1" applyFill="1" applyBorder="1" applyAlignment="1">
      <alignment horizontal="center" vertical="center"/>
    </xf>
    <xf numFmtId="0" fontId="34" fillId="3" borderId="35" xfId="0" applyFont="1" applyFill="1" applyBorder="1" applyAlignment="1">
      <alignment horizontal="center" vertical="center"/>
    </xf>
    <xf numFmtId="0" fontId="34" fillId="3" borderId="53" xfId="0" applyFont="1" applyFill="1" applyBorder="1" applyAlignment="1">
      <alignment horizontal="center" vertical="center"/>
    </xf>
    <xf numFmtId="0" fontId="34" fillId="3" borderId="34" xfId="0" applyFont="1" applyFill="1" applyBorder="1" applyAlignment="1">
      <alignment horizontal="center" vertical="center"/>
    </xf>
    <xf numFmtId="0" fontId="34" fillId="3" borderId="118" xfId="0" applyFont="1" applyFill="1" applyBorder="1" applyAlignment="1">
      <alignment horizontal="center" vertical="center"/>
    </xf>
    <xf numFmtId="0" fontId="34" fillId="3" borderId="55" xfId="0" applyFont="1" applyFill="1" applyBorder="1" applyAlignment="1">
      <alignment horizontal="center" vertical="center"/>
    </xf>
    <xf numFmtId="0" fontId="34" fillId="0" borderId="71" xfId="0" applyFont="1" applyFill="1" applyBorder="1" applyAlignment="1">
      <alignment horizontal="center" vertical="center"/>
    </xf>
    <xf numFmtId="10" fontId="34" fillId="0" borderId="120" xfId="0" applyNumberFormat="1" applyFont="1" applyFill="1" applyBorder="1" applyAlignment="1">
      <alignment horizontal="center" vertical="center"/>
    </xf>
    <xf numFmtId="10" fontId="34" fillId="0" borderId="122" xfId="0" applyNumberFormat="1" applyFont="1" applyFill="1" applyBorder="1" applyAlignment="1">
      <alignment horizontal="center" vertical="center"/>
    </xf>
    <xf numFmtId="10" fontId="35" fillId="0" borderId="60" xfId="0" applyNumberFormat="1" applyFont="1" applyFill="1" applyBorder="1" applyAlignment="1">
      <alignment horizontal="center" vertical="center"/>
    </xf>
    <xf numFmtId="10" fontId="35" fillId="0" borderId="68" xfId="0" applyNumberFormat="1" applyFont="1" applyFill="1" applyBorder="1" applyAlignment="1">
      <alignment horizontal="center" vertical="center"/>
    </xf>
    <xf numFmtId="0" fontId="34" fillId="0" borderId="82" xfId="0" applyFont="1" applyFill="1" applyBorder="1" applyAlignment="1">
      <alignment horizontal="center" vertical="center"/>
    </xf>
    <xf numFmtId="10" fontId="34" fillId="0" borderId="125" xfId="0" applyNumberFormat="1" applyFont="1" applyFill="1" applyBorder="1" applyAlignment="1">
      <alignment horizontal="center" vertical="center"/>
    </xf>
    <xf numFmtId="10" fontId="34" fillId="0" borderId="126" xfId="0" applyNumberFormat="1" applyFont="1" applyFill="1" applyBorder="1" applyAlignment="1">
      <alignment horizontal="center" vertical="center"/>
    </xf>
    <xf numFmtId="0" fontId="34" fillId="0" borderId="127" xfId="0" applyFont="1" applyFill="1" applyBorder="1" applyAlignment="1">
      <alignment horizontal="center" vertical="center"/>
    </xf>
    <xf numFmtId="0" fontId="34" fillId="0" borderId="128" xfId="0" applyFont="1" applyFill="1" applyBorder="1" applyAlignment="1">
      <alignment horizontal="center" vertical="center"/>
    </xf>
    <xf numFmtId="10" fontId="34" fillId="0" borderId="19" xfId="0" applyNumberFormat="1" applyFont="1" applyFill="1" applyBorder="1" applyAlignment="1">
      <alignment horizontal="center" vertical="center"/>
    </xf>
    <xf numFmtId="10" fontId="34" fillId="0" borderId="21" xfId="0" applyNumberFormat="1" applyFont="1" applyFill="1" applyBorder="1" applyAlignment="1">
      <alignment horizontal="center" vertical="center"/>
    </xf>
    <xf numFmtId="10" fontId="35" fillId="0" borderId="66" xfId="0" applyNumberFormat="1" applyFont="1" applyFill="1" applyBorder="1" applyAlignment="1">
      <alignment horizontal="center" vertical="center"/>
    </xf>
    <xf numFmtId="10" fontId="35" fillId="0" borderId="57" xfId="0" applyNumberFormat="1" applyFont="1" applyFill="1" applyBorder="1" applyAlignment="1">
      <alignment horizontal="center" vertical="center"/>
    </xf>
    <xf numFmtId="0" fontId="1" fillId="4" borderId="33" xfId="0" applyFont="1" applyFill="1" applyBorder="1" applyAlignment="1">
      <alignment vertical="center"/>
    </xf>
    <xf numFmtId="0" fontId="47" fillId="4" borderId="34" xfId="0" applyFont="1" applyFill="1" applyBorder="1" applyAlignment="1">
      <alignment horizontal="center" vertical="center" wrapText="1"/>
    </xf>
    <xf numFmtId="0" fontId="48" fillId="4" borderId="34" xfId="0" applyFont="1" applyFill="1" applyBorder="1" applyAlignment="1">
      <alignment horizontal="centerContinuous" vertical="center"/>
    </xf>
    <xf numFmtId="0" fontId="47" fillId="4" borderId="35" xfId="0" applyFont="1" applyFill="1" applyBorder="1" applyAlignment="1">
      <alignment horizontal="center" vertical="center" wrapText="1"/>
    </xf>
    <xf numFmtId="0" fontId="0" fillId="0" borderId="0" xfId="0" applyFill="1" applyBorder="1" applyAlignment="1"/>
    <xf numFmtId="0" fontId="36" fillId="3" borderId="23" xfId="0" applyFont="1" applyFill="1" applyBorder="1" applyAlignment="1">
      <alignment horizontal="center" vertical="center" wrapText="1"/>
    </xf>
    <xf numFmtId="0" fontId="36" fillId="3" borderId="35" xfId="0" applyFont="1" applyFill="1" applyBorder="1" applyAlignment="1">
      <alignment horizontal="center" vertical="center" wrapText="1"/>
    </xf>
    <xf numFmtId="0" fontId="36" fillId="3" borderId="26" xfId="0" applyFont="1" applyFill="1" applyBorder="1" applyAlignment="1">
      <alignment horizontal="center" vertical="center" wrapText="1"/>
    </xf>
    <xf numFmtId="0" fontId="36" fillId="3" borderId="35" xfId="0" applyFont="1" applyFill="1" applyBorder="1" applyAlignment="1">
      <alignment horizontal="centerContinuous" vertical="center"/>
    </xf>
    <xf numFmtId="0" fontId="37" fillId="3" borderId="25"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37" fillId="3" borderId="130" xfId="0" applyFont="1" applyFill="1" applyBorder="1" applyAlignment="1">
      <alignment horizontal="center" vertical="center" wrapText="1"/>
    </xf>
    <xf numFmtId="0" fontId="34" fillId="3" borderId="118" xfId="0" applyFont="1" applyFill="1" applyBorder="1" applyAlignment="1">
      <alignment horizontal="center" vertical="center" wrapText="1"/>
    </xf>
    <xf numFmtId="0" fontId="34" fillId="3" borderId="3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5" fillId="0" borderId="30" xfId="0" applyFont="1" applyFill="1" applyBorder="1" applyAlignment="1">
      <alignment horizontal="center" vertical="center"/>
    </xf>
    <xf numFmtId="0" fontId="34" fillId="6" borderId="0" xfId="0" applyFont="1" applyFill="1" applyBorder="1" applyAlignment="1">
      <alignment horizontal="center" vertical="center" wrapText="1"/>
    </xf>
    <xf numFmtId="0" fontId="34" fillId="6" borderId="24" xfId="0" applyFont="1" applyFill="1" applyBorder="1" applyAlignment="1">
      <alignment horizontal="center" vertical="center" wrapText="1"/>
    </xf>
    <xf numFmtId="0" fontId="34" fillId="6" borderId="28" xfId="0" applyFont="1" applyFill="1" applyBorder="1" applyAlignment="1">
      <alignment horizontal="center" vertical="center" wrapText="1"/>
    </xf>
    <xf numFmtId="0" fontId="34" fillId="6" borderId="30" xfId="0" applyFont="1" applyFill="1" applyBorder="1" applyAlignment="1">
      <alignment horizontal="center" vertical="center" wrapText="1"/>
    </xf>
    <xf numFmtId="2" fontId="34" fillId="6" borderId="0" xfId="0" applyNumberFormat="1" applyFont="1" applyFill="1" applyBorder="1" applyAlignment="1">
      <alignment horizontal="center" vertical="center" wrapText="1"/>
    </xf>
    <xf numFmtId="0" fontId="35" fillId="0" borderId="4" xfId="0" applyFont="1" applyFill="1" applyBorder="1" applyAlignment="1">
      <alignment horizontal="center" vertical="center"/>
    </xf>
    <xf numFmtId="2" fontId="35" fillId="0" borderId="0" xfId="0" applyNumberFormat="1" applyFont="1" applyFill="1" applyBorder="1" applyAlignment="1">
      <alignment horizontal="center" vertical="center" wrapText="1"/>
    </xf>
    <xf numFmtId="2" fontId="35" fillId="0" borderId="30" xfId="0" applyNumberFormat="1" applyFont="1" applyFill="1" applyBorder="1" applyAlignment="1">
      <alignment horizontal="center" vertical="center" wrapText="1"/>
    </xf>
    <xf numFmtId="0" fontId="36" fillId="0" borderId="31" xfId="0" applyFont="1" applyFill="1" applyBorder="1" applyAlignment="1">
      <alignment horizontal="center" vertical="center" wrapText="1"/>
    </xf>
    <xf numFmtId="0" fontId="35" fillId="0" borderId="7" xfId="0" applyFont="1" applyFill="1" applyBorder="1" applyAlignment="1">
      <alignment horizontal="center" vertical="center"/>
    </xf>
    <xf numFmtId="2" fontId="35" fillId="0" borderId="27" xfId="0" applyNumberFormat="1" applyFont="1" applyFill="1" applyBorder="1" applyAlignment="1">
      <alignment horizontal="center" vertical="center" wrapText="1"/>
    </xf>
    <xf numFmtId="1" fontId="36" fillId="0" borderId="0" xfId="0" applyNumberFormat="1" applyFont="1" applyFill="1" applyBorder="1" applyAlignment="1">
      <alignment horizontal="center" vertical="center" wrapText="1"/>
    </xf>
    <xf numFmtId="0" fontId="35" fillId="0" borderId="0" xfId="0" applyFont="1" applyFill="1" applyBorder="1" applyAlignment="1">
      <alignment horizontal="center" vertical="center" wrapText="1"/>
    </xf>
    <xf numFmtId="0" fontId="0" fillId="5" borderId="0" xfId="0" applyFill="1"/>
    <xf numFmtId="0" fontId="3" fillId="5" borderId="0" xfId="0" applyFont="1" applyFill="1"/>
    <xf numFmtId="165" fontId="0" fillId="5" borderId="0" xfId="0" applyNumberFormat="1" applyFill="1" applyBorder="1"/>
    <xf numFmtId="168" fontId="0" fillId="5" borderId="0" xfId="0" applyNumberFormat="1" applyFill="1" applyBorder="1"/>
    <xf numFmtId="165" fontId="33" fillId="4" borderId="34" xfId="0" applyNumberFormat="1" applyFont="1" applyFill="1" applyBorder="1" applyAlignment="1">
      <alignment vertical="center"/>
    </xf>
    <xf numFmtId="168" fontId="33" fillId="4" borderId="34" xfId="0" applyNumberFormat="1" applyFont="1" applyFill="1" applyBorder="1" applyAlignment="1">
      <alignment vertical="center"/>
    </xf>
    <xf numFmtId="168" fontId="42" fillId="4" borderId="34" xfId="0" applyNumberFormat="1" applyFont="1" applyFill="1" applyBorder="1" applyAlignment="1">
      <alignment horizontal="centerContinuous" vertical="center"/>
    </xf>
    <xf numFmtId="168" fontId="42" fillId="4" borderId="34" xfId="0" applyNumberFormat="1" applyFont="1" applyFill="1" applyBorder="1" applyAlignment="1">
      <alignment vertical="center"/>
    </xf>
    <xf numFmtId="168" fontId="42" fillId="4" borderId="35" xfId="0" applyNumberFormat="1" applyFont="1" applyFill="1" applyBorder="1" applyAlignment="1">
      <alignment vertical="center"/>
    </xf>
    <xf numFmtId="165" fontId="0" fillId="3" borderId="34" xfId="0" applyNumberFormat="1" applyFill="1" applyBorder="1" applyAlignment="1">
      <alignment horizontal="centerContinuous" vertical="center"/>
    </xf>
    <xf numFmtId="168" fontId="0" fillId="3" borderId="34" xfId="0" applyNumberFormat="1" applyFill="1" applyBorder="1" applyAlignment="1">
      <alignment horizontal="centerContinuous" vertical="center"/>
    </xf>
    <xf numFmtId="168" fontId="0" fillId="3" borderId="35" xfId="0" applyNumberFormat="1" applyFill="1" applyBorder="1" applyAlignment="1">
      <alignment horizontal="centerContinuous" vertical="center"/>
    </xf>
    <xf numFmtId="165" fontId="34" fillId="3" borderId="34" xfId="0" applyNumberFormat="1" applyFont="1" applyFill="1" applyBorder="1" applyAlignment="1">
      <alignment horizontal="centerContinuous" vertical="center"/>
    </xf>
    <xf numFmtId="168" fontId="44" fillId="3" borderId="35" xfId="1" applyNumberFormat="1" applyFont="1" applyFill="1" applyBorder="1" applyAlignment="1" applyProtection="1">
      <alignment horizontal="centerContinuous" vertical="center"/>
    </xf>
    <xf numFmtId="168" fontId="34" fillId="3" borderId="35" xfId="0" applyNumberFormat="1" applyFont="1" applyFill="1" applyBorder="1" applyAlignment="1">
      <alignment horizontal="centerContinuous" vertical="center"/>
    </xf>
    <xf numFmtId="168" fontId="34" fillId="3" borderId="34" xfId="0" applyNumberFormat="1" applyFont="1" applyFill="1" applyBorder="1" applyAlignment="1">
      <alignment horizontal="centerContinuous" vertical="center"/>
    </xf>
    <xf numFmtId="165" fontId="34" fillId="3" borderId="96" xfId="0" applyNumberFormat="1" applyFont="1" applyFill="1" applyBorder="1" applyAlignment="1">
      <alignment horizontal="center" vertical="center"/>
    </xf>
    <xf numFmtId="168" fontId="34" fillId="3" borderId="67" xfId="1" applyNumberFormat="1" applyFont="1" applyFill="1" applyBorder="1" applyAlignment="1" applyProtection="1">
      <alignment horizontal="center" vertical="center"/>
    </xf>
    <xf numFmtId="168" fontId="34" fillId="3" borderId="38" xfId="1" applyNumberFormat="1" applyFont="1" applyFill="1" applyBorder="1" applyAlignment="1" applyProtection="1">
      <alignment horizontal="center" vertical="center"/>
    </xf>
    <xf numFmtId="1" fontId="35" fillId="0" borderId="22" xfId="0" applyNumberFormat="1" applyFont="1" applyFill="1" applyBorder="1" applyAlignment="1">
      <alignment horizontal="center"/>
    </xf>
    <xf numFmtId="1" fontId="35" fillId="0" borderId="28" xfId="0" applyNumberFormat="1" applyFont="1" applyFill="1" applyBorder="1" applyAlignment="1">
      <alignment horizontal="center"/>
    </xf>
    <xf numFmtId="0" fontId="35" fillId="0" borderId="25" xfId="0" applyFont="1" applyFill="1" applyBorder="1" applyAlignment="1">
      <alignment horizontal="center"/>
    </xf>
    <xf numFmtId="165" fontId="0" fillId="0" borderId="0" xfId="0" applyNumberFormat="1" applyFill="1" applyBorder="1" applyAlignment="1"/>
    <xf numFmtId="168" fontId="0" fillId="0" borderId="0" xfId="0" applyNumberFormat="1" applyFill="1" applyBorder="1" applyAlignment="1"/>
    <xf numFmtId="168" fontId="35" fillId="0" borderId="23" xfId="0" applyNumberFormat="1" applyFont="1" applyFill="1" applyBorder="1" applyAlignment="1">
      <alignment vertical="center"/>
    </xf>
    <xf numFmtId="0" fontId="49" fillId="0" borderId="0" xfId="0" applyFont="1" applyFill="1" applyAlignment="1">
      <alignment vertical="center"/>
    </xf>
    <xf numFmtId="0" fontId="33" fillId="4" borderId="22" xfId="0" applyFont="1" applyFill="1" applyBorder="1" applyAlignment="1">
      <alignment vertical="center"/>
    </xf>
    <xf numFmtId="0" fontId="42" fillId="4" borderId="23" xfId="0" applyFont="1" applyFill="1" applyBorder="1" applyAlignment="1">
      <alignment vertical="center"/>
    </xf>
    <xf numFmtId="0" fontId="42" fillId="4" borderId="24" xfId="0" applyFont="1" applyFill="1" applyBorder="1" applyAlignment="1">
      <alignment vertical="center"/>
    </xf>
    <xf numFmtId="0" fontId="33" fillId="4" borderId="28" xfId="0" applyFont="1" applyFill="1" applyBorder="1" applyAlignment="1">
      <alignment horizontal="left" vertical="center"/>
    </xf>
    <xf numFmtId="0" fontId="42" fillId="4" borderId="26" xfId="0" applyFont="1" applyFill="1" applyBorder="1" applyAlignment="1">
      <alignment horizontal="left" vertical="center"/>
    </xf>
    <xf numFmtId="0" fontId="42" fillId="4" borderId="0" xfId="0" applyFont="1" applyFill="1" applyBorder="1" applyAlignment="1">
      <alignment horizontal="left" vertical="center"/>
    </xf>
    <xf numFmtId="0" fontId="42" fillId="4" borderId="30" xfId="0" applyFont="1" applyFill="1" applyBorder="1" applyAlignment="1">
      <alignment horizontal="left" vertical="center"/>
    </xf>
    <xf numFmtId="0" fontId="37" fillId="3" borderId="135" xfId="0" applyFont="1" applyFill="1" applyBorder="1" applyAlignment="1">
      <alignment horizontal="center" vertical="center" wrapText="1"/>
    </xf>
    <xf numFmtId="0" fontId="37" fillId="3" borderId="136" xfId="0" applyFont="1" applyFill="1" applyBorder="1" applyAlignment="1">
      <alignment horizontal="center" vertical="center" wrapText="1"/>
    </xf>
    <xf numFmtId="0" fontId="37" fillId="0" borderId="32" xfId="0" applyFont="1" applyFill="1" applyBorder="1" applyAlignment="1">
      <alignment vertical="center"/>
    </xf>
    <xf numFmtId="0" fontId="36" fillId="0" borderId="0" xfId="0" applyFont="1" applyFill="1" applyBorder="1" applyAlignment="1">
      <alignment vertical="center"/>
    </xf>
    <xf numFmtId="165" fontId="35" fillId="0" borderId="59" xfId="0" applyNumberFormat="1" applyFont="1" applyFill="1" applyBorder="1" applyAlignment="1">
      <alignment horizontal="center" vertical="center" wrapText="1"/>
    </xf>
    <xf numFmtId="165" fontId="35" fillId="0" borderId="67" xfId="0" applyNumberFormat="1" applyFont="1" applyFill="1" applyBorder="1" applyAlignment="1">
      <alignment horizontal="center" vertical="center" wrapText="1"/>
    </xf>
    <xf numFmtId="0" fontId="35" fillId="0" borderId="28" xfId="0" applyFont="1" applyFill="1" applyBorder="1" applyAlignment="1">
      <alignment vertical="center"/>
    </xf>
    <xf numFmtId="0" fontId="36" fillId="0" borderId="28" xfId="0" applyFont="1" applyFill="1" applyBorder="1" applyAlignment="1">
      <alignment vertical="center"/>
    </xf>
    <xf numFmtId="165" fontId="35" fillId="0" borderId="60" xfId="0" applyNumberFormat="1" applyFont="1" applyFill="1" applyBorder="1" applyAlignment="1">
      <alignment horizontal="center" vertical="center" wrapText="1"/>
    </xf>
    <xf numFmtId="165" fontId="35" fillId="0" borderId="68" xfId="0" applyNumberFormat="1" applyFont="1" applyFill="1" applyBorder="1" applyAlignment="1">
      <alignment horizontal="center" vertical="center" wrapText="1"/>
    </xf>
    <xf numFmtId="0" fontId="35" fillId="0" borderId="61" xfId="0" applyFont="1" applyFill="1" applyBorder="1" applyAlignment="1">
      <alignment vertical="center"/>
    </xf>
    <xf numFmtId="0" fontId="36" fillId="0" borderId="61" xfId="0" applyFont="1" applyFill="1" applyBorder="1" applyAlignment="1">
      <alignment vertical="center"/>
    </xf>
    <xf numFmtId="165" fontId="35" fillId="0" borderId="64" xfId="0" applyNumberFormat="1" applyFont="1" applyFill="1" applyBorder="1" applyAlignment="1">
      <alignment horizontal="center" vertical="center" wrapText="1"/>
    </xf>
    <xf numFmtId="165" fontId="35" fillId="0" borderId="69" xfId="0" applyNumberFormat="1" applyFont="1" applyFill="1" applyBorder="1" applyAlignment="1">
      <alignment horizontal="center" vertical="center" wrapText="1"/>
    </xf>
    <xf numFmtId="165" fontId="35" fillId="0" borderId="132" xfId="0" applyNumberFormat="1" applyFont="1" applyFill="1" applyBorder="1" applyAlignment="1">
      <alignment horizontal="center" vertical="center" wrapText="1"/>
    </xf>
    <xf numFmtId="165" fontId="35" fillId="0" borderId="137" xfId="0" applyNumberFormat="1" applyFont="1" applyFill="1" applyBorder="1" applyAlignment="1">
      <alignment horizontal="center" vertical="center" wrapText="1"/>
    </xf>
    <xf numFmtId="0" fontId="37" fillId="0" borderId="25" xfId="0" applyFont="1" applyFill="1" applyBorder="1" applyAlignment="1">
      <alignment vertical="center"/>
    </xf>
    <xf numFmtId="0" fontId="36" fillId="0" borderId="25" xfId="0" applyFont="1" applyFill="1" applyBorder="1" applyAlignment="1">
      <alignment vertical="center"/>
    </xf>
    <xf numFmtId="165" fontId="35" fillId="0" borderId="66" xfId="0" applyNumberFormat="1" applyFont="1" applyFill="1" applyBorder="1" applyAlignment="1">
      <alignment horizontal="center" vertical="center" wrapText="1"/>
    </xf>
    <xf numFmtId="165" fontId="35" fillId="0" borderId="57" xfId="0" applyNumberFormat="1" applyFont="1" applyFill="1" applyBorder="1" applyAlignment="1">
      <alignment horizontal="center" vertical="center" wrapText="1"/>
    </xf>
    <xf numFmtId="0" fontId="33" fillId="4" borderId="33" xfId="0" applyFont="1" applyFill="1" applyBorder="1" applyAlignment="1">
      <alignment horizontal="left" vertical="center"/>
    </xf>
    <xf numFmtId="0" fontId="33" fillId="4" borderId="34" xfId="0" applyFont="1" applyFill="1" applyBorder="1" applyAlignment="1">
      <alignment horizontal="centerContinuous" vertical="center" wrapText="1"/>
    </xf>
    <xf numFmtId="0" fontId="33" fillId="4" borderId="35" xfId="0" applyFont="1" applyFill="1" applyBorder="1" applyAlignment="1">
      <alignment horizontal="centerContinuous" vertical="center" wrapText="1"/>
    </xf>
    <xf numFmtId="0" fontId="37" fillId="3" borderId="99" xfId="0" applyFont="1" applyFill="1" applyBorder="1" applyAlignment="1">
      <alignment horizontal="centerContinuous" vertical="center"/>
    </xf>
    <xf numFmtId="0" fontId="37" fillId="3" borderId="138" xfId="0" applyFont="1" applyFill="1" applyBorder="1" applyAlignment="1">
      <alignment horizontal="centerContinuous" vertical="center"/>
    </xf>
    <xf numFmtId="0" fontId="37" fillId="3" borderId="100" xfId="0" applyFont="1" applyFill="1" applyBorder="1" applyAlignment="1">
      <alignment horizontal="centerContinuous" vertical="center"/>
    </xf>
    <xf numFmtId="0" fontId="37" fillId="3" borderId="28" xfId="0" applyFont="1" applyFill="1" applyBorder="1" applyAlignment="1">
      <alignment horizontal="center" vertical="center"/>
    </xf>
    <xf numFmtId="0" fontId="37" fillId="3" borderId="139" xfId="0" applyFont="1" applyFill="1" applyBorder="1" applyAlignment="1">
      <alignment horizontal="center" vertical="center" wrapText="1"/>
    </xf>
    <xf numFmtId="0" fontId="37" fillId="3" borderId="140" xfId="0" applyFont="1" applyFill="1" applyBorder="1" applyAlignment="1">
      <alignment horizontal="center" vertical="center" wrapText="1"/>
    </xf>
    <xf numFmtId="0" fontId="37" fillId="3" borderId="141" xfId="0" applyFont="1" applyFill="1" applyBorder="1" applyAlignment="1">
      <alignment horizontal="center" vertical="center" wrapText="1"/>
    </xf>
    <xf numFmtId="165" fontId="35" fillId="0" borderId="24" xfId="0" applyNumberFormat="1" applyFont="1" applyFill="1" applyBorder="1" applyAlignment="1">
      <alignment horizontal="center" vertical="center"/>
    </xf>
    <xf numFmtId="165" fontId="35" fillId="0" borderId="28" xfId="0" applyNumberFormat="1" applyFont="1" applyFill="1" applyBorder="1" applyAlignment="1">
      <alignment horizontal="center" vertical="center"/>
    </xf>
    <xf numFmtId="165" fontId="35" fillId="0" borderId="30" xfId="0" applyNumberFormat="1" applyFont="1" applyFill="1" applyBorder="1" applyAlignment="1">
      <alignment horizontal="center" vertical="center"/>
    </xf>
    <xf numFmtId="0" fontId="0" fillId="0" borderId="0" xfId="0" applyFill="1" applyBorder="1"/>
    <xf numFmtId="165" fontId="35" fillId="0" borderId="25" xfId="0" applyNumberFormat="1" applyFont="1" applyFill="1" applyBorder="1" applyAlignment="1">
      <alignment horizontal="center" vertical="center"/>
    </xf>
    <xf numFmtId="165" fontId="35" fillId="0" borderId="27" xfId="0" applyNumberFormat="1" applyFont="1" applyFill="1" applyBorder="1" applyAlignment="1">
      <alignment horizontal="center" vertical="center"/>
    </xf>
    <xf numFmtId="0" fontId="35" fillId="0" borderId="22" xfId="0" applyFont="1" applyBorder="1" applyAlignment="1">
      <alignment horizontal="left" vertical="center" wrapText="1"/>
    </xf>
    <xf numFmtId="0" fontId="35" fillId="0" borderId="25" xfId="0" applyFont="1" applyBorder="1" applyAlignment="1">
      <alignment horizontal="left" vertical="center" wrapText="1"/>
    </xf>
    <xf numFmtId="0" fontId="37" fillId="3" borderId="34" xfId="0" applyFont="1" applyFill="1" applyBorder="1" applyAlignment="1">
      <alignment horizontal="center" vertical="center" wrapText="1"/>
    </xf>
    <xf numFmtId="0" fontId="37" fillId="3" borderId="35" xfId="0" applyFont="1" applyFill="1" applyBorder="1" applyAlignment="1">
      <alignment horizontal="center" vertical="center" wrapText="1"/>
    </xf>
    <xf numFmtId="0" fontId="37" fillId="3" borderId="33" xfId="0" applyFont="1" applyFill="1" applyBorder="1" applyAlignment="1">
      <alignment horizontal="center" vertical="center" wrapText="1"/>
    </xf>
    <xf numFmtId="0" fontId="37" fillId="3" borderId="33" xfId="0" applyFont="1" applyFill="1" applyBorder="1" applyAlignment="1">
      <alignment horizontal="center" vertical="center"/>
    </xf>
    <xf numFmtId="0" fontId="37" fillId="3" borderId="34" xfId="0" applyFont="1" applyFill="1" applyBorder="1" applyAlignment="1">
      <alignment horizontal="center" vertical="center"/>
    </xf>
    <xf numFmtId="0" fontId="37" fillId="3" borderId="35" xfId="0" applyFont="1" applyFill="1" applyBorder="1" applyAlignment="1">
      <alignment horizontal="center" vertical="center"/>
    </xf>
    <xf numFmtId="0" fontId="34" fillId="3" borderId="34" xfId="0" applyFont="1" applyFill="1" applyBorder="1" applyAlignment="1">
      <alignment horizontal="center" vertical="center"/>
    </xf>
    <xf numFmtId="0" fontId="34" fillId="3" borderId="35" xfId="0" applyFont="1" applyFill="1" applyBorder="1" applyAlignment="1">
      <alignment horizontal="center" vertical="center"/>
    </xf>
    <xf numFmtId="0" fontId="35" fillId="6" borderId="29" xfId="0" applyFont="1" applyFill="1" applyBorder="1" applyAlignment="1">
      <alignment horizontal="center" vertical="center"/>
    </xf>
    <xf numFmtId="0" fontId="34" fillId="6" borderId="4" xfId="0" applyFont="1" applyFill="1" applyBorder="1" applyAlignment="1">
      <alignment horizontal="center" vertical="center"/>
    </xf>
    <xf numFmtId="0" fontId="35" fillId="0" borderId="29" xfId="0" applyFont="1" applyFill="1" applyBorder="1" applyAlignment="1">
      <alignment horizontal="center" vertical="center"/>
    </xf>
    <xf numFmtId="0" fontId="35" fillId="0" borderId="6" xfId="0" applyFont="1" applyFill="1" applyBorder="1" applyAlignment="1">
      <alignment horizontal="center" vertical="center"/>
    </xf>
    <xf numFmtId="0" fontId="35" fillId="0" borderId="22" xfId="0" applyFont="1" applyFill="1" applyBorder="1"/>
    <xf numFmtId="1" fontId="35" fillId="0" borderId="23" xfId="0" applyNumberFormat="1" applyFont="1" applyFill="1" applyBorder="1" applyAlignment="1">
      <alignment horizontal="center"/>
    </xf>
    <xf numFmtId="0" fontId="35" fillId="0" borderId="23" xfId="0" applyFont="1" applyFill="1" applyBorder="1"/>
    <xf numFmtId="1" fontId="35" fillId="0" borderId="0" xfId="0" applyNumberFormat="1" applyFont="1" applyFill="1" applyBorder="1" applyAlignment="1">
      <alignment horizontal="center"/>
    </xf>
    <xf numFmtId="0" fontId="35" fillId="0" borderId="0" xfId="0" applyFont="1" applyFill="1" applyBorder="1"/>
    <xf numFmtId="0" fontId="35" fillId="0" borderId="25" xfId="0" applyNumberFormat="1" applyFont="1" applyFill="1" applyBorder="1"/>
    <xf numFmtId="0" fontId="35" fillId="3" borderId="25" xfId="0" applyFont="1" applyFill="1" applyBorder="1"/>
    <xf numFmtId="0" fontId="37" fillId="3" borderId="23" xfId="0" applyFont="1" applyFill="1" applyBorder="1" applyAlignment="1">
      <alignment vertical="center"/>
    </xf>
    <xf numFmtId="0" fontId="34" fillId="3" borderId="23" xfId="0" applyFont="1" applyFill="1" applyBorder="1"/>
    <xf numFmtId="0" fontId="34" fillId="3" borderId="26" xfId="0" applyFont="1" applyFill="1" applyBorder="1" applyAlignment="1">
      <alignment horizontal="center"/>
    </xf>
    <xf numFmtId="0" fontId="35" fillId="3" borderId="26" xfId="0" applyFont="1" applyFill="1" applyBorder="1"/>
    <xf numFmtId="0" fontId="0" fillId="4" borderId="34" xfId="0" applyFill="1" applyBorder="1" applyAlignment="1"/>
    <xf numFmtId="0" fontId="34" fillId="3" borderId="26" xfId="0" applyFont="1" applyFill="1" applyBorder="1" applyAlignment="1">
      <alignment horizontal="center" vertical="center"/>
    </xf>
    <xf numFmtId="0" fontId="37" fillId="3" borderId="25" xfId="0" applyFont="1" applyFill="1" applyBorder="1" applyAlignment="1">
      <alignment horizontal="center" vertical="center"/>
    </xf>
    <xf numFmtId="165" fontId="2" fillId="0" borderId="22" xfId="3" applyNumberFormat="1" applyFont="1" applyFill="1" applyBorder="1" applyAlignment="1">
      <alignment horizontal="center" vertical="center"/>
    </xf>
    <xf numFmtId="165" fontId="2" fillId="0" borderId="23" xfId="3" applyNumberFormat="1" applyFont="1" applyFill="1" applyBorder="1" applyAlignment="1">
      <alignment horizontal="center" vertical="center"/>
    </xf>
    <xf numFmtId="168" fontId="2" fillId="0" borderId="24" xfId="3" applyNumberFormat="1" applyFont="1" applyFill="1" applyBorder="1" applyAlignment="1">
      <alignment horizontal="center" vertical="center"/>
    </xf>
    <xf numFmtId="165" fontId="2" fillId="0" borderId="24" xfId="3" applyNumberFormat="1" applyFont="1" applyFill="1" applyBorder="1" applyAlignment="1">
      <alignment horizontal="center" vertical="center"/>
    </xf>
    <xf numFmtId="165" fontId="2" fillId="0" borderId="28" xfId="3" applyNumberFormat="1" applyFont="1" applyFill="1" applyBorder="1" applyAlignment="1">
      <alignment horizontal="center" vertical="center"/>
    </xf>
    <xf numFmtId="165" fontId="2" fillId="0" borderId="0" xfId="3" applyNumberFormat="1" applyFont="1" applyFill="1" applyBorder="1" applyAlignment="1">
      <alignment horizontal="center" vertical="center"/>
    </xf>
    <xf numFmtId="168" fontId="2" fillId="0" borderId="30" xfId="3" applyNumberFormat="1" applyFont="1" applyFill="1" applyBorder="1" applyAlignment="1">
      <alignment horizontal="center" vertical="center"/>
    </xf>
    <xf numFmtId="165" fontId="2" fillId="0" borderId="30" xfId="3" applyNumberFormat="1" applyFont="1" applyFill="1" applyBorder="1" applyAlignment="1">
      <alignment horizontal="center" vertical="center"/>
    </xf>
    <xf numFmtId="165" fontId="2" fillId="0" borderId="25" xfId="3" applyNumberFormat="1" applyFont="1" applyFill="1" applyBorder="1" applyAlignment="1">
      <alignment horizontal="center" vertical="center"/>
    </xf>
    <xf numFmtId="165" fontId="2" fillId="0" borderId="26" xfId="3" applyNumberFormat="1" applyFont="1" applyFill="1" applyBorder="1" applyAlignment="1">
      <alignment horizontal="center" vertical="center"/>
    </xf>
    <xf numFmtId="168" fontId="2" fillId="0" borderId="27" xfId="3" applyNumberFormat="1" applyFont="1" applyFill="1" applyBorder="1" applyAlignment="1">
      <alignment horizontal="center" vertical="center"/>
    </xf>
    <xf numFmtId="165" fontId="2" fillId="0" borderId="27" xfId="3" applyNumberFormat="1" applyFont="1" applyFill="1" applyBorder="1" applyAlignment="1">
      <alignment horizontal="center" vertical="center"/>
    </xf>
    <xf numFmtId="0" fontId="35" fillId="3" borderId="3" xfId="0" applyFont="1" applyFill="1" applyBorder="1" applyAlignment="1">
      <alignment vertical="center"/>
    </xf>
    <xf numFmtId="0" fontId="34" fillId="3" borderId="34" xfId="0" applyFont="1" applyFill="1" applyBorder="1" applyAlignment="1">
      <alignment vertical="center"/>
    </xf>
    <xf numFmtId="0" fontId="37" fillId="3" borderId="33" xfId="0" applyFont="1" applyFill="1" applyBorder="1" applyAlignment="1">
      <alignment horizontal="centerContinuous" vertical="center" wrapText="1"/>
    </xf>
    <xf numFmtId="0" fontId="37" fillId="3" borderId="35" xfId="0" applyFont="1" applyFill="1" applyBorder="1" applyAlignment="1">
      <alignment horizontal="centerContinuous" vertical="center" wrapText="1"/>
    </xf>
    <xf numFmtId="0" fontId="37" fillId="3" borderId="118" xfId="0" applyFont="1" applyFill="1" applyBorder="1" applyAlignment="1">
      <alignment horizontal="center" vertical="center" wrapText="1"/>
    </xf>
    <xf numFmtId="0" fontId="0" fillId="4" borderId="0" xfId="0" applyFill="1"/>
    <xf numFmtId="165" fontId="2" fillId="0" borderId="28" xfId="0" applyNumberFormat="1" applyFont="1" applyFill="1" applyBorder="1" applyAlignment="1">
      <alignment horizontal="center" vertical="center"/>
    </xf>
    <xf numFmtId="165" fontId="2" fillId="0" borderId="0" xfId="0" applyNumberFormat="1" applyFont="1" applyFill="1" applyBorder="1" applyAlignment="1">
      <alignment horizontal="center" vertical="center"/>
    </xf>
    <xf numFmtId="165" fontId="2" fillId="0" borderId="30" xfId="0" applyNumberFormat="1" applyFont="1" applyFill="1" applyBorder="1" applyAlignment="1">
      <alignment horizontal="center" vertical="center"/>
    </xf>
    <xf numFmtId="0" fontId="52" fillId="3" borderId="34" xfId="0" applyFont="1" applyFill="1" applyBorder="1" applyAlignment="1">
      <alignment horizontal="centerContinuous" vertical="center"/>
    </xf>
    <xf numFmtId="0" fontId="2" fillId="3" borderId="35" xfId="0" applyFont="1" applyFill="1" applyBorder="1" applyAlignment="1">
      <alignment horizontal="centerContinuous" vertical="center"/>
    </xf>
    <xf numFmtId="0" fontId="52" fillId="3" borderId="34" xfId="0" applyFont="1" applyFill="1" applyBorder="1" applyAlignment="1">
      <alignment horizontal="center" vertical="center" wrapText="1"/>
    </xf>
    <xf numFmtId="0" fontId="52" fillId="3" borderId="55" xfId="0" applyFont="1" applyFill="1" applyBorder="1" applyAlignment="1">
      <alignment horizontal="center" vertical="center" wrapText="1"/>
    </xf>
    <xf numFmtId="168" fontId="42" fillId="8" borderId="34" xfId="0" applyNumberFormat="1" applyFont="1" applyFill="1" applyBorder="1" applyAlignment="1">
      <alignment vertical="center"/>
    </xf>
    <xf numFmtId="0" fontId="34" fillId="8" borderId="34" xfId="0" applyFont="1" applyFill="1" applyBorder="1" applyAlignment="1">
      <alignment horizontal="center" vertical="center"/>
    </xf>
    <xf numFmtId="168" fontId="0" fillId="8" borderId="34" xfId="0" applyNumberFormat="1" applyFill="1" applyBorder="1" applyAlignment="1">
      <alignment horizontal="centerContinuous" vertical="center"/>
    </xf>
    <xf numFmtId="168" fontId="34" fillId="8" borderId="34" xfId="0" applyNumberFormat="1" applyFont="1" applyFill="1" applyBorder="1" applyAlignment="1">
      <alignment horizontal="centerContinuous" vertical="center"/>
    </xf>
    <xf numFmtId="168" fontId="34" fillId="8" borderId="23" xfId="1" applyNumberFormat="1" applyFont="1" applyFill="1" applyBorder="1" applyAlignment="1" applyProtection="1">
      <alignment horizontal="center" vertical="center"/>
    </xf>
    <xf numFmtId="168" fontId="36" fillId="8" borderId="23" xfId="0" applyNumberFormat="1" applyFont="1" applyFill="1" applyBorder="1" applyAlignment="1">
      <alignment horizontal="center" vertical="center"/>
    </xf>
    <xf numFmtId="168" fontId="36" fillId="8" borderId="0" xfId="0" applyNumberFormat="1" applyFont="1" applyFill="1" applyBorder="1" applyAlignment="1">
      <alignment horizontal="center" vertical="center"/>
    </xf>
    <xf numFmtId="168" fontId="36" fillId="8" borderId="26" xfId="0" applyNumberFormat="1" applyFont="1" applyFill="1" applyBorder="1" applyAlignment="1">
      <alignment horizontal="center" vertical="center"/>
    </xf>
    <xf numFmtId="165" fontId="2" fillId="0" borderId="22" xfId="0" applyNumberFormat="1" applyFont="1" applyFill="1" applyBorder="1" applyAlignment="1">
      <alignment horizontal="center" vertical="center"/>
    </xf>
    <xf numFmtId="165" fontId="2" fillId="0" borderId="23" xfId="0" applyNumberFormat="1" applyFont="1" applyFill="1" applyBorder="1" applyAlignment="1">
      <alignment horizontal="center" vertical="center"/>
    </xf>
    <xf numFmtId="168" fontId="2" fillId="0" borderId="24" xfId="0" applyNumberFormat="1" applyFont="1" applyFill="1" applyBorder="1" applyAlignment="1">
      <alignment horizontal="center" vertical="center"/>
    </xf>
    <xf numFmtId="165" fontId="2" fillId="0" borderId="24" xfId="0" applyNumberFormat="1" applyFont="1" applyFill="1" applyBorder="1" applyAlignment="1">
      <alignment horizontal="center" vertical="center"/>
    </xf>
    <xf numFmtId="168" fontId="2" fillId="0" borderId="30" xfId="0" applyNumberFormat="1" applyFont="1" applyFill="1" applyBorder="1" applyAlignment="1">
      <alignment horizontal="center" vertical="center"/>
    </xf>
    <xf numFmtId="165" fontId="2" fillId="0" borderId="25" xfId="0" applyNumberFormat="1" applyFont="1" applyFill="1" applyBorder="1" applyAlignment="1">
      <alignment horizontal="center" vertical="center"/>
    </xf>
    <xf numFmtId="165" fontId="2" fillId="0" borderId="26" xfId="0" applyNumberFormat="1" applyFont="1" applyFill="1" applyBorder="1" applyAlignment="1">
      <alignment horizontal="center" vertical="center"/>
    </xf>
    <xf numFmtId="168" fontId="2" fillId="0" borderId="27" xfId="0" applyNumberFormat="1" applyFont="1" applyFill="1" applyBorder="1" applyAlignment="1">
      <alignment horizontal="center" vertical="center"/>
    </xf>
    <xf numFmtId="165" fontId="2" fillId="0" borderId="27" xfId="0" applyNumberFormat="1" applyFont="1" applyFill="1" applyBorder="1" applyAlignment="1">
      <alignment horizontal="center" vertical="center"/>
    </xf>
    <xf numFmtId="0" fontId="33" fillId="4" borderId="23" xfId="0" applyFont="1" applyFill="1" applyBorder="1" applyAlignment="1">
      <alignment vertical="center" wrapText="1"/>
    </xf>
    <xf numFmtId="0" fontId="33" fillId="4" borderId="23" xfId="0" applyFont="1" applyFill="1" applyBorder="1" applyAlignment="1">
      <alignment vertical="center"/>
    </xf>
    <xf numFmtId="0" fontId="33" fillId="4" borderId="35" xfId="0" applyFont="1" applyFill="1" applyBorder="1" applyAlignment="1">
      <alignment horizontal="center" vertical="center" wrapText="1"/>
    </xf>
    <xf numFmtId="0" fontId="34" fillId="3" borderId="22" xfId="0" applyFont="1" applyFill="1" applyBorder="1" applyAlignment="1">
      <alignment vertical="center"/>
    </xf>
    <xf numFmtId="0" fontId="34" fillId="3" borderId="32" xfId="0" applyFont="1" applyFill="1" applyBorder="1" applyAlignment="1">
      <alignment horizontal="center" vertical="center" wrapText="1"/>
    </xf>
    <xf numFmtId="0" fontId="36" fillId="0" borderId="32" xfId="0" applyFont="1" applyFill="1" applyBorder="1" applyAlignment="1">
      <alignment vertical="center" wrapText="1"/>
    </xf>
    <xf numFmtId="2" fontId="35" fillId="0" borderId="32" xfId="0" applyNumberFormat="1" applyFont="1" applyFill="1" applyBorder="1" applyAlignment="1">
      <alignment horizontal="center" vertical="center" wrapText="1"/>
    </xf>
    <xf numFmtId="2" fontId="35" fillId="0" borderId="24" xfId="0" applyNumberFormat="1" applyFont="1" applyFill="1" applyBorder="1" applyAlignment="1">
      <alignment horizontal="center" vertical="center" wrapText="1"/>
    </xf>
    <xf numFmtId="0" fontId="36" fillId="0" borderId="29" xfId="0" applyFont="1" applyFill="1" applyBorder="1" applyAlignment="1">
      <alignment vertical="center" wrapText="1"/>
    </xf>
    <xf numFmtId="2" fontId="35" fillId="0" borderId="29" xfId="0" applyNumberFormat="1" applyFont="1" applyFill="1" applyBorder="1" applyAlignment="1">
      <alignment horizontal="center" vertical="center" wrapText="1"/>
    </xf>
    <xf numFmtId="0" fontId="36" fillId="0" borderId="29" xfId="0" applyFont="1" applyFill="1" applyBorder="1" applyAlignment="1">
      <alignment vertical="center"/>
    </xf>
    <xf numFmtId="0" fontId="35" fillId="0" borderId="31" xfId="0" applyFont="1" applyFill="1" applyBorder="1" applyAlignment="1">
      <alignment vertical="center" wrapText="1"/>
    </xf>
    <xf numFmtId="2" fontId="35" fillId="0" borderId="31" xfId="0" applyNumberFormat="1" applyFont="1" applyFill="1" applyBorder="1" applyAlignment="1">
      <alignment horizontal="center" vertical="center" wrapText="1"/>
    </xf>
    <xf numFmtId="0" fontId="33" fillId="4" borderId="22" xfId="0" applyFont="1" applyFill="1" applyBorder="1" applyAlignment="1">
      <alignment horizontal="left" vertical="center"/>
    </xf>
    <xf numFmtId="0" fontId="33" fillId="4" borderId="23" xfId="0" applyFont="1" applyFill="1" applyBorder="1" applyAlignment="1">
      <alignment horizontal="left" vertical="center"/>
    </xf>
    <xf numFmtId="0" fontId="33" fillId="4" borderId="24" xfId="0" applyFont="1" applyFill="1" applyBorder="1" applyAlignment="1">
      <alignment horizontal="left" vertical="center"/>
    </xf>
    <xf numFmtId="0" fontId="33" fillId="4" borderId="25" xfId="0" applyFont="1" applyFill="1" applyBorder="1" applyAlignment="1">
      <alignment horizontal="left" vertical="center"/>
    </xf>
    <xf numFmtId="0" fontId="33" fillId="4" borderId="26" xfId="0" applyFont="1" applyFill="1" applyBorder="1" applyAlignment="1">
      <alignment horizontal="left" vertical="center"/>
    </xf>
    <xf numFmtId="0" fontId="33" fillId="4" borderId="27" xfId="0" applyFont="1" applyFill="1" applyBorder="1" applyAlignment="1">
      <alignment horizontal="left" vertical="center"/>
    </xf>
    <xf numFmtId="0" fontId="34" fillId="0" borderId="0" xfId="0" applyFont="1" applyFill="1" applyBorder="1" applyAlignment="1">
      <alignment horizontal="center" vertical="center" wrapText="1"/>
    </xf>
    <xf numFmtId="0" fontId="35" fillId="0" borderId="12" xfId="0" applyFont="1" applyBorder="1" applyAlignment="1">
      <alignment horizontal="left"/>
    </xf>
    <xf numFmtId="2" fontId="35" fillId="0" borderId="23" xfId="0" applyNumberFormat="1" applyFont="1" applyFill="1" applyBorder="1" applyAlignment="1">
      <alignment horizontal="right" vertical="center" wrapText="1"/>
    </xf>
    <xf numFmtId="2" fontId="35" fillId="0" borderId="24" xfId="0" applyNumberFormat="1" applyFont="1" applyFill="1" applyBorder="1" applyAlignment="1">
      <alignment horizontal="right" vertical="center" wrapText="1"/>
    </xf>
    <xf numFmtId="2" fontId="35" fillId="5" borderId="0" xfId="0" applyNumberFormat="1" applyFont="1" applyFill="1" applyBorder="1" applyAlignment="1">
      <alignment horizontal="center" vertical="center" wrapText="1"/>
    </xf>
    <xf numFmtId="2" fontId="35" fillId="0" borderId="0" xfId="0" applyNumberFormat="1" applyFont="1" applyFill="1" applyBorder="1" applyAlignment="1">
      <alignment horizontal="right" vertical="center" wrapText="1"/>
    </xf>
    <xf numFmtId="2" fontId="35" fillId="0" borderId="30" xfId="0" applyNumberFormat="1" applyFont="1" applyFill="1" applyBorder="1" applyAlignment="1">
      <alignment horizontal="right" vertical="center" wrapText="1"/>
    </xf>
    <xf numFmtId="2" fontId="35" fillId="0" borderId="27" xfId="0" applyNumberFormat="1" applyFont="1" applyFill="1" applyBorder="1" applyAlignment="1">
      <alignment horizontal="right" vertical="center" wrapText="1"/>
    </xf>
    <xf numFmtId="2" fontId="35" fillId="0" borderId="26" xfId="0" applyNumberFormat="1" applyFont="1" applyFill="1" applyBorder="1" applyAlignment="1">
      <alignment horizontal="right" vertical="center" wrapText="1"/>
    </xf>
    <xf numFmtId="2" fontId="35" fillId="5" borderId="0" xfId="0" applyNumberFormat="1" applyFont="1" applyFill="1" applyBorder="1" applyAlignment="1">
      <alignment horizontal="left" vertical="center" wrapText="1"/>
    </xf>
    <xf numFmtId="0" fontId="35" fillId="0" borderId="0" xfId="0" applyFont="1" applyFill="1" applyBorder="1" applyAlignment="1">
      <alignment horizontal="right" vertical="center" wrapText="1"/>
    </xf>
    <xf numFmtId="0" fontId="35" fillId="0" borderId="30" xfId="0" applyFont="1" applyFill="1" applyBorder="1" applyAlignment="1">
      <alignment horizontal="right" vertical="center" wrapText="1"/>
    </xf>
    <xf numFmtId="0" fontId="35" fillId="0" borderId="29" xfId="0" applyFont="1" applyFill="1" applyBorder="1" applyAlignment="1">
      <alignment horizontal="right" vertical="center" wrapText="1"/>
    </xf>
    <xf numFmtId="0" fontId="35" fillId="0" borderId="26" xfId="0" applyFont="1" applyFill="1" applyBorder="1" applyAlignment="1">
      <alignment horizontal="right" vertical="center" wrapText="1"/>
    </xf>
    <xf numFmtId="0" fontId="35" fillId="0" borderId="27" xfId="0" applyFont="1" applyFill="1" applyBorder="1" applyAlignment="1">
      <alignment horizontal="right" vertical="center" wrapText="1"/>
    </xf>
    <xf numFmtId="0" fontId="35" fillId="0" borderId="31" xfId="0" applyFont="1" applyFill="1" applyBorder="1" applyAlignment="1">
      <alignment horizontal="right" vertical="center" wrapText="1"/>
    </xf>
    <xf numFmtId="164" fontId="35" fillId="0" borderId="23" xfId="0" applyNumberFormat="1" applyFont="1" applyFill="1" applyBorder="1" applyAlignment="1">
      <alignment horizontal="right" vertical="center" wrapText="1"/>
    </xf>
    <xf numFmtId="164" fontId="35" fillId="0" borderId="58" xfId="0" applyNumberFormat="1" applyFont="1" applyFill="1" applyBorder="1" applyAlignment="1">
      <alignment horizontal="right" vertical="center" wrapText="1"/>
    </xf>
    <xf numFmtId="164" fontId="35" fillId="0" borderId="24" xfId="0" applyNumberFormat="1" applyFont="1" applyFill="1" applyBorder="1" applyAlignment="1">
      <alignment horizontal="right" vertical="center" wrapText="1"/>
    </xf>
    <xf numFmtId="164" fontId="35" fillId="0" borderId="59" xfId="0" applyNumberFormat="1" applyFont="1" applyFill="1" applyBorder="1" applyAlignment="1">
      <alignment horizontal="right" vertical="center" wrapText="1"/>
    </xf>
    <xf numFmtId="164" fontId="35" fillId="0" borderId="0" xfId="0" applyNumberFormat="1" applyFont="1" applyFill="1" applyBorder="1" applyAlignment="1">
      <alignment horizontal="right" vertical="center" wrapText="1"/>
    </xf>
    <xf numFmtId="164" fontId="35" fillId="0" borderId="52" xfId="0" applyNumberFormat="1" applyFont="1" applyFill="1" applyBorder="1" applyAlignment="1">
      <alignment horizontal="right" vertical="center" wrapText="1"/>
    </xf>
    <xf numFmtId="164" fontId="35" fillId="0" borderId="30" xfId="0" applyNumberFormat="1" applyFont="1" applyFill="1" applyBorder="1" applyAlignment="1">
      <alignment horizontal="right" vertical="center" wrapText="1"/>
    </xf>
    <xf numFmtId="164" fontId="35" fillId="0" borderId="60" xfId="0" applyNumberFormat="1" applyFont="1" applyFill="1" applyBorder="1" applyAlignment="1">
      <alignment horizontal="right" vertical="center" wrapText="1"/>
    </xf>
    <xf numFmtId="164" fontId="35" fillId="0" borderId="62" xfId="0" applyNumberFormat="1" applyFont="1" applyFill="1" applyBorder="1" applyAlignment="1">
      <alignment horizontal="right" vertical="center" wrapText="1"/>
    </xf>
    <xf numFmtId="164" fontId="35" fillId="0" borderId="63" xfId="0" applyNumberFormat="1" applyFont="1" applyFill="1" applyBorder="1" applyAlignment="1">
      <alignment horizontal="right" vertical="center" wrapText="1"/>
    </xf>
    <xf numFmtId="164" fontId="35" fillId="0" borderId="42" xfId="0" applyNumberFormat="1" applyFont="1" applyFill="1" applyBorder="1" applyAlignment="1">
      <alignment horizontal="right" vertical="center" wrapText="1"/>
    </xf>
    <xf numFmtId="164" fontId="35" fillId="0" borderId="64" xfId="0" applyNumberFormat="1" applyFont="1" applyFill="1" applyBorder="1" applyAlignment="1">
      <alignment horizontal="right" vertical="center" wrapText="1"/>
    </xf>
    <xf numFmtId="164" fontId="35" fillId="0" borderId="26" xfId="0" applyNumberFormat="1" applyFont="1" applyFill="1" applyBorder="1" applyAlignment="1">
      <alignment horizontal="right" vertical="center" wrapText="1"/>
    </xf>
    <xf numFmtId="164" fontId="35" fillId="0" borderId="56" xfId="0" applyNumberFormat="1" applyFont="1" applyFill="1" applyBorder="1" applyAlignment="1">
      <alignment horizontal="right" vertical="center" wrapText="1"/>
    </xf>
    <xf numFmtId="164" fontId="35" fillId="0" borderId="27" xfId="0" applyNumberFormat="1" applyFont="1" applyFill="1" applyBorder="1" applyAlignment="1">
      <alignment horizontal="right" vertical="center" wrapText="1"/>
    </xf>
    <xf numFmtId="164" fontId="35" fillId="0" borderId="66" xfId="0" applyNumberFormat="1" applyFont="1" applyFill="1" applyBorder="1" applyAlignment="1">
      <alignment horizontal="right" vertical="center" wrapText="1"/>
    </xf>
    <xf numFmtId="164" fontId="35" fillId="0" borderId="67" xfId="0" applyNumberFormat="1" applyFont="1" applyFill="1" applyBorder="1" applyAlignment="1">
      <alignment horizontal="right" vertical="center" wrapText="1"/>
    </xf>
    <xf numFmtId="164" fontId="35" fillId="0" borderId="68" xfId="0" applyNumberFormat="1" applyFont="1" applyFill="1" applyBorder="1" applyAlignment="1">
      <alignment horizontal="right" vertical="center" wrapText="1"/>
    </xf>
    <xf numFmtId="164" fontId="35" fillId="0" borderId="69" xfId="0" applyNumberFormat="1" applyFont="1" applyFill="1" applyBorder="1" applyAlignment="1">
      <alignment horizontal="right" vertical="center" wrapText="1"/>
    </xf>
    <xf numFmtId="164" fontId="34" fillId="6" borderId="0" xfId="0" applyNumberFormat="1" applyFont="1" applyFill="1" applyBorder="1" applyAlignment="1">
      <alignment horizontal="right" vertical="center" wrapText="1"/>
    </xf>
    <xf numFmtId="164" fontId="34" fillId="6" borderId="52" xfId="0" applyNumberFormat="1" applyFont="1" applyFill="1" applyBorder="1" applyAlignment="1">
      <alignment horizontal="right" vertical="center" wrapText="1"/>
    </xf>
    <xf numFmtId="164" fontId="35" fillId="7" borderId="68" xfId="0" applyNumberFormat="1" applyFont="1" applyFill="1" applyBorder="1" applyAlignment="1">
      <alignment horizontal="right" vertical="center" wrapText="1"/>
    </xf>
    <xf numFmtId="164" fontId="35" fillId="0" borderId="61" xfId="0" applyNumberFormat="1" applyFont="1" applyFill="1" applyBorder="1" applyAlignment="1">
      <alignment horizontal="right" vertical="center" wrapText="1"/>
    </xf>
    <xf numFmtId="164" fontId="35" fillId="0" borderId="57" xfId="0" applyNumberFormat="1" applyFont="1" applyFill="1" applyBorder="1" applyAlignment="1">
      <alignment horizontal="right" vertical="center" wrapText="1"/>
    </xf>
    <xf numFmtId="0" fontId="35" fillId="0" borderId="26" xfId="0" applyFont="1" applyFill="1" applyBorder="1" applyAlignment="1">
      <alignment horizontal="center" vertical="center"/>
    </xf>
    <xf numFmtId="0" fontId="35" fillId="0" borderId="56" xfId="0" applyFont="1" applyFill="1" applyBorder="1" applyAlignment="1">
      <alignment horizontal="center" vertical="center"/>
    </xf>
    <xf numFmtId="0" fontId="35" fillId="0" borderId="57" xfId="0" applyFont="1" applyFill="1" applyBorder="1" applyAlignment="1">
      <alignment horizontal="center" vertical="center"/>
    </xf>
    <xf numFmtId="0" fontId="35" fillId="0" borderId="27" xfId="0" applyFont="1" applyFill="1" applyBorder="1" applyAlignment="1">
      <alignment horizontal="center" vertical="center"/>
    </xf>
    <xf numFmtId="2" fontId="35" fillId="0" borderId="28" xfId="3" applyNumberFormat="1" applyFont="1" applyFill="1" applyBorder="1" applyAlignment="1">
      <alignment horizontal="center" vertical="center"/>
    </xf>
    <xf numFmtId="2" fontId="35" fillId="0" borderId="0" xfId="3" applyNumberFormat="1" applyFont="1" applyFill="1" applyBorder="1" applyAlignment="1">
      <alignment horizontal="center" vertical="center"/>
    </xf>
    <xf numFmtId="2" fontId="35" fillId="0" borderId="93" xfId="3" applyNumberFormat="1" applyFont="1" applyFill="1" applyBorder="1" applyAlignment="1">
      <alignment horizontal="center" vertical="center"/>
    </xf>
    <xf numFmtId="2" fontId="35" fillId="0" borderId="30" xfId="3" applyNumberFormat="1" applyFont="1" applyFill="1" applyBorder="1" applyAlignment="1">
      <alignment horizontal="center" vertical="center"/>
    </xf>
    <xf numFmtId="166" fontId="35" fillId="0" borderId="22" xfId="0" applyNumberFormat="1" applyFont="1" applyFill="1" applyBorder="1" applyAlignment="1">
      <alignment horizontal="center" vertical="center" wrapText="1"/>
    </xf>
    <xf numFmtId="166" fontId="35" fillId="0" borderId="23" xfId="0" applyNumberFormat="1" applyFont="1" applyFill="1" applyBorder="1" applyAlignment="1">
      <alignment horizontal="center" vertical="center" wrapText="1"/>
    </xf>
    <xf numFmtId="167" fontId="35" fillId="0" borderId="23" xfId="0" applyNumberFormat="1" applyFont="1" applyFill="1" applyBorder="1" applyAlignment="1">
      <alignment horizontal="center" vertical="center" wrapText="1"/>
    </xf>
    <xf numFmtId="166" fontId="35" fillId="0" borderId="22" xfId="0" applyNumberFormat="1" applyFont="1" applyFill="1" applyBorder="1" applyAlignment="1">
      <alignment horizontal="center"/>
    </xf>
    <xf numFmtId="166" fontId="35" fillId="0" borderId="23" xfId="0" applyNumberFormat="1" applyFont="1" applyFill="1" applyBorder="1" applyAlignment="1">
      <alignment horizontal="center"/>
    </xf>
    <xf numFmtId="0" fontId="35" fillId="0" borderId="23" xfId="0" applyFont="1" applyFill="1" applyBorder="1" applyAlignment="1">
      <alignment horizontal="center"/>
    </xf>
    <xf numFmtId="0" fontId="35" fillId="0" borderId="24" xfId="0" applyFont="1" applyFill="1" applyBorder="1" applyAlignment="1">
      <alignment horizontal="center"/>
    </xf>
    <xf numFmtId="167" fontId="35" fillId="0" borderId="22" xfId="0" applyNumberFormat="1" applyFont="1" applyFill="1" applyBorder="1" applyAlignment="1">
      <alignment horizontal="center"/>
    </xf>
    <xf numFmtId="167" fontId="35" fillId="0" borderId="23" xfId="0" applyNumberFormat="1" applyFont="1" applyFill="1" applyBorder="1" applyAlignment="1">
      <alignment horizontal="center"/>
    </xf>
    <xf numFmtId="0" fontId="35" fillId="0" borderId="22" xfId="0" applyNumberFormat="1" applyFont="1" applyFill="1" applyBorder="1" applyAlignment="1">
      <alignment horizontal="center" vertical="center" wrapText="1"/>
    </xf>
    <xf numFmtId="167" fontId="35" fillId="0" borderId="24" xfId="0" applyNumberFormat="1" applyFont="1" applyFill="1" applyBorder="1" applyAlignment="1">
      <alignment horizontal="center"/>
    </xf>
    <xf numFmtId="166" fontId="35" fillId="0" borderId="28" xfId="0" applyNumberFormat="1" applyFont="1" applyFill="1" applyBorder="1" applyAlignment="1">
      <alignment horizontal="center" vertical="center" wrapText="1"/>
    </xf>
    <xf numFmtId="166" fontId="35" fillId="0" borderId="0" xfId="0" applyNumberFormat="1" applyFont="1" applyFill="1" applyBorder="1" applyAlignment="1">
      <alignment horizontal="center" vertical="center" wrapText="1"/>
    </xf>
    <xf numFmtId="167" fontId="35" fillId="0" borderId="0" xfId="0" applyNumberFormat="1" applyFont="1" applyFill="1" applyBorder="1" applyAlignment="1">
      <alignment horizontal="center" vertical="center" wrapText="1"/>
    </xf>
    <xf numFmtId="166" fontId="35" fillId="0" borderId="28" xfId="0" applyNumberFormat="1" applyFont="1" applyFill="1" applyBorder="1" applyAlignment="1">
      <alignment horizontal="center"/>
    </xf>
    <xf numFmtId="166" fontId="35" fillId="0" borderId="0" xfId="0" applyNumberFormat="1" applyFont="1" applyFill="1" applyBorder="1" applyAlignment="1">
      <alignment horizontal="center"/>
    </xf>
    <xf numFmtId="0" fontId="35" fillId="0" borderId="30" xfId="0" applyFont="1" applyFill="1" applyBorder="1" applyAlignment="1">
      <alignment horizontal="center"/>
    </xf>
    <xf numFmtId="167" fontId="35" fillId="0" borderId="28" xfId="0" applyNumberFormat="1" applyFont="1" applyFill="1" applyBorder="1" applyAlignment="1">
      <alignment horizontal="center"/>
    </xf>
    <xf numFmtId="167" fontId="35" fillId="0" borderId="0" xfId="0" applyNumberFormat="1" applyFont="1" applyFill="1" applyBorder="1" applyAlignment="1">
      <alignment horizontal="center"/>
    </xf>
    <xf numFmtId="0" fontId="35" fillId="0" borderId="28" xfId="0" applyNumberFormat="1" applyFont="1" applyFill="1" applyBorder="1" applyAlignment="1">
      <alignment horizontal="center" vertical="center" wrapText="1"/>
    </xf>
    <xf numFmtId="167" fontId="35" fillId="0" borderId="30" xfId="0" applyNumberFormat="1" applyFont="1" applyFill="1" applyBorder="1" applyAlignment="1">
      <alignment horizontal="center"/>
    </xf>
    <xf numFmtId="0" fontId="35" fillId="5" borderId="0" xfId="0" applyFont="1" applyFill="1" applyBorder="1"/>
    <xf numFmtId="165" fontId="35" fillId="0" borderId="22" xfId="3" applyNumberFormat="1" applyFont="1" applyFill="1" applyBorder="1" applyAlignment="1">
      <alignment horizontal="center" vertical="center"/>
    </xf>
    <xf numFmtId="165" fontId="35" fillId="0" borderId="23" xfId="3" applyNumberFormat="1" applyFont="1" applyFill="1" applyBorder="1" applyAlignment="1">
      <alignment horizontal="center" vertical="center"/>
    </xf>
    <xf numFmtId="168" fontId="35" fillId="0" borderId="24" xfId="3" applyNumberFormat="1" applyFont="1" applyFill="1" applyBorder="1" applyAlignment="1">
      <alignment horizontal="center" vertical="center"/>
    </xf>
    <xf numFmtId="165" fontId="35" fillId="0" borderId="24" xfId="3" applyNumberFormat="1" applyFont="1" applyFill="1" applyBorder="1" applyAlignment="1">
      <alignment horizontal="center" vertical="center"/>
    </xf>
    <xf numFmtId="165" fontId="35" fillId="0" borderId="28" xfId="3" applyNumberFormat="1" applyFont="1" applyFill="1" applyBorder="1" applyAlignment="1">
      <alignment horizontal="center" vertical="center"/>
    </xf>
    <xf numFmtId="165" fontId="35" fillId="0" borderId="0" xfId="3" applyNumberFormat="1" applyFont="1" applyFill="1" applyBorder="1" applyAlignment="1">
      <alignment horizontal="center" vertical="center"/>
    </xf>
    <xf numFmtId="168" fontId="35" fillId="0" borderId="30" xfId="3" applyNumberFormat="1" applyFont="1" applyFill="1" applyBorder="1" applyAlignment="1">
      <alignment horizontal="center" vertical="center"/>
    </xf>
    <xf numFmtId="165" fontId="35" fillId="0" borderId="30" xfId="3" applyNumberFormat="1" applyFont="1" applyFill="1" applyBorder="1" applyAlignment="1">
      <alignment horizontal="center" vertical="center"/>
    </xf>
    <xf numFmtId="165" fontId="35" fillId="0" borderId="25" xfId="3" applyNumberFormat="1" applyFont="1" applyFill="1" applyBorder="1" applyAlignment="1">
      <alignment horizontal="center" vertical="center"/>
    </xf>
    <xf numFmtId="165" fontId="35" fillId="0" borderId="26" xfId="3" applyNumberFormat="1" applyFont="1" applyFill="1" applyBorder="1" applyAlignment="1">
      <alignment horizontal="center" vertical="center"/>
    </xf>
    <xf numFmtId="168" fontId="35" fillId="0" borderId="27" xfId="3" applyNumberFormat="1" applyFont="1" applyFill="1" applyBorder="1" applyAlignment="1">
      <alignment horizontal="center" vertical="center"/>
    </xf>
    <xf numFmtId="165" fontId="35" fillId="0" borderId="27" xfId="3" applyNumberFormat="1" applyFont="1" applyFill="1" applyBorder="1" applyAlignment="1">
      <alignment horizontal="center" vertical="center"/>
    </xf>
    <xf numFmtId="2" fontId="35" fillId="0" borderId="0" xfId="3" applyNumberFormat="1" applyFont="1" applyFill="1" applyBorder="1" applyAlignment="1">
      <alignment horizontal="center" vertical="center" wrapText="1"/>
    </xf>
    <xf numFmtId="2" fontId="35" fillId="0" borderId="39" xfId="3" applyNumberFormat="1" applyFont="1" applyFill="1" applyBorder="1" applyAlignment="1">
      <alignment horizontal="center" vertical="center" wrapText="1"/>
    </xf>
    <xf numFmtId="2" fontId="35" fillId="0" borderId="96" xfId="3" applyNumberFormat="1" applyFont="1" applyFill="1" applyBorder="1" applyAlignment="1">
      <alignment horizontal="center" vertical="center" wrapText="1"/>
    </xf>
    <xf numFmtId="2" fontId="35" fillId="0" borderId="52" xfId="3" applyNumberFormat="1" applyFont="1" applyFill="1" applyBorder="1" applyAlignment="1">
      <alignment horizontal="center" vertical="center" wrapText="1"/>
    </xf>
    <xf numFmtId="2" fontId="35" fillId="0" borderId="95" xfId="3" applyNumberFormat="1" applyFont="1" applyFill="1" applyBorder="1" applyAlignment="1">
      <alignment horizontal="center" vertical="center" wrapText="1"/>
    </xf>
    <xf numFmtId="0" fontId="35" fillId="0" borderId="66" xfId="0" applyFont="1" applyFill="1" applyBorder="1" applyAlignment="1">
      <alignment vertical="center"/>
    </xf>
    <xf numFmtId="0" fontId="35" fillId="0" borderId="70" xfId="0" applyFont="1" applyFill="1" applyBorder="1" applyAlignment="1">
      <alignment vertical="center"/>
    </xf>
    <xf numFmtId="10" fontId="34" fillId="0" borderId="119" xfId="0" applyNumberFormat="1" applyFont="1" applyFill="1" applyBorder="1" applyAlignment="1">
      <alignment horizontal="center" vertical="center"/>
    </xf>
    <xf numFmtId="10" fontId="34" fillId="0" borderId="44" xfId="0" applyNumberFormat="1" applyFont="1" applyFill="1" applyBorder="1" applyAlignment="1">
      <alignment horizontal="center" vertical="center"/>
    </xf>
    <xf numFmtId="10" fontId="34" fillId="0" borderId="121" xfId="0" applyNumberFormat="1" applyFont="1" applyFill="1" applyBorder="1" applyAlignment="1">
      <alignment horizontal="center" vertical="center"/>
    </xf>
    <xf numFmtId="10" fontId="35" fillId="0" borderId="95" xfId="0" applyNumberFormat="1" applyFont="1" applyFill="1" applyBorder="1" applyAlignment="1">
      <alignment horizontal="center" vertical="center"/>
    </xf>
    <xf numFmtId="10" fontId="35" fillId="0" borderId="39" xfId="0" applyNumberFormat="1" applyFont="1" applyFill="1" applyBorder="1" applyAlignment="1">
      <alignment horizontal="center" vertical="center"/>
    </xf>
    <xf numFmtId="10" fontId="34" fillId="0" borderId="123" xfId="0" applyNumberFormat="1" applyFont="1" applyFill="1" applyBorder="1" applyAlignment="1">
      <alignment horizontal="center" vertical="center"/>
    </xf>
    <xf numFmtId="10" fontId="34" fillId="0" borderId="124" xfId="0" applyNumberFormat="1" applyFont="1" applyFill="1" applyBorder="1" applyAlignment="1">
      <alignment horizontal="center" vertical="center"/>
    </xf>
    <xf numFmtId="10" fontId="34" fillId="0" borderId="20" xfId="0" applyNumberFormat="1" applyFont="1" applyFill="1" applyBorder="1" applyAlignment="1">
      <alignment horizontal="center" vertical="center"/>
    </xf>
    <xf numFmtId="10" fontId="34" fillId="0" borderId="129" xfId="0" applyNumberFormat="1" applyFont="1" applyFill="1" applyBorder="1" applyAlignment="1">
      <alignment horizontal="center" vertical="center"/>
    </xf>
    <xf numFmtId="10" fontId="35" fillId="0" borderId="70" xfId="0" applyNumberFormat="1" applyFont="1" applyFill="1" applyBorder="1" applyAlignment="1">
      <alignment horizontal="center" vertical="center"/>
    </xf>
    <xf numFmtId="10" fontId="35" fillId="0" borderId="40" xfId="0" applyNumberFormat="1" applyFont="1" applyFill="1" applyBorder="1" applyAlignment="1">
      <alignment horizontal="center" vertical="center"/>
    </xf>
    <xf numFmtId="2" fontId="34" fillId="6" borderId="30" xfId="0" applyNumberFormat="1" applyFont="1" applyFill="1" applyBorder="1" applyAlignment="1">
      <alignment horizontal="center" vertical="center" wrapText="1"/>
    </xf>
    <xf numFmtId="2" fontId="34" fillId="6" borderId="28" xfId="0" applyNumberFormat="1" applyFont="1" applyFill="1" applyBorder="1" applyAlignment="1">
      <alignment horizontal="center" vertical="center" wrapText="1"/>
    </xf>
    <xf numFmtId="2" fontId="34" fillId="6" borderId="62" xfId="0" applyNumberFormat="1" applyFont="1" applyFill="1" applyBorder="1" applyAlignment="1">
      <alignment horizontal="center" vertical="center" wrapText="1"/>
    </xf>
    <xf numFmtId="2" fontId="34" fillId="6" borderId="42" xfId="0" applyNumberFormat="1" applyFont="1" applyFill="1" applyBorder="1" applyAlignment="1">
      <alignment horizontal="center" vertical="center" wrapText="1"/>
    </xf>
    <xf numFmtId="2" fontId="34" fillId="6" borderId="61" xfId="0" applyNumberFormat="1" applyFont="1" applyFill="1" applyBorder="1" applyAlignment="1">
      <alignment horizontal="center" vertical="center" wrapText="1"/>
    </xf>
    <xf numFmtId="0" fontId="34" fillId="6" borderId="42" xfId="0" applyFont="1" applyFill="1" applyBorder="1" applyAlignment="1">
      <alignment horizontal="center" vertical="center" wrapText="1"/>
    </xf>
    <xf numFmtId="2" fontId="34" fillId="6" borderId="142" xfId="0" applyNumberFormat="1" applyFont="1" applyFill="1" applyBorder="1" applyAlignment="1">
      <alignment horizontal="center" vertical="center" wrapText="1"/>
    </xf>
    <xf numFmtId="2" fontId="34" fillId="6" borderId="131" xfId="0" applyNumberFormat="1" applyFont="1" applyFill="1" applyBorder="1" applyAlignment="1">
      <alignment horizontal="center" vertical="center"/>
    </xf>
    <xf numFmtId="0" fontId="34" fillId="6" borderId="127" xfId="0" applyFont="1" applyFill="1" applyBorder="1" applyAlignment="1">
      <alignment horizontal="center" vertical="center" wrapText="1"/>
    </xf>
    <xf numFmtId="2" fontId="35" fillId="0" borderId="28" xfId="0" applyNumberFormat="1" applyFont="1" applyFill="1" applyBorder="1" applyAlignment="1">
      <alignment horizontal="center" vertical="center"/>
    </xf>
    <xf numFmtId="2" fontId="35" fillId="0" borderId="0" xfId="0" applyNumberFormat="1" applyFont="1" applyFill="1" applyBorder="1" applyAlignment="1">
      <alignment horizontal="center" vertical="center"/>
    </xf>
    <xf numFmtId="2" fontId="35" fillId="0" borderId="30" xfId="0" applyNumberFormat="1" applyFont="1" applyFill="1" applyBorder="1" applyAlignment="1">
      <alignment horizontal="center" vertical="center"/>
    </xf>
    <xf numFmtId="2" fontId="35" fillId="0" borderId="61" xfId="0" applyNumberFormat="1" applyFont="1" applyFill="1" applyBorder="1" applyAlignment="1">
      <alignment horizontal="center" vertical="center"/>
    </xf>
    <xf numFmtId="2" fontId="35" fillId="0" borderId="62" xfId="0" applyNumberFormat="1" applyFont="1" applyFill="1" applyBorder="1" applyAlignment="1">
      <alignment horizontal="center" vertical="center"/>
    </xf>
    <xf numFmtId="2" fontId="35" fillId="0" borderId="42" xfId="0" applyNumberFormat="1" applyFont="1" applyFill="1" applyBorder="1" applyAlignment="1">
      <alignment horizontal="center" vertical="center"/>
    </xf>
    <xf numFmtId="2" fontId="35" fillId="0" borderId="28" xfId="0" applyNumberFormat="1" applyFont="1" applyFill="1" applyBorder="1" applyAlignment="1">
      <alignment horizontal="center" vertical="center" wrapText="1"/>
    </xf>
    <xf numFmtId="2" fontId="35" fillId="0" borderId="61" xfId="0" applyNumberFormat="1" applyFont="1" applyFill="1" applyBorder="1" applyAlignment="1">
      <alignment horizontal="center" vertical="center" wrapText="1"/>
    </xf>
    <xf numFmtId="2" fontId="35" fillId="0" borderId="62" xfId="0" applyNumberFormat="1" applyFont="1" applyFill="1" applyBorder="1" applyAlignment="1">
      <alignment horizontal="center" vertical="center" wrapText="1"/>
    </xf>
    <xf numFmtId="2" fontId="35" fillId="0" borderId="42" xfId="0" applyNumberFormat="1" applyFont="1" applyFill="1" applyBorder="1" applyAlignment="1">
      <alignment horizontal="center" vertical="center" wrapText="1"/>
    </xf>
    <xf numFmtId="2" fontId="35" fillId="0" borderId="25" xfId="0" applyNumberFormat="1" applyFont="1" applyFill="1" applyBorder="1" applyAlignment="1">
      <alignment horizontal="center" vertical="center" wrapText="1"/>
    </xf>
    <xf numFmtId="2" fontId="35" fillId="0" borderId="26" xfId="0" applyNumberFormat="1" applyFont="1" applyFill="1" applyBorder="1" applyAlignment="1">
      <alignment horizontal="center" vertical="center" wrapText="1"/>
    </xf>
    <xf numFmtId="2" fontId="35" fillId="0" borderId="26" xfId="0" applyNumberFormat="1" applyFont="1" applyFill="1" applyBorder="1" applyAlignment="1">
      <alignment horizontal="center" vertical="center"/>
    </xf>
    <xf numFmtId="2" fontId="35" fillId="0" borderId="27" xfId="0" applyNumberFormat="1" applyFont="1" applyFill="1" applyBorder="1" applyAlignment="1">
      <alignment horizontal="center" vertical="center"/>
    </xf>
    <xf numFmtId="0" fontId="34" fillId="6" borderId="23" xfId="0" applyFont="1" applyFill="1" applyBorder="1" applyAlignment="1">
      <alignment horizontal="center" vertical="center" wrapText="1"/>
    </xf>
    <xf numFmtId="0" fontId="34" fillId="6" borderId="22" xfId="0" applyFont="1" applyFill="1" applyBorder="1" applyAlignment="1">
      <alignment horizontal="center" vertical="center" wrapText="1"/>
    </xf>
    <xf numFmtId="0" fontId="35" fillId="5" borderId="0" xfId="0" applyFont="1" applyFill="1"/>
    <xf numFmtId="165" fontId="35" fillId="6" borderId="0" xfId="0" applyNumberFormat="1" applyFont="1" applyFill="1" applyBorder="1" applyAlignment="1">
      <alignment horizontal="center" vertical="center" wrapText="1"/>
    </xf>
    <xf numFmtId="165" fontId="35" fillId="6" borderId="28" xfId="0" applyNumberFormat="1" applyFont="1" applyFill="1" applyBorder="1" applyAlignment="1">
      <alignment horizontal="center" vertical="center" wrapText="1"/>
    </xf>
    <xf numFmtId="165" fontId="35" fillId="6" borderId="61" xfId="0" applyNumberFormat="1" applyFont="1" applyFill="1" applyBorder="1" applyAlignment="1">
      <alignment horizontal="center" vertical="center" wrapText="1"/>
    </xf>
    <xf numFmtId="165" fontId="35" fillId="6" borderId="127" xfId="0" applyNumberFormat="1" applyFont="1" applyFill="1" applyBorder="1" applyAlignment="1">
      <alignment horizontal="center" vertical="center"/>
    </xf>
    <xf numFmtId="165" fontId="35" fillId="6" borderId="142" xfId="0" applyNumberFormat="1" applyFont="1" applyFill="1" applyBorder="1" applyAlignment="1">
      <alignment horizontal="center" vertical="center"/>
    </xf>
    <xf numFmtId="165" fontId="35" fillId="6" borderId="131" xfId="0" applyNumberFormat="1" applyFont="1" applyFill="1" applyBorder="1" applyAlignment="1">
      <alignment horizontal="center" vertical="center"/>
    </xf>
    <xf numFmtId="165" fontId="35" fillId="0" borderId="143" xfId="0" applyNumberFormat="1" applyFont="1" applyFill="1" applyBorder="1" applyAlignment="1">
      <alignment horizontal="center" vertical="center"/>
    </xf>
    <xf numFmtId="165" fontId="35" fillId="0" borderId="133" xfId="0" applyNumberFormat="1" applyFont="1" applyFill="1" applyBorder="1" applyAlignment="1">
      <alignment horizontal="center" vertical="center"/>
    </xf>
    <xf numFmtId="165" fontId="35" fillId="0" borderId="144" xfId="0" applyNumberFormat="1" applyFont="1" applyFill="1" applyBorder="1" applyAlignment="1">
      <alignment horizontal="center" vertical="center"/>
    </xf>
    <xf numFmtId="165" fontId="35" fillId="0" borderId="0" xfId="0" applyNumberFormat="1" applyFont="1" applyFill="1" applyBorder="1" applyAlignment="1">
      <alignment horizontal="center" vertical="center"/>
    </xf>
    <xf numFmtId="165" fontId="35" fillId="0" borderId="61" xfId="0" applyNumberFormat="1" applyFont="1" applyFill="1" applyBorder="1" applyAlignment="1">
      <alignment horizontal="center" vertical="center"/>
    </xf>
    <xf numFmtId="165" fontId="35" fillId="0" borderId="62" xfId="0" applyNumberFormat="1" applyFont="1" applyFill="1" applyBorder="1" applyAlignment="1">
      <alignment horizontal="center" vertical="center"/>
    </xf>
    <xf numFmtId="165" fontId="35" fillId="0" borderId="42" xfId="0" applyNumberFormat="1" applyFont="1" applyFill="1" applyBorder="1" applyAlignment="1">
      <alignment horizontal="center" vertical="center"/>
    </xf>
    <xf numFmtId="165" fontId="35" fillId="0" borderId="127" xfId="0" applyNumberFormat="1" applyFont="1" applyFill="1" applyBorder="1" applyAlignment="1">
      <alignment horizontal="center" vertical="center"/>
    </xf>
    <xf numFmtId="165" fontId="35" fillId="0" borderId="142" xfId="0" applyNumberFormat="1" applyFont="1" applyFill="1" applyBorder="1" applyAlignment="1">
      <alignment horizontal="center" vertical="center"/>
    </xf>
    <xf numFmtId="165" fontId="35" fillId="0" borderId="131" xfId="0" applyNumberFormat="1" applyFont="1" applyFill="1" applyBorder="1" applyAlignment="1">
      <alignment horizontal="center" vertical="center"/>
    </xf>
    <xf numFmtId="165" fontId="35" fillId="0" borderId="128" xfId="0" applyNumberFormat="1" applyFont="1" applyFill="1" applyBorder="1" applyAlignment="1">
      <alignment horizontal="center" vertical="center"/>
    </xf>
    <xf numFmtId="165" fontId="35" fillId="0" borderId="134" xfId="0" applyNumberFormat="1" applyFont="1" applyFill="1" applyBorder="1" applyAlignment="1">
      <alignment horizontal="center" vertical="center"/>
    </xf>
    <xf numFmtId="165" fontId="35" fillId="0" borderId="91" xfId="0" applyNumberFormat="1" applyFont="1" applyFill="1" applyBorder="1" applyAlignment="1">
      <alignment horizontal="center" vertical="center"/>
    </xf>
    <xf numFmtId="165" fontId="35" fillId="0" borderId="22" xfId="0" applyNumberFormat="1" applyFont="1" applyFill="1" applyBorder="1" applyAlignment="1">
      <alignment horizontal="center" vertical="center"/>
    </xf>
    <xf numFmtId="165" fontId="35" fillId="0" borderId="23" xfId="0" applyNumberFormat="1" applyFont="1" applyFill="1" applyBorder="1" applyAlignment="1">
      <alignment horizontal="center" vertical="center"/>
    </xf>
    <xf numFmtId="168" fontId="35" fillId="0" borderId="24" xfId="0" applyNumberFormat="1" applyFont="1" applyFill="1" applyBorder="1" applyAlignment="1">
      <alignment horizontal="center" vertical="center"/>
    </xf>
    <xf numFmtId="168" fontId="35" fillId="0" borderId="30" xfId="0" applyNumberFormat="1" applyFont="1" applyFill="1" applyBorder="1" applyAlignment="1">
      <alignment horizontal="center" vertical="center"/>
    </xf>
    <xf numFmtId="165" fontId="35" fillId="0" borderId="26" xfId="0" applyNumberFormat="1" applyFont="1" applyFill="1" applyBorder="1" applyAlignment="1">
      <alignment horizontal="center" vertical="center"/>
    </xf>
    <xf numFmtId="168" fontId="35" fillId="0" borderId="27" xfId="0" applyNumberFormat="1" applyFont="1" applyFill="1" applyBorder="1" applyAlignment="1">
      <alignment horizontal="center" vertical="center"/>
    </xf>
    <xf numFmtId="1" fontId="35" fillId="0" borderId="22" xfId="0" applyNumberFormat="1" applyFont="1" applyFill="1" applyBorder="1" applyAlignment="1">
      <alignment horizontal="center" vertical="center"/>
    </xf>
    <xf numFmtId="0" fontId="29" fillId="2" borderId="1" xfId="1" applyFont="1" applyFill="1" applyBorder="1" applyAlignment="1">
      <alignment horizontal="center"/>
    </xf>
    <xf numFmtId="0" fontId="29" fillId="2" borderId="2" xfId="1" applyFont="1" applyFill="1" applyBorder="1" applyAlignment="1">
      <alignment horizontal="center"/>
    </xf>
    <xf numFmtId="0" fontId="2" fillId="0" borderId="0" xfId="0" applyFont="1" applyAlignment="1">
      <alignment horizontal="left" wrapText="1"/>
    </xf>
    <xf numFmtId="0" fontId="3" fillId="0" borderId="9"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17" fontId="0" fillId="0" borderId="16" xfId="0" applyNumberFormat="1" applyBorder="1" applyAlignment="1">
      <alignment horizontal="left"/>
    </xf>
    <xf numFmtId="0" fontId="0" fillId="0" borderId="17" xfId="0" applyBorder="1" applyAlignment="1">
      <alignment horizontal="left"/>
    </xf>
    <xf numFmtId="0" fontId="0" fillId="0" borderId="16"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17" fontId="0" fillId="0" borderId="13" xfId="0" applyNumberFormat="1" applyBorder="1" applyAlignment="1">
      <alignment horizontal="left"/>
    </xf>
    <xf numFmtId="0" fontId="0" fillId="0" borderId="18" xfId="0" applyBorder="1" applyAlignment="1">
      <alignment horizontal="left"/>
    </xf>
    <xf numFmtId="0" fontId="35" fillId="0" borderId="16" xfId="0" applyFont="1" applyBorder="1" applyAlignment="1">
      <alignment horizontal="left"/>
    </xf>
    <xf numFmtId="17" fontId="35" fillId="0" borderId="16" xfId="0" applyNumberFormat="1" applyFont="1" applyBorder="1" applyAlignment="1">
      <alignment horizontal="left"/>
    </xf>
    <xf numFmtId="0" fontId="35" fillId="0" borderId="17" xfId="0" applyFont="1" applyBorder="1" applyAlignment="1">
      <alignment horizontal="left"/>
    </xf>
    <xf numFmtId="0" fontId="0" fillId="0" borderId="20" xfId="0" applyBorder="1" applyAlignment="1">
      <alignment horizontal="left"/>
    </xf>
    <xf numFmtId="0" fontId="0" fillId="0" borderId="21" xfId="0" applyBorder="1" applyAlignment="1">
      <alignment horizontal="left"/>
    </xf>
    <xf numFmtId="0" fontId="36" fillId="0" borderId="28" xfId="0" applyFont="1" applyBorder="1" applyAlignment="1">
      <alignment vertical="center"/>
    </xf>
    <xf numFmtId="0" fontId="36" fillId="0" borderId="0" xfId="0" applyFont="1" applyBorder="1" applyAlignment="1">
      <alignment vertical="center"/>
    </xf>
    <xf numFmtId="0" fontId="36" fillId="0" borderId="30" xfId="0" applyFont="1" applyBorder="1" applyAlignment="1">
      <alignment vertical="center"/>
    </xf>
    <xf numFmtId="0" fontId="33" fillId="4" borderId="22" xfId="0" applyFont="1" applyFill="1" applyBorder="1" applyAlignment="1">
      <alignment horizontal="left" vertical="center" wrapText="1"/>
    </xf>
    <xf numFmtId="0" fontId="33" fillId="4" borderId="23" xfId="0" applyFont="1" applyFill="1" applyBorder="1" applyAlignment="1">
      <alignment horizontal="left" vertical="center" wrapText="1"/>
    </xf>
    <xf numFmtId="0" fontId="33" fillId="4" borderId="24" xfId="0" applyFont="1" applyFill="1" applyBorder="1" applyAlignment="1">
      <alignment horizontal="left" vertical="center" wrapText="1"/>
    </xf>
    <xf numFmtId="0" fontId="33" fillId="4" borderId="25" xfId="0" applyFont="1" applyFill="1" applyBorder="1" applyAlignment="1">
      <alignment horizontal="left" vertical="center" wrapText="1"/>
    </xf>
    <xf numFmtId="0" fontId="33" fillId="4" borderId="26" xfId="0" applyFont="1" applyFill="1" applyBorder="1" applyAlignment="1">
      <alignment horizontal="left" vertical="center" wrapText="1"/>
    </xf>
    <xf numFmtId="0" fontId="33" fillId="4" borderId="27" xfId="0" applyFont="1" applyFill="1" applyBorder="1" applyAlignment="1">
      <alignment horizontal="left" vertical="center" wrapText="1"/>
    </xf>
    <xf numFmtId="0" fontId="36" fillId="0" borderId="22" xfId="0" applyFont="1" applyBorder="1" applyAlignment="1">
      <alignment vertical="center"/>
    </xf>
    <xf numFmtId="0" fontId="36" fillId="0" borderId="23" xfId="0" applyFont="1" applyBorder="1" applyAlignment="1">
      <alignment vertical="center"/>
    </xf>
    <xf numFmtId="0" fontId="36" fillId="0" borderId="24" xfId="0" applyFont="1" applyBorder="1" applyAlignment="1">
      <alignment vertical="center"/>
    </xf>
    <xf numFmtId="0" fontId="36" fillId="0" borderId="25" xfId="0" applyFont="1" applyBorder="1" applyAlignment="1">
      <alignment vertical="center"/>
    </xf>
    <xf numFmtId="0" fontId="36" fillId="0" borderId="26" xfId="0" applyFont="1" applyBorder="1" applyAlignment="1">
      <alignment vertical="center"/>
    </xf>
    <xf numFmtId="0" fontId="36" fillId="0" borderId="27" xfId="0" applyFont="1" applyBorder="1" applyAlignment="1">
      <alignment vertical="center"/>
    </xf>
    <xf numFmtId="0" fontId="33" fillId="4" borderId="33" xfId="0" applyFont="1" applyFill="1" applyBorder="1" applyAlignment="1">
      <alignment horizontal="left" vertical="center"/>
    </xf>
    <xf numFmtId="0" fontId="33" fillId="4" borderId="34" xfId="0" applyFont="1" applyFill="1" applyBorder="1" applyAlignment="1">
      <alignment horizontal="left" vertical="center"/>
    </xf>
    <xf numFmtId="0" fontId="33" fillId="4" borderId="35" xfId="0" applyFont="1" applyFill="1" applyBorder="1" applyAlignment="1">
      <alignment horizontal="left" vertical="center"/>
    </xf>
    <xf numFmtId="0" fontId="33" fillId="4" borderId="33" xfId="0" applyFont="1" applyFill="1" applyBorder="1" applyAlignment="1">
      <alignment horizontal="center" vertical="center"/>
    </xf>
    <xf numFmtId="0" fontId="0" fillId="4" borderId="34" xfId="0" applyFill="1" applyBorder="1" applyAlignment="1">
      <alignment horizontal="center" vertical="center"/>
    </xf>
    <xf numFmtId="0" fontId="0" fillId="4" borderId="35" xfId="0" applyFill="1" applyBorder="1" applyAlignment="1">
      <alignment horizontal="center" vertical="center"/>
    </xf>
    <xf numFmtId="0" fontId="36" fillId="0" borderId="25" xfId="0" applyFont="1" applyFill="1" applyBorder="1" applyAlignment="1">
      <alignment horizontal="left" vertical="center"/>
    </xf>
    <xf numFmtId="0" fontId="36" fillId="0" borderId="26" xfId="0" applyFont="1" applyFill="1" applyBorder="1" applyAlignment="1">
      <alignment horizontal="left" vertical="center"/>
    </xf>
    <xf numFmtId="0" fontId="36" fillId="0" borderId="27" xfId="0" applyFont="1" applyFill="1" applyBorder="1" applyAlignment="1">
      <alignment horizontal="left" vertical="center"/>
    </xf>
    <xf numFmtId="0" fontId="37" fillId="0" borderId="65" xfId="0" applyFont="1" applyFill="1" applyBorder="1" applyAlignment="1">
      <alignment horizontal="left" vertical="center" wrapText="1"/>
    </xf>
    <xf numFmtId="0" fontId="37" fillId="0" borderId="28" xfId="0" applyFont="1" applyFill="1" applyBorder="1" applyAlignment="1">
      <alignment horizontal="left" vertical="center" wrapText="1"/>
    </xf>
    <xf numFmtId="0" fontId="37" fillId="0" borderId="22" xfId="0" applyFont="1" applyFill="1" applyBorder="1" applyAlignment="1">
      <alignment horizontal="left" vertical="center" wrapText="1"/>
    </xf>
    <xf numFmtId="0" fontId="37" fillId="0" borderId="61" xfId="0" applyFont="1" applyFill="1" applyBorder="1" applyAlignment="1">
      <alignment horizontal="left" vertical="center" wrapText="1"/>
    </xf>
    <xf numFmtId="165" fontId="34" fillId="3" borderId="22" xfId="0" applyNumberFormat="1" applyFont="1"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165" fontId="34" fillId="3" borderId="74" xfId="0" applyNumberFormat="1" applyFont="1" applyFill="1" applyBorder="1" applyAlignment="1">
      <alignment horizontal="center" vertical="center"/>
    </xf>
    <xf numFmtId="0" fontId="0" fillId="3" borderId="75" xfId="0" applyFill="1" applyBorder="1" applyAlignment="1">
      <alignment horizontal="center" vertical="center"/>
    </xf>
    <xf numFmtId="0" fontId="0" fillId="3" borderId="76" xfId="0" applyFill="1" applyBorder="1" applyAlignment="1">
      <alignment horizontal="center" vertical="center"/>
    </xf>
    <xf numFmtId="0" fontId="37" fillId="3" borderId="33" xfId="0" applyFont="1" applyFill="1" applyBorder="1" applyAlignment="1">
      <alignment horizontal="center" vertical="center"/>
    </xf>
    <xf numFmtId="0" fontId="37" fillId="3" borderId="34" xfId="0" applyFont="1" applyFill="1" applyBorder="1" applyAlignment="1">
      <alignment horizontal="center" vertical="center"/>
    </xf>
    <xf numFmtId="0" fontId="37" fillId="3" borderId="35" xfId="0" applyFont="1" applyFill="1" applyBorder="1" applyAlignment="1">
      <alignment horizontal="center" vertical="center"/>
    </xf>
    <xf numFmtId="0" fontId="52" fillId="3" borderId="33" xfId="0" applyFont="1" applyFill="1" applyBorder="1" applyAlignment="1">
      <alignment horizontal="center" vertical="center"/>
    </xf>
    <xf numFmtId="0" fontId="52" fillId="3" borderId="34" xfId="0" applyFont="1" applyFill="1" applyBorder="1" applyAlignment="1">
      <alignment horizontal="center" vertical="center"/>
    </xf>
    <xf numFmtId="0" fontId="52" fillId="3" borderId="35" xfId="0" applyFont="1" applyFill="1" applyBorder="1" applyAlignment="1">
      <alignment horizontal="center" vertical="center"/>
    </xf>
    <xf numFmtId="0" fontId="37" fillId="3" borderId="32" xfId="0" applyFont="1" applyFill="1" applyBorder="1" applyAlignment="1">
      <alignment horizontal="center" wrapText="1"/>
    </xf>
    <xf numFmtId="0" fontId="37" fillId="3" borderId="29" xfId="0" applyFont="1" applyFill="1" applyBorder="1" applyAlignment="1">
      <alignment horizontal="center" wrapText="1"/>
    </xf>
    <xf numFmtId="0" fontId="37" fillId="3" borderId="31" xfId="0" applyFont="1" applyFill="1" applyBorder="1" applyAlignment="1">
      <alignment horizontal="center" wrapText="1"/>
    </xf>
    <xf numFmtId="0" fontId="37" fillId="3" borderId="34" xfId="0" applyFont="1" applyFill="1" applyBorder="1" applyAlignment="1">
      <alignment horizontal="center" vertical="center" wrapText="1"/>
    </xf>
    <xf numFmtId="0" fontId="37" fillId="3" borderId="35" xfId="0" applyFont="1" applyFill="1" applyBorder="1" applyAlignment="1">
      <alignment horizontal="center" vertical="center" wrapText="1"/>
    </xf>
    <xf numFmtId="0" fontId="37" fillId="3" borderId="33" xfId="0" applyFont="1" applyFill="1" applyBorder="1" applyAlignment="1">
      <alignment horizontal="center" vertical="center" wrapText="1"/>
    </xf>
    <xf numFmtId="0" fontId="1" fillId="4" borderId="33" xfId="0" applyFont="1" applyFill="1" applyBorder="1" applyAlignment="1">
      <alignment horizontal="left" vertical="center"/>
    </xf>
    <xf numFmtId="0" fontId="1" fillId="4" borderId="34" xfId="0" applyFont="1" applyFill="1" applyBorder="1" applyAlignment="1">
      <alignment horizontal="left" vertical="center"/>
    </xf>
    <xf numFmtId="0" fontId="34" fillId="3" borderId="32" xfId="0" applyFont="1" applyFill="1" applyBorder="1" applyAlignment="1">
      <alignment horizontal="center" vertical="center"/>
    </xf>
    <xf numFmtId="0" fontId="34" fillId="3" borderId="29" xfId="0" applyFont="1" applyFill="1" applyBorder="1" applyAlignment="1">
      <alignment horizontal="center" vertical="center"/>
    </xf>
    <xf numFmtId="0" fontId="34" fillId="3" borderId="31" xfId="0" applyFont="1" applyFill="1" applyBorder="1" applyAlignment="1">
      <alignment horizontal="center" vertical="center"/>
    </xf>
    <xf numFmtId="0" fontId="34" fillId="3" borderId="34" xfId="0" applyFont="1" applyFill="1" applyBorder="1" applyAlignment="1">
      <alignment horizontal="center" vertical="center"/>
    </xf>
    <xf numFmtId="0" fontId="34" fillId="3" borderId="35" xfId="0" applyFont="1" applyFill="1" applyBorder="1" applyAlignment="1">
      <alignment horizontal="center" vertical="center"/>
    </xf>
    <xf numFmtId="0" fontId="37" fillId="3" borderId="22" xfId="0" applyFont="1" applyFill="1" applyBorder="1" applyAlignment="1">
      <alignment vertical="center"/>
    </xf>
    <xf numFmtId="0" fontId="0" fillId="3" borderId="23" xfId="0" applyFill="1" applyBorder="1" applyAlignment="1">
      <alignment vertical="center"/>
    </xf>
    <xf numFmtId="0" fontId="0" fillId="3" borderId="24" xfId="0" applyFill="1" applyBorder="1" applyAlignment="1">
      <alignment vertical="center"/>
    </xf>
    <xf numFmtId="0" fontId="35" fillId="3" borderId="35" xfId="0" applyFont="1" applyFill="1" applyBorder="1" applyAlignment="1">
      <alignment horizontal="center" vertical="center"/>
    </xf>
  </cellXfs>
  <cellStyles count="5">
    <cellStyle name="Hyperlink" xfId="1" builtinId="8"/>
    <cellStyle name="Hyperlink 2" xfId="4"/>
    <cellStyle name="Normal" xfId="0" builtinId="0"/>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45720</xdr:rowOff>
    </xdr:from>
    <xdr:to>
      <xdr:col>5</xdr:col>
      <xdr:colOff>533400</xdr:colOff>
      <xdr:row>6</xdr:row>
      <xdr:rowOff>91440</xdr:rowOff>
    </xdr:to>
    <xdr:pic>
      <xdr:nvPicPr>
        <xdr:cNvPr id="2" name="Picture 1" descr="Transport Scotland"/>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6560" t="12282" r="2069" b="12390"/>
        <a:stretch/>
      </xdr:blipFill>
      <xdr:spPr bwMode="auto">
        <a:xfrm>
          <a:off x="533400" y="45720"/>
          <a:ext cx="3048000" cy="1017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gov.uk/government/uploads/system/uploads/attachment_data/file/275699/tag-data-book-autumn-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User Parameters"/>
      <sheetName val="Default Pars"/>
      <sheetName val="Audit"/>
      <sheetName val="Development versions"/>
      <sheetName val="TAG1"/>
      <sheetName val="Annual Parameters"/>
      <sheetName val="Annual Parameters Source"/>
      <sheetName val="TABLE TEMPLATE"/>
      <sheetName val="Discount %"/>
      <sheetName val="A1.1.1"/>
      <sheetName val="Source VoT"/>
      <sheetName val="Indirect tax correction"/>
      <sheetName val="A1.3.1"/>
      <sheetName val="A1.3.2"/>
      <sheetName val="A1.3.3"/>
      <sheetName val="A1.3.3.2"/>
      <sheetName val="Forecast occupancies"/>
      <sheetName val="VoT2"/>
      <sheetName val="VoT3"/>
      <sheetName val="VoT4"/>
      <sheetName val="A1.3.4"/>
      <sheetName val="VoT5"/>
      <sheetName val="VoT6"/>
      <sheetName val="A1.3.5"/>
      <sheetName val="A1.3.6"/>
      <sheetName val="A1.3.7"/>
      <sheetName val="VoC Fuel"/>
      <sheetName val="Electricity"/>
      <sheetName val="A1.3.8"/>
      <sheetName val="Fuel consumption"/>
      <sheetName val="A1.3.9"/>
      <sheetName val="VoC Mileage %"/>
      <sheetName val="A1.3.10"/>
      <sheetName val="VoC Efficiency"/>
      <sheetName val="A1.3.11"/>
      <sheetName val="A1.3.12"/>
      <sheetName val="A1.3.13"/>
      <sheetName val="A1.3.14"/>
      <sheetName val="VoC Non-Fuel"/>
      <sheetName val="A1.3.15"/>
      <sheetName val="A3.1"/>
      <sheetName val="Noise"/>
      <sheetName val="A3.2"/>
      <sheetName val="NOx damage"/>
      <sheetName val="PM10 damage"/>
      <sheetName val="NOx abatement"/>
      <sheetName val="A3.3"/>
      <sheetName val="CO2"/>
      <sheetName val="A3.4"/>
      <sheetName val="GHG"/>
      <sheetName val="A4.1.1"/>
      <sheetName val="Casualty costs"/>
      <sheetName val="Casualty data"/>
      <sheetName val="A4.1.2"/>
      <sheetName val="A4.1.3"/>
      <sheetName val="Accident data"/>
      <sheetName val="Accident costs"/>
      <sheetName val="A4.1.4"/>
      <sheetName val="A4.1.5"/>
      <sheetName val="Rail"/>
      <sheetName val="A4.1.6"/>
      <sheetName val="Cycling"/>
      <sheetName val="A4.1.7"/>
      <sheetName val="Walking"/>
      <sheetName val="A4.1.8"/>
      <sheetName val="Option values"/>
      <sheetName val="A5.4.1"/>
      <sheetName val="Total - Traffic %"/>
      <sheetName val="A5.4.2"/>
      <sheetName val="Car - MECs"/>
      <sheetName val="A5.4.3"/>
      <sheetName val="Car Traffic Shares"/>
      <sheetName val="A5.4.4"/>
      <sheetName val="MECs - time of day"/>
      <sheetName val="M2.1"/>
      <sheetName val="M2.2"/>
      <sheetName val="Income segmented VTTS"/>
      <sheetName val="M3.2.1"/>
      <sheetName val="Soft bus"/>
      <sheetName val="M4.2.1"/>
      <sheetName val="Adjustment Factors"/>
      <sheetName val="M4.2.2"/>
      <sheetName val="Car speeds"/>
      <sheetName val="COBALT 1"/>
      <sheetName val="COBALT 2"/>
      <sheetName val="COBALT 3"/>
      <sheetName val="COBALT 4"/>
      <sheetName val="COBALT 5"/>
      <sheetName val="COBALT 6"/>
      <sheetName val="COBALT 7"/>
      <sheetName val="COBALT 8"/>
      <sheetName val="COBALT 9"/>
      <sheetName val="Flow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7">
          <cell r="J27">
            <v>13.1</v>
          </cell>
        </row>
      </sheetData>
      <sheetData sheetId="23"/>
      <sheetData sheetId="24"/>
      <sheetData sheetId="25"/>
      <sheetData sheetId="26"/>
      <sheetData sheetId="27"/>
      <sheetData sheetId="28"/>
      <sheetData sheetId="29"/>
      <sheetData sheetId="30"/>
      <sheetData sheetId="31"/>
      <sheetData sheetId="32">
        <row r="26">
          <cell r="B26">
            <v>2004</v>
          </cell>
          <cell r="D26">
            <v>0.73280458791351799</v>
          </cell>
          <cell r="E26">
            <v>0.26719541208648201</v>
          </cell>
          <cell r="F26">
            <v>0</v>
          </cell>
          <cell r="G26">
            <v>0.11068468670038004</v>
          </cell>
          <cell r="H26">
            <v>0.88931531329961999</v>
          </cell>
          <cell r="I26">
            <v>0</v>
          </cell>
          <cell r="J26">
            <v>1</v>
          </cell>
          <cell r="K26">
            <v>0</v>
          </cell>
          <cell r="L26">
            <v>1</v>
          </cell>
          <cell r="M26">
            <v>0</v>
          </cell>
          <cell r="N26">
            <v>1</v>
          </cell>
          <cell r="O26">
            <v>0</v>
          </cell>
        </row>
        <row r="27">
          <cell r="B27">
            <v>2005</v>
          </cell>
          <cell r="D27">
            <v>0.70945698890633391</v>
          </cell>
          <cell r="E27">
            <v>0.29054301109366609</v>
          </cell>
          <cell r="F27">
            <v>0</v>
          </cell>
          <cell r="G27">
            <v>0.1020064619043871</v>
          </cell>
          <cell r="H27">
            <v>0.89799353809561289</v>
          </cell>
          <cell r="I27">
            <v>0</v>
          </cell>
          <cell r="J27">
            <v>1</v>
          </cell>
          <cell r="K27">
            <v>0</v>
          </cell>
          <cell r="L27">
            <v>1</v>
          </cell>
          <cell r="M27">
            <v>0</v>
          </cell>
          <cell r="N27">
            <v>1</v>
          </cell>
          <cell r="O27">
            <v>0</v>
          </cell>
        </row>
        <row r="28">
          <cell r="B28">
            <v>2006</v>
          </cell>
          <cell r="D28">
            <v>0.68610938989914982</v>
          </cell>
          <cell r="E28">
            <v>0.31389061010085018</v>
          </cell>
          <cell r="F28">
            <v>0</v>
          </cell>
          <cell r="G28">
            <v>9.3328237108394177E-2</v>
          </cell>
          <cell r="H28">
            <v>0.90667176289160578</v>
          </cell>
          <cell r="I28">
            <v>0</v>
          </cell>
          <cell r="J28">
            <v>1</v>
          </cell>
          <cell r="K28">
            <v>0</v>
          </cell>
          <cell r="L28">
            <v>1</v>
          </cell>
          <cell r="M28">
            <v>0</v>
          </cell>
          <cell r="N28">
            <v>1</v>
          </cell>
          <cell r="O28">
            <v>0</v>
          </cell>
        </row>
        <row r="29">
          <cell r="B29">
            <v>2007</v>
          </cell>
          <cell r="D29">
            <v>0.66276179089196585</v>
          </cell>
          <cell r="E29">
            <v>0.33723820910803426</v>
          </cell>
          <cell r="F29">
            <v>0</v>
          </cell>
          <cell r="G29">
            <v>8.465001231240124E-2</v>
          </cell>
          <cell r="H29">
            <v>0.91534998768759879</v>
          </cell>
          <cell r="I29">
            <v>0</v>
          </cell>
          <cell r="J29">
            <v>1</v>
          </cell>
          <cell r="K29">
            <v>0</v>
          </cell>
          <cell r="L29">
            <v>1</v>
          </cell>
          <cell r="M29">
            <v>0</v>
          </cell>
          <cell r="N29">
            <v>1</v>
          </cell>
          <cell r="O29">
            <v>0</v>
          </cell>
        </row>
        <row r="30">
          <cell r="B30">
            <v>2008</v>
          </cell>
          <cell r="D30">
            <v>0.63941419188478177</v>
          </cell>
          <cell r="E30">
            <v>0.36058580811521829</v>
          </cell>
          <cell r="F30">
            <v>0</v>
          </cell>
          <cell r="G30">
            <v>7.5971787516408318E-2</v>
          </cell>
          <cell r="H30">
            <v>0.92402821248359168</v>
          </cell>
          <cell r="I30">
            <v>0</v>
          </cell>
          <cell r="J30">
            <v>1</v>
          </cell>
          <cell r="K30">
            <v>0</v>
          </cell>
          <cell r="L30">
            <v>1</v>
          </cell>
          <cell r="M30">
            <v>0</v>
          </cell>
          <cell r="N30">
            <v>1</v>
          </cell>
          <cell r="O30">
            <v>0</v>
          </cell>
        </row>
        <row r="31">
          <cell r="B31">
            <v>2009</v>
          </cell>
          <cell r="D31">
            <v>0.61606659287759769</v>
          </cell>
          <cell r="E31">
            <v>0.38393340712240237</v>
          </cell>
          <cell r="F31">
            <v>0</v>
          </cell>
          <cell r="G31">
            <v>6.7293562720415395E-2</v>
          </cell>
          <cell r="H31">
            <v>0.93270643727958458</v>
          </cell>
          <cell r="I31">
            <v>0</v>
          </cell>
          <cell r="J31">
            <v>1</v>
          </cell>
          <cell r="K31">
            <v>0</v>
          </cell>
          <cell r="L31">
            <v>1</v>
          </cell>
          <cell r="M31">
            <v>0</v>
          </cell>
          <cell r="N31">
            <v>1</v>
          </cell>
          <cell r="O31">
            <v>0</v>
          </cell>
        </row>
        <row r="32">
          <cell r="B32">
            <v>2010</v>
          </cell>
          <cell r="D32">
            <v>0.5927189938704136</v>
          </cell>
          <cell r="E32">
            <v>0.40728100612958645</v>
          </cell>
          <cell r="F32">
            <v>0</v>
          </cell>
          <cell r="G32">
            <v>5.8615337924422452E-2</v>
          </cell>
          <cell r="H32">
            <v>0.94138466207557747</v>
          </cell>
          <cell r="I32">
            <v>0</v>
          </cell>
          <cell r="J32">
            <v>1</v>
          </cell>
          <cell r="K32">
            <v>0</v>
          </cell>
          <cell r="L32">
            <v>1</v>
          </cell>
          <cell r="M32">
            <v>0</v>
          </cell>
          <cell r="N32">
            <v>1</v>
          </cell>
          <cell r="O32">
            <v>0</v>
          </cell>
        </row>
        <row r="33">
          <cell r="B33">
            <v>2011</v>
          </cell>
          <cell r="D33">
            <v>0.57010789317301236</v>
          </cell>
          <cell r="E33">
            <v>0.42956498147814859</v>
          </cell>
          <cell r="F33">
            <v>3.271253488391107E-4</v>
          </cell>
          <cell r="G33">
            <v>5.4173118169569538E-2</v>
          </cell>
          <cell r="H33">
            <v>0.9458268818304304</v>
          </cell>
          <cell r="I33">
            <v>0</v>
          </cell>
          <cell r="J33">
            <v>1</v>
          </cell>
          <cell r="K33">
            <v>0</v>
          </cell>
          <cell r="L33">
            <v>1</v>
          </cell>
          <cell r="M33">
            <v>0</v>
          </cell>
          <cell r="N33">
            <v>1</v>
          </cell>
          <cell r="O33">
            <v>0</v>
          </cell>
        </row>
        <row r="34">
          <cell r="B34">
            <v>2012</v>
          </cell>
          <cell r="D34">
            <v>0.54749679247561112</v>
          </cell>
          <cell r="E34">
            <v>0.45184895682671067</v>
          </cell>
          <cell r="F34">
            <v>6.5425069767822139E-4</v>
          </cell>
          <cell r="G34">
            <v>4.9730898414716618E-2</v>
          </cell>
          <cell r="H34">
            <v>0.95026910158528333</v>
          </cell>
          <cell r="I34">
            <v>0</v>
          </cell>
          <cell r="J34">
            <v>1</v>
          </cell>
          <cell r="K34">
            <v>0</v>
          </cell>
          <cell r="L34">
            <v>1</v>
          </cell>
          <cell r="M34">
            <v>0</v>
          </cell>
          <cell r="N34">
            <v>1</v>
          </cell>
          <cell r="O34">
            <v>0</v>
          </cell>
        </row>
        <row r="35">
          <cell r="B35">
            <v>2013</v>
          </cell>
          <cell r="D35">
            <v>0.52488569177820987</v>
          </cell>
          <cell r="E35">
            <v>0.4741329321752728</v>
          </cell>
          <cell r="F35">
            <v>9.8137604651733204E-4</v>
          </cell>
          <cell r="G35">
            <v>4.5288678659863704E-2</v>
          </cell>
          <cell r="H35">
            <v>0.95471132134013614</v>
          </cell>
          <cell r="I35">
            <v>0</v>
          </cell>
          <cell r="J35">
            <v>1</v>
          </cell>
          <cell r="K35">
            <v>0</v>
          </cell>
          <cell r="L35">
            <v>1</v>
          </cell>
          <cell r="M35">
            <v>0</v>
          </cell>
          <cell r="N35">
            <v>1</v>
          </cell>
          <cell r="O35">
            <v>0</v>
          </cell>
        </row>
        <row r="36">
          <cell r="B36">
            <v>2014</v>
          </cell>
          <cell r="D36">
            <v>0.50227459108080863</v>
          </cell>
          <cell r="E36">
            <v>0.49641690752383494</v>
          </cell>
          <cell r="F36">
            <v>1.3085013953564428E-3</v>
          </cell>
          <cell r="G36">
            <v>4.0846458905010791E-2</v>
          </cell>
          <cell r="H36">
            <v>0.95915354109498907</v>
          </cell>
          <cell r="I36">
            <v>0</v>
          </cell>
          <cell r="J36">
            <v>1</v>
          </cell>
          <cell r="K36">
            <v>0</v>
          </cell>
          <cell r="L36">
            <v>1</v>
          </cell>
          <cell r="M36">
            <v>0</v>
          </cell>
          <cell r="N36">
            <v>1</v>
          </cell>
          <cell r="O36">
            <v>0</v>
          </cell>
        </row>
        <row r="37">
          <cell r="B37">
            <v>2015</v>
          </cell>
          <cell r="D37">
            <v>0.47966349038340744</v>
          </cell>
          <cell r="E37">
            <v>0.51870088287239702</v>
          </cell>
          <cell r="F37">
            <v>1.6356267441955535E-3</v>
          </cell>
          <cell r="G37">
            <v>3.6404239150157877E-2</v>
          </cell>
          <cell r="H37">
            <v>0.963595760849842</v>
          </cell>
          <cell r="I37">
            <v>0</v>
          </cell>
          <cell r="J37">
            <v>1</v>
          </cell>
          <cell r="K37">
            <v>0</v>
          </cell>
          <cell r="L37">
            <v>1</v>
          </cell>
          <cell r="M37">
            <v>0</v>
          </cell>
          <cell r="N37">
            <v>1</v>
          </cell>
          <cell r="O37">
            <v>0</v>
          </cell>
        </row>
        <row r="38">
          <cell r="B38">
            <v>2016</v>
          </cell>
          <cell r="D38">
            <v>0.47114045585843828</v>
          </cell>
          <cell r="E38">
            <v>0.52562446277843822</v>
          </cell>
          <cell r="F38">
            <v>3.2350813631234683E-3</v>
          </cell>
          <cell r="G38">
            <v>3.289703418446302E-2</v>
          </cell>
          <cell r="H38">
            <v>0.9671029658155369</v>
          </cell>
          <cell r="I38">
            <v>0</v>
          </cell>
          <cell r="J38">
            <v>1</v>
          </cell>
          <cell r="K38">
            <v>0</v>
          </cell>
          <cell r="L38">
            <v>1</v>
          </cell>
          <cell r="M38">
            <v>0</v>
          </cell>
          <cell r="N38">
            <v>1</v>
          </cell>
          <cell r="O38">
            <v>0</v>
          </cell>
        </row>
        <row r="39">
          <cell r="B39">
            <v>2017</v>
          </cell>
          <cell r="D39">
            <v>0.46261742133346911</v>
          </cell>
          <cell r="E39">
            <v>0.53254804268447953</v>
          </cell>
          <cell r="F39">
            <v>4.834535982051383E-3</v>
          </cell>
          <cell r="G39">
            <v>2.938982921876817E-2</v>
          </cell>
          <cell r="H39">
            <v>0.9706101707812318</v>
          </cell>
          <cell r="I39">
            <v>0</v>
          </cell>
          <cell r="J39">
            <v>1</v>
          </cell>
          <cell r="K39">
            <v>0</v>
          </cell>
          <cell r="L39">
            <v>1</v>
          </cell>
          <cell r="M39">
            <v>0</v>
          </cell>
          <cell r="N39">
            <v>1</v>
          </cell>
          <cell r="O39">
            <v>0</v>
          </cell>
        </row>
        <row r="40">
          <cell r="B40">
            <v>2018</v>
          </cell>
          <cell r="D40">
            <v>0.45409438680849995</v>
          </cell>
          <cell r="E40">
            <v>0.53947162259052073</v>
          </cell>
          <cell r="F40">
            <v>6.4339906009792973E-3</v>
          </cell>
          <cell r="G40">
            <v>2.5882624253073316E-2</v>
          </cell>
          <cell r="H40">
            <v>0.97411737574692669</v>
          </cell>
          <cell r="I40">
            <v>0</v>
          </cell>
          <cell r="J40">
            <v>1</v>
          </cell>
          <cell r="K40">
            <v>0</v>
          </cell>
          <cell r="L40">
            <v>1</v>
          </cell>
          <cell r="M40">
            <v>0</v>
          </cell>
          <cell r="N40">
            <v>1</v>
          </cell>
          <cell r="O40">
            <v>0</v>
          </cell>
        </row>
        <row r="41">
          <cell r="B41">
            <v>2019</v>
          </cell>
          <cell r="D41">
            <v>0.44557135228353079</v>
          </cell>
          <cell r="E41">
            <v>0.54639520249656204</v>
          </cell>
          <cell r="F41">
            <v>8.0334452199072124E-3</v>
          </cell>
          <cell r="G41">
            <v>2.2375419287378462E-2</v>
          </cell>
          <cell r="H41">
            <v>0.97762458071262159</v>
          </cell>
          <cell r="I41">
            <v>0</v>
          </cell>
          <cell r="J41">
            <v>1</v>
          </cell>
          <cell r="K41">
            <v>0</v>
          </cell>
          <cell r="L41">
            <v>1</v>
          </cell>
          <cell r="M41">
            <v>0</v>
          </cell>
          <cell r="N41">
            <v>1</v>
          </cell>
          <cell r="O41">
            <v>0</v>
          </cell>
        </row>
        <row r="42">
          <cell r="B42">
            <v>2020</v>
          </cell>
          <cell r="D42">
            <v>0.43704831775856162</v>
          </cell>
          <cell r="E42">
            <v>0.55331878240260324</v>
          </cell>
          <cell r="F42">
            <v>9.6328998388351267E-3</v>
          </cell>
          <cell r="G42">
            <v>1.8868214321683608E-2</v>
          </cell>
          <cell r="H42">
            <v>0.98113178567831649</v>
          </cell>
          <cell r="I42">
            <v>0</v>
          </cell>
          <cell r="J42">
            <v>1</v>
          </cell>
          <cell r="K42">
            <v>0</v>
          </cell>
          <cell r="L42">
            <v>1</v>
          </cell>
          <cell r="M42">
            <v>0</v>
          </cell>
          <cell r="N42">
            <v>1</v>
          </cell>
          <cell r="O42">
            <v>0</v>
          </cell>
        </row>
        <row r="43">
          <cell r="B43">
            <v>2021</v>
          </cell>
          <cell r="D43">
            <v>0.43846124515128043</v>
          </cell>
          <cell r="E43">
            <v>0.54874688248937886</v>
          </cell>
          <cell r="F43">
            <v>1.2791872359340688E-2</v>
          </cell>
          <cell r="G43">
            <v>1.7173961859646474E-2</v>
          </cell>
          <cell r="H43">
            <v>0.98282603814035363</v>
          </cell>
          <cell r="I43">
            <v>0</v>
          </cell>
          <cell r="J43">
            <v>1</v>
          </cell>
          <cell r="K43">
            <v>0</v>
          </cell>
          <cell r="L43">
            <v>1</v>
          </cell>
          <cell r="M43">
            <v>0</v>
          </cell>
          <cell r="N43">
            <v>1</v>
          </cell>
          <cell r="O43">
            <v>0</v>
          </cell>
        </row>
        <row r="44">
          <cell r="B44">
            <v>2022</v>
          </cell>
          <cell r="D44">
            <v>0.43987417254399924</v>
          </cell>
          <cell r="E44">
            <v>0.54417498257615449</v>
          </cell>
          <cell r="F44">
            <v>1.595084487984625E-2</v>
          </cell>
          <cell r="G44">
            <v>1.5479709397609341E-2</v>
          </cell>
          <cell r="H44">
            <v>0.98452029060239077</v>
          </cell>
          <cell r="I44">
            <v>0</v>
          </cell>
          <cell r="J44">
            <v>1</v>
          </cell>
          <cell r="K44">
            <v>0</v>
          </cell>
          <cell r="L44">
            <v>1</v>
          </cell>
          <cell r="M44">
            <v>0</v>
          </cell>
          <cell r="N44">
            <v>1</v>
          </cell>
          <cell r="O44">
            <v>0</v>
          </cell>
        </row>
        <row r="45">
          <cell r="B45">
            <v>2023</v>
          </cell>
          <cell r="D45">
            <v>0.441287099936718</v>
          </cell>
          <cell r="E45">
            <v>0.53960308266293022</v>
          </cell>
          <cell r="F45">
            <v>1.9109817400351808E-2</v>
          </cell>
          <cell r="G45">
            <v>1.3785456935572208E-2</v>
          </cell>
          <cell r="H45">
            <v>0.9862145430644278</v>
          </cell>
          <cell r="I45">
            <v>0</v>
          </cell>
          <cell r="J45">
            <v>1</v>
          </cell>
          <cell r="K45">
            <v>0</v>
          </cell>
          <cell r="L45">
            <v>1</v>
          </cell>
          <cell r="M45">
            <v>0</v>
          </cell>
          <cell r="N45">
            <v>1</v>
          </cell>
          <cell r="O45">
            <v>0</v>
          </cell>
        </row>
        <row r="46">
          <cell r="B46">
            <v>2024</v>
          </cell>
          <cell r="D46">
            <v>0.44270002732943681</v>
          </cell>
          <cell r="E46">
            <v>0.53503118274970585</v>
          </cell>
          <cell r="F46">
            <v>2.226878992085737E-2</v>
          </cell>
          <cell r="G46">
            <v>1.2091204473535073E-2</v>
          </cell>
          <cell r="H46">
            <v>0.98790879552646493</v>
          </cell>
          <cell r="I46">
            <v>0</v>
          </cell>
          <cell r="J46">
            <v>1</v>
          </cell>
          <cell r="K46">
            <v>0</v>
          </cell>
          <cell r="L46">
            <v>1</v>
          </cell>
          <cell r="M46">
            <v>0</v>
          </cell>
          <cell r="N46">
            <v>1</v>
          </cell>
          <cell r="O46">
            <v>0</v>
          </cell>
        </row>
        <row r="47">
          <cell r="B47">
            <v>2025</v>
          </cell>
          <cell r="D47">
            <v>0.44411295472215562</v>
          </cell>
          <cell r="E47">
            <v>0.53045928283648147</v>
          </cell>
          <cell r="F47">
            <v>2.5427762441362932E-2</v>
          </cell>
          <cell r="G47">
            <v>1.0396952011497941E-2</v>
          </cell>
          <cell r="H47">
            <v>0.98960304798850207</v>
          </cell>
          <cell r="I47">
            <v>0</v>
          </cell>
          <cell r="J47">
            <v>1</v>
          </cell>
          <cell r="K47">
            <v>0</v>
          </cell>
          <cell r="L47">
            <v>1</v>
          </cell>
          <cell r="M47">
            <v>0</v>
          </cell>
          <cell r="N47">
            <v>1</v>
          </cell>
          <cell r="O47">
            <v>0</v>
          </cell>
        </row>
        <row r="48">
          <cell r="B48">
            <v>2026</v>
          </cell>
          <cell r="D48">
            <v>0.44420424880344794</v>
          </cell>
          <cell r="E48">
            <v>0.52483623576899163</v>
          </cell>
          <cell r="F48">
            <v>3.0959515427560442E-2</v>
          </cell>
          <cell r="G48">
            <v>9.8887492042083625E-3</v>
          </cell>
          <cell r="H48">
            <v>0.99011125079579165</v>
          </cell>
          <cell r="I48">
            <v>0</v>
          </cell>
          <cell r="J48">
            <v>1</v>
          </cell>
          <cell r="K48">
            <v>0</v>
          </cell>
          <cell r="L48">
            <v>1</v>
          </cell>
          <cell r="M48">
            <v>0</v>
          </cell>
          <cell r="N48">
            <v>1</v>
          </cell>
          <cell r="O48">
            <v>0</v>
          </cell>
        </row>
        <row r="49">
          <cell r="B49">
            <v>2027</v>
          </cell>
          <cell r="D49">
            <v>0.44429554288474032</v>
          </cell>
          <cell r="E49">
            <v>0.51921318870150179</v>
          </cell>
          <cell r="F49">
            <v>3.6491268413757952E-2</v>
          </cell>
          <cell r="G49">
            <v>9.3805463969187843E-3</v>
          </cell>
          <cell r="H49">
            <v>0.99061945360308123</v>
          </cell>
          <cell r="I49">
            <v>0</v>
          </cell>
          <cell r="J49">
            <v>1</v>
          </cell>
          <cell r="K49">
            <v>0</v>
          </cell>
          <cell r="L49">
            <v>1</v>
          </cell>
          <cell r="M49">
            <v>0</v>
          </cell>
          <cell r="N49">
            <v>1</v>
          </cell>
          <cell r="O49">
            <v>0</v>
          </cell>
        </row>
        <row r="50">
          <cell r="B50">
            <v>2028</v>
          </cell>
          <cell r="D50">
            <v>0.44438683696603265</v>
          </cell>
          <cell r="E50">
            <v>0.51359014163401184</v>
          </cell>
          <cell r="F50">
            <v>4.2023021399955465E-2</v>
          </cell>
          <cell r="G50">
            <v>8.8723435896292061E-3</v>
          </cell>
          <cell r="H50">
            <v>0.99112765641037071</v>
          </cell>
          <cell r="I50">
            <v>0</v>
          </cell>
          <cell r="J50">
            <v>1</v>
          </cell>
          <cell r="K50">
            <v>0</v>
          </cell>
          <cell r="L50">
            <v>1</v>
          </cell>
          <cell r="M50">
            <v>0</v>
          </cell>
          <cell r="N50">
            <v>1</v>
          </cell>
          <cell r="O50">
            <v>0</v>
          </cell>
        </row>
        <row r="51">
          <cell r="B51">
            <v>2029</v>
          </cell>
          <cell r="D51">
            <v>0.44447813104732503</v>
          </cell>
          <cell r="E51">
            <v>0.507967094566522</v>
          </cell>
          <cell r="F51">
            <v>4.7554774386152965E-2</v>
          </cell>
          <cell r="G51">
            <v>8.3641407823396279E-3</v>
          </cell>
          <cell r="H51">
            <v>0.99163585921766029</v>
          </cell>
          <cell r="I51">
            <v>0</v>
          </cell>
          <cell r="J51">
            <v>1</v>
          </cell>
          <cell r="K51">
            <v>0</v>
          </cell>
          <cell r="L51">
            <v>1</v>
          </cell>
          <cell r="M51">
            <v>0</v>
          </cell>
          <cell r="N51">
            <v>1</v>
          </cell>
          <cell r="O51">
            <v>0</v>
          </cell>
        </row>
        <row r="52">
          <cell r="B52">
            <v>2030</v>
          </cell>
          <cell r="D52">
            <v>0.44456942512861736</v>
          </cell>
          <cell r="E52">
            <v>0.50234404749903216</v>
          </cell>
          <cell r="F52">
            <v>5.3086527372350478E-2</v>
          </cell>
          <cell r="G52">
            <v>7.8559379750500497E-3</v>
          </cell>
          <cell r="H52">
            <v>0.99214406202494987</v>
          </cell>
          <cell r="I52">
            <v>0</v>
          </cell>
          <cell r="J52">
            <v>1</v>
          </cell>
          <cell r="K52">
            <v>0</v>
          </cell>
          <cell r="L52">
            <v>1</v>
          </cell>
          <cell r="M52">
            <v>0</v>
          </cell>
          <cell r="N52">
            <v>1</v>
          </cell>
          <cell r="O52">
            <v>0</v>
          </cell>
        </row>
        <row r="53">
          <cell r="B53">
            <v>2031</v>
          </cell>
          <cell r="D53">
            <v>0.44456942512861736</v>
          </cell>
          <cell r="E53">
            <v>0.50234404749903216</v>
          </cell>
          <cell r="F53">
            <v>5.3086527372350478E-2</v>
          </cell>
          <cell r="G53">
            <v>7.8559379750500497E-3</v>
          </cell>
          <cell r="H53">
            <v>0.99214406202494987</v>
          </cell>
          <cell r="I53">
            <v>0</v>
          </cell>
          <cell r="J53">
            <v>1</v>
          </cell>
          <cell r="K53">
            <v>0</v>
          </cell>
          <cell r="L53">
            <v>1</v>
          </cell>
          <cell r="M53">
            <v>0</v>
          </cell>
          <cell r="N53">
            <v>1</v>
          </cell>
          <cell r="O53">
            <v>0</v>
          </cell>
        </row>
        <row r="54">
          <cell r="B54">
            <v>2032</v>
          </cell>
          <cell r="D54">
            <v>0.44456942512861736</v>
          </cell>
          <cell r="E54">
            <v>0.50234404749903216</v>
          </cell>
          <cell r="F54">
            <v>5.3086527372350478E-2</v>
          </cell>
          <cell r="G54">
            <v>7.8559379750500497E-3</v>
          </cell>
          <cell r="H54">
            <v>0.99214406202494987</v>
          </cell>
          <cell r="I54">
            <v>0</v>
          </cell>
          <cell r="J54">
            <v>1</v>
          </cell>
          <cell r="K54">
            <v>0</v>
          </cell>
          <cell r="L54">
            <v>1</v>
          </cell>
          <cell r="M54">
            <v>0</v>
          </cell>
          <cell r="N54">
            <v>1</v>
          </cell>
          <cell r="O54">
            <v>0</v>
          </cell>
        </row>
        <row r="55">
          <cell r="B55">
            <v>2033</v>
          </cell>
          <cell r="D55">
            <v>0.44456942512861736</v>
          </cell>
          <cell r="E55">
            <v>0.50234404749903216</v>
          </cell>
          <cell r="F55">
            <v>5.3086527372350478E-2</v>
          </cell>
          <cell r="G55">
            <v>7.8559379750500497E-3</v>
          </cell>
          <cell r="H55">
            <v>0.99214406202494987</v>
          </cell>
          <cell r="I55">
            <v>0</v>
          </cell>
          <cell r="J55">
            <v>1</v>
          </cell>
          <cell r="K55">
            <v>0</v>
          </cell>
          <cell r="L55">
            <v>1</v>
          </cell>
          <cell r="M55">
            <v>0</v>
          </cell>
          <cell r="N55">
            <v>1</v>
          </cell>
          <cell r="O55">
            <v>0</v>
          </cell>
        </row>
        <row r="56">
          <cell r="B56">
            <v>2034</v>
          </cell>
          <cell r="D56">
            <v>0.44456942512861736</v>
          </cell>
          <cell r="E56">
            <v>0.50234404749903216</v>
          </cell>
          <cell r="F56">
            <v>5.3086527372350478E-2</v>
          </cell>
          <cell r="G56">
            <v>7.8559379750500497E-3</v>
          </cell>
          <cell r="H56">
            <v>0.99214406202494987</v>
          </cell>
          <cell r="I56">
            <v>0</v>
          </cell>
          <cell r="J56">
            <v>1</v>
          </cell>
          <cell r="K56">
            <v>0</v>
          </cell>
          <cell r="L56">
            <v>1</v>
          </cell>
          <cell r="M56">
            <v>0</v>
          </cell>
          <cell r="N56">
            <v>1</v>
          </cell>
          <cell r="O56">
            <v>0</v>
          </cell>
        </row>
        <row r="57">
          <cell r="B57">
            <v>2035</v>
          </cell>
          <cell r="D57">
            <v>0.44456942512861736</v>
          </cell>
          <cell r="E57">
            <v>0.50234404749903216</v>
          </cell>
          <cell r="F57">
            <v>5.3086527372350478E-2</v>
          </cell>
          <cell r="G57">
            <v>7.8559379750500497E-3</v>
          </cell>
          <cell r="H57">
            <v>0.99214406202494987</v>
          </cell>
          <cell r="I57">
            <v>0</v>
          </cell>
          <cell r="J57">
            <v>1</v>
          </cell>
          <cell r="K57">
            <v>0</v>
          </cell>
          <cell r="L57">
            <v>1</v>
          </cell>
          <cell r="M57">
            <v>0</v>
          </cell>
          <cell r="N57">
            <v>1</v>
          </cell>
          <cell r="O57">
            <v>0</v>
          </cell>
        </row>
      </sheetData>
      <sheetData sheetId="33"/>
      <sheetData sheetId="34"/>
      <sheetData sheetId="35"/>
      <sheetData sheetId="36"/>
      <sheetData sheetId="37"/>
      <sheetData sheetId="38"/>
      <sheetData sheetId="39">
        <row r="27">
          <cell r="D27">
            <v>4.9660000000000002</v>
          </cell>
          <cell r="E27">
            <v>135.946</v>
          </cell>
        </row>
        <row r="28">
          <cell r="D28">
            <v>4.9660000000000002</v>
          </cell>
          <cell r="E28">
            <v>135.946</v>
          </cell>
        </row>
        <row r="29">
          <cell r="D29">
            <v>1.157</v>
          </cell>
          <cell r="E29">
            <v>135.946</v>
          </cell>
        </row>
        <row r="30">
          <cell r="D30">
            <v>3.8460000000000001</v>
          </cell>
          <cell r="E30">
            <v>0</v>
          </cell>
        </row>
        <row r="31">
          <cell r="D31">
            <v>3.8460000000000001</v>
          </cell>
          <cell r="E31">
            <v>0</v>
          </cell>
        </row>
        <row r="32">
          <cell r="D32">
            <v>1.157</v>
          </cell>
          <cell r="E32">
            <v>0</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ransportscotland.gov.uk/" TargetMode="External"/><Relationship Id="rId2" Type="http://schemas.openxmlformats.org/officeDocument/2006/relationships/hyperlink" Target="mailto:stag@transportscotland.gsi.gov.uk"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3" Type="http://schemas.openxmlformats.org/officeDocument/2006/relationships/hyperlink" Target="https://www.gov.uk/government/uploads/system/uploads/attachment_data/file/483282/Data_tables_1-20_supporting_the_toolkit_and_the_guidance.xlsx" TargetMode="External"/><Relationship Id="rId2" Type="http://schemas.openxmlformats.org/officeDocument/2006/relationships/hyperlink" Target="https://www.gov.uk/government/uploads/system/uploads/attachment_data/file/483282/Data_tables_1-20_supporting_the_toolkit_and_the_guidance.xlsx" TargetMode="External"/><Relationship Id="rId1" Type="http://schemas.openxmlformats.org/officeDocument/2006/relationships/printerSettings" Target="../printerSettings/printerSettings21.bin"/><Relationship Id="rId5" Type="http://schemas.openxmlformats.org/officeDocument/2006/relationships/printerSettings" Target="../printerSettings/printerSettings22.bin"/><Relationship Id="rId4" Type="http://schemas.openxmlformats.org/officeDocument/2006/relationships/hyperlink" Target="https://www.gov.uk/government/uploads/system/uploads/attachment_data/file/483282/Data_tables_1-20_supporting_the_toolkit_and_the_guidance.xlsx"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G29"/>
  <sheetViews>
    <sheetView showGridLines="0" zoomScaleNormal="100" workbookViewId="0">
      <selection activeCell="G11" sqref="G11"/>
    </sheetView>
  </sheetViews>
  <sheetFormatPr defaultRowHeight="12.75"/>
  <sheetData>
    <row r="8" spans="2:2" ht="15.75">
      <c r="B8" s="1" t="s">
        <v>0</v>
      </c>
    </row>
    <row r="10" spans="2:2" ht="15.75">
      <c r="B10" s="2" t="s">
        <v>1</v>
      </c>
    </row>
    <row r="11" spans="2:2" ht="15.75">
      <c r="B11" s="2" t="s">
        <v>2</v>
      </c>
    </row>
    <row r="12" spans="2:2">
      <c r="B12" s="3" t="s">
        <v>3</v>
      </c>
    </row>
    <row r="13" spans="2:2">
      <c r="B13" s="4" t="s">
        <v>345</v>
      </c>
    </row>
    <row r="15" spans="2:2">
      <c r="B15" t="s">
        <v>4</v>
      </c>
    </row>
    <row r="16" spans="2:2">
      <c r="B16" t="s">
        <v>5</v>
      </c>
    </row>
    <row r="17" spans="2:7">
      <c r="B17" t="s">
        <v>6</v>
      </c>
    </row>
    <row r="18" spans="2:7">
      <c r="B18" t="s">
        <v>7</v>
      </c>
    </row>
    <row r="19" spans="2:7">
      <c r="B19" t="s">
        <v>8</v>
      </c>
    </row>
    <row r="20" spans="2:7">
      <c r="B20" t="s">
        <v>9</v>
      </c>
    </row>
    <row r="21" spans="2:7">
      <c r="B21" t="s">
        <v>10</v>
      </c>
    </row>
    <row r="22" spans="2:7">
      <c r="B22" t="s">
        <v>11</v>
      </c>
    </row>
    <row r="23" spans="2:7" ht="13.5" thickBot="1"/>
    <row r="24" spans="2:7" ht="13.5" thickBot="1">
      <c r="B24" s="681" t="s">
        <v>12</v>
      </c>
      <c r="C24" s="682"/>
    </row>
    <row r="26" spans="2:7">
      <c r="B26" s="683" t="s">
        <v>13</v>
      </c>
      <c r="C26" s="683"/>
      <c r="D26" s="683"/>
      <c r="E26" s="683"/>
      <c r="F26" s="683"/>
      <c r="G26" s="683"/>
    </row>
    <row r="27" spans="2:7">
      <c r="B27" s="683"/>
      <c r="C27" s="683"/>
      <c r="D27" s="683"/>
      <c r="E27" s="683"/>
      <c r="F27" s="683"/>
      <c r="G27" s="683"/>
    </row>
    <row r="28" spans="2:7">
      <c r="B28" s="683"/>
      <c r="C28" s="683"/>
      <c r="D28" s="683"/>
      <c r="E28" s="683"/>
      <c r="F28" s="683"/>
      <c r="G28" s="683"/>
    </row>
    <row r="29" spans="2:7">
      <c r="B29" s="5" t="s">
        <v>14</v>
      </c>
    </row>
  </sheetData>
  <customSheetViews>
    <customSheetView guid="{CB446112-AFE7-4354-8C88-C3D967A187A5}" showGridLines="0">
      <selection activeCell="B26" sqref="B26:G28"/>
      <pageMargins left="0.7" right="0.7" top="0.75" bottom="0.75" header="0.3" footer="0.3"/>
      <pageSetup paperSize="9" orientation="portrait" r:id="rId1"/>
    </customSheetView>
  </customSheetViews>
  <mergeCells count="2">
    <mergeCell ref="B24:C24"/>
    <mergeCell ref="B26:G28"/>
  </mergeCells>
  <hyperlinks>
    <hyperlink ref="B24:C24" r:id="rId2" display="Click here to e-mail"/>
    <hyperlink ref="B29" r:id="rId3" display="http://www.transportscotland.gov.uk/"/>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85"/>
  <sheetViews>
    <sheetView showGridLines="0" zoomScale="70" zoomScaleNormal="70" workbookViewId="0">
      <selection activeCell="M15" sqref="M15"/>
    </sheetView>
  </sheetViews>
  <sheetFormatPr defaultColWidth="9.140625" defaultRowHeight="12.75"/>
  <cols>
    <col min="1" max="1" width="3.42578125" style="54" customWidth="1"/>
    <col min="2" max="2" width="11.85546875" style="54" customWidth="1"/>
    <col min="3" max="13" width="13.42578125" style="54" customWidth="1"/>
    <col min="14" max="14" width="14.28515625" style="54" customWidth="1"/>
    <col min="15" max="29" width="13.42578125" style="54" customWidth="1"/>
    <col min="30" max="30" width="14.7109375" style="54" customWidth="1"/>
    <col min="31" max="36" width="13.42578125" style="54" customWidth="1"/>
    <col min="37" max="73" width="9.140625" style="54"/>
    <col min="74" max="74" width="9.140625" style="54" customWidth="1"/>
    <col min="75" max="78" width="9.140625" style="54"/>
    <col min="79" max="79" width="9.140625" style="54" customWidth="1"/>
    <col min="80" max="16384" width="9.140625" style="54"/>
  </cols>
  <sheetData>
    <row r="2" spans="2:36" ht="15" customHeight="1">
      <c r="B2" s="17" t="s">
        <v>132</v>
      </c>
      <c r="C2" s="145"/>
      <c r="D2" s="145"/>
      <c r="E2" s="145"/>
      <c r="F2" s="145"/>
      <c r="G2" s="145"/>
      <c r="H2" s="145"/>
      <c r="I2" s="145"/>
      <c r="J2" s="145"/>
      <c r="K2" s="145"/>
    </row>
    <row r="3" spans="2:36" ht="12.75" customHeight="1" thickBot="1">
      <c r="B3" s="145"/>
      <c r="C3" s="145"/>
      <c r="D3" s="145"/>
      <c r="E3" s="145"/>
      <c r="F3" s="145"/>
      <c r="G3" s="145"/>
      <c r="H3" s="145"/>
      <c r="I3" s="145"/>
      <c r="J3" s="145"/>
      <c r="K3" s="145"/>
    </row>
    <row r="4" spans="2:36" ht="13.5" customHeight="1" thickTop="1" thickBot="1">
      <c r="B4" s="718" t="s">
        <v>319</v>
      </c>
      <c r="C4" s="719"/>
      <c r="D4" s="719"/>
      <c r="E4" s="719"/>
      <c r="F4" s="719"/>
      <c r="G4" s="719"/>
      <c r="H4" s="719"/>
      <c r="I4" s="719"/>
      <c r="J4" s="719"/>
      <c r="K4" s="720"/>
      <c r="L4" s="56"/>
      <c r="M4" s="55"/>
      <c r="N4" s="55"/>
      <c r="O4" s="55"/>
      <c r="P4" s="55"/>
      <c r="Q4" s="55"/>
      <c r="R4" s="55"/>
      <c r="S4" s="55"/>
      <c r="T4" s="55"/>
      <c r="U4" s="56"/>
      <c r="V4" s="55"/>
      <c r="W4" s="55"/>
      <c r="X4" s="55"/>
      <c r="Y4" s="55"/>
      <c r="Z4" s="55"/>
      <c r="AA4" s="55"/>
      <c r="AB4" s="55"/>
      <c r="AC4" s="55"/>
      <c r="AD4" s="55"/>
      <c r="AE4" s="55"/>
      <c r="AF4" s="55"/>
      <c r="AG4" s="55"/>
      <c r="AH4" s="55"/>
      <c r="AI4" s="55"/>
      <c r="AJ4" s="55"/>
    </row>
    <row r="5" spans="2:36" s="65" customFormat="1" ht="13.5" customHeight="1" thickTop="1" thickBot="1">
      <c r="B5" s="146"/>
      <c r="C5" s="147"/>
      <c r="D5" s="58"/>
      <c r="E5" s="88" t="s">
        <v>100</v>
      </c>
      <c r="F5" s="88"/>
      <c r="G5" s="88"/>
      <c r="H5" s="88"/>
      <c r="I5" s="89"/>
      <c r="J5" s="148" t="s">
        <v>116</v>
      </c>
      <c r="K5" s="149" t="s">
        <v>117</v>
      </c>
      <c r="L5" s="64"/>
      <c r="M5" s="62"/>
      <c r="N5" s="62"/>
      <c r="O5" s="62"/>
      <c r="P5" s="62"/>
      <c r="Q5" s="62"/>
      <c r="R5" s="62"/>
      <c r="S5" s="63"/>
      <c r="T5" s="62"/>
      <c r="U5" s="64"/>
      <c r="V5" s="62"/>
      <c r="W5" s="62"/>
      <c r="X5" s="62"/>
      <c r="Y5" s="62"/>
      <c r="Z5" s="62"/>
      <c r="AA5" s="62"/>
      <c r="AB5" s="62"/>
      <c r="AC5" s="62"/>
      <c r="AD5" s="62"/>
      <c r="AE5" s="62"/>
      <c r="AF5" s="62"/>
      <c r="AG5" s="62"/>
      <c r="AH5" s="62"/>
      <c r="AI5" s="63"/>
      <c r="AJ5" s="62"/>
    </row>
    <row r="6" spans="2:36" s="65" customFormat="1" ht="14.25" thickTop="1" thickBot="1">
      <c r="B6" s="101" t="s">
        <v>133</v>
      </c>
      <c r="C6" s="20"/>
      <c r="D6" s="67"/>
      <c r="E6" s="150" t="s">
        <v>101</v>
      </c>
      <c r="F6" s="151" t="s">
        <v>102</v>
      </c>
      <c r="G6" s="151" t="s">
        <v>103</v>
      </c>
      <c r="H6" s="151" t="s">
        <v>104</v>
      </c>
      <c r="I6" s="152" t="s">
        <v>91</v>
      </c>
      <c r="J6" s="153" t="s">
        <v>91</v>
      </c>
      <c r="K6" s="154" t="s">
        <v>91</v>
      </c>
      <c r="L6" s="72"/>
      <c r="M6" s="72"/>
      <c r="N6" s="72"/>
      <c r="O6" s="72"/>
      <c r="P6" s="72"/>
      <c r="Q6" s="72"/>
      <c r="R6" s="72"/>
      <c r="S6" s="72"/>
      <c r="T6" s="72"/>
      <c r="U6" s="72"/>
      <c r="V6" s="72"/>
      <c r="W6" s="72"/>
      <c r="X6" s="72"/>
      <c r="Y6" s="72"/>
      <c r="Z6" s="72"/>
      <c r="AA6" s="72"/>
      <c r="AB6" s="72"/>
      <c r="AC6" s="72"/>
      <c r="AD6" s="72"/>
      <c r="AE6" s="72"/>
      <c r="AF6" s="72"/>
      <c r="AG6" s="72"/>
      <c r="AH6" s="72"/>
      <c r="AI6" s="72"/>
      <c r="AJ6" s="72"/>
    </row>
    <row r="7" spans="2:36" s="65" customFormat="1" ht="13.5" customHeight="1" thickTop="1" thickBot="1">
      <c r="B7" s="73" t="s">
        <v>134</v>
      </c>
      <c r="C7" s="155"/>
      <c r="D7" s="74"/>
      <c r="E7" s="19" t="s">
        <v>347</v>
      </c>
      <c r="F7" s="19"/>
      <c r="G7" s="19"/>
      <c r="H7" s="19"/>
      <c r="I7" s="19"/>
      <c r="J7" s="19"/>
      <c r="K7" s="156"/>
      <c r="L7" s="72"/>
      <c r="M7" s="72"/>
      <c r="N7" s="72"/>
      <c r="O7" s="72"/>
      <c r="P7" s="72"/>
      <c r="Q7" s="72"/>
      <c r="R7" s="72"/>
      <c r="S7" s="72"/>
      <c r="T7" s="72"/>
      <c r="U7" s="72"/>
      <c r="V7" s="72"/>
      <c r="W7" s="72"/>
      <c r="X7" s="72"/>
      <c r="Y7" s="72"/>
      <c r="Z7" s="72"/>
      <c r="AA7" s="72"/>
      <c r="AB7" s="72"/>
      <c r="AC7" s="72"/>
      <c r="AD7" s="72"/>
      <c r="AE7" s="72"/>
      <c r="AF7" s="72"/>
      <c r="AG7" s="72"/>
      <c r="AH7" s="72"/>
      <c r="AI7" s="72"/>
      <c r="AJ7" s="72"/>
    </row>
    <row r="8" spans="2:36" ht="12.75" customHeight="1" thickTop="1">
      <c r="B8" s="729" t="s">
        <v>82</v>
      </c>
      <c r="C8" s="157" t="s">
        <v>110</v>
      </c>
      <c r="D8" s="79"/>
      <c r="E8" s="545">
        <v>16.459385289942354</v>
      </c>
      <c r="F8" s="545">
        <v>16.469988489431714</v>
      </c>
      <c r="G8" s="545">
        <v>11.806951255862748</v>
      </c>
      <c r="H8" s="546">
        <v>12.87839002123401</v>
      </c>
      <c r="I8" s="547">
        <v>14.849800189287379</v>
      </c>
      <c r="J8" s="548">
        <v>3.4734156577865827</v>
      </c>
      <c r="K8" s="547">
        <v>12.059245195845831</v>
      </c>
      <c r="L8" s="533"/>
      <c r="M8" s="80"/>
      <c r="N8" s="80"/>
      <c r="O8" s="80"/>
      <c r="P8" s="80"/>
      <c r="Q8" s="80"/>
      <c r="R8" s="80"/>
      <c r="S8" s="80"/>
      <c r="T8" s="80"/>
      <c r="U8" s="80"/>
      <c r="V8" s="80"/>
      <c r="W8" s="80"/>
      <c r="X8" s="80"/>
      <c r="Y8" s="80"/>
      <c r="Z8" s="80"/>
      <c r="AA8" s="80"/>
      <c r="AB8" s="80"/>
      <c r="AC8" s="80"/>
      <c r="AD8" s="80"/>
      <c r="AE8" s="80"/>
      <c r="AF8" s="80"/>
      <c r="AG8" s="80"/>
      <c r="AH8" s="80"/>
      <c r="AI8" s="80"/>
      <c r="AJ8" s="80"/>
    </row>
    <row r="9" spans="2:36" ht="12.75" customHeight="1">
      <c r="B9" s="728"/>
      <c r="C9" s="157" t="s">
        <v>135</v>
      </c>
      <c r="D9" s="83"/>
      <c r="E9" s="549">
        <v>44.0642044603279</v>
      </c>
      <c r="F9" s="549">
        <v>11.805618519478546</v>
      </c>
      <c r="G9" s="549">
        <v>41.265765973847898</v>
      </c>
      <c r="H9" s="550">
        <v>38.544312764290439</v>
      </c>
      <c r="I9" s="551">
        <v>31.208976947723109</v>
      </c>
      <c r="J9" s="552">
        <v>7.8885077503504997</v>
      </c>
      <c r="K9" s="551">
        <v>25.488591248387817</v>
      </c>
      <c r="L9" s="533"/>
      <c r="M9" s="80"/>
      <c r="N9" s="80"/>
      <c r="O9" s="80"/>
      <c r="P9" s="80"/>
      <c r="Q9" s="80"/>
      <c r="R9" s="80"/>
      <c r="S9" s="80"/>
      <c r="T9" s="80"/>
      <c r="U9" s="80"/>
      <c r="V9" s="80"/>
      <c r="W9" s="80"/>
      <c r="X9" s="80"/>
      <c r="Y9" s="80"/>
      <c r="Z9" s="80"/>
      <c r="AA9" s="80"/>
      <c r="AB9" s="80"/>
      <c r="AC9" s="80"/>
      <c r="AD9" s="80"/>
      <c r="AE9" s="80"/>
      <c r="AF9" s="80"/>
      <c r="AG9" s="80"/>
      <c r="AH9" s="80"/>
      <c r="AI9" s="80"/>
      <c r="AJ9" s="80"/>
    </row>
    <row r="10" spans="2:36" ht="12.75" customHeight="1">
      <c r="B10" s="730"/>
      <c r="C10" s="158" t="s">
        <v>111</v>
      </c>
      <c r="D10" s="159"/>
      <c r="E10" s="553">
        <v>39.476410249729753</v>
      </c>
      <c r="F10" s="553">
        <v>71.724392991089715</v>
      </c>
      <c r="G10" s="553">
        <v>46.927282770289352</v>
      </c>
      <c r="H10" s="554">
        <v>48.577297214475557</v>
      </c>
      <c r="I10" s="555">
        <v>53.941222862989513</v>
      </c>
      <c r="J10" s="556">
        <v>88.638076591862927</v>
      </c>
      <c r="K10" s="555">
        <v>62.452163555766383</v>
      </c>
      <c r="L10" s="533"/>
      <c r="M10" s="80"/>
      <c r="N10" s="80"/>
      <c r="O10" s="80"/>
      <c r="P10" s="80"/>
      <c r="Q10" s="80"/>
      <c r="R10" s="80"/>
      <c r="S10" s="80"/>
      <c r="T10" s="80"/>
      <c r="U10" s="80"/>
      <c r="V10" s="80"/>
      <c r="W10" s="80"/>
      <c r="X10" s="80"/>
      <c r="Y10" s="80"/>
      <c r="Z10" s="80"/>
      <c r="AA10" s="80"/>
      <c r="AB10" s="80"/>
      <c r="AC10" s="80"/>
      <c r="AD10" s="80"/>
      <c r="AE10" s="80"/>
      <c r="AF10" s="80"/>
      <c r="AG10" s="80"/>
      <c r="AH10" s="80"/>
      <c r="AI10" s="80"/>
      <c r="AJ10" s="80"/>
    </row>
    <row r="11" spans="2:36" ht="12.75" customHeight="1">
      <c r="B11" s="727" t="s">
        <v>83</v>
      </c>
      <c r="C11" s="157" t="s">
        <v>136</v>
      </c>
      <c r="D11" s="83"/>
      <c r="E11" s="549">
        <v>88</v>
      </c>
      <c r="F11" s="549">
        <v>88</v>
      </c>
      <c r="G11" s="549">
        <v>88</v>
      </c>
      <c r="H11" s="550">
        <v>88</v>
      </c>
      <c r="I11" s="551">
        <v>88</v>
      </c>
      <c r="J11" s="552">
        <v>88</v>
      </c>
      <c r="K11" s="551">
        <v>88</v>
      </c>
      <c r="L11" s="533"/>
      <c r="M11" s="80"/>
      <c r="N11" s="80"/>
      <c r="O11" s="80"/>
      <c r="P11" s="80"/>
      <c r="Q11" s="80"/>
      <c r="R11" s="80"/>
      <c r="S11" s="80"/>
      <c r="T11" s="80"/>
      <c r="U11" s="80"/>
      <c r="V11" s="80"/>
      <c r="W11" s="80"/>
      <c r="X11" s="80"/>
      <c r="Y11" s="80"/>
      <c r="Z11" s="80"/>
      <c r="AA11" s="80"/>
      <c r="AB11" s="80"/>
      <c r="AC11" s="80"/>
      <c r="AD11" s="80"/>
      <c r="AE11" s="80"/>
      <c r="AF11" s="80"/>
      <c r="AG11" s="80"/>
      <c r="AH11" s="80"/>
      <c r="AI11" s="80"/>
      <c r="AJ11" s="80"/>
    </row>
    <row r="12" spans="2:36" ht="12.75" customHeight="1">
      <c r="B12" s="730"/>
      <c r="C12" s="158" t="s">
        <v>137</v>
      </c>
      <c r="D12" s="159"/>
      <c r="E12" s="553">
        <v>12</v>
      </c>
      <c r="F12" s="553">
        <v>12</v>
      </c>
      <c r="G12" s="553">
        <v>12</v>
      </c>
      <c r="H12" s="554">
        <v>12</v>
      </c>
      <c r="I12" s="555">
        <v>12</v>
      </c>
      <c r="J12" s="556">
        <v>12</v>
      </c>
      <c r="K12" s="555">
        <v>12</v>
      </c>
      <c r="L12" s="533"/>
      <c r="M12" s="80"/>
      <c r="N12" s="80"/>
      <c r="O12" s="80"/>
      <c r="P12" s="80"/>
      <c r="Q12" s="80"/>
      <c r="R12" s="80"/>
      <c r="S12" s="80"/>
      <c r="T12" s="80"/>
      <c r="U12" s="80"/>
      <c r="V12" s="80"/>
      <c r="W12" s="80"/>
      <c r="X12" s="80"/>
      <c r="Y12" s="80"/>
      <c r="Z12" s="80"/>
      <c r="AA12" s="80"/>
      <c r="AB12" s="80"/>
      <c r="AC12" s="80"/>
      <c r="AD12" s="80"/>
      <c r="AE12" s="80"/>
      <c r="AF12" s="80"/>
      <c r="AG12" s="80"/>
      <c r="AH12" s="80"/>
      <c r="AI12" s="80"/>
      <c r="AJ12" s="80"/>
    </row>
    <row r="13" spans="2:36" ht="12.75" customHeight="1">
      <c r="B13" s="160" t="s">
        <v>138</v>
      </c>
      <c r="C13" s="157" t="s">
        <v>110</v>
      </c>
      <c r="D13" s="83"/>
      <c r="E13" s="549">
        <v>100</v>
      </c>
      <c r="F13" s="549">
        <v>100</v>
      </c>
      <c r="G13" s="549">
        <v>100</v>
      </c>
      <c r="H13" s="550">
        <v>100</v>
      </c>
      <c r="I13" s="551">
        <v>100</v>
      </c>
      <c r="J13" s="552">
        <v>100</v>
      </c>
      <c r="K13" s="551">
        <v>100</v>
      </c>
      <c r="L13" s="533"/>
      <c r="M13" s="80"/>
      <c r="N13" s="80"/>
      <c r="O13" s="80"/>
      <c r="P13" s="80"/>
      <c r="Q13" s="80"/>
      <c r="R13" s="80"/>
      <c r="S13" s="80"/>
      <c r="T13" s="80"/>
      <c r="U13" s="80"/>
      <c r="V13" s="80"/>
      <c r="W13" s="80"/>
      <c r="X13" s="80"/>
      <c r="Y13" s="80"/>
      <c r="Z13" s="80"/>
      <c r="AA13" s="80"/>
      <c r="AB13" s="80"/>
      <c r="AC13" s="80"/>
      <c r="AD13" s="80"/>
      <c r="AE13" s="80"/>
      <c r="AF13" s="80"/>
      <c r="AG13" s="80"/>
      <c r="AH13" s="80"/>
      <c r="AI13" s="80"/>
      <c r="AJ13" s="80"/>
    </row>
    <row r="14" spans="2:36" ht="12.75" customHeight="1" thickBot="1">
      <c r="B14" s="160" t="s">
        <v>139</v>
      </c>
      <c r="C14" s="157" t="s">
        <v>110</v>
      </c>
      <c r="D14" s="92"/>
      <c r="E14" s="557">
        <v>100</v>
      </c>
      <c r="F14" s="557">
        <v>100</v>
      </c>
      <c r="G14" s="557">
        <v>100</v>
      </c>
      <c r="H14" s="558">
        <v>100</v>
      </c>
      <c r="I14" s="559">
        <v>100</v>
      </c>
      <c r="J14" s="560">
        <v>100</v>
      </c>
      <c r="K14" s="559">
        <v>100</v>
      </c>
      <c r="L14" s="533"/>
      <c r="M14" s="80"/>
      <c r="N14" s="80"/>
      <c r="O14" s="80"/>
      <c r="P14" s="80"/>
      <c r="Q14" s="80"/>
      <c r="R14" s="80"/>
      <c r="S14" s="80"/>
      <c r="T14" s="80"/>
      <c r="U14" s="80"/>
      <c r="V14" s="80"/>
      <c r="W14" s="80"/>
      <c r="X14" s="80"/>
      <c r="Y14" s="80"/>
      <c r="Z14" s="80"/>
      <c r="AA14" s="80"/>
      <c r="AB14" s="80"/>
      <c r="AC14" s="80"/>
      <c r="AD14" s="80"/>
      <c r="AE14" s="80"/>
      <c r="AF14" s="80"/>
      <c r="AG14" s="80"/>
      <c r="AH14" s="80"/>
      <c r="AI14" s="80"/>
      <c r="AJ14" s="80"/>
    </row>
    <row r="15" spans="2:36" ht="12.75" customHeight="1" thickTop="1" thickBot="1">
      <c r="B15" s="161"/>
      <c r="C15" s="162"/>
      <c r="D15" s="87"/>
      <c r="E15" s="163" t="s">
        <v>346</v>
      </c>
      <c r="F15" s="163"/>
      <c r="G15" s="163"/>
      <c r="H15" s="163"/>
      <c r="I15" s="163"/>
      <c r="J15" s="163"/>
      <c r="K15" s="164"/>
      <c r="L15" s="533"/>
      <c r="M15" s="80"/>
      <c r="N15" s="80"/>
      <c r="O15" s="80"/>
      <c r="P15" s="80"/>
      <c r="Q15" s="80"/>
      <c r="R15" s="80"/>
      <c r="S15" s="80"/>
      <c r="T15" s="80"/>
      <c r="U15" s="80"/>
      <c r="V15" s="80"/>
      <c r="W15" s="80"/>
      <c r="X15" s="80"/>
      <c r="Y15" s="80"/>
      <c r="Z15" s="80"/>
      <c r="AA15" s="80"/>
      <c r="AB15" s="80"/>
      <c r="AC15" s="80"/>
      <c r="AD15" s="80"/>
      <c r="AE15" s="80"/>
      <c r="AF15" s="80"/>
      <c r="AG15" s="80"/>
      <c r="AH15" s="80"/>
      <c r="AI15" s="80"/>
      <c r="AJ15" s="80"/>
    </row>
    <row r="16" spans="2:36" ht="12.75" customHeight="1" thickTop="1">
      <c r="B16" s="729" t="s">
        <v>82</v>
      </c>
      <c r="C16" s="157" t="s">
        <v>110</v>
      </c>
      <c r="D16" s="83"/>
      <c r="E16" s="545">
        <v>13.707109449031424</v>
      </c>
      <c r="F16" s="545">
        <v>11.710206944296946</v>
      </c>
      <c r="G16" s="545">
        <v>9.4299458510915066</v>
      </c>
      <c r="H16" s="546">
        <v>10.398251832525704</v>
      </c>
      <c r="I16" s="561">
        <v>11.485345199364792</v>
      </c>
      <c r="J16" s="546">
        <v>2.2040849409950423</v>
      </c>
      <c r="K16" s="561">
        <v>8.6480052616501482</v>
      </c>
      <c r="L16" s="533"/>
      <c r="M16" s="80"/>
      <c r="N16" s="80"/>
      <c r="O16" s="80"/>
      <c r="P16" s="80"/>
      <c r="Q16" s="80"/>
      <c r="R16" s="80"/>
      <c r="S16" s="80"/>
      <c r="T16" s="80"/>
      <c r="U16" s="80"/>
      <c r="V16" s="80"/>
      <c r="W16" s="80"/>
      <c r="X16" s="80"/>
      <c r="Y16" s="80"/>
      <c r="Z16" s="80"/>
      <c r="AA16" s="80"/>
      <c r="AB16" s="80"/>
      <c r="AC16" s="80"/>
      <c r="AD16" s="80"/>
      <c r="AE16" s="80"/>
      <c r="AF16" s="80"/>
      <c r="AG16" s="80"/>
      <c r="AH16" s="80"/>
      <c r="AI16" s="80"/>
      <c r="AJ16" s="80"/>
    </row>
    <row r="17" spans="2:36" ht="12.75" customHeight="1">
      <c r="B17" s="728"/>
      <c r="C17" s="157" t="s">
        <v>135</v>
      </c>
      <c r="D17" s="83"/>
      <c r="E17" s="549">
        <v>36.073485614974651</v>
      </c>
      <c r="F17" s="549">
        <v>8.1261077675954354</v>
      </c>
      <c r="G17" s="549">
        <v>32.060324375697427</v>
      </c>
      <c r="H17" s="550">
        <v>30.113600843965006</v>
      </c>
      <c r="I17" s="562">
        <v>23.504141644346408</v>
      </c>
      <c r="J17" s="550">
        <v>4.4335642053449007</v>
      </c>
      <c r="K17" s="562">
        <v>17.674138095978513</v>
      </c>
      <c r="L17" s="533"/>
      <c r="M17" s="80"/>
      <c r="N17" s="80"/>
      <c r="O17" s="80"/>
      <c r="P17" s="80"/>
      <c r="Q17" s="80"/>
      <c r="R17" s="80"/>
      <c r="S17" s="80"/>
      <c r="T17" s="80"/>
      <c r="U17" s="80"/>
      <c r="V17" s="80"/>
      <c r="W17" s="80"/>
      <c r="X17" s="80"/>
      <c r="Y17" s="80"/>
      <c r="Z17" s="80"/>
      <c r="AA17" s="80"/>
      <c r="AB17" s="80"/>
      <c r="AC17" s="80"/>
      <c r="AD17" s="80"/>
      <c r="AE17" s="80"/>
      <c r="AF17" s="80"/>
      <c r="AG17" s="80"/>
      <c r="AH17" s="80"/>
      <c r="AI17" s="80"/>
      <c r="AJ17" s="80"/>
    </row>
    <row r="18" spans="2:36" ht="12.75" customHeight="1">
      <c r="B18" s="730"/>
      <c r="C18" s="158" t="s">
        <v>111</v>
      </c>
      <c r="D18" s="159"/>
      <c r="E18" s="553">
        <v>50.219404935993929</v>
      </c>
      <c r="F18" s="553">
        <v>80.163685288107629</v>
      </c>
      <c r="G18" s="553">
        <v>58.509729773211063</v>
      </c>
      <c r="H18" s="554">
        <v>59.488147323509295</v>
      </c>
      <c r="I18" s="563">
        <v>65.010513156288823</v>
      </c>
      <c r="J18" s="554">
        <v>93.362350853660061</v>
      </c>
      <c r="K18" s="563">
        <v>73.677856642371339</v>
      </c>
      <c r="L18" s="533"/>
      <c r="M18" s="80"/>
      <c r="N18" s="80"/>
      <c r="O18" s="80"/>
      <c r="P18" s="80"/>
      <c r="Q18" s="80"/>
      <c r="R18" s="80"/>
      <c r="S18" s="80"/>
      <c r="T18" s="80"/>
      <c r="U18" s="80"/>
      <c r="V18" s="80"/>
      <c r="W18" s="80"/>
      <c r="X18" s="80"/>
      <c r="Y18" s="80"/>
      <c r="Z18" s="80"/>
      <c r="AA18" s="80"/>
      <c r="AB18" s="80"/>
      <c r="AC18" s="80"/>
      <c r="AD18" s="80"/>
      <c r="AE18" s="80"/>
      <c r="AF18" s="80"/>
      <c r="AG18" s="80"/>
      <c r="AH18" s="80"/>
      <c r="AI18" s="80"/>
      <c r="AJ18" s="80"/>
    </row>
    <row r="19" spans="2:36" ht="12.75" customHeight="1">
      <c r="B19" s="727" t="s">
        <v>86</v>
      </c>
      <c r="C19" s="157" t="s">
        <v>140</v>
      </c>
      <c r="D19" s="83"/>
      <c r="E19" s="549">
        <v>1.3835381428658444</v>
      </c>
      <c r="F19" s="549">
        <v>1.6564763011460604</v>
      </c>
      <c r="G19" s="549">
        <v>2.2880691135519755</v>
      </c>
      <c r="H19" s="550">
        <v>2.2765239177919931</v>
      </c>
      <c r="I19" s="562">
        <v>1.7657061929367741</v>
      </c>
      <c r="J19" s="550">
        <v>0.53791427908036671</v>
      </c>
      <c r="K19" s="562">
        <v>1.4625141523936813</v>
      </c>
      <c r="L19" s="533"/>
      <c r="M19" s="80"/>
      <c r="N19" s="80"/>
      <c r="O19" s="80"/>
      <c r="P19" s="80"/>
      <c r="Q19" s="80"/>
      <c r="R19" s="80"/>
      <c r="S19" s="80"/>
      <c r="T19" s="80"/>
      <c r="U19" s="80"/>
      <c r="V19" s="80"/>
      <c r="W19" s="80"/>
      <c r="X19" s="80"/>
      <c r="Y19" s="80"/>
      <c r="Z19" s="80"/>
      <c r="AA19" s="80"/>
      <c r="AB19" s="80"/>
      <c r="AC19" s="80"/>
      <c r="AD19" s="80"/>
      <c r="AE19" s="80"/>
      <c r="AF19" s="80"/>
      <c r="AG19" s="80"/>
      <c r="AH19" s="80"/>
      <c r="AI19" s="80"/>
      <c r="AJ19" s="80"/>
    </row>
    <row r="20" spans="2:36" ht="12.75" customHeight="1">
      <c r="B20" s="728"/>
      <c r="C20" s="157" t="s">
        <v>135</v>
      </c>
      <c r="D20" s="83"/>
      <c r="E20" s="549">
        <v>18.435993097170936</v>
      </c>
      <c r="F20" s="549">
        <v>6.4612289194085237</v>
      </c>
      <c r="G20" s="549">
        <v>25.92796645541091</v>
      </c>
      <c r="H20" s="550">
        <v>35.442886105889464</v>
      </c>
      <c r="I20" s="562">
        <v>16.000106181879431</v>
      </c>
      <c r="J20" s="550">
        <v>6.0614576256284254</v>
      </c>
      <c r="K20" s="562">
        <v>13.545374398079296</v>
      </c>
      <c r="L20" s="533"/>
      <c r="M20" s="80"/>
      <c r="N20" s="80"/>
      <c r="O20" s="80"/>
      <c r="P20" s="80"/>
      <c r="Q20" s="80"/>
      <c r="R20" s="80"/>
      <c r="S20" s="80"/>
      <c r="T20" s="80"/>
      <c r="U20" s="80"/>
      <c r="V20" s="80"/>
      <c r="W20" s="80"/>
      <c r="X20" s="80"/>
      <c r="Y20" s="80"/>
      <c r="Z20" s="80"/>
      <c r="AA20" s="80"/>
      <c r="AB20" s="80"/>
      <c r="AC20" s="80"/>
      <c r="AD20" s="80"/>
      <c r="AE20" s="80"/>
      <c r="AF20" s="80"/>
      <c r="AG20" s="80"/>
      <c r="AH20" s="80"/>
      <c r="AI20" s="80"/>
      <c r="AJ20" s="80"/>
    </row>
    <row r="21" spans="2:36" ht="12.75" customHeight="1">
      <c r="B21" s="730"/>
      <c r="C21" s="158" t="s">
        <v>74</v>
      </c>
      <c r="D21" s="159"/>
      <c r="E21" s="553">
        <v>80.180468759963233</v>
      </c>
      <c r="F21" s="553">
        <v>91.882294779445417</v>
      </c>
      <c r="G21" s="553">
        <v>71.783964431037106</v>
      </c>
      <c r="H21" s="554">
        <v>62.280589976318538</v>
      </c>
      <c r="I21" s="563">
        <v>82.234187625183793</v>
      </c>
      <c r="J21" s="554">
        <v>93.400628095291225</v>
      </c>
      <c r="K21" s="563">
        <v>84.992111449527002</v>
      </c>
      <c r="L21" s="533"/>
      <c r="M21" s="80"/>
      <c r="N21" s="80"/>
      <c r="O21" s="80"/>
      <c r="P21" s="80"/>
      <c r="Q21" s="80"/>
      <c r="R21" s="80"/>
      <c r="S21" s="80"/>
      <c r="T21" s="80"/>
      <c r="U21" s="80"/>
      <c r="V21" s="80"/>
      <c r="W21" s="80"/>
      <c r="X21" s="80"/>
      <c r="Y21" s="80"/>
      <c r="Z21" s="80"/>
      <c r="AA21" s="80"/>
      <c r="AB21" s="80"/>
      <c r="AC21" s="80"/>
      <c r="AD21" s="80"/>
      <c r="AE21" s="80"/>
      <c r="AF21" s="80"/>
      <c r="AG21" s="80"/>
      <c r="AH21" s="80"/>
      <c r="AI21" s="80"/>
      <c r="AJ21" s="80"/>
    </row>
    <row r="22" spans="2:36" ht="13.5" customHeight="1">
      <c r="B22" s="727" t="s">
        <v>141</v>
      </c>
      <c r="C22" s="157" t="s">
        <v>140</v>
      </c>
      <c r="D22" s="83"/>
      <c r="E22" s="549">
        <v>17.095763351895148</v>
      </c>
      <c r="F22" s="549">
        <v>15.761291414217771</v>
      </c>
      <c r="G22" s="549">
        <v>15.721088702465865</v>
      </c>
      <c r="H22" s="550">
        <v>17.717640128986556</v>
      </c>
      <c r="I22" s="562">
        <v>16.44148885167294</v>
      </c>
      <c r="J22" s="550">
        <v>1.8492375471835516</v>
      </c>
      <c r="K22" s="562">
        <v>12.179493858306254</v>
      </c>
      <c r="L22" s="533"/>
      <c r="M22" s="80"/>
      <c r="N22" s="80"/>
      <c r="O22" s="80"/>
      <c r="P22" s="80"/>
      <c r="Q22" s="80"/>
      <c r="R22" s="80"/>
      <c r="S22" s="80"/>
      <c r="T22" s="80"/>
      <c r="U22" s="80"/>
      <c r="V22" s="80"/>
      <c r="W22" s="80"/>
      <c r="X22" s="80"/>
      <c r="Y22" s="80"/>
      <c r="Z22" s="80"/>
      <c r="AA22" s="80"/>
      <c r="AB22" s="80"/>
      <c r="AC22" s="80"/>
      <c r="AD22" s="80"/>
      <c r="AE22" s="80"/>
      <c r="AF22" s="80"/>
      <c r="AG22" s="80"/>
      <c r="AH22" s="80"/>
      <c r="AI22" s="80"/>
      <c r="AJ22" s="80"/>
    </row>
    <row r="23" spans="2:36" ht="13.5" customHeight="1">
      <c r="B23" s="728"/>
      <c r="C23" s="157" t="s">
        <v>73</v>
      </c>
      <c r="D23" s="83"/>
      <c r="E23" s="549">
        <v>31.240592139668948</v>
      </c>
      <c r="F23" s="549">
        <v>5.4870791527197555</v>
      </c>
      <c r="G23" s="549">
        <v>38.148455568347032</v>
      </c>
      <c r="H23" s="550">
        <v>38.550056446297575</v>
      </c>
      <c r="I23" s="562">
        <v>27.236732211776136</v>
      </c>
      <c r="J23" s="550">
        <v>2.7903948162008922</v>
      </c>
      <c r="K23" s="562">
        <v>20.096601909304603</v>
      </c>
      <c r="L23" s="533"/>
      <c r="M23" s="80"/>
      <c r="N23" s="80"/>
      <c r="O23" s="80"/>
      <c r="P23" s="80"/>
      <c r="Q23" s="80"/>
      <c r="R23" s="80"/>
      <c r="S23" s="80"/>
      <c r="T23" s="80"/>
      <c r="U23" s="80"/>
      <c r="V23" s="80"/>
      <c r="W23" s="80"/>
      <c r="X23" s="80"/>
      <c r="Y23" s="80"/>
      <c r="Z23" s="80"/>
      <c r="AA23" s="80"/>
      <c r="AB23" s="80"/>
      <c r="AC23" s="80"/>
      <c r="AD23" s="80"/>
      <c r="AE23" s="80"/>
      <c r="AF23" s="80"/>
      <c r="AG23" s="80"/>
      <c r="AH23" s="80"/>
      <c r="AI23" s="80"/>
      <c r="AJ23" s="80"/>
    </row>
    <row r="24" spans="2:36" ht="13.5" customHeight="1">
      <c r="B24" s="730"/>
      <c r="C24" s="158" t="s">
        <v>74</v>
      </c>
      <c r="D24" s="159"/>
      <c r="E24" s="553">
        <v>51.663644508435894</v>
      </c>
      <c r="F24" s="553">
        <v>78.751629433062462</v>
      </c>
      <c r="G24" s="553">
        <v>46.130455729187105</v>
      </c>
      <c r="H24" s="554">
        <v>43.732303424715866</v>
      </c>
      <c r="I24" s="563">
        <v>56.321778936550935</v>
      </c>
      <c r="J24" s="554">
        <v>95.36036763661555</v>
      </c>
      <c r="K24" s="563">
        <v>67.723904232389145</v>
      </c>
      <c r="L24" s="533"/>
      <c r="M24" s="80"/>
      <c r="N24" s="80"/>
      <c r="O24" s="80"/>
      <c r="P24" s="80"/>
      <c r="Q24" s="80"/>
      <c r="R24" s="80"/>
      <c r="S24" s="80"/>
      <c r="T24" s="80"/>
      <c r="U24" s="80"/>
      <c r="V24" s="80"/>
      <c r="W24" s="80"/>
      <c r="X24" s="80"/>
      <c r="Y24" s="80"/>
      <c r="Z24" s="80"/>
      <c r="AA24" s="80"/>
      <c r="AB24" s="80"/>
      <c r="AC24" s="80"/>
      <c r="AD24" s="80"/>
      <c r="AE24" s="80"/>
      <c r="AF24" s="80"/>
      <c r="AG24" s="80"/>
      <c r="AH24" s="80"/>
      <c r="AI24" s="80"/>
      <c r="AJ24" s="80"/>
    </row>
    <row r="25" spans="2:36" ht="13.5" customHeight="1">
      <c r="B25" s="727" t="s">
        <v>142</v>
      </c>
      <c r="C25" s="157" t="s">
        <v>140</v>
      </c>
      <c r="D25" s="83"/>
      <c r="E25" s="564">
        <v>4.5008390781006646</v>
      </c>
      <c r="F25" s="564">
        <v>3.2169908590276095</v>
      </c>
      <c r="G25" s="564">
        <v>5.2139820322458004</v>
      </c>
      <c r="H25" s="565">
        <v>2.4938726123871469</v>
      </c>
      <c r="I25" s="566">
        <v>3.9317225935534537</v>
      </c>
      <c r="J25" s="565">
        <v>0.70816836393730676</v>
      </c>
      <c r="K25" s="566">
        <v>3.0634255554530738</v>
      </c>
      <c r="L25" s="533"/>
      <c r="M25" s="80"/>
      <c r="N25" s="80"/>
      <c r="O25" s="80"/>
      <c r="P25" s="80"/>
      <c r="Q25" s="80"/>
      <c r="R25" s="80"/>
      <c r="S25" s="80"/>
      <c r="T25" s="80"/>
      <c r="U25" s="80"/>
      <c r="V25" s="80"/>
      <c r="W25" s="80"/>
      <c r="X25" s="80"/>
      <c r="Y25" s="80"/>
      <c r="Z25" s="80"/>
      <c r="AA25" s="80"/>
      <c r="AB25" s="80"/>
      <c r="AC25" s="80"/>
      <c r="AD25" s="80"/>
      <c r="AE25" s="80"/>
      <c r="AF25" s="80"/>
      <c r="AG25" s="80"/>
      <c r="AH25" s="80"/>
      <c r="AI25" s="80"/>
      <c r="AJ25" s="80"/>
    </row>
    <row r="26" spans="2:36" ht="12.75" customHeight="1">
      <c r="B26" s="728"/>
      <c r="C26" s="157" t="s">
        <v>73</v>
      </c>
      <c r="D26" s="83"/>
      <c r="E26" s="564">
        <v>50.081493196827211</v>
      </c>
      <c r="F26" s="564">
        <v>10.74492752850948</v>
      </c>
      <c r="G26" s="564">
        <v>45.856382354256567</v>
      </c>
      <c r="H26" s="565">
        <v>54.706195642057139</v>
      </c>
      <c r="I26" s="566">
        <v>34.473255631310224</v>
      </c>
      <c r="J26" s="565">
        <v>7.5870535223892785</v>
      </c>
      <c r="K26" s="566">
        <v>27.209783429130745</v>
      </c>
      <c r="L26" s="533"/>
      <c r="M26" s="80"/>
      <c r="N26" s="80"/>
      <c r="O26" s="80"/>
      <c r="P26" s="80"/>
      <c r="Q26" s="80"/>
      <c r="R26" s="80"/>
      <c r="S26" s="80"/>
      <c r="T26" s="80"/>
      <c r="U26" s="80"/>
      <c r="V26" s="80"/>
      <c r="W26" s="80"/>
      <c r="X26" s="80"/>
      <c r="Y26" s="80"/>
      <c r="Z26" s="80"/>
      <c r="AA26" s="80"/>
      <c r="AB26" s="80"/>
      <c r="AC26" s="80"/>
      <c r="AD26" s="80"/>
      <c r="AE26" s="80"/>
      <c r="AF26" s="80"/>
      <c r="AG26" s="80"/>
      <c r="AH26" s="80"/>
      <c r="AI26" s="80"/>
      <c r="AJ26" s="80"/>
    </row>
    <row r="27" spans="2:36" ht="12.75" customHeight="1">
      <c r="B27" s="728"/>
      <c r="C27" s="165" t="s">
        <v>74</v>
      </c>
      <c r="D27" s="83"/>
      <c r="E27" s="564">
        <v>45.417667725072128</v>
      </c>
      <c r="F27" s="564">
        <v>86.038081612462918</v>
      </c>
      <c r="G27" s="564">
        <v>48.929635613497602</v>
      </c>
      <c r="H27" s="565">
        <v>42.799931745555703</v>
      </c>
      <c r="I27" s="566">
        <v>61.595021775136296</v>
      </c>
      <c r="J27" s="565">
        <v>91.704778113673413</v>
      </c>
      <c r="K27" s="566">
        <v>69.726791015416183</v>
      </c>
      <c r="L27" s="533"/>
      <c r="M27" s="80"/>
      <c r="N27" s="80"/>
      <c r="O27" s="80"/>
      <c r="P27" s="80"/>
      <c r="Q27" s="80"/>
      <c r="R27" s="80"/>
      <c r="S27" s="80"/>
      <c r="T27" s="80"/>
      <c r="U27" s="80"/>
      <c r="V27" s="80"/>
      <c r="W27" s="80"/>
      <c r="X27" s="80"/>
      <c r="Y27" s="80"/>
      <c r="Z27" s="80"/>
      <c r="AA27" s="80"/>
      <c r="AB27" s="80"/>
      <c r="AC27" s="80"/>
      <c r="AD27" s="80"/>
      <c r="AE27" s="80"/>
      <c r="AF27" s="80"/>
      <c r="AG27" s="80"/>
      <c r="AH27" s="80"/>
      <c r="AI27" s="80"/>
      <c r="AJ27" s="80"/>
    </row>
    <row r="28" spans="2:36" ht="12.75" customHeight="1" thickBot="1">
      <c r="B28" s="166"/>
      <c r="C28" s="167"/>
      <c r="D28" s="92"/>
      <c r="E28" s="168"/>
      <c r="F28" s="168"/>
      <c r="G28" s="168"/>
      <c r="H28" s="168"/>
      <c r="I28" s="169"/>
      <c r="J28" s="170"/>
      <c r="K28" s="171"/>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row>
    <row r="29" spans="2:36" ht="12.75" customHeight="1" thickTop="1">
      <c r="B29" s="145"/>
      <c r="C29" s="145"/>
      <c r="D29" s="145"/>
      <c r="E29" s="145"/>
      <c r="F29" s="145"/>
      <c r="G29" s="145"/>
      <c r="H29" s="145"/>
      <c r="I29" s="145"/>
      <c r="J29" s="145"/>
      <c r="K29" s="145"/>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row>
    <row r="30" spans="2:36" s="174" customFormat="1" ht="12.75" customHeight="1">
      <c r="B30" s="172" t="s">
        <v>67</v>
      </c>
      <c r="C30" s="173"/>
      <c r="D30" s="173"/>
      <c r="E30" s="173"/>
      <c r="F30" s="173"/>
      <c r="G30" s="173"/>
      <c r="H30" s="173"/>
      <c r="I30" s="173"/>
      <c r="J30" s="173"/>
      <c r="K30" s="173"/>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row>
    <row r="31" spans="2:36" s="174" customFormat="1" ht="12.75" customHeight="1">
      <c r="B31" s="173" t="s">
        <v>143</v>
      </c>
      <c r="C31" s="173"/>
      <c r="D31" s="173"/>
      <c r="E31" s="173"/>
      <c r="F31" s="173"/>
      <c r="G31" s="173"/>
      <c r="H31" s="173"/>
      <c r="I31" s="173"/>
      <c r="J31" s="173"/>
      <c r="K31" s="173"/>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row>
    <row r="32" spans="2:36" s="174" customFormat="1" ht="12.75" customHeight="1">
      <c r="B32" s="173" t="s">
        <v>144</v>
      </c>
      <c r="C32" s="173"/>
      <c r="D32" s="173"/>
      <c r="E32" s="173"/>
      <c r="F32" s="173"/>
      <c r="G32" s="173"/>
      <c r="H32" s="173"/>
      <c r="I32" s="173"/>
      <c r="J32" s="173"/>
      <c r="K32" s="173"/>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row>
    <row r="33" spans="2:36" s="174" customFormat="1">
      <c r="B33" s="96"/>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row>
    <row r="34" spans="2:36" s="174" customFormat="1">
      <c r="B34" s="93" t="s">
        <v>69</v>
      </c>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row>
    <row r="35" spans="2:36" s="174" customFormat="1">
      <c r="B35" s="96" t="s">
        <v>145</v>
      </c>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row>
    <row r="36" spans="2:36">
      <c r="B36" s="62"/>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row>
    <row r="37" spans="2:36">
      <c r="B37" s="62"/>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row>
    <row r="38" spans="2:36">
      <c r="B38" s="62"/>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row>
    <row r="39" spans="2:36">
      <c r="B39" s="62"/>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row>
    <row r="40" spans="2:36">
      <c r="B40" s="62"/>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row>
    <row r="41" spans="2:36">
      <c r="B41" s="62"/>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row>
    <row r="42" spans="2:36">
      <c r="B42" s="62"/>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row>
    <row r="43" spans="2:36">
      <c r="B43" s="62"/>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row>
    <row r="44" spans="2:36">
      <c r="B44" s="62"/>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row>
    <row r="45" spans="2:36">
      <c r="B45" s="62"/>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row>
    <row r="46" spans="2:36">
      <c r="B46" s="62"/>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row>
    <row r="47" spans="2:36">
      <c r="B47" s="62"/>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row>
    <row r="48" spans="2:36">
      <c r="B48" s="62"/>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row>
    <row r="49" spans="2:36">
      <c r="B49" s="62"/>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row>
    <row r="50" spans="2:36">
      <c r="B50" s="62"/>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row>
    <row r="51" spans="2:36">
      <c r="B51" s="62"/>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row>
    <row r="52" spans="2:36">
      <c r="B52" s="62"/>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row>
    <row r="53" spans="2:36">
      <c r="B53" s="62"/>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row>
    <row r="54" spans="2:36">
      <c r="B54" s="62"/>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row>
    <row r="55" spans="2:36">
      <c r="B55" s="62"/>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row>
    <row r="56" spans="2:36">
      <c r="B56" s="62"/>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row>
    <row r="57" spans="2:36">
      <c r="B57" s="62"/>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row>
    <row r="58" spans="2:36">
      <c r="B58" s="62"/>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row>
    <row r="59" spans="2:36">
      <c r="B59" s="62"/>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row>
    <row r="60" spans="2:36">
      <c r="B60" s="62"/>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row>
    <row r="61" spans="2:36">
      <c r="B61" s="62"/>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row>
    <row r="62" spans="2:36">
      <c r="B62" s="62"/>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row>
    <row r="63" spans="2:36">
      <c r="B63" s="62"/>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row>
    <row r="64" spans="2:36">
      <c r="B64" s="62"/>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row>
    <row r="65" spans="2:36">
      <c r="B65" s="62"/>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row>
    <row r="66" spans="2:36">
      <c r="B66" s="62"/>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row>
    <row r="67" spans="2:36">
      <c r="B67" s="62"/>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row>
    <row r="68" spans="2:36">
      <c r="B68" s="62"/>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row>
    <row r="69" spans="2:36">
      <c r="B69" s="62"/>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row>
    <row r="70" spans="2:36">
      <c r="B70" s="62"/>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row>
    <row r="71" spans="2:36">
      <c r="B71" s="62"/>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row>
    <row r="72" spans="2:36">
      <c r="B72" s="62"/>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row>
    <row r="73" spans="2:36">
      <c r="B73" s="62"/>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row>
    <row r="74" spans="2:36">
      <c r="B74" s="62"/>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row>
    <row r="75" spans="2:36">
      <c r="B75" s="62"/>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row>
    <row r="76" spans="2:36">
      <c r="B76" s="62"/>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row>
    <row r="77" spans="2:36">
      <c r="B77" s="62"/>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row>
    <row r="78" spans="2:36">
      <c r="B78" s="62"/>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row>
    <row r="79" spans="2:36">
      <c r="B79" s="62"/>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row>
    <row r="80" spans="2:36">
      <c r="B80" s="62"/>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row>
    <row r="81" spans="2:36">
      <c r="B81" s="62"/>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row>
    <row r="82" spans="2:36">
      <c r="B82" s="62"/>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row>
    <row r="83" spans="2:36">
      <c r="B83" s="62"/>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row>
    <row r="84" spans="2:36">
      <c r="B84" s="62"/>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row>
    <row r="85" spans="2:36">
      <c r="B85" s="97"/>
      <c r="C85" s="97"/>
      <c r="D85" s="97"/>
      <c r="E85" s="97"/>
      <c r="F85" s="97"/>
      <c r="G85" s="97"/>
      <c r="H85" s="97"/>
      <c r="I85" s="97"/>
      <c r="J85" s="97"/>
      <c r="K85" s="97"/>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row>
  </sheetData>
  <customSheetViews>
    <customSheetView guid="{CB446112-AFE7-4354-8C88-C3D967A187A5}" scale="70" showGridLines="0">
      <selection activeCell="E39" sqref="E39"/>
      <pageMargins left="0.7" right="0.7" top="0.75" bottom="0.75" header="0.3" footer="0.3"/>
      <pageSetup paperSize="9" orientation="portrait" r:id="rId1"/>
    </customSheetView>
  </customSheetViews>
  <mergeCells count="7">
    <mergeCell ref="B25:B27"/>
    <mergeCell ref="B4:K4"/>
    <mergeCell ref="B8:B10"/>
    <mergeCell ref="B11:B12"/>
    <mergeCell ref="B16:B18"/>
    <mergeCell ref="B19:B21"/>
    <mergeCell ref="B22:B24"/>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85"/>
  <sheetViews>
    <sheetView showGridLines="0" zoomScale="70" zoomScaleNormal="70" workbookViewId="0">
      <selection activeCell="H12" sqref="H12"/>
    </sheetView>
  </sheetViews>
  <sheetFormatPr defaultColWidth="9.140625" defaultRowHeight="12.75"/>
  <cols>
    <col min="1" max="1" width="3.42578125" style="54" customWidth="1"/>
    <col min="2" max="2" width="11.85546875" style="54" customWidth="1"/>
    <col min="3" max="4" width="13.42578125" style="54" customWidth="1"/>
    <col min="5" max="5" width="14.28515625" style="54" customWidth="1"/>
    <col min="6" max="13" width="13.42578125" style="54" customWidth="1"/>
    <col min="14" max="14" width="14.28515625" style="54" customWidth="1"/>
    <col min="15" max="29" width="13.42578125" style="54" customWidth="1"/>
    <col min="30" max="30" width="14.7109375" style="54" customWidth="1"/>
    <col min="31" max="36" width="13.42578125" style="54" customWidth="1"/>
    <col min="37" max="73" width="9.140625" style="54"/>
    <col min="74" max="74" width="9.140625" style="54" customWidth="1"/>
    <col min="75" max="78" width="9.140625" style="54"/>
    <col min="79" max="79" width="9.140625" style="54" customWidth="1"/>
    <col min="80" max="16384" width="9.140625" style="54"/>
  </cols>
  <sheetData>
    <row r="2" spans="2:36" ht="15" customHeight="1">
      <c r="B2" s="17" t="s">
        <v>146</v>
      </c>
      <c r="C2" s="145"/>
      <c r="D2" s="145"/>
    </row>
    <row r="3" spans="2:36" ht="12.75" customHeight="1" thickBot="1">
      <c r="B3" s="145"/>
      <c r="C3" s="145"/>
      <c r="D3" s="145"/>
    </row>
    <row r="4" spans="2:36" ht="13.5" customHeight="1" thickTop="1" thickBot="1">
      <c r="B4" s="718" t="s">
        <v>318</v>
      </c>
      <c r="C4" s="719"/>
      <c r="D4" s="719"/>
      <c r="E4" s="719"/>
      <c r="F4" s="719"/>
      <c r="G4" s="719"/>
      <c r="H4" s="719"/>
      <c r="I4" s="719"/>
      <c r="J4" s="719"/>
      <c r="K4" s="720"/>
      <c r="L4" s="56"/>
      <c r="M4" s="55"/>
      <c r="N4" s="55"/>
      <c r="O4" s="55"/>
      <c r="P4" s="55"/>
      <c r="Q4" s="55"/>
      <c r="R4" s="55"/>
      <c r="S4" s="55"/>
      <c r="T4" s="55"/>
      <c r="U4" s="56"/>
      <c r="V4" s="55"/>
      <c r="W4" s="55"/>
      <c r="X4" s="55"/>
      <c r="Y4" s="55"/>
      <c r="Z4" s="55"/>
      <c r="AA4" s="55"/>
      <c r="AB4" s="55"/>
      <c r="AC4" s="55"/>
      <c r="AD4" s="55"/>
      <c r="AE4" s="55"/>
      <c r="AF4" s="55"/>
      <c r="AG4" s="55"/>
      <c r="AH4" s="55"/>
      <c r="AI4" s="55"/>
      <c r="AJ4" s="55"/>
    </row>
    <row r="5" spans="2:36" s="65" customFormat="1" ht="13.5" customHeight="1" thickTop="1" thickBot="1">
      <c r="B5" s="146"/>
      <c r="C5" s="147"/>
      <c r="D5" s="58"/>
      <c r="E5" s="175" t="s">
        <v>100</v>
      </c>
      <c r="F5" s="88"/>
      <c r="G5" s="88"/>
      <c r="H5" s="88"/>
      <c r="I5" s="89"/>
      <c r="J5" s="176" t="s">
        <v>116</v>
      </c>
      <c r="K5" s="149" t="s">
        <v>117</v>
      </c>
      <c r="L5" s="64"/>
      <c r="M5" s="62"/>
      <c r="N5" s="62"/>
      <c r="O5" s="62"/>
      <c r="P5" s="62"/>
      <c r="Q5" s="62"/>
      <c r="R5" s="62"/>
      <c r="S5" s="63"/>
      <c r="T5" s="62"/>
      <c r="U5" s="64"/>
      <c r="V5" s="62"/>
      <c r="W5" s="62"/>
      <c r="X5" s="62"/>
      <c r="Y5" s="62"/>
      <c r="Z5" s="62"/>
      <c r="AA5" s="62"/>
      <c r="AB5" s="62"/>
      <c r="AC5" s="62"/>
      <c r="AD5" s="62"/>
      <c r="AE5" s="62"/>
      <c r="AF5" s="62"/>
      <c r="AG5" s="62"/>
      <c r="AH5" s="62"/>
      <c r="AI5" s="63"/>
      <c r="AJ5" s="62"/>
    </row>
    <row r="6" spans="2:36" s="65" customFormat="1" ht="14.25" thickTop="1" thickBot="1">
      <c r="B6" s="101" t="s">
        <v>133</v>
      </c>
      <c r="C6" s="20"/>
      <c r="D6" s="67"/>
      <c r="E6" s="177" t="s">
        <v>101</v>
      </c>
      <c r="F6" s="178" t="s">
        <v>102</v>
      </c>
      <c r="G6" s="178" t="s">
        <v>103</v>
      </c>
      <c r="H6" s="178" t="s">
        <v>104</v>
      </c>
      <c r="I6" s="179" t="s">
        <v>91</v>
      </c>
      <c r="J6" s="180" t="s">
        <v>91</v>
      </c>
      <c r="K6" s="154" t="s">
        <v>91</v>
      </c>
      <c r="L6" s="72"/>
      <c r="M6" s="72"/>
      <c r="N6" s="72"/>
      <c r="O6" s="72"/>
      <c r="P6" s="72"/>
      <c r="Q6" s="72"/>
      <c r="R6" s="72"/>
      <c r="S6" s="72"/>
      <c r="T6" s="72"/>
      <c r="U6" s="72"/>
      <c r="V6" s="72"/>
      <c r="W6" s="72"/>
      <c r="X6" s="72"/>
      <c r="Y6" s="72"/>
      <c r="Z6" s="72"/>
      <c r="AA6" s="72"/>
      <c r="AB6" s="72"/>
      <c r="AC6" s="72"/>
      <c r="AD6" s="72"/>
      <c r="AE6" s="72"/>
      <c r="AF6" s="72"/>
      <c r="AG6" s="72"/>
      <c r="AH6" s="72"/>
      <c r="AI6" s="72"/>
      <c r="AJ6" s="72"/>
    </row>
    <row r="7" spans="2:36" s="65" customFormat="1" ht="13.5" customHeight="1" thickTop="1" thickBot="1">
      <c r="B7" s="73" t="s">
        <v>134</v>
      </c>
      <c r="C7" s="155"/>
      <c r="D7" s="74"/>
      <c r="E7" s="181" t="s">
        <v>348</v>
      </c>
      <c r="F7" s="24"/>
      <c r="G7" s="24"/>
      <c r="H7" s="24"/>
      <c r="I7" s="19"/>
      <c r="J7" s="19"/>
      <c r="K7" s="89"/>
      <c r="L7" s="72"/>
      <c r="M7" s="72"/>
      <c r="N7" s="72"/>
      <c r="O7" s="72"/>
      <c r="P7" s="72"/>
      <c r="Q7" s="72"/>
      <c r="R7" s="72"/>
      <c r="S7" s="72"/>
      <c r="T7" s="72"/>
      <c r="U7" s="72"/>
      <c r="V7" s="72"/>
      <c r="W7" s="72"/>
      <c r="X7" s="72"/>
      <c r="Y7" s="72"/>
      <c r="Z7" s="72"/>
      <c r="AA7" s="72"/>
      <c r="AB7" s="72"/>
      <c r="AC7" s="72"/>
      <c r="AD7" s="72"/>
      <c r="AE7" s="72"/>
      <c r="AF7" s="72"/>
      <c r="AG7" s="72"/>
      <c r="AH7" s="72"/>
      <c r="AI7" s="72"/>
      <c r="AJ7" s="72"/>
    </row>
    <row r="8" spans="2:36" ht="12.75" customHeight="1" thickTop="1">
      <c r="B8" s="729" t="s">
        <v>82</v>
      </c>
      <c r="C8" s="157" t="s">
        <v>110</v>
      </c>
      <c r="D8" s="79"/>
      <c r="E8" s="549">
        <v>6.9515649524418661</v>
      </c>
      <c r="F8" s="549">
        <v>7.1900684892442879</v>
      </c>
      <c r="G8" s="549">
        <v>5.1143393605159027</v>
      </c>
      <c r="H8" s="546">
        <v>4.3088671199828381</v>
      </c>
      <c r="I8" s="561">
        <v>6.2432133338518145</v>
      </c>
      <c r="J8" s="546">
        <v>2.0480225695361778</v>
      </c>
      <c r="K8" s="561">
        <v>5.2842550876349348</v>
      </c>
      <c r="L8" s="80"/>
      <c r="M8" s="80"/>
      <c r="N8" s="80"/>
      <c r="O8" s="80"/>
      <c r="P8" s="80"/>
      <c r="Q8" s="80"/>
      <c r="R8" s="80"/>
      <c r="S8" s="80"/>
      <c r="T8" s="80"/>
      <c r="U8" s="80"/>
      <c r="V8" s="80"/>
      <c r="W8" s="80"/>
      <c r="X8" s="80"/>
      <c r="Y8" s="80"/>
      <c r="Z8" s="80"/>
      <c r="AA8" s="80"/>
      <c r="AB8" s="80"/>
      <c r="AC8" s="80"/>
      <c r="AD8" s="80"/>
      <c r="AE8" s="80"/>
      <c r="AF8" s="80"/>
      <c r="AG8" s="80"/>
      <c r="AH8" s="80"/>
      <c r="AI8" s="80"/>
      <c r="AJ8" s="80"/>
    </row>
    <row r="9" spans="2:36" ht="12.75" customHeight="1">
      <c r="B9" s="728"/>
      <c r="C9" s="157" t="s">
        <v>135</v>
      </c>
      <c r="D9" s="83"/>
      <c r="E9" s="549">
        <v>38.301883054042669</v>
      </c>
      <c r="F9" s="549">
        <v>11.281736317334822</v>
      </c>
      <c r="G9" s="549">
        <v>32.577420727763638</v>
      </c>
      <c r="H9" s="550">
        <v>28.755829192894218</v>
      </c>
      <c r="I9" s="562">
        <v>25.157566816563381</v>
      </c>
      <c r="J9" s="550">
        <v>8.3873910932897324</v>
      </c>
      <c r="K9" s="562">
        <v>21.324153938862427</v>
      </c>
      <c r="L9" s="80"/>
      <c r="M9" s="80"/>
      <c r="N9" s="80"/>
      <c r="O9" s="80"/>
      <c r="P9" s="80"/>
      <c r="Q9" s="80"/>
      <c r="R9" s="80"/>
      <c r="S9" s="80"/>
      <c r="T9" s="80"/>
      <c r="U9" s="80"/>
      <c r="V9" s="80"/>
      <c r="W9" s="80"/>
      <c r="X9" s="80"/>
      <c r="Y9" s="80"/>
      <c r="Z9" s="80"/>
      <c r="AA9" s="80"/>
      <c r="AB9" s="80"/>
      <c r="AC9" s="80"/>
      <c r="AD9" s="80"/>
      <c r="AE9" s="80"/>
      <c r="AF9" s="80"/>
      <c r="AG9" s="80"/>
      <c r="AH9" s="80"/>
      <c r="AI9" s="80"/>
      <c r="AJ9" s="80"/>
    </row>
    <row r="10" spans="2:36" ht="12.75" customHeight="1">
      <c r="B10" s="730"/>
      <c r="C10" s="158" t="s">
        <v>111</v>
      </c>
      <c r="D10" s="159"/>
      <c r="E10" s="567">
        <v>54.746551993515482</v>
      </c>
      <c r="F10" s="553">
        <v>81.528195193420871</v>
      </c>
      <c r="G10" s="553">
        <v>62.308239911720442</v>
      </c>
      <c r="H10" s="554">
        <v>66.935303687122939</v>
      </c>
      <c r="I10" s="563">
        <v>68.599219849584813</v>
      </c>
      <c r="J10" s="554">
        <v>89.564586337174106</v>
      </c>
      <c r="K10" s="563">
        <v>73.391590973502645</v>
      </c>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row>
    <row r="11" spans="2:36" ht="12.75" customHeight="1">
      <c r="B11" s="727" t="s">
        <v>83</v>
      </c>
      <c r="C11" s="157" t="s">
        <v>136</v>
      </c>
      <c r="D11" s="83"/>
      <c r="E11" s="549">
        <v>88</v>
      </c>
      <c r="F11" s="549">
        <v>88</v>
      </c>
      <c r="G11" s="549">
        <v>88</v>
      </c>
      <c r="H11" s="550">
        <v>88</v>
      </c>
      <c r="I11" s="562">
        <v>88</v>
      </c>
      <c r="J11" s="550">
        <v>88</v>
      </c>
      <c r="K11" s="562">
        <v>88</v>
      </c>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row>
    <row r="12" spans="2:36" ht="12.75" customHeight="1">
      <c r="B12" s="730"/>
      <c r="C12" s="158" t="s">
        <v>137</v>
      </c>
      <c r="D12" s="159"/>
      <c r="E12" s="567">
        <v>12</v>
      </c>
      <c r="F12" s="553">
        <v>12</v>
      </c>
      <c r="G12" s="553">
        <v>12</v>
      </c>
      <c r="H12" s="554">
        <v>12</v>
      </c>
      <c r="I12" s="563">
        <v>12</v>
      </c>
      <c r="J12" s="554">
        <v>12</v>
      </c>
      <c r="K12" s="563">
        <v>12</v>
      </c>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row>
    <row r="13" spans="2:36" ht="12.75" customHeight="1">
      <c r="B13" s="160" t="s">
        <v>138</v>
      </c>
      <c r="C13" s="157" t="s">
        <v>110</v>
      </c>
      <c r="D13" s="83"/>
      <c r="E13" s="549">
        <v>100</v>
      </c>
      <c r="F13" s="549">
        <v>100</v>
      </c>
      <c r="G13" s="549">
        <v>100</v>
      </c>
      <c r="H13" s="550">
        <v>100</v>
      </c>
      <c r="I13" s="562">
        <v>100</v>
      </c>
      <c r="J13" s="550">
        <v>100</v>
      </c>
      <c r="K13" s="562">
        <v>100</v>
      </c>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row>
    <row r="14" spans="2:36" ht="12.75" customHeight="1" thickBot="1">
      <c r="B14" s="160" t="s">
        <v>139</v>
      </c>
      <c r="C14" s="157" t="s">
        <v>110</v>
      </c>
      <c r="D14" s="92"/>
      <c r="E14" s="549">
        <v>100</v>
      </c>
      <c r="F14" s="549">
        <v>100</v>
      </c>
      <c r="G14" s="549">
        <v>100</v>
      </c>
      <c r="H14" s="558">
        <v>100</v>
      </c>
      <c r="I14" s="568">
        <v>100</v>
      </c>
      <c r="J14" s="558">
        <v>100</v>
      </c>
      <c r="K14" s="568">
        <v>100</v>
      </c>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row>
    <row r="15" spans="2:36" ht="12.75" customHeight="1" thickTop="1" thickBot="1">
      <c r="B15" s="161"/>
      <c r="C15" s="162"/>
      <c r="D15" s="87"/>
      <c r="E15" s="182" t="s">
        <v>349</v>
      </c>
      <c r="F15" s="183"/>
      <c r="G15" s="183"/>
      <c r="H15" s="183"/>
      <c r="I15" s="183"/>
      <c r="J15" s="183"/>
      <c r="K15" s="184"/>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row>
    <row r="16" spans="2:36" ht="12.75" customHeight="1" thickTop="1">
      <c r="B16" s="729" t="s">
        <v>82</v>
      </c>
      <c r="C16" s="157" t="s">
        <v>110</v>
      </c>
      <c r="D16" s="83"/>
      <c r="E16" s="549">
        <v>5.3489439523393312</v>
      </c>
      <c r="F16" s="549">
        <v>5.096653185807388</v>
      </c>
      <c r="G16" s="549">
        <v>3.9052898141362329</v>
      </c>
      <c r="H16" s="550">
        <v>3.4216248543363461</v>
      </c>
      <c r="I16" s="561">
        <v>4.6540517356340283</v>
      </c>
      <c r="J16" s="550">
        <v>1.3414680228859601</v>
      </c>
      <c r="K16" s="561">
        <v>3.7834758750926478</v>
      </c>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row>
    <row r="17" spans="2:36" ht="12.75" customHeight="1">
      <c r="B17" s="728"/>
      <c r="C17" s="157" t="s">
        <v>135</v>
      </c>
      <c r="D17" s="83"/>
      <c r="E17" s="549">
        <v>31.006276852149849</v>
      </c>
      <c r="F17" s="549">
        <v>8.4039563677917908</v>
      </c>
      <c r="G17" s="549">
        <v>25.792590539002507</v>
      </c>
      <c r="H17" s="550">
        <v>23.742440586135078</v>
      </c>
      <c r="I17" s="562">
        <v>19.747044079467098</v>
      </c>
      <c r="J17" s="550">
        <v>5.9648569465853427</v>
      </c>
      <c r="K17" s="562">
        <v>16.124965223866759</v>
      </c>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row>
    <row r="18" spans="2:36" ht="12.75" customHeight="1">
      <c r="B18" s="730"/>
      <c r="C18" s="158" t="s">
        <v>111</v>
      </c>
      <c r="D18" s="159"/>
      <c r="E18" s="553">
        <v>63.644779195510814</v>
      </c>
      <c r="F18" s="553">
        <v>86.499390446400824</v>
      </c>
      <c r="G18" s="553">
        <v>70.302119646861257</v>
      </c>
      <c r="H18" s="554">
        <v>72.835934559528567</v>
      </c>
      <c r="I18" s="563">
        <v>75.598904184898871</v>
      </c>
      <c r="J18" s="554">
        <v>92.693675030528695</v>
      </c>
      <c r="K18" s="563">
        <v>80.091558901040614</v>
      </c>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row>
    <row r="19" spans="2:36" ht="12.75" customHeight="1">
      <c r="B19" s="727" t="s">
        <v>86</v>
      </c>
      <c r="C19" s="157" t="s">
        <v>140</v>
      </c>
      <c r="D19" s="83"/>
      <c r="E19" s="549">
        <v>2.0620311603752706</v>
      </c>
      <c r="F19" s="549">
        <v>1.6971566002284895</v>
      </c>
      <c r="G19" s="549">
        <v>2.5522125273356004</v>
      </c>
      <c r="H19" s="550">
        <v>3.0542035378127141</v>
      </c>
      <c r="I19" s="562">
        <v>2.0425526970517467</v>
      </c>
      <c r="J19" s="550">
        <v>1.0351145668376249</v>
      </c>
      <c r="K19" s="562">
        <v>1.8634978515394973</v>
      </c>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row>
    <row r="20" spans="2:36" ht="12.75" customHeight="1">
      <c r="B20" s="728"/>
      <c r="C20" s="157" t="s">
        <v>135</v>
      </c>
      <c r="D20" s="83"/>
      <c r="E20" s="549">
        <v>25.623264775499742</v>
      </c>
      <c r="F20" s="549">
        <v>7.1975731902045395</v>
      </c>
      <c r="G20" s="549">
        <v>33.495222288334006</v>
      </c>
      <c r="H20" s="550">
        <v>46.344935501346981</v>
      </c>
      <c r="I20" s="562">
        <v>19.606410626116272</v>
      </c>
      <c r="J20" s="550">
        <v>10.564070540514182</v>
      </c>
      <c r="K20" s="562">
        <v>17.999289793045776</v>
      </c>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row>
    <row r="21" spans="2:36" ht="12.75" customHeight="1">
      <c r="B21" s="730"/>
      <c r="C21" s="158" t="s">
        <v>74</v>
      </c>
      <c r="D21" s="159"/>
      <c r="E21" s="553">
        <v>72.314704064124996</v>
      </c>
      <c r="F21" s="553">
        <v>91.105270209566996</v>
      </c>
      <c r="G21" s="553">
        <v>63.952565184330403</v>
      </c>
      <c r="H21" s="554">
        <v>50.600860960840315</v>
      </c>
      <c r="I21" s="563">
        <v>78.351036676831981</v>
      </c>
      <c r="J21" s="554">
        <v>88.400814892648171</v>
      </c>
      <c r="K21" s="563">
        <v>80.137212355414718</v>
      </c>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row>
    <row r="22" spans="2:36" ht="13.5" customHeight="1">
      <c r="B22" s="727" t="s">
        <v>141</v>
      </c>
      <c r="C22" s="157" t="s">
        <v>140</v>
      </c>
      <c r="D22" s="83"/>
      <c r="E22" s="549">
        <v>9.0268728217372605</v>
      </c>
      <c r="F22" s="549">
        <v>11.135963461038441</v>
      </c>
      <c r="G22" s="549">
        <v>7.7729247010364686</v>
      </c>
      <c r="H22" s="550">
        <v>8.1026517319291074</v>
      </c>
      <c r="I22" s="562">
        <v>8.9517958945516174</v>
      </c>
      <c r="J22" s="550">
        <v>2.2603582152230248</v>
      </c>
      <c r="K22" s="562">
        <v>7.8384787304505457</v>
      </c>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row>
    <row r="23" spans="2:36" ht="13.5" customHeight="1">
      <c r="B23" s="728"/>
      <c r="C23" s="157" t="s">
        <v>73</v>
      </c>
      <c r="D23" s="83"/>
      <c r="E23" s="549">
        <v>60.518630692255329</v>
      </c>
      <c r="F23" s="549">
        <v>13.697403581896934</v>
      </c>
      <c r="G23" s="549">
        <v>60.74338277824728</v>
      </c>
      <c r="H23" s="550">
        <v>59.55748319014279</v>
      </c>
      <c r="I23" s="562">
        <v>49.968167233959306</v>
      </c>
      <c r="J23" s="550">
        <v>10.686962187466062</v>
      </c>
      <c r="K23" s="562">
        <v>43.432585210990496</v>
      </c>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row>
    <row r="24" spans="2:36" ht="13.5" customHeight="1">
      <c r="B24" s="730"/>
      <c r="C24" s="158" t="s">
        <v>74</v>
      </c>
      <c r="D24" s="159"/>
      <c r="E24" s="553">
        <v>30.454496486007411</v>
      </c>
      <c r="F24" s="553">
        <v>75.166632957064621</v>
      </c>
      <c r="G24" s="553">
        <v>31.483692520716247</v>
      </c>
      <c r="H24" s="554">
        <v>32.339865077928096</v>
      </c>
      <c r="I24" s="563">
        <v>41.080036871489071</v>
      </c>
      <c r="J24" s="554">
        <v>87.052679597310913</v>
      </c>
      <c r="K24" s="563">
        <v>48.728936058558951</v>
      </c>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row>
    <row r="25" spans="2:36" ht="13.5" customHeight="1">
      <c r="B25" s="727" t="s">
        <v>142</v>
      </c>
      <c r="C25" s="157" t="s">
        <v>140</v>
      </c>
      <c r="D25" s="83"/>
      <c r="E25" s="564">
        <v>3.7863186661884214</v>
      </c>
      <c r="F25" s="564">
        <v>3.5032089256733219</v>
      </c>
      <c r="G25" s="564">
        <v>4.4548951366615386</v>
      </c>
      <c r="H25" s="565">
        <v>0.59299205326845184</v>
      </c>
      <c r="I25" s="566">
        <v>3.4648699159114247</v>
      </c>
      <c r="J25" s="565">
        <v>0.98220081224650002</v>
      </c>
      <c r="K25" s="566">
        <v>2.9611340750221973</v>
      </c>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row>
    <row r="26" spans="2:36" ht="12.75" customHeight="1">
      <c r="B26" s="728"/>
      <c r="C26" s="157" t="s">
        <v>73</v>
      </c>
      <c r="D26" s="83"/>
      <c r="E26" s="564">
        <v>55.027631543558641</v>
      </c>
      <c r="F26" s="564">
        <v>15.010141939553231</v>
      </c>
      <c r="G26" s="564">
        <v>50.164851544861698</v>
      </c>
      <c r="H26" s="565">
        <v>60.077717233172343</v>
      </c>
      <c r="I26" s="566">
        <v>40.548040409691566</v>
      </c>
      <c r="J26" s="565">
        <v>12.769996064470817</v>
      </c>
      <c r="K26" s="566">
        <v>34.911849704356776</v>
      </c>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row>
    <row r="27" spans="2:36" ht="12.75" customHeight="1">
      <c r="B27" s="728"/>
      <c r="C27" s="165" t="s">
        <v>74</v>
      </c>
      <c r="D27" s="83"/>
      <c r="E27" s="564">
        <v>41.186049790252952</v>
      </c>
      <c r="F27" s="564">
        <v>81.486649134773444</v>
      </c>
      <c r="G27" s="564">
        <v>45.380253318476761</v>
      </c>
      <c r="H27" s="565">
        <v>39.329290713559203</v>
      </c>
      <c r="I27" s="566">
        <v>55.987089674397019</v>
      </c>
      <c r="J27" s="565">
        <v>86.247803123282665</v>
      </c>
      <c r="K27" s="566">
        <v>62.12701622062103</v>
      </c>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row>
    <row r="28" spans="2:36" ht="12.75" customHeight="1" thickBot="1">
      <c r="B28" s="166"/>
      <c r="C28" s="167"/>
      <c r="D28" s="92"/>
      <c r="E28" s="271"/>
      <c r="F28" s="569"/>
      <c r="G28" s="569"/>
      <c r="H28" s="570"/>
      <c r="I28" s="571"/>
      <c r="J28" s="570"/>
      <c r="K28" s="572"/>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row>
    <row r="29" spans="2:36" ht="12.75" customHeight="1" thickTop="1">
      <c r="B29" s="145"/>
      <c r="C29" s="145"/>
      <c r="D29" s="145"/>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row>
    <row r="30" spans="2:36" s="174" customFormat="1" ht="12.75" customHeight="1">
      <c r="B30" s="172" t="s">
        <v>67</v>
      </c>
      <c r="C30" s="173"/>
      <c r="D30" s="173"/>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row>
    <row r="31" spans="2:36" s="174" customFormat="1" ht="12.75" customHeight="1">
      <c r="B31" s="173" t="s">
        <v>143</v>
      </c>
      <c r="C31" s="173"/>
      <c r="D31" s="173"/>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row>
    <row r="32" spans="2:36" s="174" customFormat="1" ht="12.75" customHeight="1">
      <c r="B32" s="173" t="s">
        <v>144</v>
      </c>
      <c r="C32" s="173"/>
      <c r="D32" s="173"/>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row>
    <row r="33" spans="2:36" s="174" customFormat="1">
      <c r="B33" s="96"/>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row>
    <row r="34" spans="2:36" s="174" customFormat="1">
      <c r="B34" s="93" t="s">
        <v>69</v>
      </c>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row>
    <row r="35" spans="2:36" s="174" customFormat="1">
      <c r="B35" s="96" t="s">
        <v>145</v>
      </c>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row>
    <row r="36" spans="2:36">
      <c r="B36" s="62"/>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row>
    <row r="37" spans="2:36">
      <c r="B37" s="62"/>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row>
    <row r="38" spans="2:36">
      <c r="B38" s="62"/>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row>
    <row r="39" spans="2:36">
      <c r="B39" s="62"/>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row>
    <row r="40" spans="2:36">
      <c r="B40" s="62"/>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row>
    <row r="41" spans="2:36">
      <c r="B41" s="62"/>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row>
    <row r="42" spans="2:36">
      <c r="B42" s="62"/>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row>
    <row r="43" spans="2:36">
      <c r="B43" s="62"/>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row>
    <row r="44" spans="2:36">
      <c r="B44" s="62"/>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row>
    <row r="45" spans="2:36">
      <c r="B45" s="62"/>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row>
    <row r="46" spans="2:36">
      <c r="B46" s="62"/>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row>
    <row r="47" spans="2:36">
      <c r="B47" s="62"/>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row>
    <row r="48" spans="2:36">
      <c r="B48" s="62"/>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row>
    <row r="49" spans="2:36">
      <c r="B49" s="62"/>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row>
    <row r="50" spans="2:36">
      <c r="B50" s="62"/>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row>
    <row r="51" spans="2:36">
      <c r="B51" s="62"/>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row>
    <row r="52" spans="2:36">
      <c r="B52" s="62"/>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row>
    <row r="53" spans="2:36">
      <c r="B53" s="62"/>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row>
    <row r="54" spans="2:36">
      <c r="B54" s="62"/>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row>
    <row r="55" spans="2:36">
      <c r="B55" s="62"/>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row>
    <row r="56" spans="2:36">
      <c r="B56" s="62"/>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row>
    <row r="57" spans="2:36">
      <c r="B57" s="62"/>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row>
    <row r="58" spans="2:36">
      <c r="B58" s="62"/>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row>
    <row r="59" spans="2:36">
      <c r="B59" s="62"/>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row>
    <row r="60" spans="2:36">
      <c r="B60" s="62"/>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row>
    <row r="61" spans="2:36">
      <c r="B61" s="62"/>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row>
    <row r="62" spans="2:36">
      <c r="B62" s="62"/>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row>
    <row r="63" spans="2:36">
      <c r="B63" s="62"/>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row>
    <row r="64" spans="2:36">
      <c r="B64" s="62"/>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row>
    <row r="65" spans="2:36">
      <c r="B65" s="62"/>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row>
    <row r="66" spans="2:36">
      <c r="B66" s="62"/>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row>
    <row r="67" spans="2:36">
      <c r="B67" s="62"/>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row>
    <row r="68" spans="2:36">
      <c r="B68" s="62"/>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row>
    <row r="69" spans="2:36">
      <c r="B69" s="62"/>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row>
    <row r="70" spans="2:36">
      <c r="B70" s="62"/>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row>
    <row r="71" spans="2:36">
      <c r="B71" s="62"/>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row>
    <row r="72" spans="2:36">
      <c r="B72" s="62"/>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row>
    <row r="73" spans="2:36">
      <c r="B73" s="62"/>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row>
    <row r="74" spans="2:36">
      <c r="B74" s="62"/>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row>
    <row r="75" spans="2:36">
      <c r="B75" s="62"/>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row>
    <row r="76" spans="2:36">
      <c r="B76" s="62"/>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row>
    <row r="77" spans="2:36">
      <c r="B77" s="62"/>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row>
    <row r="78" spans="2:36">
      <c r="B78" s="62"/>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row>
    <row r="79" spans="2:36">
      <c r="B79" s="62"/>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row>
    <row r="80" spans="2:36">
      <c r="B80" s="62"/>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row>
    <row r="81" spans="2:36">
      <c r="B81" s="62"/>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row>
    <row r="82" spans="2:36">
      <c r="B82" s="62"/>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row>
    <row r="83" spans="2:36">
      <c r="B83" s="62"/>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row>
    <row r="84" spans="2:36">
      <c r="B84" s="62"/>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row>
    <row r="85" spans="2:36">
      <c r="B85" s="97"/>
      <c r="C85" s="97"/>
      <c r="D85" s="97"/>
      <c r="E85" s="97"/>
      <c r="F85" s="97"/>
      <c r="G85" s="97"/>
      <c r="H85" s="97"/>
      <c r="I85" s="97"/>
      <c r="J85" s="97"/>
      <c r="K85" s="97"/>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row>
  </sheetData>
  <customSheetViews>
    <customSheetView guid="{CB446112-AFE7-4354-8C88-C3D967A187A5}" scale="70" showGridLines="0">
      <selection activeCell="E39" sqref="E39"/>
      <pageMargins left="0.7" right="0.7" top="0.75" bottom="0.75" header="0.3" footer="0.3"/>
      <pageSetup paperSize="9" orientation="portrait" r:id="rId1"/>
    </customSheetView>
  </customSheetViews>
  <mergeCells count="7">
    <mergeCell ref="B25:B27"/>
    <mergeCell ref="B4:K4"/>
    <mergeCell ref="B8:B10"/>
    <mergeCell ref="B11:B12"/>
    <mergeCell ref="B16:B18"/>
    <mergeCell ref="B19:B21"/>
    <mergeCell ref="B22:B2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O98"/>
  <sheetViews>
    <sheetView showGridLines="0" zoomScale="70" zoomScaleNormal="70" workbookViewId="0">
      <selection activeCell="J37" sqref="J37"/>
    </sheetView>
  </sheetViews>
  <sheetFormatPr defaultColWidth="9.140625" defaultRowHeight="12.75"/>
  <cols>
    <col min="1" max="1" width="3.42578125" style="54" customWidth="1"/>
    <col min="2" max="2" width="11.85546875" style="54" customWidth="1"/>
    <col min="3" max="93" width="12.7109375" style="54" customWidth="1"/>
    <col min="94" max="16384" width="9.140625" style="54"/>
  </cols>
  <sheetData>
    <row r="2" spans="2:93" ht="15" customHeight="1">
      <c r="B2" s="17" t="s">
        <v>147</v>
      </c>
      <c r="C2" s="145"/>
      <c r="D2" s="145"/>
      <c r="E2" s="145"/>
      <c r="F2" s="145"/>
      <c r="G2" s="145"/>
      <c r="H2" s="145"/>
      <c r="I2" s="145"/>
    </row>
    <row r="3" spans="2:93" ht="12.75" customHeight="1" thickBot="1">
      <c r="B3" s="145"/>
      <c r="C3" s="145"/>
      <c r="D3" s="145"/>
      <c r="E3" s="145"/>
      <c r="F3" s="145"/>
      <c r="G3" s="145"/>
      <c r="H3" s="145"/>
      <c r="I3" s="145"/>
    </row>
    <row r="4" spans="2:93" ht="13.5" customHeight="1" thickTop="1" thickBot="1">
      <c r="B4" s="185" t="s">
        <v>317</v>
      </c>
      <c r="C4" s="186"/>
      <c r="D4" s="186"/>
      <c r="E4" s="186"/>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c r="BN4" s="187"/>
      <c r="BO4" s="187"/>
      <c r="BP4" s="187"/>
      <c r="BQ4" s="187"/>
      <c r="BR4" s="187"/>
      <c r="BS4" s="187"/>
      <c r="BT4" s="187"/>
      <c r="BU4" s="187"/>
      <c r="BV4" s="187"/>
      <c r="BW4" s="187"/>
      <c r="BX4" s="187"/>
      <c r="BY4" s="187"/>
      <c r="BZ4" s="187"/>
      <c r="CA4" s="187"/>
      <c r="CB4" s="187"/>
      <c r="CC4" s="187"/>
      <c r="CD4" s="187"/>
      <c r="CE4" s="187"/>
      <c r="CF4" s="187"/>
      <c r="CG4" s="187"/>
      <c r="CH4" s="187"/>
      <c r="CI4" s="187"/>
      <c r="CJ4" s="187"/>
      <c r="CK4" s="187"/>
      <c r="CL4" s="187"/>
      <c r="CM4" s="187"/>
      <c r="CN4" s="187"/>
      <c r="CO4" s="188"/>
    </row>
    <row r="5" spans="2:93" s="65" customFormat="1" ht="13.5" customHeight="1" thickTop="1" thickBot="1">
      <c r="B5" s="43"/>
      <c r="C5" s="189"/>
      <c r="D5" s="190"/>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A5" s="191"/>
      <c r="BB5" s="191"/>
      <c r="BC5" s="191"/>
      <c r="BD5" s="191"/>
      <c r="BE5" s="191"/>
      <c r="BF5" s="191"/>
      <c r="BG5" s="191"/>
      <c r="BH5" s="191"/>
      <c r="BI5" s="191"/>
      <c r="BJ5" s="191"/>
      <c r="BK5" s="191"/>
      <c r="BL5" s="191"/>
      <c r="BM5" s="191"/>
      <c r="BN5" s="191"/>
      <c r="BO5" s="192"/>
      <c r="BP5" s="731" t="s">
        <v>148</v>
      </c>
      <c r="BQ5" s="732"/>
      <c r="BR5" s="732"/>
      <c r="BS5" s="732"/>
      <c r="BT5" s="732"/>
      <c r="BU5" s="732"/>
      <c r="BV5" s="732"/>
      <c r="BW5" s="732"/>
      <c r="BX5" s="732"/>
      <c r="BY5" s="732"/>
      <c r="BZ5" s="732"/>
      <c r="CA5" s="732"/>
      <c r="CB5" s="733"/>
      <c r="CC5" s="731" t="s">
        <v>117</v>
      </c>
      <c r="CD5" s="732"/>
      <c r="CE5" s="732"/>
      <c r="CF5" s="732"/>
      <c r="CG5" s="732"/>
      <c r="CH5" s="732"/>
      <c r="CI5" s="732"/>
      <c r="CJ5" s="732"/>
      <c r="CK5" s="732"/>
      <c r="CL5" s="732"/>
      <c r="CM5" s="732"/>
      <c r="CN5" s="732"/>
      <c r="CO5" s="733"/>
    </row>
    <row r="6" spans="2:93" s="65" customFormat="1" ht="13.5" thickBot="1">
      <c r="B6" s="43"/>
      <c r="C6" s="734" t="s">
        <v>149</v>
      </c>
      <c r="D6" s="735"/>
      <c r="E6" s="735"/>
      <c r="F6" s="735"/>
      <c r="G6" s="735"/>
      <c r="H6" s="735"/>
      <c r="I6" s="735"/>
      <c r="J6" s="735"/>
      <c r="K6" s="735"/>
      <c r="L6" s="735"/>
      <c r="M6" s="735"/>
      <c r="N6" s="735"/>
      <c r="O6" s="736"/>
      <c r="P6" s="734" t="s">
        <v>150</v>
      </c>
      <c r="Q6" s="735"/>
      <c r="R6" s="735"/>
      <c r="S6" s="735"/>
      <c r="T6" s="735"/>
      <c r="U6" s="735"/>
      <c r="V6" s="735"/>
      <c r="W6" s="735"/>
      <c r="X6" s="735"/>
      <c r="Y6" s="735"/>
      <c r="Z6" s="735"/>
      <c r="AA6" s="735"/>
      <c r="AB6" s="736"/>
      <c r="AC6" s="734" t="s">
        <v>151</v>
      </c>
      <c r="AD6" s="735"/>
      <c r="AE6" s="735"/>
      <c r="AF6" s="735"/>
      <c r="AG6" s="735"/>
      <c r="AH6" s="735"/>
      <c r="AI6" s="735"/>
      <c r="AJ6" s="735"/>
      <c r="AK6" s="735"/>
      <c r="AL6" s="735"/>
      <c r="AM6" s="735"/>
      <c r="AN6" s="735"/>
      <c r="AO6" s="736"/>
      <c r="AP6" s="734" t="s">
        <v>152</v>
      </c>
      <c r="AQ6" s="735"/>
      <c r="AR6" s="735"/>
      <c r="AS6" s="735"/>
      <c r="AT6" s="735"/>
      <c r="AU6" s="735"/>
      <c r="AV6" s="735"/>
      <c r="AW6" s="735"/>
      <c r="AX6" s="735"/>
      <c r="AY6" s="735"/>
      <c r="AZ6" s="735"/>
      <c r="BA6" s="735"/>
      <c r="BB6" s="736"/>
      <c r="BC6" s="734" t="s">
        <v>105</v>
      </c>
      <c r="BD6" s="735"/>
      <c r="BE6" s="735"/>
      <c r="BF6" s="735"/>
      <c r="BG6" s="735"/>
      <c r="BH6" s="735"/>
      <c r="BI6" s="735"/>
      <c r="BJ6" s="735"/>
      <c r="BK6" s="735"/>
      <c r="BL6" s="735"/>
      <c r="BM6" s="735"/>
      <c r="BN6" s="735"/>
      <c r="BO6" s="736"/>
      <c r="BP6" s="193"/>
      <c r="BQ6" s="193"/>
      <c r="BR6" s="193"/>
      <c r="BS6" s="193"/>
      <c r="BT6" s="193"/>
      <c r="BU6" s="193"/>
      <c r="BV6" s="193"/>
      <c r="BW6" s="193"/>
      <c r="BX6" s="193"/>
      <c r="BY6" s="193"/>
      <c r="BZ6" s="193"/>
      <c r="CA6" s="193"/>
      <c r="CB6" s="194"/>
      <c r="CC6" s="195"/>
      <c r="CD6" s="195"/>
      <c r="CE6" s="195"/>
      <c r="CF6" s="195"/>
      <c r="CG6" s="195"/>
      <c r="CH6" s="195"/>
      <c r="CI6" s="195"/>
      <c r="CJ6" s="195"/>
      <c r="CK6" s="195"/>
      <c r="CL6" s="195"/>
      <c r="CM6" s="195"/>
      <c r="CN6" s="195"/>
      <c r="CO6" s="196"/>
    </row>
    <row r="7" spans="2:93" s="65" customFormat="1" ht="13.5" customHeight="1">
      <c r="B7" s="43"/>
      <c r="C7" s="197" t="s">
        <v>82</v>
      </c>
      <c r="D7" s="198"/>
      <c r="E7" s="198"/>
      <c r="F7" s="199"/>
      <c r="G7" s="198" t="s">
        <v>83</v>
      </c>
      <c r="H7" s="198"/>
      <c r="I7" s="200"/>
      <c r="J7" s="200" t="s">
        <v>138</v>
      </c>
      <c r="K7" s="201" t="s">
        <v>139</v>
      </c>
      <c r="L7" s="202" t="s">
        <v>153</v>
      </c>
      <c r="M7" s="203"/>
      <c r="N7" s="203"/>
      <c r="O7" s="204"/>
      <c r="P7" s="205" t="s">
        <v>82</v>
      </c>
      <c r="Q7" s="203"/>
      <c r="R7" s="203"/>
      <c r="S7" s="199"/>
      <c r="T7" s="206" t="s">
        <v>83</v>
      </c>
      <c r="U7" s="203"/>
      <c r="V7" s="199"/>
      <c r="W7" s="199" t="s">
        <v>138</v>
      </c>
      <c r="X7" s="207" t="s">
        <v>139</v>
      </c>
      <c r="Y7" s="202" t="s">
        <v>153</v>
      </c>
      <c r="Z7" s="203"/>
      <c r="AA7" s="203"/>
      <c r="AB7" s="208"/>
      <c r="AC7" s="205" t="s">
        <v>82</v>
      </c>
      <c r="AD7" s="198"/>
      <c r="AE7" s="198"/>
      <c r="AF7" s="199"/>
      <c r="AG7" s="206" t="s">
        <v>83</v>
      </c>
      <c r="AH7" s="198"/>
      <c r="AI7" s="199"/>
      <c r="AJ7" s="199" t="s">
        <v>138</v>
      </c>
      <c r="AK7" s="207" t="s">
        <v>139</v>
      </c>
      <c r="AL7" s="202" t="s">
        <v>153</v>
      </c>
      <c r="AM7" s="203"/>
      <c r="AN7" s="203"/>
      <c r="AO7" s="208"/>
      <c r="AP7" s="205" t="s">
        <v>82</v>
      </c>
      <c r="AQ7" s="203"/>
      <c r="AR7" s="203"/>
      <c r="AS7" s="199"/>
      <c r="AT7" s="206" t="s">
        <v>83</v>
      </c>
      <c r="AU7" s="203"/>
      <c r="AV7" s="199"/>
      <c r="AW7" s="199" t="s">
        <v>138</v>
      </c>
      <c r="AX7" s="207" t="s">
        <v>139</v>
      </c>
      <c r="AY7" s="202" t="s">
        <v>153</v>
      </c>
      <c r="AZ7" s="203"/>
      <c r="BA7" s="203"/>
      <c r="BB7" s="208"/>
      <c r="BC7" s="203" t="s">
        <v>82</v>
      </c>
      <c r="BD7" s="203"/>
      <c r="BE7" s="203"/>
      <c r="BF7" s="199"/>
      <c r="BG7" s="206" t="s">
        <v>83</v>
      </c>
      <c r="BH7" s="203"/>
      <c r="BI7" s="199"/>
      <c r="BJ7" s="199" t="s">
        <v>138</v>
      </c>
      <c r="BK7" s="207" t="s">
        <v>139</v>
      </c>
      <c r="BL7" s="202" t="s">
        <v>153</v>
      </c>
      <c r="BM7" s="203"/>
      <c r="BN7" s="203"/>
      <c r="BO7" s="208"/>
      <c r="BP7" s="198" t="s">
        <v>82</v>
      </c>
      <c r="BQ7" s="198"/>
      <c r="BR7" s="198"/>
      <c r="BS7" s="200"/>
      <c r="BT7" s="209" t="s">
        <v>83</v>
      </c>
      <c r="BU7" s="198"/>
      <c r="BV7" s="200"/>
      <c r="BW7" s="200" t="s">
        <v>138</v>
      </c>
      <c r="BX7" s="201" t="s">
        <v>139</v>
      </c>
      <c r="BY7" s="202" t="s">
        <v>153</v>
      </c>
      <c r="BZ7" s="198"/>
      <c r="CA7" s="198"/>
      <c r="CB7" s="210"/>
      <c r="CC7" s="198" t="s">
        <v>82</v>
      </c>
      <c r="CD7" s="198"/>
      <c r="CE7" s="198"/>
      <c r="CF7" s="200"/>
      <c r="CG7" s="209" t="s">
        <v>83</v>
      </c>
      <c r="CH7" s="198"/>
      <c r="CI7" s="200"/>
      <c r="CJ7" s="200" t="s">
        <v>138</v>
      </c>
      <c r="CK7" s="201" t="s">
        <v>139</v>
      </c>
      <c r="CL7" s="202" t="s">
        <v>153</v>
      </c>
      <c r="CM7" s="198"/>
      <c r="CN7" s="198"/>
      <c r="CO7" s="210"/>
    </row>
    <row r="8" spans="2:93" ht="12.75" customHeight="1" thickBot="1">
      <c r="B8" s="211" t="s">
        <v>81</v>
      </c>
      <c r="C8" s="212" t="s">
        <v>140</v>
      </c>
      <c r="D8" s="213" t="s">
        <v>73</v>
      </c>
      <c r="E8" s="213" t="s">
        <v>74</v>
      </c>
      <c r="F8" s="214" t="s">
        <v>91</v>
      </c>
      <c r="G8" s="215" t="s">
        <v>140</v>
      </c>
      <c r="H8" s="213" t="s">
        <v>154</v>
      </c>
      <c r="I8" s="216" t="s">
        <v>91</v>
      </c>
      <c r="J8" s="216" t="s">
        <v>140</v>
      </c>
      <c r="K8" s="217" t="s">
        <v>140</v>
      </c>
      <c r="L8" s="218" t="s">
        <v>140</v>
      </c>
      <c r="M8" s="219" t="s">
        <v>73</v>
      </c>
      <c r="N8" s="219" t="s">
        <v>74</v>
      </c>
      <c r="O8" s="220" t="s">
        <v>155</v>
      </c>
      <c r="P8" s="221" t="s">
        <v>140</v>
      </c>
      <c r="Q8" s="219" t="s">
        <v>73</v>
      </c>
      <c r="R8" s="219" t="s">
        <v>74</v>
      </c>
      <c r="S8" s="216" t="s">
        <v>91</v>
      </c>
      <c r="T8" s="222" t="s">
        <v>140</v>
      </c>
      <c r="U8" s="219" t="s">
        <v>154</v>
      </c>
      <c r="V8" s="216" t="s">
        <v>91</v>
      </c>
      <c r="W8" s="216" t="s">
        <v>140</v>
      </c>
      <c r="X8" s="222" t="s">
        <v>140</v>
      </c>
      <c r="Y8" s="222" t="s">
        <v>140</v>
      </c>
      <c r="Z8" s="219" t="s">
        <v>73</v>
      </c>
      <c r="AA8" s="219" t="s">
        <v>74</v>
      </c>
      <c r="AB8" s="223" t="s">
        <v>155</v>
      </c>
      <c r="AC8" s="221" t="s">
        <v>140</v>
      </c>
      <c r="AD8" s="213" t="s">
        <v>73</v>
      </c>
      <c r="AE8" s="213" t="s">
        <v>74</v>
      </c>
      <c r="AF8" s="216" t="s">
        <v>91</v>
      </c>
      <c r="AG8" s="222" t="s">
        <v>140</v>
      </c>
      <c r="AH8" s="213" t="s">
        <v>154</v>
      </c>
      <c r="AI8" s="216" t="s">
        <v>91</v>
      </c>
      <c r="AJ8" s="216" t="s">
        <v>140</v>
      </c>
      <c r="AK8" s="222" t="s">
        <v>140</v>
      </c>
      <c r="AL8" s="222" t="s">
        <v>140</v>
      </c>
      <c r="AM8" s="219" t="s">
        <v>73</v>
      </c>
      <c r="AN8" s="219" t="s">
        <v>74</v>
      </c>
      <c r="AO8" s="223" t="s">
        <v>155</v>
      </c>
      <c r="AP8" s="221" t="s">
        <v>140</v>
      </c>
      <c r="AQ8" s="213" t="s">
        <v>73</v>
      </c>
      <c r="AR8" s="213" t="s">
        <v>74</v>
      </c>
      <c r="AS8" s="216" t="s">
        <v>91</v>
      </c>
      <c r="AT8" s="218" t="s">
        <v>140</v>
      </c>
      <c r="AU8" s="213" t="s">
        <v>154</v>
      </c>
      <c r="AV8" s="216" t="s">
        <v>91</v>
      </c>
      <c r="AW8" s="216" t="s">
        <v>140</v>
      </c>
      <c r="AX8" s="222" t="s">
        <v>140</v>
      </c>
      <c r="AY8" s="222" t="s">
        <v>140</v>
      </c>
      <c r="AZ8" s="219" t="s">
        <v>73</v>
      </c>
      <c r="BA8" s="219" t="s">
        <v>74</v>
      </c>
      <c r="BB8" s="223" t="s">
        <v>155</v>
      </c>
      <c r="BC8" s="218" t="s">
        <v>140</v>
      </c>
      <c r="BD8" s="213" t="s">
        <v>73</v>
      </c>
      <c r="BE8" s="213" t="s">
        <v>74</v>
      </c>
      <c r="BF8" s="216" t="s">
        <v>91</v>
      </c>
      <c r="BG8" s="222" t="s">
        <v>140</v>
      </c>
      <c r="BH8" s="213" t="s">
        <v>154</v>
      </c>
      <c r="BI8" s="216" t="s">
        <v>91</v>
      </c>
      <c r="BJ8" s="216" t="s">
        <v>140</v>
      </c>
      <c r="BK8" s="222" t="s">
        <v>140</v>
      </c>
      <c r="BL8" s="222" t="s">
        <v>140</v>
      </c>
      <c r="BM8" s="219" t="s">
        <v>73</v>
      </c>
      <c r="BN8" s="219" t="s">
        <v>74</v>
      </c>
      <c r="BO8" s="223" t="s">
        <v>155</v>
      </c>
      <c r="BP8" s="218" t="s">
        <v>140</v>
      </c>
      <c r="BQ8" s="213" t="s">
        <v>73</v>
      </c>
      <c r="BR8" s="213" t="s">
        <v>74</v>
      </c>
      <c r="BS8" s="216" t="s">
        <v>91</v>
      </c>
      <c r="BT8" s="222" t="s">
        <v>140</v>
      </c>
      <c r="BU8" s="213" t="s">
        <v>154</v>
      </c>
      <c r="BV8" s="216" t="s">
        <v>91</v>
      </c>
      <c r="BW8" s="216" t="s">
        <v>140</v>
      </c>
      <c r="BX8" s="222" t="s">
        <v>140</v>
      </c>
      <c r="BY8" s="222" t="s">
        <v>140</v>
      </c>
      <c r="BZ8" s="219" t="s">
        <v>73</v>
      </c>
      <c r="CA8" s="219" t="s">
        <v>74</v>
      </c>
      <c r="CB8" s="223" t="s">
        <v>155</v>
      </c>
      <c r="CC8" s="218" t="s">
        <v>140</v>
      </c>
      <c r="CD8" s="213" t="s">
        <v>73</v>
      </c>
      <c r="CE8" s="213" t="s">
        <v>74</v>
      </c>
      <c r="CF8" s="216" t="s">
        <v>91</v>
      </c>
      <c r="CG8" s="222" t="s">
        <v>140</v>
      </c>
      <c r="CH8" s="213" t="s">
        <v>154</v>
      </c>
      <c r="CI8" s="216" t="s">
        <v>91</v>
      </c>
      <c r="CJ8" s="216" t="s">
        <v>140</v>
      </c>
      <c r="CK8" s="222" t="s">
        <v>140</v>
      </c>
      <c r="CL8" s="222" t="s">
        <v>140</v>
      </c>
      <c r="CM8" s="219" t="s">
        <v>73</v>
      </c>
      <c r="CN8" s="219" t="s">
        <v>74</v>
      </c>
      <c r="CO8" s="220" t="s">
        <v>155</v>
      </c>
    </row>
    <row r="9" spans="2:93" ht="12.75" customHeight="1" thickTop="1">
      <c r="B9" s="224">
        <v>2010</v>
      </c>
      <c r="C9" s="573">
        <v>19.999723130530565</v>
      </c>
      <c r="D9" s="574">
        <v>11.270862371732015</v>
      </c>
      <c r="E9" s="574">
        <v>7.7760218476864438</v>
      </c>
      <c r="F9" s="575">
        <v>11.32794161259922</v>
      </c>
      <c r="G9" s="574">
        <v>14.615979367528489</v>
      </c>
      <c r="H9" s="574">
        <v>8.9218938643805572</v>
      </c>
      <c r="I9" s="575">
        <v>13.932689107150736</v>
      </c>
      <c r="J9" s="575">
        <v>14.350951963873458</v>
      </c>
      <c r="K9" s="575">
        <v>14.350951963873458</v>
      </c>
      <c r="L9" s="574">
        <v>16.353039511604919</v>
      </c>
      <c r="M9" s="574">
        <v>22.386087851109579</v>
      </c>
      <c r="N9" s="574">
        <v>44.437994334995601</v>
      </c>
      <c r="O9" s="576">
        <v>83.177121697710106</v>
      </c>
      <c r="P9" s="573">
        <v>20.494168490363094</v>
      </c>
      <c r="Q9" s="574">
        <v>11.454127644907835</v>
      </c>
      <c r="R9" s="574">
        <v>8.2833001204758325</v>
      </c>
      <c r="S9" s="575">
        <v>10.668764536900987</v>
      </c>
      <c r="T9" s="574">
        <v>14.615979367528489</v>
      </c>
      <c r="U9" s="574">
        <v>8.9218938643805572</v>
      </c>
      <c r="V9" s="575">
        <v>13.932689107150736</v>
      </c>
      <c r="W9" s="575">
        <v>14.350951963873458</v>
      </c>
      <c r="X9" s="575">
        <v>14.350951963873458</v>
      </c>
      <c r="Y9" s="574">
        <v>16.686819590400443</v>
      </c>
      <c r="Z9" s="574">
        <v>7.8456114326819071</v>
      </c>
      <c r="AA9" s="574">
        <v>50.923435071437268</v>
      </c>
      <c r="AB9" s="576">
        <v>75.455866094519621</v>
      </c>
      <c r="AC9" s="573">
        <v>20.288349647451106</v>
      </c>
      <c r="AD9" s="574">
        <v>11.309739599833186</v>
      </c>
      <c r="AE9" s="574">
        <v>8.1431097826307859</v>
      </c>
      <c r="AF9" s="575">
        <v>10.88382638300256</v>
      </c>
      <c r="AG9" s="574">
        <v>14.615979367528489</v>
      </c>
      <c r="AH9" s="574">
        <v>8.9218938643805572</v>
      </c>
      <c r="AI9" s="575">
        <v>13.932689107150736</v>
      </c>
      <c r="AJ9" s="575">
        <v>14.350951963873458</v>
      </c>
      <c r="AK9" s="575">
        <v>14.350951963873458</v>
      </c>
      <c r="AL9" s="574">
        <v>17.459203708545985</v>
      </c>
      <c r="AM9" s="574">
        <v>31.483290963073703</v>
      </c>
      <c r="AN9" s="574">
        <v>39.784444442195543</v>
      </c>
      <c r="AO9" s="576">
        <v>88.726939113815234</v>
      </c>
      <c r="AP9" s="573">
        <v>20.672217845378672</v>
      </c>
      <c r="AQ9" s="574">
        <v>11.475268410148226</v>
      </c>
      <c r="AR9" s="574">
        <v>8.1140370950830043</v>
      </c>
      <c r="AS9" s="575">
        <v>11.026892102487622</v>
      </c>
      <c r="AT9" s="574">
        <v>14.615979367528489</v>
      </c>
      <c r="AU9" s="574">
        <v>8.9218938643805572</v>
      </c>
      <c r="AV9" s="575">
        <v>13.932689107150736</v>
      </c>
      <c r="AW9" s="575">
        <v>14.350951963873458</v>
      </c>
      <c r="AX9" s="575">
        <v>14.350951963873458</v>
      </c>
      <c r="AY9" s="574">
        <v>17.445084919239434</v>
      </c>
      <c r="AZ9" s="574">
        <v>43.036876716181169</v>
      </c>
      <c r="BA9" s="574">
        <v>34.517439812347341</v>
      </c>
      <c r="BB9" s="576">
        <v>94.999401447767951</v>
      </c>
      <c r="BC9" s="574">
        <v>20.324448501218679</v>
      </c>
      <c r="BD9" s="574">
        <v>11.348192808668021</v>
      </c>
      <c r="BE9" s="574">
        <v>8.1341976352977419</v>
      </c>
      <c r="BF9" s="575">
        <v>10.947480544217941</v>
      </c>
      <c r="BG9" s="574">
        <v>14.615979367528489</v>
      </c>
      <c r="BH9" s="574">
        <v>8.9218938643805572</v>
      </c>
      <c r="BI9" s="575">
        <v>13.932689107150736</v>
      </c>
      <c r="BJ9" s="575">
        <v>14.350951963873458</v>
      </c>
      <c r="BK9" s="575">
        <v>14.350951963873458</v>
      </c>
      <c r="BL9" s="574">
        <v>16.820398427886772</v>
      </c>
      <c r="BM9" s="574">
        <v>19.428287954262593</v>
      </c>
      <c r="BN9" s="574">
        <v>45.576216008051169</v>
      </c>
      <c r="BO9" s="576">
        <v>81.824902390200535</v>
      </c>
      <c r="BP9" s="574">
        <v>23.228300341310018</v>
      </c>
      <c r="BQ9" s="574">
        <v>12.014921062722701</v>
      </c>
      <c r="BR9" s="574">
        <v>9.6310860851467268</v>
      </c>
      <c r="BS9" s="575">
        <v>10.29142286110474</v>
      </c>
      <c r="BT9" s="574">
        <v>15.346778335904915</v>
      </c>
      <c r="BU9" s="574">
        <v>12.40509900321406</v>
      </c>
      <c r="BV9" s="575">
        <v>14.993776815982015</v>
      </c>
      <c r="BW9" s="575">
        <v>14.350951963873458</v>
      </c>
      <c r="BX9" s="575">
        <v>14.350951963873458</v>
      </c>
      <c r="BY9" s="574">
        <v>15.31891368008262</v>
      </c>
      <c r="BZ9" s="574">
        <v>7.3601851659359987</v>
      </c>
      <c r="CA9" s="574">
        <v>51.764932861755518</v>
      </c>
      <c r="CB9" s="576">
        <v>74.444031707774144</v>
      </c>
      <c r="CC9" s="574">
        <v>20.530572028098529</v>
      </c>
      <c r="CD9" s="574">
        <v>11.40213156390921</v>
      </c>
      <c r="CE9" s="574">
        <v>8.6624023032908735</v>
      </c>
      <c r="CF9" s="575">
        <v>10.791932383216057</v>
      </c>
      <c r="CG9" s="574">
        <v>14.615979367528489</v>
      </c>
      <c r="CH9" s="574">
        <v>9.7163090714829359</v>
      </c>
      <c r="CI9" s="575">
        <v>14.028018932003022</v>
      </c>
      <c r="CJ9" s="575">
        <v>14.350951963873458</v>
      </c>
      <c r="CK9" s="575">
        <v>14.350951963873458</v>
      </c>
      <c r="CL9" s="574">
        <v>16.449620432533145</v>
      </c>
      <c r="CM9" s="574">
        <v>16.447605488532375</v>
      </c>
      <c r="CN9" s="574">
        <v>47.104725446545615</v>
      </c>
      <c r="CO9" s="576">
        <v>80.001951367611127</v>
      </c>
    </row>
    <row r="10" spans="2:93" ht="12.75" customHeight="1">
      <c r="B10" s="224">
        <v>2011</v>
      </c>
      <c r="C10" s="573">
        <v>20.132933689134756</v>
      </c>
      <c r="D10" s="574">
        <v>11.345933304598949</v>
      </c>
      <c r="E10" s="574">
        <v>7.8278149753856692</v>
      </c>
      <c r="F10" s="575">
        <v>11.403392728607244</v>
      </c>
      <c r="G10" s="574">
        <v>14.713330854016</v>
      </c>
      <c r="H10" s="574">
        <v>8.9813192103078272</v>
      </c>
      <c r="I10" s="575">
        <v>14.02548945677102</v>
      </c>
      <c r="J10" s="575">
        <v>14.446538203499506</v>
      </c>
      <c r="K10" s="575">
        <v>14.446538203499506</v>
      </c>
      <c r="L10" s="574">
        <v>16.461960895866078</v>
      </c>
      <c r="M10" s="574">
        <v>22.535193078624278</v>
      </c>
      <c r="N10" s="574">
        <v>44.733978934881293</v>
      </c>
      <c r="O10" s="576">
        <v>83.731132909371652</v>
      </c>
      <c r="P10" s="573">
        <v>20.630672361687299</v>
      </c>
      <c r="Q10" s="574">
        <v>11.530419238143574</v>
      </c>
      <c r="R10" s="574">
        <v>8.3384720360535205</v>
      </c>
      <c r="S10" s="575">
        <v>10.739825124805211</v>
      </c>
      <c r="T10" s="574">
        <v>14.713330854016</v>
      </c>
      <c r="U10" s="574">
        <v>8.9813192103078272</v>
      </c>
      <c r="V10" s="575">
        <v>14.02548945677102</v>
      </c>
      <c r="W10" s="575">
        <v>14.446538203499506</v>
      </c>
      <c r="X10" s="575">
        <v>14.446538203499506</v>
      </c>
      <c r="Y10" s="574">
        <v>16.797964156975535</v>
      </c>
      <c r="Z10" s="574">
        <v>7.8978680701722297</v>
      </c>
      <c r="AA10" s="574">
        <v>51.262616728485064</v>
      </c>
      <c r="AB10" s="576">
        <v>75.958448955632832</v>
      </c>
      <c r="AC10" s="573">
        <v>20.423482637645776</v>
      </c>
      <c r="AD10" s="574">
        <v>11.385069479148456</v>
      </c>
      <c r="AE10" s="574">
        <v>8.1973479436213044</v>
      </c>
      <c r="AF10" s="575">
        <v>10.956319416169483</v>
      </c>
      <c r="AG10" s="574">
        <v>14.713330854016</v>
      </c>
      <c r="AH10" s="574">
        <v>8.9813192103078272</v>
      </c>
      <c r="AI10" s="575">
        <v>14.02548945677102</v>
      </c>
      <c r="AJ10" s="575">
        <v>14.446538203499506</v>
      </c>
      <c r="AK10" s="575">
        <v>14.446538203499506</v>
      </c>
      <c r="AL10" s="574">
        <v>17.575492832331374</v>
      </c>
      <c r="AM10" s="574">
        <v>31.692989204820211</v>
      </c>
      <c r="AN10" s="574">
        <v>40.049433513959841</v>
      </c>
      <c r="AO10" s="576">
        <v>89.317915551111426</v>
      </c>
      <c r="AP10" s="573">
        <v>20.809907635822157</v>
      </c>
      <c r="AQ10" s="574">
        <v>11.551700813990623</v>
      </c>
      <c r="AR10" s="574">
        <v>8.1680816139454251</v>
      </c>
      <c r="AS10" s="575">
        <v>11.100338042066566</v>
      </c>
      <c r="AT10" s="574">
        <v>14.713330854016</v>
      </c>
      <c r="AU10" s="574">
        <v>8.9813192103078272</v>
      </c>
      <c r="AV10" s="575">
        <v>14.02548945677102</v>
      </c>
      <c r="AW10" s="575">
        <v>14.446538203499506</v>
      </c>
      <c r="AX10" s="575">
        <v>14.446538203499506</v>
      </c>
      <c r="AY10" s="574">
        <v>17.561280003132467</v>
      </c>
      <c r="AZ10" s="574">
        <v>43.323529003841614</v>
      </c>
      <c r="BA10" s="574">
        <v>34.747347367015941</v>
      </c>
      <c r="BB10" s="576">
        <v>95.632156373990028</v>
      </c>
      <c r="BC10" s="574">
        <v>20.459821932165653</v>
      </c>
      <c r="BD10" s="574">
        <v>11.423778810200362</v>
      </c>
      <c r="BE10" s="574">
        <v>8.1883764358602757</v>
      </c>
      <c r="BF10" s="575">
        <v>11.020397553572812</v>
      </c>
      <c r="BG10" s="574">
        <v>14.713330854016</v>
      </c>
      <c r="BH10" s="574">
        <v>8.9813192103078272</v>
      </c>
      <c r="BI10" s="575">
        <v>14.02548945677102</v>
      </c>
      <c r="BJ10" s="575">
        <v>14.446538203499506</v>
      </c>
      <c r="BK10" s="575">
        <v>14.446538203499506</v>
      </c>
      <c r="BL10" s="574">
        <v>16.932432712356611</v>
      </c>
      <c r="BM10" s="574">
        <v>19.557692400225125</v>
      </c>
      <c r="BN10" s="574">
        <v>45.879781870132021</v>
      </c>
      <c r="BO10" s="576">
        <v>82.369906982713758</v>
      </c>
      <c r="BP10" s="574">
        <v>23.383015226296017</v>
      </c>
      <c r="BQ10" s="574">
        <v>12.094947887889457</v>
      </c>
      <c r="BR10" s="574">
        <v>9.6952350910601606</v>
      </c>
      <c r="BS10" s="575">
        <v>10.359970119444876</v>
      </c>
      <c r="BT10" s="574">
        <v>15.448997396716802</v>
      </c>
      <c r="BU10" s="574">
        <v>12.487724655428003</v>
      </c>
      <c r="BV10" s="575">
        <v>15.093644667762145</v>
      </c>
      <c r="BW10" s="575">
        <v>14.446538203499506</v>
      </c>
      <c r="BX10" s="575">
        <v>14.446538203499506</v>
      </c>
      <c r="BY10" s="574">
        <v>15.420947145006846</v>
      </c>
      <c r="BZ10" s="574">
        <v>7.4092085634593312</v>
      </c>
      <c r="CA10" s="574">
        <v>52.109719415930179</v>
      </c>
      <c r="CB10" s="576">
        <v>74.939875124396352</v>
      </c>
      <c r="CC10" s="574">
        <v>20.667318369559208</v>
      </c>
      <c r="CD10" s="574">
        <v>11.478076831000839</v>
      </c>
      <c r="CE10" s="574">
        <v>8.7200992745011447</v>
      </c>
      <c r="CF10" s="575">
        <v>10.863813345357594</v>
      </c>
      <c r="CG10" s="574">
        <v>14.713330854016</v>
      </c>
      <c r="CH10" s="574">
        <v>9.7810257153352378</v>
      </c>
      <c r="CI10" s="575">
        <v>14.12145423737431</v>
      </c>
      <c r="CJ10" s="575">
        <v>14.446538203499506</v>
      </c>
      <c r="CK10" s="575">
        <v>14.446538203499506</v>
      </c>
      <c r="CL10" s="574">
        <v>16.559185105621026</v>
      </c>
      <c r="CM10" s="574">
        <v>16.557156740843663</v>
      </c>
      <c r="CN10" s="574">
        <v>47.418472129371068</v>
      </c>
      <c r="CO10" s="576">
        <v>80.53481397583576</v>
      </c>
    </row>
    <row r="11" spans="2:93" ht="12.75" customHeight="1">
      <c r="B11" s="224">
        <v>2012</v>
      </c>
      <c r="C11" s="573">
        <v>20.26283784806099</v>
      </c>
      <c r="D11" s="574">
        <v>11.419140912885192</v>
      </c>
      <c r="E11" s="574">
        <v>7.8783225534817722</v>
      </c>
      <c r="F11" s="575">
        <v>11.476971083564756</v>
      </c>
      <c r="G11" s="574">
        <v>14.808265993579186</v>
      </c>
      <c r="H11" s="574">
        <v>9.0392695684661462</v>
      </c>
      <c r="I11" s="575">
        <v>14.115986422565619</v>
      </c>
      <c r="J11" s="575">
        <v>14.539751911133884</v>
      </c>
      <c r="K11" s="575">
        <v>14.539751911133884</v>
      </c>
      <c r="L11" s="574">
        <v>16.568178758472364</v>
      </c>
      <c r="M11" s="574">
        <v>22.680597387222324</v>
      </c>
      <c r="N11" s="574">
        <v>45.022616944556738</v>
      </c>
      <c r="O11" s="576">
        <v>84.271393090251422</v>
      </c>
      <c r="P11" s="573">
        <v>20.763788090503017</v>
      </c>
      <c r="Q11" s="574">
        <v>11.604817208967184</v>
      </c>
      <c r="R11" s="574">
        <v>8.3922745376312218</v>
      </c>
      <c r="S11" s="575">
        <v>10.809121928311079</v>
      </c>
      <c r="T11" s="574">
        <v>14.808265993579186</v>
      </c>
      <c r="U11" s="574">
        <v>9.0392695684661462</v>
      </c>
      <c r="V11" s="575">
        <v>14.115986422565619</v>
      </c>
      <c r="W11" s="575">
        <v>14.539751911133884</v>
      </c>
      <c r="X11" s="575">
        <v>14.539751911133884</v>
      </c>
      <c r="Y11" s="574">
        <v>16.9063500206146</v>
      </c>
      <c r="Z11" s="574">
        <v>7.9488276533510964</v>
      </c>
      <c r="AA11" s="574">
        <v>51.593379607521683</v>
      </c>
      <c r="AB11" s="576">
        <v>76.448557281487382</v>
      </c>
      <c r="AC11" s="573">
        <v>20.555261511770798</v>
      </c>
      <c r="AD11" s="574">
        <v>11.458529606611334</v>
      </c>
      <c r="AE11" s="574">
        <v>8.2502398671970774</v>
      </c>
      <c r="AF11" s="575">
        <v>11.027013110424919</v>
      </c>
      <c r="AG11" s="574">
        <v>14.808265993579186</v>
      </c>
      <c r="AH11" s="574">
        <v>9.0392695684661462</v>
      </c>
      <c r="AI11" s="575">
        <v>14.115986422565619</v>
      </c>
      <c r="AJ11" s="575">
        <v>14.539751911133884</v>
      </c>
      <c r="AK11" s="575">
        <v>14.539751911133884</v>
      </c>
      <c r="AL11" s="574">
        <v>17.688895560883061</v>
      </c>
      <c r="AM11" s="574">
        <v>31.897482557357911</v>
      </c>
      <c r="AN11" s="574">
        <v>40.30784533095752</v>
      </c>
      <c r="AO11" s="576">
        <v>89.894223449198492</v>
      </c>
      <c r="AP11" s="573">
        <v>20.944179848233155</v>
      </c>
      <c r="AQ11" s="574">
        <v>11.626236100381536</v>
      </c>
      <c r="AR11" s="574">
        <v>8.2207847017558731</v>
      </c>
      <c r="AS11" s="575">
        <v>11.171960990784155</v>
      </c>
      <c r="AT11" s="574">
        <v>14.808265993579186</v>
      </c>
      <c r="AU11" s="574">
        <v>9.0392695684661462</v>
      </c>
      <c r="AV11" s="575">
        <v>14.115986422565619</v>
      </c>
      <c r="AW11" s="575">
        <v>14.539751911133884</v>
      </c>
      <c r="AX11" s="575">
        <v>14.539751911133884</v>
      </c>
      <c r="AY11" s="574">
        <v>17.674591025942131</v>
      </c>
      <c r="AZ11" s="574">
        <v>43.603066337240648</v>
      </c>
      <c r="BA11" s="574">
        <v>34.971548420092766</v>
      </c>
      <c r="BB11" s="576">
        <v>96.249205783275556</v>
      </c>
      <c r="BC11" s="574">
        <v>20.591835279098436</v>
      </c>
      <c r="BD11" s="574">
        <v>11.497488702708441</v>
      </c>
      <c r="BE11" s="574">
        <v>8.2412104723845143</v>
      </c>
      <c r="BF11" s="575">
        <v>11.091504700565613</v>
      </c>
      <c r="BG11" s="574">
        <v>14.808265993579186</v>
      </c>
      <c r="BH11" s="574">
        <v>9.0392695684661462</v>
      </c>
      <c r="BI11" s="575">
        <v>14.115986422565619</v>
      </c>
      <c r="BJ11" s="575">
        <v>14.539751911133884</v>
      </c>
      <c r="BK11" s="575">
        <v>14.539751911133884</v>
      </c>
      <c r="BL11" s="574">
        <v>17.041686210333449</v>
      </c>
      <c r="BM11" s="574">
        <v>19.683884917471648</v>
      </c>
      <c r="BN11" s="574">
        <v>46.175812968608987</v>
      </c>
      <c r="BO11" s="576">
        <v>82.901384096414091</v>
      </c>
      <c r="BP11" s="574">
        <v>23.533889955882525</v>
      </c>
      <c r="BQ11" s="574">
        <v>12.172988379001831</v>
      </c>
      <c r="BR11" s="574">
        <v>9.7577918639350436</v>
      </c>
      <c r="BS11" s="575">
        <v>10.426815976370026</v>
      </c>
      <c r="BT11" s="574">
        <v>15.548679293258145</v>
      </c>
      <c r="BU11" s="574">
        <v>12.568299468483751</v>
      </c>
      <c r="BV11" s="575">
        <v>15.191033714285219</v>
      </c>
      <c r="BW11" s="575">
        <v>14.539751911133884</v>
      </c>
      <c r="BX11" s="575">
        <v>14.539751911133884</v>
      </c>
      <c r="BY11" s="574">
        <v>15.520448052308749</v>
      </c>
      <c r="BZ11" s="574">
        <v>7.4570151584447739</v>
      </c>
      <c r="CA11" s="574">
        <v>52.445948073766651</v>
      </c>
      <c r="CB11" s="576">
        <v>75.423411284520171</v>
      </c>
      <c r="CC11" s="574">
        <v>20.800670550195814</v>
      </c>
      <c r="CD11" s="574">
        <v>11.552137071790613</v>
      </c>
      <c r="CE11" s="574">
        <v>8.7763641576770457</v>
      </c>
      <c r="CF11" s="575">
        <v>10.933910160712522</v>
      </c>
      <c r="CG11" s="574">
        <v>14.808265993579186</v>
      </c>
      <c r="CH11" s="574">
        <v>9.8441360368912143</v>
      </c>
      <c r="CI11" s="575">
        <v>14.212570398776629</v>
      </c>
      <c r="CJ11" s="575">
        <v>14.539751911133884</v>
      </c>
      <c r="CK11" s="575">
        <v>14.539751911133884</v>
      </c>
      <c r="CL11" s="574">
        <v>16.666030290076701</v>
      </c>
      <c r="CM11" s="574">
        <v>16.663988837637877</v>
      </c>
      <c r="CN11" s="574">
        <v>47.724431351938676</v>
      </c>
      <c r="CO11" s="576">
        <v>81.054450479653255</v>
      </c>
    </row>
    <row r="12" spans="2:93" ht="12.75" customHeight="1">
      <c r="B12" s="224">
        <v>2013</v>
      </c>
      <c r="C12" s="573">
        <v>20.521000904801205</v>
      </c>
      <c r="D12" s="574">
        <v>11.564628941044081</v>
      </c>
      <c r="E12" s="574">
        <v>7.9786980215007741</v>
      </c>
      <c r="F12" s="575">
        <v>11.623195909488423</v>
      </c>
      <c r="G12" s="574">
        <v>14.996933900937011</v>
      </c>
      <c r="H12" s="574">
        <v>9.1544363323712012</v>
      </c>
      <c r="I12" s="575">
        <v>14.295834192709112</v>
      </c>
      <c r="J12" s="575">
        <v>14.724998756899957</v>
      </c>
      <c r="K12" s="575">
        <v>14.724998756899957</v>
      </c>
      <c r="L12" s="574">
        <v>16.77926921406296</v>
      </c>
      <c r="M12" s="574">
        <v>22.969564430934803</v>
      </c>
      <c r="N12" s="574">
        <v>45.596237308101372</v>
      </c>
      <c r="O12" s="576">
        <v>85.345070953099139</v>
      </c>
      <c r="P12" s="573">
        <v>21.028333611872984</v>
      </c>
      <c r="Q12" s="574">
        <v>11.752670886030741</v>
      </c>
      <c r="R12" s="574">
        <v>8.4991981217749561</v>
      </c>
      <c r="S12" s="575">
        <v>10.946837878002576</v>
      </c>
      <c r="T12" s="574">
        <v>14.996933900937011</v>
      </c>
      <c r="U12" s="574">
        <v>9.1544363323712012</v>
      </c>
      <c r="V12" s="575">
        <v>14.295834192709112</v>
      </c>
      <c r="W12" s="575">
        <v>14.724998756899957</v>
      </c>
      <c r="X12" s="575">
        <v>14.724998756899957</v>
      </c>
      <c r="Y12" s="574">
        <v>17.121749020121452</v>
      </c>
      <c r="Z12" s="574">
        <v>8.0501014068044725</v>
      </c>
      <c r="AA12" s="574">
        <v>52.250716190230946</v>
      </c>
      <c r="AB12" s="576">
        <v>77.422566617156875</v>
      </c>
      <c r="AC12" s="573">
        <v>20.817150255280687</v>
      </c>
      <c r="AD12" s="574">
        <v>11.604519474919643</v>
      </c>
      <c r="AE12" s="574">
        <v>8.355353827982162</v>
      </c>
      <c r="AF12" s="575">
        <v>11.167505149726026</v>
      </c>
      <c r="AG12" s="574">
        <v>14.996933900937011</v>
      </c>
      <c r="AH12" s="574">
        <v>9.1544363323712012</v>
      </c>
      <c r="AI12" s="575">
        <v>14.295834192709112</v>
      </c>
      <c r="AJ12" s="575">
        <v>14.724998756899957</v>
      </c>
      <c r="AK12" s="575">
        <v>14.724998756899957</v>
      </c>
      <c r="AL12" s="574">
        <v>17.914264750657878</v>
      </c>
      <c r="AM12" s="574">
        <v>32.303879314864076</v>
      </c>
      <c r="AN12" s="574">
        <v>40.821396129679812</v>
      </c>
      <c r="AO12" s="576">
        <v>91.039540195201766</v>
      </c>
      <c r="AP12" s="573">
        <v>21.211023689706927</v>
      </c>
      <c r="AQ12" s="574">
        <v>11.77436266945168</v>
      </c>
      <c r="AR12" s="574">
        <v>8.3255233826515322</v>
      </c>
      <c r="AS12" s="575">
        <v>11.314299769823405</v>
      </c>
      <c r="AT12" s="574">
        <v>14.996933900937011</v>
      </c>
      <c r="AU12" s="574">
        <v>9.1544363323712012</v>
      </c>
      <c r="AV12" s="575">
        <v>14.295834192709112</v>
      </c>
      <c r="AW12" s="575">
        <v>14.724998756899957</v>
      </c>
      <c r="AX12" s="575">
        <v>14.724998756899957</v>
      </c>
      <c r="AY12" s="574">
        <v>17.899777965703734</v>
      </c>
      <c r="AZ12" s="574">
        <v>44.158600610044672</v>
      </c>
      <c r="BA12" s="574">
        <v>35.417110976866304</v>
      </c>
      <c r="BB12" s="576">
        <v>97.475489552614704</v>
      </c>
      <c r="BC12" s="574">
        <v>20.854189998580722</v>
      </c>
      <c r="BD12" s="574">
        <v>11.643974937784904</v>
      </c>
      <c r="BE12" s="574">
        <v>8.346209392217153</v>
      </c>
      <c r="BF12" s="575">
        <v>11.232818408883155</v>
      </c>
      <c r="BG12" s="574">
        <v>14.996933900937011</v>
      </c>
      <c r="BH12" s="574">
        <v>9.1544363323712012</v>
      </c>
      <c r="BI12" s="575">
        <v>14.295834192709112</v>
      </c>
      <c r="BJ12" s="575">
        <v>14.724998756899957</v>
      </c>
      <c r="BK12" s="575">
        <v>14.724998756899957</v>
      </c>
      <c r="BL12" s="574">
        <v>17.258809489760388</v>
      </c>
      <c r="BM12" s="574">
        <v>19.934671699506886</v>
      </c>
      <c r="BN12" s="574">
        <v>46.764125874867652</v>
      </c>
      <c r="BO12" s="576">
        <v>83.957607064134919</v>
      </c>
      <c r="BP12" s="574">
        <v>23.833728557639876</v>
      </c>
      <c r="BQ12" s="574">
        <v>12.328080963424153</v>
      </c>
      <c r="BR12" s="574">
        <v>9.882113116146483</v>
      </c>
      <c r="BS12" s="575">
        <v>10.559661074609066</v>
      </c>
      <c r="BT12" s="574">
        <v>15.746780595983862</v>
      </c>
      <c r="BU12" s="574">
        <v>12.728428599118862</v>
      </c>
      <c r="BV12" s="575">
        <v>15.384578356360061</v>
      </c>
      <c r="BW12" s="575">
        <v>14.724998756899957</v>
      </c>
      <c r="BX12" s="575">
        <v>14.724998756899957</v>
      </c>
      <c r="BY12" s="574">
        <v>15.718189668819056</v>
      </c>
      <c r="BZ12" s="574">
        <v>7.5520228687120916</v>
      </c>
      <c r="CA12" s="574">
        <v>53.114146988937755</v>
      </c>
      <c r="CB12" s="576">
        <v>76.384359526468899</v>
      </c>
      <c r="CC12" s="574">
        <v>21.06568598049985</v>
      </c>
      <c r="CD12" s="574">
        <v>11.699319566202213</v>
      </c>
      <c r="CE12" s="574">
        <v>8.8881813184815002</v>
      </c>
      <c r="CF12" s="575">
        <v>11.073216001798478</v>
      </c>
      <c r="CG12" s="574">
        <v>14.996933900937011</v>
      </c>
      <c r="CH12" s="574">
        <v>9.9695573756645288</v>
      </c>
      <c r="CI12" s="575">
        <v>14.393648717904311</v>
      </c>
      <c r="CJ12" s="575">
        <v>14.724998756899957</v>
      </c>
      <c r="CK12" s="575">
        <v>14.724998756899957</v>
      </c>
      <c r="CL12" s="574">
        <v>16.878367444214415</v>
      </c>
      <c r="CM12" s="574">
        <v>16.876299982210409</v>
      </c>
      <c r="CN12" s="574">
        <v>48.332474764780983</v>
      </c>
      <c r="CO12" s="576">
        <v>82.0871421912058</v>
      </c>
    </row>
    <row r="13" spans="2:93" ht="12.75" customHeight="1">
      <c r="B13" s="224">
        <v>2014</v>
      </c>
      <c r="C13" s="573">
        <v>20.990292786885743</v>
      </c>
      <c r="D13" s="574">
        <v>11.829098812983032</v>
      </c>
      <c r="E13" s="574">
        <v>8.161161743834036</v>
      </c>
      <c r="F13" s="575">
        <v>11.889005141187489</v>
      </c>
      <c r="G13" s="574">
        <v>15.339896672027844</v>
      </c>
      <c r="H13" s="574">
        <v>9.3637878486920449</v>
      </c>
      <c r="I13" s="575">
        <v>14.622763613227548</v>
      </c>
      <c r="J13" s="575">
        <v>15.061742681447093</v>
      </c>
      <c r="K13" s="575">
        <v>15.061742681447093</v>
      </c>
      <c r="L13" s="574">
        <v>17.162991960628815</v>
      </c>
      <c r="M13" s="574">
        <v>23.494852167749499</v>
      </c>
      <c r="N13" s="574">
        <v>46.638971243037545</v>
      </c>
      <c r="O13" s="576">
        <v>87.29681537141586</v>
      </c>
      <c r="P13" s="573">
        <v>21.509227614246353</v>
      </c>
      <c r="Q13" s="574">
        <v>12.021441062749316</v>
      </c>
      <c r="R13" s="574">
        <v>8.6935650876593513</v>
      </c>
      <c r="S13" s="575">
        <v>11.197179573053141</v>
      </c>
      <c r="T13" s="574">
        <v>15.339896672027844</v>
      </c>
      <c r="U13" s="574">
        <v>9.3637878486920449</v>
      </c>
      <c r="V13" s="575">
        <v>14.622763613227548</v>
      </c>
      <c r="W13" s="575">
        <v>15.061742681447093</v>
      </c>
      <c r="X13" s="575">
        <v>15.061742681447093</v>
      </c>
      <c r="Y13" s="574">
        <v>17.513303889180101</v>
      </c>
      <c r="Z13" s="574">
        <v>8.2341980431087372</v>
      </c>
      <c r="AA13" s="574">
        <v>53.445630466339253</v>
      </c>
      <c r="AB13" s="576">
        <v>79.193132398628094</v>
      </c>
      <c r="AC13" s="573">
        <v>21.293214735188759</v>
      </c>
      <c r="AD13" s="574">
        <v>11.869901597864608</v>
      </c>
      <c r="AE13" s="574">
        <v>8.5464312389528221</v>
      </c>
      <c r="AF13" s="575">
        <v>11.422893253562497</v>
      </c>
      <c r="AG13" s="574">
        <v>15.339896672027844</v>
      </c>
      <c r="AH13" s="574">
        <v>9.3637878486920449</v>
      </c>
      <c r="AI13" s="575">
        <v>14.622763613227548</v>
      </c>
      <c r="AJ13" s="575">
        <v>15.061742681447093</v>
      </c>
      <c r="AK13" s="575">
        <v>15.061742681447093</v>
      </c>
      <c r="AL13" s="574">
        <v>18.32394355043952</v>
      </c>
      <c r="AM13" s="574">
        <v>33.042632185283637</v>
      </c>
      <c r="AN13" s="574">
        <v>41.754934893597202</v>
      </c>
      <c r="AO13" s="576">
        <v>93.121510629320369</v>
      </c>
      <c r="AP13" s="573">
        <v>21.696095605763094</v>
      </c>
      <c r="AQ13" s="574">
        <v>12.043628912512958</v>
      </c>
      <c r="AR13" s="574">
        <v>8.515918605365508</v>
      </c>
      <c r="AS13" s="575">
        <v>11.573044899170714</v>
      </c>
      <c r="AT13" s="574">
        <v>15.339896672027844</v>
      </c>
      <c r="AU13" s="574">
        <v>9.3637878486920449</v>
      </c>
      <c r="AV13" s="575">
        <v>14.622763613227548</v>
      </c>
      <c r="AW13" s="575">
        <v>15.061742681447093</v>
      </c>
      <c r="AX13" s="575">
        <v>15.061742681447093</v>
      </c>
      <c r="AY13" s="574">
        <v>18.309125469238761</v>
      </c>
      <c r="AZ13" s="574">
        <v>45.168457433629662</v>
      </c>
      <c r="BA13" s="574">
        <v>36.227059904086602</v>
      </c>
      <c r="BB13" s="576">
        <v>99.704642806955022</v>
      </c>
      <c r="BC13" s="574">
        <v>21.331101535166287</v>
      </c>
      <c r="BD13" s="574">
        <v>11.910259362158168</v>
      </c>
      <c r="BE13" s="574">
        <v>8.5370776803730593</v>
      </c>
      <c r="BF13" s="575">
        <v>11.489700152452752</v>
      </c>
      <c r="BG13" s="574">
        <v>15.339896672027844</v>
      </c>
      <c r="BH13" s="574">
        <v>9.3637878486920449</v>
      </c>
      <c r="BI13" s="575">
        <v>14.622763613227548</v>
      </c>
      <c r="BJ13" s="575">
        <v>15.061742681447093</v>
      </c>
      <c r="BK13" s="575">
        <v>15.061742681447093</v>
      </c>
      <c r="BL13" s="574">
        <v>17.653498775412782</v>
      </c>
      <c r="BM13" s="574">
        <v>20.39055490150071</v>
      </c>
      <c r="BN13" s="574">
        <v>47.833568089098058</v>
      </c>
      <c r="BO13" s="576">
        <v>85.877621766011544</v>
      </c>
      <c r="BP13" s="574">
        <v>24.378778742267563</v>
      </c>
      <c r="BQ13" s="574">
        <v>12.61001011223396</v>
      </c>
      <c r="BR13" s="574">
        <v>10.108105770440632</v>
      </c>
      <c r="BS13" s="575">
        <v>10.801148477824311</v>
      </c>
      <c r="BT13" s="574">
        <v>16.106891505629239</v>
      </c>
      <c r="BU13" s="574">
        <v>13.019513241674556</v>
      </c>
      <c r="BV13" s="575">
        <v>15.736406113954677</v>
      </c>
      <c r="BW13" s="575">
        <v>15.061742681447093</v>
      </c>
      <c r="BX13" s="575">
        <v>15.061742681447093</v>
      </c>
      <c r="BY13" s="574">
        <v>16.077646736574263</v>
      </c>
      <c r="BZ13" s="574">
        <v>7.7247290170157141</v>
      </c>
      <c r="CA13" s="574">
        <v>54.328806942484242</v>
      </c>
      <c r="CB13" s="576">
        <v>78.13118269607422</v>
      </c>
      <c r="CC13" s="574">
        <v>21.54743418893532</v>
      </c>
      <c r="CD13" s="574">
        <v>11.96686965909495</v>
      </c>
      <c r="CE13" s="574">
        <v>9.0914438863557052</v>
      </c>
      <c r="CF13" s="575">
        <v>11.326447820378867</v>
      </c>
      <c r="CG13" s="574">
        <v>15.339896672027844</v>
      </c>
      <c r="CH13" s="574">
        <v>10.1975497804249</v>
      </c>
      <c r="CI13" s="575">
        <v>14.722815045035491</v>
      </c>
      <c r="CJ13" s="575">
        <v>15.061742681447093</v>
      </c>
      <c r="CK13" s="575">
        <v>15.061742681447093</v>
      </c>
      <c r="CL13" s="574">
        <v>17.264356454261023</v>
      </c>
      <c r="CM13" s="574">
        <v>17.262241711759369</v>
      </c>
      <c r="CN13" s="574">
        <v>49.437783329085008</v>
      </c>
      <c r="CO13" s="576">
        <v>83.9643814951054</v>
      </c>
    </row>
    <row r="14" spans="2:93" ht="12.75" customHeight="1">
      <c r="B14" s="224">
        <v>2015</v>
      </c>
      <c r="C14" s="573">
        <v>21.281791163495637</v>
      </c>
      <c r="D14" s="574">
        <v>11.993372991325932</v>
      </c>
      <c r="E14" s="574">
        <v>8.2744982000584422</v>
      </c>
      <c r="F14" s="575">
        <v>12.054111256349831</v>
      </c>
      <c r="G14" s="574">
        <v>15.55292633400823</v>
      </c>
      <c r="H14" s="574">
        <v>9.4938255277528398</v>
      </c>
      <c r="I14" s="575">
        <v>14.825834237257585</v>
      </c>
      <c r="J14" s="575">
        <v>15.27090953705669</v>
      </c>
      <c r="K14" s="575">
        <v>15.27090953705669</v>
      </c>
      <c r="L14" s="574">
        <v>17.401339483699942</v>
      </c>
      <c r="M14" s="574">
        <v>23.821132097959303</v>
      </c>
      <c r="N14" s="574">
        <v>47.286660369727322</v>
      </c>
      <c r="O14" s="576">
        <v>88.509131951386564</v>
      </c>
      <c r="P14" s="573">
        <v>21.807932591606306</v>
      </c>
      <c r="Q14" s="574">
        <v>12.188386354550692</v>
      </c>
      <c r="R14" s="574">
        <v>8.8142951858878238</v>
      </c>
      <c r="S14" s="575">
        <v>11.352678102839903</v>
      </c>
      <c r="T14" s="574">
        <v>15.55292633400823</v>
      </c>
      <c r="U14" s="574">
        <v>9.4938255277528398</v>
      </c>
      <c r="V14" s="575">
        <v>14.825834237257585</v>
      </c>
      <c r="W14" s="575">
        <v>15.27090953705669</v>
      </c>
      <c r="X14" s="575">
        <v>15.27090953705669</v>
      </c>
      <c r="Y14" s="574">
        <v>17.756516297153812</v>
      </c>
      <c r="Z14" s="574">
        <v>8.3485487759270125</v>
      </c>
      <c r="AA14" s="574">
        <v>54.187845673911944</v>
      </c>
      <c r="AB14" s="576">
        <v>80.29291074699276</v>
      </c>
      <c r="AC14" s="573">
        <v>21.588919878091353</v>
      </c>
      <c r="AD14" s="574">
        <v>12.034742416495709</v>
      </c>
      <c r="AE14" s="574">
        <v>8.6651180461001385</v>
      </c>
      <c r="AF14" s="575">
        <v>11.58152633569282</v>
      </c>
      <c r="AG14" s="574">
        <v>15.55292633400823</v>
      </c>
      <c r="AH14" s="574">
        <v>9.4938255277528398</v>
      </c>
      <c r="AI14" s="575">
        <v>14.825834237257585</v>
      </c>
      <c r="AJ14" s="575">
        <v>15.27090953705669</v>
      </c>
      <c r="AK14" s="575">
        <v>15.27090953705669</v>
      </c>
      <c r="AL14" s="574">
        <v>18.578413550085337</v>
      </c>
      <c r="AM14" s="574">
        <v>33.501504947980202</v>
      </c>
      <c r="AN14" s="574">
        <v>42.334797969377625</v>
      </c>
      <c r="AO14" s="576">
        <v>94.414716467443156</v>
      </c>
      <c r="AP14" s="573">
        <v>21.997395673945295</v>
      </c>
      <c r="AQ14" s="574">
        <v>12.210882333517304</v>
      </c>
      <c r="AR14" s="574">
        <v>8.6341816745856264</v>
      </c>
      <c r="AS14" s="575">
        <v>11.733763181416371</v>
      </c>
      <c r="AT14" s="574">
        <v>15.55292633400823</v>
      </c>
      <c r="AU14" s="574">
        <v>9.4938255277528398</v>
      </c>
      <c r="AV14" s="575">
        <v>14.825834237257585</v>
      </c>
      <c r="AW14" s="575">
        <v>15.27090953705669</v>
      </c>
      <c r="AX14" s="575">
        <v>15.27090953705669</v>
      </c>
      <c r="AY14" s="574">
        <v>18.563389685827701</v>
      </c>
      <c r="AZ14" s="574">
        <v>45.795725102049339</v>
      </c>
      <c r="BA14" s="574">
        <v>36.730155752182071</v>
      </c>
      <c r="BB14" s="576">
        <v>101.08927054005912</v>
      </c>
      <c r="BC14" s="574">
        <v>21.627332823216094</v>
      </c>
      <c r="BD14" s="574">
        <v>12.075660640945525</v>
      </c>
      <c r="BE14" s="574">
        <v>8.655634591898183</v>
      </c>
      <c r="BF14" s="575">
        <v>11.649261001659529</v>
      </c>
      <c r="BG14" s="574">
        <v>15.55292633400823</v>
      </c>
      <c r="BH14" s="574">
        <v>9.4938255277528398</v>
      </c>
      <c r="BI14" s="575">
        <v>14.825834237257585</v>
      </c>
      <c r="BJ14" s="575">
        <v>15.27090953705669</v>
      </c>
      <c r="BK14" s="575">
        <v>15.27090953705669</v>
      </c>
      <c r="BL14" s="574">
        <v>17.898658111052573</v>
      </c>
      <c r="BM14" s="574">
        <v>20.673724541500967</v>
      </c>
      <c r="BN14" s="574">
        <v>48.497846933943052</v>
      </c>
      <c r="BO14" s="576">
        <v>87.070229586496595</v>
      </c>
      <c r="BP14" s="574">
        <v>24.717334021093528</v>
      </c>
      <c r="BQ14" s="574">
        <v>12.785129035732115</v>
      </c>
      <c r="BR14" s="574">
        <v>10.248480011648235</v>
      </c>
      <c r="BS14" s="575">
        <v>10.951147207178638</v>
      </c>
      <c r="BT14" s="574">
        <v>16.330572650708643</v>
      </c>
      <c r="BU14" s="574">
        <v>13.200319055711141</v>
      </c>
      <c r="BV14" s="575">
        <v>15.954942219308942</v>
      </c>
      <c r="BW14" s="575">
        <v>15.27090953705669</v>
      </c>
      <c r="BX14" s="575">
        <v>15.27090953705669</v>
      </c>
      <c r="BY14" s="574">
        <v>16.30092175093456</v>
      </c>
      <c r="BZ14" s="574">
        <v>7.8320046034533775</v>
      </c>
      <c r="CA14" s="574">
        <v>55.083287081836126</v>
      </c>
      <c r="CB14" s="576">
        <v>79.216213436224066</v>
      </c>
      <c r="CC14" s="574">
        <v>21.846669752248062</v>
      </c>
      <c r="CD14" s="574">
        <v>12.133057101745001</v>
      </c>
      <c r="CE14" s="574">
        <v>9.2176994446187308</v>
      </c>
      <c r="CF14" s="575">
        <v>11.483741536379812</v>
      </c>
      <c r="CG14" s="574">
        <v>15.55292633400823</v>
      </c>
      <c r="CH14" s="574">
        <v>10.339166156936313</v>
      </c>
      <c r="CI14" s="575">
        <v>14.927275112759601</v>
      </c>
      <c r="CJ14" s="575">
        <v>15.27090953705669</v>
      </c>
      <c r="CK14" s="575">
        <v>15.27090953705669</v>
      </c>
      <c r="CL14" s="574">
        <v>17.504111655902413</v>
      </c>
      <c r="CM14" s="574">
        <v>17.501967545348943</v>
      </c>
      <c r="CN14" s="574">
        <v>50.124340383335507</v>
      </c>
      <c r="CO14" s="576">
        <v>85.130419584586861</v>
      </c>
    </row>
    <row r="15" spans="2:93" ht="12.75" customHeight="1">
      <c r="B15" s="224">
        <v>2016</v>
      </c>
      <c r="C15" s="573">
        <v>21.488552608499312</v>
      </c>
      <c r="D15" s="574">
        <v>12.109893593896647</v>
      </c>
      <c r="E15" s="574">
        <v>8.3548883886182779</v>
      </c>
      <c r="F15" s="575">
        <v>12.171221956405615</v>
      </c>
      <c r="G15" s="574">
        <v>15.704029476509284</v>
      </c>
      <c r="H15" s="574">
        <v>9.5860619880042695</v>
      </c>
      <c r="I15" s="575">
        <v>14.969873377888682</v>
      </c>
      <c r="J15" s="575">
        <v>15.419272769180601</v>
      </c>
      <c r="K15" s="575">
        <v>15.419272769180601</v>
      </c>
      <c r="L15" s="574">
        <v>17.570400728075878</v>
      </c>
      <c r="M15" s="574">
        <v>24.052564295388521</v>
      </c>
      <c r="N15" s="574">
        <v>47.746069925639773</v>
      </c>
      <c r="O15" s="576">
        <v>89.369034949104176</v>
      </c>
      <c r="P15" s="573">
        <v>22.019805719227143</v>
      </c>
      <c r="Q15" s="574">
        <v>12.306801592984788</v>
      </c>
      <c r="R15" s="574">
        <v>8.8999297264827515</v>
      </c>
      <c r="S15" s="575">
        <v>11.462974088322134</v>
      </c>
      <c r="T15" s="574">
        <v>15.704029476509284</v>
      </c>
      <c r="U15" s="574">
        <v>9.5860619880042695</v>
      </c>
      <c r="V15" s="575">
        <v>14.969873377888682</v>
      </c>
      <c r="W15" s="575">
        <v>15.419272769180601</v>
      </c>
      <c r="X15" s="575">
        <v>15.419272769180601</v>
      </c>
      <c r="Y15" s="574">
        <v>17.929028231869548</v>
      </c>
      <c r="Z15" s="574">
        <v>8.4296583966038288</v>
      </c>
      <c r="AA15" s="574">
        <v>54.714303112907608</v>
      </c>
      <c r="AB15" s="576">
        <v>81.072989741380979</v>
      </c>
      <c r="AC15" s="573">
        <v>21.798665206187582</v>
      </c>
      <c r="AD15" s="574">
        <v>12.151664940223403</v>
      </c>
      <c r="AE15" s="574">
        <v>8.7493032687900527</v>
      </c>
      <c r="AF15" s="575">
        <v>11.694045676857272</v>
      </c>
      <c r="AG15" s="574">
        <v>15.704029476509284</v>
      </c>
      <c r="AH15" s="574">
        <v>9.5860619880042695</v>
      </c>
      <c r="AI15" s="575">
        <v>14.969873377888682</v>
      </c>
      <c r="AJ15" s="575">
        <v>15.419272769180601</v>
      </c>
      <c r="AK15" s="575">
        <v>15.419272769180601</v>
      </c>
      <c r="AL15" s="574">
        <v>18.758910558160508</v>
      </c>
      <c r="AM15" s="574">
        <v>33.826985990418194</v>
      </c>
      <c r="AN15" s="574">
        <v>42.74609812427726</v>
      </c>
      <c r="AO15" s="576">
        <v>95.331994672855956</v>
      </c>
      <c r="AP15" s="573">
        <v>22.211109514144233</v>
      </c>
      <c r="AQ15" s="574">
        <v>12.329516129735479</v>
      </c>
      <c r="AR15" s="574">
        <v>8.7180663375703737</v>
      </c>
      <c r="AS15" s="575">
        <v>11.847761566800493</v>
      </c>
      <c r="AT15" s="574">
        <v>15.704029476509284</v>
      </c>
      <c r="AU15" s="574">
        <v>9.5860619880042695</v>
      </c>
      <c r="AV15" s="575">
        <v>14.969873377888682</v>
      </c>
      <c r="AW15" s="575">
        <v>15.419272769180601</v>
      </c>
      <c r="AX15" s="575">
        <v>15.419272769180601</v>
      </c>
      <c r="AY15" s="574">
        <v>18.743740730818299</v>
      </c>
      <c r="AZ15" s="574">
        <v>46.240649602263986</v>
      </c>
      <c r="BA15" s="574">
        <v>37.087004478879379</v>
      </c>
      <c r="BB15" s="576">
        <v>102.07139481196167</v>
      </c>
      <c r="BC15" s="574">
        <v>21.837451349037071</v>
      </c>
      <c r="BD15" s="574">
        <v>12.192980702227706</v>
      </c>
      <c r="BE15" s="574">
        <v>8.7397276788895866</v>
      </c>
      <c r="BF15" s="575">
        <v>11.76243841325163</v>
      </c>
      <c r="BG15" s="574">
        <v>15.704029476509284</v>
      </c>
      <c r="BH15" s="574">
        <v>9.5860619880042695</v>
      </c>
      <c r="BI15" s="575">
        <v>14.969873377888682</v>
      </c>
      <c r="BJ15" s="575">
        <v>15.419272769180601</v>
      </c>
      <c r="BK15" s="575">
        <v>15.419272769180601</v>
      </c>
      <c r="BL15" s="574">
        <v>18.072551012558712</v>
      </c>
      <c r="BM15" s="574">
        <v>20.874578366584107</v>
      </c>
      <c r="BN15" s="574">
        <v>48.969023670646934</v>
      </c>
      <c r="BO15" s="576">
        <v>87.916153049789756</v>
      </c>
      <c r="BP15" s="574">
        <v>24.957473192631213</v>
      </c>
      <c r="BQ15" s="574">
        <v>12.909341877295974</v>
      </c>
      <c r="BR15" s="574">
        <v>10.348048253814543</v>
      </c>
      <c r="BS15" s="575">
        <v>11.057542153149546</v>
      </c>
      <c r="BT15" s="574">
        <v>16.489230950334747</v>
      </c>
      <c r="BU15" s="574">
        <v>13.328565640855251</v>
      </c>
      <c r="BV15" s="575">
        <v>16.109951113197209</v>
      </c>
      <c r="BW15" s="575">
        <v>15.419272769180601</v>
      </c>
      <c r="BX15" s="575">
        <v>15.419272769180601</v>
      </c>
      <c r="BY15" s="574">
        <v>16.459291979747647</v>
      </c>
      <c r="BZ15" s="574">
        <v>7.9080957828397773</v>
      </c>
      <c r="CA15" s="574">
        <v>55.618444106218945</v>
      </c>
      <c r="CB15" s="576">
        <v>79.985831868806372</v>
      </c>
      <c r="CC15" s="574">
        <v>22.058919227482129</v>
      </c>
      <c r="CD15" s="574">
        <v>12.250934793495494</v>
      </c>
      <c r="CE15" s="574">
        <v>9.307253225225697</v>
      </c>
      <c r="CF15" s="575">
        <v>11.595310857583536</v>
      </c>
      <c r="CG15" s="574">
        <v>15.704029476509284</v>
      </c>
      <c r="CH15" s="574">
        <v>10.439615452689582</v>
      </c>
      <c r="CI15" s="575">
        <v>15.07229979365092</v>
      </c>
      <c r="CJ15" s="575">
        <v>15.419272769180601</v>
      </c>
      <c r="CK15" s="575">
        <v>15.419272769180601</v>
      </c>
      <c r="CL15" s="574">
        <v>17.674171374639247</v>
      </c>
      <c r="CM15" s="574">
        <v>17.672006433160742</v>
      </c>
      <c r="CN15" s="574">
        <v>50.611319179805029</v>
      </c>
      <c r="CO15" s="576">
        <v>85.957496987605026</v>
      </c>
    </row>
    <row r="16" spans="2:93" ht="12.75" customHeight="1">
      <c r="B16" s="224">
        <v>2017</v>
      </c>
      <c r="C16" s="573">
        <v>21.768030451468654</v>
      </c>
      <c r="D16" s="574">
        <v>12.267393589446458</v>
      </c>
      <c r="E16" s="574">
        <v>8.4635511835324895</v>
      </c>
      <c r="F16" s="575">
        <v>12.329519582153191</v>
      </c>
      <c r="G16" s="574">
        <v>15.908274423294849</v>
      </c>
      <c r="H16" s="574">
        <v>9.7107372965645222</v>
      </c>
      <c r="I16" s="575">
        <v>15.164569968087211</v>
      </c>
      <c r="J16" s="575">
        <v>15.619814200341585</v>
      </c>
      <c r="K16" s="575">
        <v>15.619814200341585</v>
      </c>
      <c r="L16" s="574">
        <v>17.798919502004253</v>
      </c>
      <c r="M16" s="574">
        <v>24.365389403232122</v>
      </c>
      <c r="N16" s="574">
        <v>48.367050262296011</v>
      </c>
      <c r="O16" s="576">
        <v>90.531359167532386</v>
      </c>
      <c r="P16" s="573">
        <v>22.306192983978491</v>
      </c>
      <c r="Q16" s="574">
        <v>12.466862553149165</v>
      </c>
      <c r="R16" s="574">
        <v>9.0156812714031069</v>
      </c>
      <c r="S16" s="575">
        <v>11.612060317189435</v>
      </c>
      <c r="T16" s="574">
        <v>15.908274423294849</v>
      </c>
      <c r="U16" s="574">
        <v>9.7107372965645222</v>
      </c>
      <c r="V16" s="575">
        <v>15.164569968087211</v>
      </c>
      <c r="W16" s="575">
        <v>15.619814200341585</v>
      </c>
      <c r="X16" s="575">
        <v>15.619814200341585</v>
      </c>
      <c r="Y16" s="574">
        <v>18.162211277190035</v>
      </c>
      <c r="Z16" s="574">
        <v>8.5392936423355241</v>
      </c>
      <c r="AA16" s="574">
        <v>55.42591155355791</v>
      </c>
      <c r="AB16" s="576">
        <v>82.127416473083471</v>
      </c>
      <c r="AC16" s="573">
        <v>22.082176340810324</v>
      </c>
      <c r="AD16" s="574">
        <v>12.309708209486528</v>
      </c>
      <c r="AE16" s="574">
        <v>8.8630957819292995</v>
      </c>
      <c r="AF16" s="575">
        <v>11.846137198370934</v>
      </c>
      <c r="AG16" s="574">
        <v>15.908274423294849</v>
      </c>
      <c r="AH16" s="574">
        <v>9.7107372965645222</v>
      </c>
      <c r="AI16" s="575">
        <v>15.164569968087211</v>
      </c>
      <c r="AJ16" s="575">
        <v>15.619814200341585</v>
      </c>
      <c r="AK16" s="575">
        <v>15.619814200341585</v>
      </c>
      <c r="AL16" s="574">
        <v>19.002886965262768</v>
      </c>
      <c r="AM16" s="574">
        <v>34.266936193253962</v>
      </c>
      <c r="AN16" s="574">
        <v>43.302049356395315</v>
      </c>
      <c r="AO16" s="576">
        <v>96.571872514912044</v>
      </c>
      <c r="AP16" s="573">
        <v>22.499984855823303</v>
      </c>
      <c r="AQ16" s="574">
        <v>12.48987251276294</v>
      </c>
      <c r="AR16" s="574">
        <v>8.8314525864852538</v>
      </c>
      <c r="AS16" s="575">
        <v>12.00185230092443</v>
      </c>
      <c r="AT16" s="574">
        <v>15.908274423294849</v>
      </c>
      <c r="AU16" s="574">
        <v>9.7107372965645222</v>
      </c>
      <c r="AV16" s="575">
        <v>15.164569968087211</v>
      </c>
      <c r="AW16" s="575">
        <v>15.619814200341585</v>
      </c>
      <c r="AX16" s="575">
        <v>15.619814200341585</v>
      </c>
      <c r="AY16" s="574">
        <v>18.987519840750242</v>
      </c>
      <c r="AZ16" s="574">
        <v>46.842050601381565</v>
      </c>
      <c r="BA16" s="574">
        <v>37.569354137453026</v>
      </c>
      <c r="BB16" s="576">
        <v>103.39892457958484</v>
      </c>
      <c r="BC16" s="574">
        <v>22.121466932132364</v>
      </c>
      <c r="BD16" s="574">
        <v>12.35156131992262</v>
      </c>
      <c r="BE16" s="574">
        <v>8.8533956529191364</v>
      </c>
      <c r="BF16" s="575">
        <v>11.915419443462808</v>
      </c>
      <c r="BG16" s="574">
        <v>15.908274423294849</v>
      </c>
      <c r="BH16" s="574">
        <v>9.7107372965645222</v>
      </c>
      <c r="BI16" s="575">
        <v>15.164569968087211</v>
      </c>
      <c r="BJ16" s="575">
        <v>15.619814200341585</v>
      </c>
      <c r="BK16" s="575">
        <v>15.619814200341585</v>
      </c>
      <c r="BL16" s="574">
        <v>18.307600699988363</v>
      </c>
      <c r="BM16" s="574">
        <v>21.146070925486377</v>
      </c>
      <c r="BN16" s="574">
        <v>49.605909614392345</v>
      </c>
      <c r="BO16" s="576">
        <v>89.059581239867086</v>
      </c>
      <c r="BP16" s="574">
        <v>25.282067449904869</v>
      </c>
      <c r="BQ16" s="574">
        <v>13.077239412683888</v>
      </c>
      <c r="BR16" s="574">
        <v>10.482633875173464</v>
      </c>
      <c r="BS16" s="575">
        <v>11.201355377139443</v>
      </c>
      <c r="BT16" s="574">
        <v>16.703688144459594</v>
      </c>
      <c r="BU16" s="574">
        <v>13.501915556182176</v>
      </c>
      <c r="BV16" s="575">
        <v>16.319475433866302</v>
      </c>
      <c r="BW16" s="575">
        <v>15.619814200341585</v>
      </c>
      <c r="BX16" s="575">
        <v>15.619814200341585</v>
      </c>
      <c r="BY16" s="574">
        <v>16.673359790786861</v>
      </c>
      <c r="BZ16" s="574">
        <v>8.0109476403682773</v>
      </c>
      <c r="CA16" s="574">
        <v>56.341811709021975</v>
      </c>
      <c r="CB16" s="576">
        <v>81.026119140177116</v>
      </c>
      <c r="CC16" s="574">
        <v>22.345815198385875</v>
      </c>
      <c r="CD16" s="574">
        <v>12.410269155973218</v>
      </c>
      <c r="CE16" s="574">
        <v>9.4283023764992322</v>
      </c>
      <c r="CF16" s="575">
        <v>11.746118244478208</v>
      </c>
      <c r="CG16" s="574">
        <v>15.908274423294849</v>
      </c>
      <c r="CH16" s="574">
        <v>10.575391987354514</v>
      </c>
      <c r="CI16" s="575">
        <v>15.268328530982011</v>
      </c>
      <c r="CJ16" s="575">
        <v>15.619814200341585</v>
      </c>
      <c r="CK16" s="575">
        <v>15.619814200341585</v>
      </c>
      <c r="CL16" s="574">
        <v>17.90403977862384</v>
      </c>
      <c r="CM16" s="574">
        <v>17.901846680145397</v>
      </c>
      <c r="CN16" s="574">
        <v>51.269564645281847</v>
      </c>
      <c r="CO16" s="576">
        <v>87.075451104051083</v>
      </c>
    </row>
    <row r="17" spans="2:93" ht="12.75" customHeight="1">
      <c r="B17" s="224">
        <v>2018</v>
      </c>
      <c r="C17" s="573">
        <v>21.953709491321501</v>
      </c>
      <c r="D17" s="574">
        <v>12.372033183196733</v>
      </c>
      <c r="E17" s="574">
        <v>8.5357443964649757</v>
      </c>
      <c r="F17" s="575">
        <v>12.434689104171504</v>
      </c>
      <c r="G17" s="574">
        <v>16.043970352571428</v>
      </c>
      <c r="H17" s="574">
        <v>9.7935688775616718</v>
      </c>
      <c r="I17" s="575">
        <v>15.293922175570257</v>
      </c>
      <c r="J17" s="575">
        <v>15.753049593863533</v>
      </c>
      <c r="K17" s="575">
        <v>15.753049593863533</v>
      </c>
      <c r="L17" s="574">
        <v>17.950742437520553</v>
      </c>
      <c r="M17" s="574">
        <v>24.573223645292703</v>
      </c>
      <c r="N17" s="574">
        <v>48.779616179696745</v>
      </c>
      <c r="O17" s="576">
        <v>91.303582262510005</v>
      </c>
      <c r="P17" s="573">
        <v>22.496462494363062</v>
      </c>
      <c r="Q17" s="574">
        <v>12.573203596451494</v>
      </c>
      <c r="R17" s="574">
        <v>9.0925840966644724</v>
      </c>
      <c r="S17" s="575">
        <v>11.711109986162292</v>
      </c>
      <c r="T17" s="574">
        <v>16.043970352571428</v>
      </c>
      <c r="U17" s="574">
        <v>9.7935688775616718</v>
      </c>
      <c r="V17" s="575">
        <v>15.293922175570257</v>
      </c>
      <c r="W17" s="575">
        <v>15.753049593863533</v>
      </c>
      <c r="X17" s="575">
        <v>15.753049593863533</v>
      </c>
      <c r="Y17" s="574">
        <v>18.317133053832698</v>
      </c>
      <c r="Z17" s="574">
        <v>8.6121329305782179</v>
      </c>
      <c r="AA17" s="574">
        <v>55.898688824941175</v>
      </c>
      <c r="AB17" s="576">
        <v>82.827954809352093</v>
      </c>
      <c r="AC17" s="573">
        <v>22.270535012485475</v>
      </c>
      <c r="AD17" s="574">
        <v>12.414708742552754</v>
      </c>
      <c r="AE17" s="574">
        <v>8.9386970688064675</v>
      </c>
      <c r="AF17" s="575">
        <v>11.947183518839038</v>
      </c>
      <c r="AG17" s="574">
        <v>16.043970352571428</v>
      </c>
      <c r="AH17" s="574">
        <v>9.7935688775616718</v>
      </c>
      <c r="AI17" s="575">
        <v>15.293922175570257</v>
      </c>
      <c r="AJ17" s="575">
        <v>15.753049593863533</v>
      </c>
      <c r="AK17" s="575">
        <v>15.753049593863533</v>
      </c>
      <c r="AL17" s="574">
        <v>19.164979618248008</v>
      </c>
      <c r="AM17" s="574">
        <v>34.559229601481555</v>
      </c>
      <c r="AN17" s="574">
        <v>43.671411341903443</v>
      </c>
      <c r="AO17" s="576">
        <v>97.395620561632995</v>
      </c>
      <c r="AP17" s="573">
        <v>22.691907390755759</v>
      </c>
      <c r="AQ17" s="574">
        <v>12.596409828631941</v>
      </c>
      <c r="AR17" s="574">
        <v>8.9067839601903955</v>
      </c>
      <c r="AS17" s="575">
        <v>12.104226855051392</v>
      </c>
      <c r="AT17" s="574">
        <v>16.043970352571428</v>
      </c>
      <c r="AU17" s="574">
        <v>9.7935688775616718</v>
      </c>
      <c r="AV17" s="575">
        <v>15.293922175570257</v>
      </c>
      <c r="AW17" s="575">
        <v>15.753049593863533</v>
      </c>
      <c r="AX17" s="575">
        <v>15.753049593863533</v>
      </c>
      <c r="AY17" s="574">
        <v>19.149481413758767</v>
      </c>
      <c r="AZ17" s="574">
        <v>47.241608429996035</v>
      </c>
      <c r="BA17" s="574">
        <v>37.889816827896524</v>
      </c>
      <c r="BB17" s="576">
        <v>104.28090667165132</v>
      </c>
      <c r="BC17" s="574">
        <v>22.310160748472448</v>
      </c>
      <c r="BD17" s="574">
        <v>12.456918855675788</v>
      </c>
      <c r="BE17" s="574">
        <v>8.9289141987028895</v>
      </c>
      <c r="BF17" s="575">
        <v>12.01705673428885</v>
      </c>
      <c r="BG17" s="574">
        <v>16.043970352571428</v>
      </c>
      <c r="BH17" s="574">
        <v>9.7935688775616718</v>
      </c>
      <c r="BI17" s="575">
        <v>15.293922175570257</v>
      </c>
      <c r="BJ17" s="575">
        <v>15.753049593863533</v>
      </c>
      <c r="BK17" s="575">
        <v>15.753049593863533</v>
      </c>
      <c r="BL17" s="574">
        <v>18.463762633313557</v>
      </c>
      <c r="BM17" s="574">
        <v>21.326444715152746</v>
      </c>
      <c r="BN17" s="574">
        <v>50.029042873451431</v>
      </c>
      <c r="BO17" s="576">
        <v>89.819250221917741</v>
      </c>
      <c r="BP17" s="574">
        <v>25.497720860536532</v>
      </c>
      <c r="BQ17" s="574">
        <v>13.188786907230368</v>
      </c>
      <c r="BR17" s="574">
        <v>10.57204965384993</v>
      </c>
      <c r="BS17" s="575">
        <v>11.296901775611952</v>
      </c>
      <c r="BT17" s="574">
        <v>16.8461688702</v>
      </c>
      <c r="BU17" s="574">
        <v>13.617085494143968</v>
      </c>
      <c r="BV17" s="575">
        <v>16.458678865073274</v>
      </c>
      <c r="BW17" s="575">
        <v>15.753049593863533</v>
      </c>
      <c r="BX17" s="575">
        <v>15.753049593863533</v>
      </c>
      <c r="BY17" s="574">
        <v>16.815581818819052</v>
      </c>
      <c r="BZ17" s="574">
        <v>8.0792801920656494</v>
      </c>
      <c r="CA17" s="574">
        <v>56.822401513645069</v>
      </c>
      <c r="CB17" s="576">
        <v>81.71726352452977</v>
      </c>
      <c r="CC17" s="574">
        <v>22.536422682145869</v>
      </c>
      <c r="CD17" s="574">
        <v>12.516127463473008</v>
      </c>
      <c r="CE17" s="574">
        <v>9.5087248169498579</v>
      </c>
      <c r="CF17" s="575">
        <v>11.846311413653304</v>
      </c>
      <c r="CG17" s="574">
        <v>16.043970352571428</v>
      </c>
      <c r="CH17" s="574">
        <v>10.665598983097986</v>
      </c>
      <c r="CI17" s="575">
        <v>15.398565788234617</v>
      </c>
      <c r="CJ17" s="575">
        <v>15.753049593863533</v>
      </c>
      <c r="CK17" s="575">
        <v>15.753049593863533</v>
      </c>
      <c r="CL17" s="574">
        <v>18.056759379186403</v>
      </c>
      <c r="CM17" s="574">
        <v>18.054547573805614</v>
      </c>
      <c r="CN17" s="574">
        <v>51.706888709038239</v>
      </c>
      <c r="CO17" s="576">
        <v>87.818195662030263</v>
      </c>
    </row>
    <row r="18" spans="2:93" ht="12.75" customHeight="1">
      <c r="B18" s="224">
        <v>2019</v>
      </c>
      <c r="C18" s="573">
        <v>22.18902009820275</v>
      </c>
      <c r="D18" s="574">
        <v>12.504642692211322</v>
      </c>
      <c r="E18" s="574">
        <v>8.6272346840133931</v>
      </c>
      <c r="F18" s="575">
        <v>12.567970190023489</v>
      </c>
      <c r="G18" s="574">
        <v>16.215937481950672</v>
      </c>
      <c r="H18" s="574">
        <v>9.8985411437303288</v>
      </c>
      <c r="I18" s="575">
        <v>15.457849921364232</v>
      </c>
      <c r="J18" s="575">
        <v>15.921898492115918</v>
      </c>
      <c r="K18" s="575">
        <v>15.921898492115918</v>
      </c>
      <c r="L18" s="574">
        <v>18.143147283663378</v>
      </c>
      <c r="M18" s="574">
        <v>24.836611487392396</v>
      </c>
      <c r="N18" s="574">
        <v>49.302459988448824</v>
      </c>
      <c r="O18" s="576">
        <v>92.282218759504588</v>
      </c>
      <c r="P18" s="573">
        <v>22.737590593663207</v>
      </c>
      <c r="Q18" s="574">
        <v>12.707969348448538</v>
      </c>
      <c r="R18" s="574">
        <v>9.1900428647487793</v>
      </c>
      <c r="S18" s="575">
        <v>11.836635396762549</v>
      </c>
      <c r="T18" s="574">
        <v>16.215937481950672</v>
      </c>
      <c r="U18" s="574">
        <v>9.8985411437303288</v>
      </c>
      <c r="V18" s="575">
        <v>15.457849921364232</v>
      </c>
      <c r="W18" s="575">
        <v>15.921898492115918</v>
      </c>
      <c r="X18" s="575">
        <v>15.921898492115918</v>
      </c>
      <c r="Y18" s="574">
        <v>18.513465053986288</v>
      </c>
      <c r="Z18" s="574">
        <v>8.7044419878351498</v>
      </c>
      <c r="AA18" s="574">
        <v>56.497838339808496</v>
      </c>
      <c r="AB18" s="576">
        <v>83.71574538162993</v>
      </c>
      <c r="AC18" s="573">
        <v>22.509241510420583</v>
      </c>
      <c r="AD18" s="574">
        <v>12.547775669106509</v>
      </c>
      <c r="AE18" s="574">
        <v>9.034506400382984</v>
      </c>
      <c r="AF18" s="575">
        <v>12.075239281144313</v>
      </c>
      <c r="AG18" s="574">
        <v>16.215937481950672</v>
      </c>
      <c r="AH18" s="574">
        <v>9.8985411437303288</v>
      </c>
      <c r="AI18" s="575">
        <v>15.457849921364232</v>
      </c>
      <c r="AJ18" s="575">
        <v>15.921898492115918</v>
      </c>
      <c r="AK18" s="575">
        <v>15.921898492115918</v>
      </c>
      <c r="AL18" s="574">
        <v>19.37039925298534</v>
      </c>
      <c r="AM18" s="574">
        <v>34.929652344575977</v>
      </c>
      <c r="AN18" s="574">
        <v>44.13950291022298</v>
      </c>
      <c r="AO18" s="576">
        <v>98.439554507784294</v>
      </c>
      <c r="AP18" s="573">
        <v>22.935130364145415</v>
      </c>
      <c r="AQ18" s="574">
        <v>12.731424316387285</v>
      </c>
      <c r="AR18" s="574">
        <v>9.0022512314440828</v>
      </c>
      <c r="AS18" s="575">
        <v>12.233965884722734</v>
      </c>
      <c r="AT18" s="574">
        <v>16.215937481950672</v>
      </c>
      <c r="AU18" s="574">
        <v>9.8985411437303288</v>
      </c>
      <c r="AV18" s="575">
        <v>15.457849921364232</v>
      </c>
      <c r="AW18" s="575">
        <v>15.921898492115918</v>
      </c>
      <c r="AX18" s="575">
        <v>15.921898492115918</v>
      </c>
      <c r="AY18" s="574">
        <v>19.35473493115245</v>
      </c>
      <c r="AZ18" s="574">
        <v>47.747967118677032</v>
      </c>
      <c r="BA18" s="574">
        <v>38.295938435541757</v>
      </c>
      <c r="BB18" s="576">
        <v>105.39864048537123</v>
      </c>
      <c r="BC18" s="574">
        <v>22.549291974446657</v>
      </c>
      <c r="BD18" s="574">
        <v>12.590438210888101</v>
      </c>
      <c r="BE18" s="574">
        <v>9.0246186726879341</v>
      </c>
      <c r="BF18" s="575">
        <v>12.145861431927296</v>
      </c>
      <c r="BG18" s="574">
        <v>16.215937481950672</v>
      </c>
      <c r="BH18" s="574">
        <v>9.8985411437303288</v>
      </c>
      <c r="BI18" s="575">
        <v>15.457849921364232</v>
      </c>
      <c r="BJ18" s="575">
        <v>15.921898492115918</v>
      </c>
      <c r="BK18" s="575">
        <v>15.921898492115918</v>
      </c>
      <c r="BL18" s="574">
        <v>18.661666281089982</v>
      </c>
      <c r="BM18" s="574">
        <v>21.555031991053703</v>
      </c>
      <c r="BN18" s="574">
        <v>50.565278649227444</v>
      </c>
      <c r="BO18" s="576">
        <v>90.781976921371125</v>
      </c>
      <c r="BP18" s="574">
        <v>25.771017916423759</v>
      </c>
      <c r="BQ18" s="574">
        <v>13.330150782542409</v>
      </c>
      <c r="BR18" s="574">
        <v>10.685366058123641</v>
      </c>
      <c r="BS18" s="575">
        <v>11.417987499814872</v>
      </c>
      <c r="BT18" s="574">
        <v>17.026734356048205</v>
      </c>
      <c r="BU18" s="574">
        <v>13.763040083405869</v>
      </c>
      <c r="BV18" s="575">
        <v>16.635091043331123</v>
      </c>
      <c r="BW18" s="575">
        <v>15.921898492115918</v>
      </c>
      <c r="BX18" s="575">
        <v>15.921898492115918</v>
      </c>
      <c r="BY18" s="574">
        <v>16.995819457675111</v>
      </c>
      <c r="BZ18" s="574">
        <v>8.165877872786087</v>
      </c>
      <c r="CA18" s="574">
        <v>57.43145183336037</v>
      </c>
      <c r="CB18" s="576">
        <v>82.593149163821565</v>
      </c>
      <c r="CC18" s="574">
        <v>22.777979094303205</v>
      </c>
      <c r="CD18" s="574">
        <v>12.65028144553227</v>
      </c>
      <c r="CE18" s="574">
        <v>9.6106439850170045</v>
      </c>
      <c r="CF18" s="575">
        <v>11.973285979348139</v>
      </c>
      <c r="CG18" s="574">
        <v>16.215937481950672</v>
      </c>
      <c r="CH18" s="574">
        <v>10.779918094884401</v>
      </c>
      <c r="CI18" s="575">
        <v>15.56361515550272</v>
      </c>
      <c r="CJ18" s="575">
        <v>15.921898492115918</v>
      </c>
      <c r="CK18" s="575">
        <v>15.921898492115918</v>
      </c>
      <c r="CL18" s="574">
        <v>18.25030056681598</v>
      </c>
      <c r="CM18" s="574">
        <v>18.248065054222224</v>
      </c>
      <c r="CN18" s="574">
        <v>52.261108457954705</v>
      </c>
      <c r="CO18" s="576">
        <v>88.759474078992909</v>
      </c>
    </row>
    <row r="19" spans="2:93" ht="12.75" customHeight="1">
      <c r="B19" s="224">
        <v>2020</v>
      </c>
      <c r="C19" s="573">
        <v>22.463943417196873</v>
      </c>
      <c r="D19" s="574">
        <v>12.659575981584329</v>
      </c>
      <c r="E19" s="574">
        <v>8.7341266505163322</v>
      </c>
      <c r="F19" s="575">
        <v>12.723688110975763</v>
      </c>
      <c r="G19" s="574">
        <v>16.416853941235871</v>
      </c>
      <c r="H19" s="574">
        <v>10.021184675188241</v>
      </c>
      <c r="I19" s="575">
        <v>15.649373629310155</v>
      </c>
      <c r="J19" s="575">
        <v>16.119171790295248</v>
      </c>
      <c r="K19" s="575">
        <v>16.119171790295248</v>
      </c>
      <c r="L19" s="574">
        <v>18.367941990511557</v>
      </c>
      <c r="M19" s="574">
        <v>25.144338625970924</v>
      </c>
      <c r="N19" s="574">
        <v>49.913320489480896</v>
      </c>
      <c r="O19" s="576">
        <v>93.425601105963381</v>
      </c>
      <c r="P19" s="573">
        <v>23.019310734718275</v>
      </c>
      <c r="Q19" s="574">
        <v>12.865421867554328</v>
      </c>
      <c r="R19" s="574">
        <v>9.3039080591058561</v>
      </c>
      <c r="S19" s="575">
        <v>11.983292034802407</v>
      </c>
      <c r="T19" s="574">
        <v>16.416853941235871</v>
      </c>
      <c r="U19" s="574">
        <v>10.021184675188241</v>
      </c>
      <c r="V19" s="575">
        <v>15.649373629310155</v>
      </c>
      <c r="W19" s="575">
        <v>16.119171790295248</v>
      </c>
      <c r="X19" s="575">
        <v>16.119171790295248</v>
      </c>
      <c r="Y19" s="574">
        <v>18.742848020705754</v>
      </c>
      <c r="Z19" s="574">
        <v>8.8122905575645198</v>
      </c>
      <c r="AA19" s="574">
        <v>57.197850019622656</v>
      </c>
      <c r="AB19" s="576">
        <v>84.752988597892937</v>
      </c>
      <c r="AC19" s="573">
        <v>22.788132392338632</v>
      </c>
      <c r="AD19" s="574">
        <v>12.70324337870689</v>
      </c>
      <c r="AE19" s="574">
        <v>9.1464444884136515</v>
      </c>
      <c r="AF19" s="575">
        <v>12.224852235935826</v>
      </c>
      <c r="AG19" s="574">
        <v>16.416853941235871</v>
      </c>
      <c r="AH19" s="574">
        <v>10.021184675188241</v>
      </c>
      <c r="AI19" s="575">
        <v>15.649373629310155</v>
      </c>
      <c r="AJ19" s="575">
        <v>16.119171790295248</v>
      </c>
      <c r="AK19" s="575">
        <v>16.119171790295248</v>
      </c>
      <c r="AL19" s="574">
        <v>19.610399686952377</v>
      </c>
      <c r="AM19" s="574">
        <v>35.362432877983096</v>
      </c>
      <c r="AN19" s="574">
        <v>44.686394056615327</v>
      </c>
      <c r="AO19" s="576">
        <v>99.6592266215508</v>
      </c>
      <c r="AP19" s="573">
        <v>23.219298035064078</v>
      </c>
      <c r="AQ19" s="574">
        <v>12.889167443983403</v>
      </c>
      <c r="AR19" s="574">
        <v>9.1137896759546599</v>
      </c>
      <c r="AS19" s="575">
        <v>12.385545471861024</v>
      </c>
      <c r="AT19" s="574">
        <v>16.416853941235871</v>
      </c>
      <c r="AU19" s="574">
        <v>10.021184675188241</v>
      </c>
      <c r="AV19" s="575">
        <v>15.649373629310155</v>
      </c>
      <c r="AW19" s="575">
        <v>16.119171790295248</v>
      </c>
      <c r="AX19" s="575">
        <v>16.119171790295248</v>
      </c>
      <c r="AY19" s="574">
        <v>19.5945412832119</v>
      </c>
      <c r="AZ19" s="574">
        <v>48.339567357776914</v>
      </c>
      <c r="BA19" s="574">
        <v>38.770427459937487</v>
      </c>
      <c r="BB19" s="576">
        <v>106.7045361009263</v>
      </c>
      <c r="BC19" s="574">
        <v>22.828679084068707</v>
      </c>
      <c r="BD19" s="574">
        <v>12.746434511995966</v>
      </c>
      <c r="BE19" s="574">
        <v>9.1364342511664365</v>
      </c>
      <c r="BF19" s="575">
        <v>12.296349399495481</v>
      </c>
      <c r="BG19" s="574">
        <v>16.416853941235871</v>
      </c>
      <c r="BH19" s="574">
        <v>10.021184675188241</v>
      </c>
      <c r="BI19" s="575">
        <v>15.649373629310155</v>
      </c>
      <c r="BJ19" s="575">
        <v>16.119171790295248</v>
      </c>
      <c r="BK19" s="575">
        <v>16.119171790295248</v>
      </c>
      <c r="BL19" s="574">
        <v>18.892885470096594</v>
      </c>
      <c r="BM19" s="574">
        <v>21.82210015854276</v>
      </c>
      <c r="BN19" s="574">
        <v>51.191785550865433</v>
      </c>
      <c r="BO19" s="576">
        <v>91.906771179504787</v>
      </c>
      <c r="BP19" s="574">
        <v>26.090322407928277</v>
      </c>
      <c r="BQ19" s="574">
        <v>13.495312167750468</v>
      </c>
      <c r="BR19" s="574">
        <v>10.817758398495823</v>
      </c>
      <c r="BS19" s="575">
        <v>11.559457064752385</v>
      </c>
      <c r="BT19" s="574">
        <v>17.237696638297663</v>
      </c>
      <c r="BU19" s="574">
        <v>13.933564993583651</v>
      </c>
      <c r="BV19" s="575">
        <v>16.841200840931982</v>
      </c>
      <c r="BW19" s="575">
        <v>16.119171790295248</v>
      </c>
      <c r="BX19" s="575">
        <v>16.119171790295248</v>
      </c>
      <c r="BY19" s="574">
        <v>17.206398702438936</v>
      </c>
      <c r="BZ19" s="574">
        <v>8.2670536001211037</v>
      </c>
      <c r="CA19" s="574">
        <v>58.143031041581331</v>
      </c>
      <c r="CB19" s="576">
        <v>83.616483344141372</v>
      </c>
      <c r="CC19" s="574">
        <v>23.060199651356637</v>
      </c>
      <c r="CD19" s="574">
        <v>12.807019207985205</v>
      </c>
      <c r="CE19" s="574">
        <v>9.7297204530330799</v>
      </c>
      <c r="CF19" s="575">
        <v>12.121635726481617</v>
      </c>
      <c r="CG19" s="574">
        <v>16.416853941235871</v>
      </c>
      <c r="CH19" s="574">
        <v>10.913481940787197</v>
      </c>
      <c r="CI19" s="575">
        <v>15.75644930118203</v>
      </c>
      <c r="CJ19" s="575">
        <v>16.119171790295248</v>
      </c>
      <c r="CK19" s="575">
        <v>16.119171790295248</v>
      </c>
      <c r="CL19" s="574">
        <v>18.476422909409905</v>
      </c>
      <c r="CM19" s="574">
        <v>18.474159698678097</v>
      </c>
      <c r="CN19" s="574">
        <v>52.908626794861171</v>
      </c>
      <c r="CO19" s="576">
        <v>89.859209402949176</v>
      </c>
    </row>
    <row r="20" spans="2:93" ht="12.75" customHeight="1">
      <c r="B20" s="224">
        <v>2021</v>
      </c>
      <c r="C20" s="573">
        <v>22.77100073141386</v>
      </c>
      <c r="D20" s="574">
        <v>12.832618413531309</v>
      </c>
      <c r="E20" s="574">
        <v>8.8535125224236442</v>
      </c>
      <c r="F20" s="575">
        <v>12.897606884974275</v>
      </c>
      <c r="G20" s="574">
        <v>16.641254216177337</v>
      </c>
      <c r="H20" s="574">
        <v>10.158163209833239</v>
      </c>
      <c r="I20" s="575">
        <v>15.863283295416045</v>
      </c>
      <c r="J20" s="575">
        <v>16.339503078769798</v>
      </c>
      <c r="K20" s="575">
        <v>16.339503078769798</v>
      </c>
      <c r="L20" s="574">
        <v>18.619011485771338</v>
      </c>
      <c r="M20" s="574">
        <v>25.488033984477859</v>
      </c>
      <c r="N20" s="574">
        <v>50.595580493813848</v>
      </c>
      <c r="O20" s="576">
        <v>94.702625964063046</v>
      </c>
      <c r="P20" s="573">
        <v>23.333959307235503</v>
      </c>
      <c r="Q20" s="574">
        <v>13.041277985581027</v>
      </c>
      <c r="R20" s="574">
        <v>9.4310822140302246</v>
      </c>
      <c r="S20" s="575">
        <v>12.147090411576603</v>
      </c>
      <c r="T20" s="574">
        <v>16.641254216177337</v>
      </c>
      <c r="U20" s="574">
        <v>10.158163209833239</v>
      </c>
      <c r="V20" s="575">
        <v>15.863283295416045</v>
      </c>
      <c r="W20" s="575">
        <v>16.339503078769798</v>
      </c>
      <c r="X20" s="575">
        <v>16.339503078769798</v>
      </c>
      <c r="Y20" s="574">
        <v>18.99904206763383</v>
      </c>
      <c r="Z20" s="574">
        <v>8.9327448438157031</v>
      </c>
      <c r="AA20" s="574">
        <v>57.979681503073003</v>
      </c>
      <c r="AB20" s="576">
        <v>85.911468414522545</v>
      </c>
      <c r="AC20" s="573">
        <v>23.099621012055149</v>
      </c>
      <c r="AD20" s="574">
        <v>12.876882695779083</v>
      </c>
      <c r="AE20" s="574">
        <v>9.271466290111082</v>
      </c>
      <c r="AF20" s="575">
        <v>12.391952474061977</v>
      </c>
      <c r="AG20" s="574">
        <v>16.641254216177337</v>
      </c>
      <c r="AH20" s="574">
        <v>10.158163209833239</v>
      </c>
      <c r="AI20" s="575">
        <v>15.863283295416045</v>
      </c>
      <c r="AJ20" s="575">
        <v>16.339503078769798</v>
      </c>
      <c r="AK20" s="575">
        <v>16.339503078769798</v>
      </c>
      <c r="AL20" s="574">
        <v>19.878452207686003</v>
      </c>
      <c r="AM20" s="574">
        <v>35.845798307731265</v>
      </c>
      <c r="AN20" s="574">
        <v>45.297207745300206</v>
      </c>
      <c r="AO20" s="576">
        <v>101.02145826071748</v>
      </c>
      <c r="AP20" s="573">
        <v>23.536680213261366</v>
      </c>
      <c r="AQ20" s="574">
        <v>13.065348137833121</v>
      </c>
      <c r="AR20" s="574">
        <v>9.2383651224052095</v>
      </c>
      <c r="AS20" s="575">
        <v>12.554842209173433</v>
      </c>
      <c r="AT20" s="574">
        <v>16.641254216177337</v>
      </c>
      <c r="AU20" s="574">
        <v>10.158163209833239</v>
      </c>
      <c r="AV20" s="575">
        <v>15.863283295416045</v>
      </c>
      <c r="AW20" s="575">
        <v>16.339503078769798</v>
      </c>
      <c r="AX20" s="575">
        <v>16.339503078769798</v>
      </c>
      <c r="AY20" s="574">
        <v>19.862377037068498</v>
      </c>
      <c r="AZ20" s="574">
        <v>49.000315893669644</v>
      </c>
      <c r="BA20" s="574">
        <v>39.300376414393078</v>
      </c>
      <c r="BB20" s="576">
        <v>108.16306934513122</v>
      </c>
      <c r="BC20" s="574">
        <v>23.14072193231188</v>
      </c>
      <c r="BD20" s="574">
        <v>12.920664204192393</v>
      </c>
      <c r="BE20" s="574">
        <v>9.2613192239684796</v>
      </c>
      <c r="BF20" s="575">
        <v>12.46442692493976</v>
      </c>
      <c r="BG20" s="574">
        <v>16.641254216177337</v>
      </c>
      <c r="BH20" s="574">
        <v>10.158163209833239</v>
      </c>
      <c r="BI20" s="575">
        <v>15.863283295416045</v>
      </c>
      <c r="BJ20" s="575">
        <v>16.339503078769798</v>
      </c>
      <c r="BK20" s="575">
        <v>16.339503078769798</v>
      </c>
      <c r="BL20" s="574">
        <v>19.151130363369248</v>
      </c>
      <c r="BM20" s="574">
        <v>22.120384183783255</v>
      </c>
      <c r="BN20" s="574">
        <v>51.891520761611538</v>
      </c>
      <c r="BO20" s="576">
        <v>93.163035308764051</v>
      </c>
      <c r="BP20" s="574">
        <v>26.446948320701051</v>
      </c>
      <c r="BQ20" s="574">
        <v>13.679778191003402</v>
      </c>
      <c r="BR20" s="574">
        <v>10.965625216801088</v>
      </c>
      <c r="BS20" s="575">
        <v>11.7174620852508</v>
      </c>
      <c r="BT20" s="574">
        <v>17.473316926986204</v>
      </c>
      <c r="BU20" s="574">
        <v>14.12402144928868</v>
      </c>
      <c r="BV20" s="575">
        <v>17.071401469662501</v>
      </c>
      <c r="BW20" s="575">
        <v>16.339503078769798</v>
      </c>
      <c r="BX20" s="575">
        <v>16.339503078769798</v>
      </c>
      <c r="BY20" s="574">
        <v>17.441591182886199</v>
      </c>
      <c r="BZ20" s="574">
        <v>8.3800550989139548</v>
      </c>
      <c r="CA20" s="574">
        <v>58.937782106454286</v>
      </c>
      <c r="CB20" s="576">
        <v>84.759428388254435</v>
      </c>
      <c r="CC20" s="574">
        <v>23.375407130237328</v>
      </c>
      <c r="CD20" s="574">
        <v>12.982077026111599</v>
      </c>
      <c r="CE20" s="574">
        <v>9.8627149934352509</v>
      </c>
      <c r="CF20" s="575">
        <v>12.287325108838273</v>
      </c>
      <c r="CG20" s="574">
        <v>16.641254216177337</v>
      </c>
      <c r="CH20" s="574">
        <v>11.062657194270445</v>
      </c>
      <c r="CI20" s="575">
        <v>15.97182257354851</v>
      </c>
      <c r="CJ20" s="575">
        <v>16.339503078769798</v>
      </c>
      <c r="CK20" s="575">
        <v>16.339503078769798</v>
      </c>
      <c r="CL20" s="574">
        <v>18.728975219106228</v>
      </c>
      <c r="CM20" s="574">
        <v>18.726681072781503</v>
      </c>
      <c r="CN20" s="574">
        <v>53.631829330623546</v>
      </c>
      <c r="CO20" s="576">
        <v>91.087485622511281</v>
      </c>
    </row>
    <row r="21" spans="2:93" ht="12.75" customHeight="1">
      <c r="B21" s="224">
        <v>2022</v>
      </c>
      <c r="C21" s="573">
        <v>23.124146381092718</v>
      </c>
      <c r="D21" s="574">
        <v>13.031633969333193</v>
      </c>
      <c r="E21" s="574">
        <v>8.9908178375720436</v>
      </c>
      <c r="F21" s="575">
        <v>13.097630319008656</v>
      </c>
      <c r="G21" s="574">
        <v>16.899336265401267</v>
      </c>
      <c r="H21" s="574">
        <v>10.315701790969534</v>
      </c>
      <c r="I21" s="575">
        <v>16.109300128469457</v>
      </c>
      <c r="J21" s="575">
        <v>16.592905399477708</v>
      </c>
      <c r="K21" s="575">
        <v>16.592905399477708</v>
      </c>
      <c r="L21" s="574">
        <v>18.907765721260425</v>
      </c>
      <c r="M21" s="574">
        <v>25.883316933464286</v>
      </c>
      <c r="N21" s="574">
        <v>51.380245575296961</v>
      </c>
      <c r="O21" s="576">
        <v>96.171328230021672</v>
      </c>
      <c r="P21" s="573">
        <v>23.69583563916877</v>
      </c>
      <c r="Q21" s="574">
        <v>13.243529552878513</v>
      </c>
      <c r="R21" s="574">
        <v>9.5773448089390989</v>
      </c>
      <c r="S21" s="575">
        <v>12.335474408648203</v>
      </c>
      <c r="T21" s="574">
        <v>16.899336265401267</v>
      </c>
      <c r="U21" s="574">
        <v>10.315701790969534</v>
      </c>
      <c r="V21" s="575">
        <v>16.109300128469457</v>
      </c>
      <c r="W21" s="575">
        <v>16.592905399477708</v>
      </c>
      <c r="X21" s="575">
        <v>16.592905399477708</v>
      </c>
      <c r="Y21" s="574">
        <v>19.29369003385143</v>
      </c>
      <c r="Z21" s="574">
        <v>9.071278938934892</v>
      </c>
      <c r="AA21" s="574">
        <v>58.87886342898323</v>
      </c>
      <c r="AB21" s="576">
        <v>87.243832401769552</v>
      </c>
      <c r="AC21" s="573">
        <v>23.457863092227932</v>
      </c>
      <c r="AD21" s="574">
        <v>13.076584727282949</v>
      </c>
      <c r="AE21" s="574">
        <v>9.4152534703547683</v>
      </c>
      <c r="AF21" s="575">
        <v>12.584133931471751</v>
      </c>
      <c r="AG21" s="574">
        <v>16.899336265401267</v>
      </c>
      <c r="AH21" s="574">
        <v>10.315701790969534</v>
      </c>
      <c r="AI21" s="575">
        <v>16.109300128469457</v>
      </c>
      <c r="AJ21" s="575">
        <v>16.592905399477708</v>
      </c>
      <c r="AK21" s="575">
        <v>16.592905399477708</v>
      </c>
      <c r="AL21" s="574">
        <v>20.186738567266548</v>
      </c>
      <c r="AM21" s="574">
        <v>36.401715365613477</v>
      </c>
      <c r="AN21" s="574">
        <v>45.999702644252281</v>
      </c>
      <c r="AO21" s="576">
        <v>102.58815657713231</v>
      </c>
      <c r="AP21" s="573">
        <v>23.901700456474877</v>
      </c>
      <c r="AQ21" s="574">
        <v>13.267972998762064</v>
      </c>
      <c r="AR21" s="574">
        <v>9.3816389508857245</v>
      </c>
      <c r="AS21" s="575">
        <v>12.749549853377125</v>
      </c>
      <c r="AT21" s="574">
        <v>16.899336265401267</v>
      </c>
      <c r="AU21" s="574">
        <v>10.315701790969534</v>
      </c>
      <c r="AV21" s="575">
        <v>16.109300128469457</v>
      </c>
      <c r="AW21" s="575">
        <v>16.592905399477708</v>
      </c>
      <c r="AX21" s="575">
        <v>16.592905399477708</v>
      </c>
      <c r="AY21" s="574">
        <v>20.170414093746707</v>
      </c>
      <c r="AZ21" s="574">
        <v>49.760240703072824</v>
      </c>
      <c r="BA21" s="574">
        <v>39.909869037277154</v>
      </c>
      <c r="BB21" s="576">
        <v>109.8405238340967</v>
      </c>
      <c r="BC21" s="574">
        <v>23.49960142896704</v>
      </c>
      <c r="BD21" s="574">
        <v>13.121045224266631</v>
      </c>
      <c r="BE21" s="574">
        <v>9.4049490377306686</v>
      </c>
      <c r="BF21" s="575">
        <v>12.657732357415112</v>
      </c>
      <c r="BG21" s="574">
        <v>16.899336265401267</v>
      </c>
      <c r="BH21" s="574">
        <v>10.315701790969534</v>
      </c>
      <c r="BI21" s="575">
        <v>16.109300128469457</v>
      </c>
      <c r="BJ21" s="575">
        <v>16.592905399477708</v>
      </c>
      <c r="BK21" s="575">
        <v>16.592905399477708</v>
      </c>
      <c r="BL21" s="574">
        <v>19.448137001506435</v>
      </c>
      <c r="BM21" s="574">
        <v>22.463439701451016</v>
      </c>
      <c r="BN21" s="574">
        <v>52.69628402293376</v>
      </c>
      <c r="BO21" s="576">
        <v>94.607860725891214</v>
      </c>
      <c r="BP21" s="574">
        <v>26.857102659410138</v>
      </c>
      <c r="BQ21" s="574">
        <v>13.891931983175569</v>
      </c>
      <c r="BR21" s="574">
        <v>11.135686378670879</v>
      </c>
      <c r="BS21" s="575">
        <v>11.899183161521934</v>
      </c>
      <c r="BT21" s="574">
        <v>17.744303078671329</v>
      </c>
      <c r="BU21" s="574">
        <v>14.34306481895079</v>
      </c>
      <c r="BV21" s="575">
        <v>17.336154487504864</v>
      </c>
      <c r="BW21" s="575">
        <v>16.592905399477708</v>
      </c>
      <c r="BX21" s="575">
        <v>16.592905399477708</v>
      </c>
      <c r="BY21" s="574">
        <v>17.712085313660882</v>
      </c>
      <c r="BZ21" s="574">
        <v>8.5100177666577572</v>
      </c>
      <c r="CA21" s="574">
        <v>59.851822802254773</v>
      </c>
      <c r="CB21" s="576">
        <v>86.073925882573405</v>
      </c>
      <c r="CC21" s="574">
        <v>23.737926258618337</v>
      </c>
      <c r="CD21" s="574">
        <v>13.183410471208832</v>
      </c>
      <c r="CE21" s="574">
        <v>10.015671595344676</v>
      </c>
      <c r="CF21" s="575">
        <v>12.477883945472529</v>
      </c>
      <c r="CG21" s="574">
        <v>16.899336265401267</v>
      </c>
      <c r="CH21" s="574">
        <v>11.234223183316137</v>
      </c>
      <c r="CI21" s="575">
        <v>16.219522695551049</v>
      </c>
      <c r="CJ21" s="575">
        <v>16.592905399477708</v>
      </c>
      <c r="CK21" s="575">
        <v>16.592905399477708</v>
      </c>
      <c r="CL21" s="574">
        <v>19.019434834807093</v>
      </c>
      <c r="CM21" s="574">
        <v>19.017105109554421</v>
      </c>
      <c r="CN21" s="574">
        <v>54.46358228851178</v>
      </c>
      <c r="CO21" s="576">
        <v>92.500122232873295</v>
      </c>
    </row>
    <row r="22" spans="2:93" ht="13.5" customHeight="1">
      <c r="B22" s="224">
        <v>2023</v>
      </c>
      <c r="C22" s="573">
        <v>23.495080471036438</v>
      </c>
      <c r="D22" s="574">
        <v>13.240674217013282</v>
      </c>
      <c r="E22" s="574">
        <v>9.1350394134723043</v>
      </c>
      <c r="F22" s="575">
        <v>13.307729213157376</v>
      </c>
      <c r="G22" s="574">
        <v>17.170418268384299</v>
      </c>
      <c r="H22" s="574">
        <v>10.481175810762657</v>
      </c>
      <c r="I22" s="575">
        <v>16.367709173469702</v>
      </c>
      <c r="J22" s="575">
        <v>16.859071949474554</v>
      </c>
      <c r="K22" s="575">
        <v>16.859071949474554</v>
      </c>
      <c r="L22" s="574">
        <v>19.211064911427261</v>
      </c>
      <c r="M22" s="574">
        <v>26.298510837412653</v>
      </c>
      <c r="N22" s="574">
        <v>52.204435334324799</v>
      </c>
      <c r="O22" s="576">
        <v>97.714011083164706</v>
      </c>
      <c r="P22" s="573">
        <v>24.075940188042313</v>
      </c>
      <c r="Q22" s="574">
        <v>13.455968814478949</v>
      </c>
      <c r="R22" s="574">
        <v>9.7309748553085367</v>
      </c>
      <c r="S22" s="575">
        <v>12.533347571116037</v>
      </c>
      <c r="T22" s="574">
        <v>17.170418268384299</v>
      </c>
      <c r="U22" s="574">
        <v>10.481175810762657</v>
      </c>
      <c r="V22" s="575">
        <v>16.367709173469702</v>
      </c>
      <c r="W22" s="575">
        <v>16.859071949474554</v>
      </c>
      <c r="X22" s="575">
        <v>16.859071949474554</v>
      </c>
      <c r="Y22" s="574">
        <v>19.603179830206223</v>
      </c>
      <c r="Z22" s="574">
        <v>9.2167911901715769</v>
      </c>
      <c r="AA22" s="574">
        <v>59.823338406049089</v>
      </c>
      <c r="AB22" s="576">
        <v>88.643309426426896</v>
      </c>
      <c r="AC22" s="573">
        <v>23.834150326997147</v>
      </c>
      <c r="AD22" s="574">
        <v>13.286346029406198</v>
      </c>
      <c r="AE22" s="574">
        <v>9.5662834119603524</v>
      </c>
      <c r="AF22" s="575">
        <v>12.785995837665919</v>
      </c>
      <c r="AG22" s="574">
        <v>17.170418268384299</v>
      </c>
      <c r="AH22" s="574">
        <v>10.481175810762657</v>
      </c>
      <c r="AI22" s="575">
        <v>16.367709173469702</v>
      </c>
      <c r="AJ22" s="575">
        <v>16.859071949474554</v>
      </c>
      <c r="AK22" s="575">
        <v>16.859071949474554</v>
      </c>
      <c r="AL22" s="574">
        <v>20.510553741931901</v>
      </c>
      <c r="AM22" s="574">
        <v>36.985634743176938</v>
      </c>
      <c r="AN22" s="574">
        <v>46.737583193736199</v>
      </c>
      <c r="AO22" s="576">
        <v>104.23377167884505</v>
      </c>
      <c r="AP22" s="573">
        <v>24.285107279836758</v>
      </c>
      <c r="AQ22" s="574">
        <v>13.480804357316241</v>
      </c>
      <c r="AR22" s="574">
        <v>9.5321296824818837</v>
      </c>
      <c r="AS22" s="575">
        <v>12.954065193927006</v>
      </c>
      <c r="AT22" s="574">
        <v>17.170418268384299</v>
      </c>
      <c r="AU22" s="574">
        <v>10.481175810762657</v>
      </c>
      <c r="AV22" s="575">
        <v>16.367709173469702</v>
      </c>
      <c r="AW22" s="575">
        <v>16.859071949474554</v>
      </c>
      <c r="AX22" s="575">
        <v>16.859071949474554</v>
      </c>
      <c r="AY22" s="574">
        <v>20.493967407773873</v>
      </c>
      <c r="AZ22" s="574">
        <v>50.558443987915652</v>
      </c>
      <c r="BA22" s="574">
        <v>40.550062655979531</v>
      </c>
      <c r="BB22" s="576">
        <v>111.60247405166905</v>
      </c>
      <c r="BC22" s="574">
        <v>23.876558187778308</v>
      </c>
      <c r="BD22" s="574">
        <v>13.331519716564138</v>
      </c>
      <c r="BE22" s="574">
        <v>9.5558136860850009</v>
      </c>
      <c r="BF22" s="575">
        <v>12.860774854870842</v>
      </c>
      <c r="BG22" s="574">
        <v>17.170418268384299</v>
      </c>
      <c r="BH22" s="574">
        <v>10.481175810762657</v>
      </c>
      <c r="BI22" s="575">
        <v>16.367709173469702</v>
      </c>
      <c r="BJ22" s="575">
        <v>16.859071949474554</v>
      </c>
      <c r="BK22" s="575">
        <v>16.859071949474554</v>
      </c>
      <c r="BL22" s="574">
        <v>19.760104279384116</v>
      </c>
      <c r="BM22" s="574">
        <v>22.823775405322717</v>
      </c>
      <c r="BN22" s="574">
        <v>53.541584335227434</v>
      </c>
      <c r="BO22" s="576">
        <v>96.12546401993427</v>
      </c>
      <c r="BP22" s="574">
        <v>27.287917045779828</v>
      </c>
      <c r="BQ22" s="574">
        <v>14.114772258566342</v>
      </c>
      <c r="BR22" s="574">
        <v>11.314313759102454</v>
      </c>
      <c r="BS22" s="575">
        <v>12.090057782550177</v>
      </c>
      <c r="BT22" s="574">
        <v>18.028939181803516</v>
      </c>
      <c r="BU22" s="574">
        <v>14.573141709485064</v>
      </c>
      <c r="BV22" s="575">
        <v>17.614243485125304</v>
      </c>
      <c r="BW22" s="575">
        <v>16.859071949474554</v>
      </c>
      <c r="BX22" s="575">
        <v>16.859071949474554</v>
      </c>
      <c r="BY22" s="574">
        <v>17.996204612101241</v>
      </c>
      <c r="BZ22" s="574">
        <v>8.646526835734619</v>
      </c>
      <c r="CA22" s="574">
        <v>60.81190500623093</v>
      </c>
      <c r="CB22" s="576">
        <v>87.454636454066787</v>
      </c>
      <c r="CC22" s="574">
        <v>24.118705982495676</v>
      </c>
      <c r="CD22" s="574">
        <v>13.394885363509754</v>
      </c>
      <c r="CE22" s="574">
        <v>10.176332835209164</v>
      </c>
      <c r="CF22" s="575">
        <v>12.678041497213403</v>
      </c>
      <c r="CG22" s="574">
        <v>17.170418268384299</v>
      </c>
      <c r="CH22" s="574">
        <v>11.414431191173033</v>
      </c>
      <c r="CI22" s="575">
        <v>16.479699819118949</v>
      </c>
      <c r="CJ22" s="575">
        <v>16.859071949474554</v>
      </c>
      <c r="CK22" s="575">
        <v>16.859071949474554</v>
      </c>
      <c r="CL22" s="574">
        <v>19.324525307572021</v>
      </c>
      <c r="CM22" s="574">
        <v>19.322158211231045</v>
      </c>
      <c r="CN22" s="574">
        <v>55.337231806133843</v>
      </c>
      <c r="CO22" s="576">
        <v>93.983915324936902</v>
      </c>
    </row>
    <row r="23" spans="2:93" ht="12.75" customHeight="1">
      <c r="B23" s="224">
        <v>2024</v>
      </c>
      <c r="C23" s="573">
        <v>23.886572011934426</v>
      </c>
      <c r="D23" s="574">
        <v>13.461299635093329</v>
      </c>
      <c r="E23" s="574">
        <v>9.2872538594093079</v>
      </c>
      <c r="F23" s="575">
        <v>13.529471948702998</v>
      </c>
      <c r="G23" s="574">
        <v>17.456523843295585</v>
      </c>
      <c r="H23" s="574">
        <v>10.65582052728689</v>
      </c>
      <c r="I23" s="575">
        <v>16.64043944537454</v>
      </c>
      <c r="J23" s="575">
        <v>17.139989653235823</v>
      </c>
      <c r="K23" s="575">
        <v>17.139989653235823</v>
      </c>
      <c r="L23" s="574">
        <v>19.531173174675704</v>
      </c>
      <c r="M23" s="574">
        <v>26.73671510505724</v>
      </c>
      <c r="N23" s="574">
        <v>53.074302320136518</v>
      </c>
      <c r="O23" s="576">
        <v>99.342190599869468</v>
      </c>
      <c r="P23" s="573">
        <v>24.477110421717562</v>
      </c>
      <c r="Q23" s="574">
        <v>13.680181622430368</v>
      </c>
      <c r="R23" s="574">
        <v>9.8931191963436991</v>
      </c>
      <c r="S23" s="575">
        <v>12.742187015580804</v>
      </c>
      <c r="T23" s="574">
        <v>17.456523843295585</v>
      </c>
      <c r="U23" s="574">
        <v>10.65582052728689</v>
      </c>
      <c r="V23" s="575">
        <v>16.64043944537454</v>
      </c>
      <c r="W23" s="575">
        <v>17.139989653235823</v>
      </c>
      <c r="X23" s="575">
        <v>17.139989653235823</v>
      </c>
      <c r="Y23" s="574">
        <v>19.929821787772131</v>
      </c>
      <c r="Z23" s="574">
        <v>9.3703678416592524</v>
      </c>
      <c r="AA23" s="574">
        <v>60.820156908676367</v>
      </c>
      <c r="AB23" s="576">
        <v>90.120346538107754</v>
      </c>
      <c r="AC23" s="573">
        <v>24.231291688100935</v>
      </c>
      <c r="AD23" s="574">
        <v>13.507732463318106</v>
      </c>
      <c r="AE23" s="574">
        <v>9.7256835484370949</v>
      </c>
      <c r="AF23" s="575">
        <v>12.999045085084918</v>
      </c>
      <c r="AG23" s="574">
        <v>17.456523843295585</v>
      </c>
      <c r="AH23" s="574">
        <v>10.65582052728689</v>
      </c>
      <c r="AI23" s="575">
        <v>16.64043944537454</v>
      </c>
      <c r="AJ23" s="575">
        <v>17.139989653235823</v>
      </c>
      <c r="AK23" s="575">
        <v>17.139989653235823</v>
      </c>
      <c r="AL23" s="574">
        <v>20.852315001230355</v>
      </c>
      <c r="AM23" s="574">
        <v>37.60191537922524</v>
      </c>
      <c r="AN23" s="574">
        <v>47.516357647601964</v>
      </c>
      <c r="AO23" s="576">
        <v>105.97058802805756</v>
      </c>
      <c r="AP23" s="573">
        <v>24.689762802578063</v>
      </c>
      <c r="AQ23" s="574">
        <v>13.705430992534453</v>
      </c>
      <c r="AR23" s="574">
        <v>9.690960725518087</v>
      </c>
      <c r="AS23" s="575">
        <v>13.169914931063055</v>
      </c>
      <c r="AT23" s="574">
        <v>17.456523843295585</v>
      </c>
      <c r="AU23" s="574">
        <v>10.65582052728689</v>
      </c>
      <c r="AV23" s="575">
        <v>16.64043944537454</v>
      </c>
      <c r="AW23" s="575">
        <v>17.139989653235823</v>
      </c>
      <c r="AX23" s="575">
        <v>17.139989653235823</v>
      </c>
      <c r="AY23" s="574">
        <v>20.835452293917299</v>
      </c>
      <c r="AZ23" s="574">
        <v>51.400884309268619</v>
      </c>
      <c r="BA23" s="574">
        <v>41.225736294649089</v>
      </c>
      <c r="BB23" s="576">
        <v>113.46207289783501</v>
      </c>
      <c r="BC23" s="574">
        <v>24.274406178458612</v>
      </c>
      <c r="BD23" s="574">
        <v>13.553658866195207</v>
      </c>
      <c r="BE23" s="574">
        <v>9.7150393686320875</v>
      </c>
      <c r="BF23" s="575">
        <v>13.075070122822028</v>
      </c>
      <c r="BG23" s="574">
        <v>17.456523843295585</v>
      </c>
      <c r="BH23" s="574">
        <v>10.65582052728689</v>
      </c>
      <c r="BI23" s="575">
        <v>16.64043944537454</v>
      </c>
      <c r="BJ23" s="575">
        <v>17.139989653235823</v>
      </c>
      <c r="BK23" s="575">
        <v>17.139989653235823</v>
      </c>
      <c r="BL23" s="574">
        <v>20.089361022393675</v>
      </c>
      <c r="BM23" s="574">
        <v>23.204081189486956</v>
      </c>
      <c r="BN23" s="574">
        <v>54.433731837312287</v>
      </c>
      <c r="BO23" s="576">
        <v>97.727174049192911</v>
      </c>
      <c r="BP23" s="574">
        <v>27.742607494928034</v>
      </c>
      <c r="BQ23" s="574">
        <v>14.349962512447032</v>
      </c>
      <c r="BR23" s="574">
        <v>11.502840805571385</v>
      </c>
      <c r="BS23" s="575">
        <v>12.291510821056306</v>
      </c>
      <c r="BT23" s="574">
        <v>18.329350035460365</v>
      </c>
      <c r="BU23" s="574">
        <v>14.815969637255057</v>
      </c>
      <c r="BV23" s="575">
        <v>17.907744387675727</v>
      </c>
      <c r="BW23" s="575">
        <v>17.139989653235823</v>
      </c>
      <c r="BX23" s="575">
        <v>17.139989653235823</v>
      </c>
      <c r="BY23" s="574">
        <v>18.296070019354993</v>
      </c>
      <c r="BZ23" s="574">
        <v>8.7906013418215618</v>
      </c>
      <c r="CA23" s="574">
        <v>61.825195700220249</v>
      </c>
      <c r="CB23" s="576">
        <v>88.911867061396805</v>
      </c>
      <c r="CC23" s="574">
        <v>24.520588809889812</v>
      </c>
      <c r="CD23" s="574">
        <v>13.618080356077533</v>
      </c>
      <c r="CE23" s="574">
        <v>10.345898043860315</v>
      </c>
      <c r="CF23" s="575">
        <v>12.889291933551824</v>
      </c>
      <c r="CG23" s="574">
        <v>17.456523843295585</v>
      </c>
      <c r="CH23" s="574">
        <v>11.604626464648053</v>
      </c>
      <c r="CI23" s="575">
        <v>16.75429615785788</v>
      </c>
      <c r="CJ23" s="575">
        <v>17.139989653235823</v>
      </c>
      <c r="CK23" s="575">
        <v>17.139989653235823</v>
      </c>
      <c r="CL23" s="574">
        <v>19.646524127670116</v>
      </c>
      <c r="CM23" s="574">
        <v>19.644117589106536</v>
      </c>
      <c r="CN23" s="574">
        <v>56.259299648187799</v>
      </c>
      <c r="CO23" s="576">
        <v>95.54994136496444</v>
      </c>
    </row>
    <row r="24" spans="2:93" ht="12.75" customHeight="1">
      <c r="B24" s="224">
        <v>2025</v>
      </c>
      <c r="C24" s="573">
        <v>24.308279324961436</v>
      </c>
      <c r="D24" s="574">
        <v>13.698953179357884</v>
      </c>
      <c r="E24" s="574">
        <v>9.4512163931916557</v>
      </c>
      <c r="F24" s="575">
        <v>13.768329046293697</v>
      </c>
      <c r="G24" s="574">
        <v>17.764711378998499</v>
      </c>
      <c r="H24" s="574">
        <v>10.843944526009484</v>
      </c>
      <c r="I24" s="575">
        <v>16.934219356639815</v>
      </c>
      <c r="J24" s="575">
        <v>17.442588911863876</v>
      </c>
      <c r="K24" s="575">
        <v>17.442588911863876</v>
      </c>
      <c r="L24" s="574">
        <v>19.875987765720527</v>
      </c>
      <c r="M24" s="574">
        <v>27.208740487372005</v>
      </c>
      <c r="N24" s="574">
        <v>54.011306650897154</v>
      </c>
      <c r="O24" s="576">
        <v>101.09603490398969</v>
      </c>
      <c r="P24" s="573">
        <v>24.909243440279234</v>
      </c>
      <c r="Q24" s="574">
        <v>13.921699435485934</v>
      </c>
      <c r="R24" s="574">
        <v>10.067778026068687</v>
      </c>
      <c r="S24" s="575">
        <v>12.967144931088463</v>
      </c>
      <c r="T24" s="574">
        <v>17.764711378998499</v>
      </c>
      <c r="U24" s="574">
        <v>10.843944526009484</v>
      </c>
      <c r="V24" s="575">
        <v>16.934219356639815</v>
      </c>
      <c r="W24" s="575">
        <v>17.442588911863876</v>
      </c>
      <c r="X24" s="575">
        <v>17.442588911863876</v>
      </c>
      <c r="Y24" s="574">
        <v>20.281674351255475</v>
      </c>
      <c r="Z24" s="574">
        <v>9.5357977175998681</v>
      </c>
      <c r="AA24" s="574">
        <v>61.893911021867027</v>
      </c>
      <c r="AB24" s="576">
        <v>91.711383090722364</v>
      </c>
      <c r="AC24" s="573">
        <v>24.659084881023606</v>
      </c>
      <c r="AD24" s="574">
        <v>13.746205759500901</v>
      </c>
      <c r="AE24" s="574">
        <v>9.8973863727064497</v>
      </c>
      <c r="AF24" s="575">
        <v>13.228537721031563</v>
      </c>
      <c r="AG24" s="574">
        <v>17.764711378998499</v>
      </c>
      <c r="AH24" s="574">
        <v>10.843944526009484</v>
      </c>
      <c r="AI24" s="575">
        <v>16.934219356639815</v>
      </c>
      <c r="AJ24" s="575">
        <v>17.442588911863876</v>
      </c>
      <c r="AK24" s="575">
        <v>17.442588911863876</v>
      </c>
      <c r="AL24" s="574">
        <v>21.220453791726047</v>
      </c>
      <c r="AM24" s="574">
        <v>38.265761271022512</v>
      </c>
      <c r="AN24" s="574">
        <v>48.355238818930758</v>
      </c>
      <c r="AO24" s="576">
        <v>107.84145388167931</v>
      </c>
      <c r="AP24" s="573">
        <v>25.125650108866605</v>
      </c>
      <c r="AQ24" s="574">
        <v>13.947394572526223</v>
      </c>
      <c r="AR24" s="574">
        <v>9.8620505330537505</v>
      </c>
      <c r="AS24" s="575">
        <v>13.402424201777917</v>
      </c>
      <c r="AT24" s="574">
        <v>17.764711378998499</v>
      </c>
      <c r="AU24" s="574">
        <v>10.843944526009484</v>
      </c>
      <c r="AV24" s="575">
        <v>16.934219356639815</v>
      </c>
      <c r="AW24" s="575">
        <v>17.442588911863876</v>
      </c>
      <c r="AX24" s="575">
        <v>17.442588911863876</v>
      </c>
      <c r="AY24" s="574">
        <v>21.203293380456653</v>
      </c>
      <c r="AZ24" s="574">
        <v>52.30834515373153</v>
      </c>
      <c r="BA24" s="574">
        <v>41.953559210038151</v>
      </c>
      <c r="BB24" s="576">
        <v>115.46519774422633</v>
      </c>
      <c r="BC24" s="574">
        <v>24.702960539449776</v>
      </c>
      <c r="BD24" s="574">
        <v>13.792942973571195</v>
      </c>
      <c r="BE24" s="574">
        <v>9.8865542744147419</v>
      </c>
      <c r="BF24" s="575">
        <v>13.305904948613698</v>
      </c>
      <c r="BG24" s="574">
        <v>17.764711378998499</v>
      </c>
      <c r="BH24" s="574">
        <v>10.843944526009484</v>
      </c>
      <c r="BI24" s="575">
        <v>16.934219356639815</v>
      </c>
      <c r="BJ24" s="575">
        <v>17.442588911863876</v>
      </c>
      <c r="BK24" s="575">
        <v>17.442588911863876</v>
      </c>
      <c r="BL24" s="574">
        <v>20.4440301835002</v>
      </c>
      <c r="BM24" s="574">
        <v>23.613739416075109</v>
      </c>
      <c r="BN24" s="574">
        <v>55.39473632048707</v>
      </c>
      <c r="BO24" s="576">
        <v>99.452505920062379</v>
      </c>
      <c r="BP24" s="574">
        <v>28.232391481395567</v>
      </c>
      <c r="BQ24" s="574">
        <v>14.603305023466987</v>
      </c>
      <c r="BR24" s="574">
        <v>11.705918588598243</v>
      </c>
      <c r="BS24" s="575">
        <v>12.508512239208745</v>
      </c>
      <c r="BT24" s="574">
        <v>18.652946947948422</v>
      </c>
      <c r="BU24" s="574">
        <v>15.077539306711815</v>
      </c>
      <c r="BV24" s="575">
        <v>18.223898031000029</v>
      </c>
      <c r="BW24" s="575">
        <v>17.442588911863876</v>
      </c>
      <c r="BX24" s="575">
        <v>17.442588911863876</v>
      </c>
      <c r="BY24" s="574">
        <v>18.619079387252633</v>
      </c>
      <c r="BZ24" s="574">
        <v>8.945795685735753</v>
      </c>
      <c r="CA24" s="574">
        <v>62.916693347646721</v>
      </c>
      <c r="CB24" s="576">
        <v>90.481568420635114</v>
      </c>
      <c r="CC24" s="574">
        <v>24.953489420981782</v>
      </c>
      <c r="CD24" s="574">
        <v>13.858501797575213</v>
      </c>
      <c r="CE24" s="574">
        <v>10.528550492388632</v>
      </c>
      <c r="CF24" s="575">
        <v>13.116846924088064</v>
      </c>
      <c r="CG24" s="574">
        <v>17.764711378998499</v>
      </c>
      <c r="CH24" s="574">
        <v>11.809501230380192</v>
      </c>
      <c r="CI24" s="575">
        <v>17.050086161164302</v>
      </c>
      <c r="CJ24" s="575">
        <v>17.442588911863876</v>
      </c>
      <c r="CK24" s="575">
        <v>17.442588911863876</v>
      </c>
      <c r="CL24" s="574">
        <v>19.993375190939503</v>
      </c>
      <c r="CM24" s="574">
        <v>19.99092616595674</v>
      </c>
      <c r="CN24" s="574">
        <v>57.252533757944754</v>
      </c>
      <c r="CO24" s="576">
        <v>97.236835114841</v>
      </c>
    </row>
    <row r="25" spans="2:93" ht="12.75" customHeight="1">
      <c r="B25" s="224">
        <v>2026</v>
      </c>
      <c r="C25" s="573">
        <v>24.755794443516134</v>
      </c>
      <c r="D25" s="574">
        <v>13.951150736173041</v>
      </c>
      <c r="E25" s="574">
        <v>9.6252131688639686</v>
      </c>
      <c r="F25" s="575">
        <v>14.021803811952045</v>
      </c>
      <c r="G25" s="574">
        <v>18.091759493453019</v>
      </c>
      <c r="H25" s="574">
        <v>11.043581409199913</v>
      </c>
      <c r="I25" s="575">
        <v>17.245978123342645</v>
      </c>
      <c r="J25" s="575">
        <v>17.76370675572451</v>
      </c>
      <c r="K25" s="575">
        <v>17.76370675572451</v>
      </c>
      <c r="L25" s="574">
        <v>20.241904452066741</v>
      </c>
      <c r="M25" s="574">
        <v>27.709653059675173</v>
      </c>
      <c r="N25" s="574">
        <v>55.005654131278035</v>
      </c>
      <c r="O25" s="576">
        <v>102.95721164301995</v>
      </c>
      <c r="P25" s="573">
        <v>25.367822300685763</v>
      </c>
      <c r="Q25" s="574">
        <v>14.177997748092405</v>
      </c>
      <c r="R25" s="574">
        <v>10.25312569369615</v>
      </c>
      <c r="S25" s="575">
        <v>13.205869907199503</v>
      </c>
      <c r="T25" s="574">
        <v>18.091759493453019</v>
      </c>
      <c r="U25" s="574">
        <v>11.043581409199913</v>
      </c>
      <c r="V25" s="575">
        <v>17.245978123342645</v>
      </c>
      <c r="W25" s="575">
        <v>17.76370675572451</v>
      </c>
      <c r="X25" s="575">
        <v>17.76370675572451</v>
      </c>
      <c r="Y25" s="574">
        <v>20.655059722570901</v>
      </c>
      <c r="Z25" s="574">
        <v>9.7113516343973956</v>
      </c>
      <c r="AA25" s="574">
        <v>63.033377150196472</v>
      </c>
      <c r="AB25" s="576">
        <v>93.399788507164772</v>
      </c>
      <c r="AC25" s="573">
        <v>25.113058325480853</v>
      </c>
      <c r="AD25" s="574">
        <v>13.999273235725902</v>
      </c>
      <c r="AE25" s="574">
        <v>10.079597132125159</v>
      </c>
      <c r="AF25" s="575">
        <v>13.47207493513843</v>
      </c>
      <c r="AG25" s="574">
        <v>18.091759493453019</v>
      </c>
      <c r="AH25" s="574">
        <v>11.043581409199913</v>
      </c>
      <c r="AI25" s="575">
        <v>17.245978123342645</v>
      </c>
      <c r="AJ25" s="575">
        <v>17.76370675572451</v>
      </c>
      <c r="AK25" s="575">
        <v>17.76370675572451</v>
      </c>
      <c r="AL25" s="574">
        <v>21.611122080807171</v>
      </c>
      <c r="AM25" s="574">
        <v>38.970233457756144</v>
      </c>
      <c r="AN25" s="574">
        <v>49.245458161217691</v>
      </c>
      <c r="AO25" s="576">
        <v>109.82681369978101</v>
      </c>
      <c r="AP25" s="573">
        <v>25.588213013337061</v>
      </c>
      <c r="AQ25" s="574">
        <v>14.204165932284456</v>
      </c>
      <c r="AR25" s="574">
        <v>10.0436107601061</v>
      </c>
      <c r="AS25" s="575">
        <v>13.649162663822004</v>
      </c>
      <c r="AT25" s="574">
        <v>18.091759493453019</v>
      </c>
      <c r="AU25" s="574">
        <v>11.043581409199913</v>
      </c>
      <c r="AV25" s="575">
        <v>17.245978123342645</v>
      </c>
      <c r="AW25" s="575">
        <v>17.76370675572451</v>
      </c>
      <c r="AX25" s="575">
        <v>17.76370675572451</v>
      </c>
      <c r="AY25" s="574">
        <v>21.593645746580787</v>
      </c>
      <c r="AZ25" s="574">
        <v>53.271341134234135</v>
      </c>
      <c r="BA25" s="574">
        <v>42.725923710736986</v>
      </c>
      <c r="BB25" s="576">
        <v>117.5909105915519</v>
      </c>
      <c r="BC25" s="574">
        <v>25.157741734230267</v>
      </c>
      <c r="BD25" s="574">
        <v>14.046870881323084</v>
      </c>
      <c r="BE25" s="574">
        <v>10.068565615039287</v>
      </c>
      <c r="BF25" s="575">
        <v>13.550866492413379</v>
      </c>
      <c r="BG25" s="574">
        <v>18.091759493453019</v>
      </c>
      <c r="BH25" s="574">
        <v>11.043581409199913</v>
      </c>
      <c r="BI25" s="575">
        <v>17.245978123342645</v>
      </c>
      <c r="BJ25" s="575">
        <v>17.76370675572451</v>
      </c>
      <c r="BK25" s="575">
        <v>17.76370675572451</v>
      </c>
      <c r="BL25" s="574">
        <v>20.820404523658041</v>
      </c>
      <c r="BM25" s="574">
        <v>24.04846806358794</v>
      </c>
      <c r="BN25" s="574">
        <v>56.414552723794259</v>
      </c>
      <c r="BO25" s="576">
        <v>101.28342531104025</v>
      </c>
      <c r="BP25" s="574">
        <v>28.752149455704572</v>
      </c>
      <c r="BQ25" s="574">
        <v>14.87215168642912</v>
      </c>
      <c r="BR25" s="574">
        <v>11.921424403507519</v>
      </c>
      <c r="BS25" s="575">
        <v>12.738793793194517</v>
      </c>
      <c r="BT25" s="574">
        <v>18.996347468125673</v>
      </c>
      <c r="BU25" s="574">
        <v>15.355116616901247</v>
      </c>
      <c r="BV25" s="575">
        <v>18.559399765978743</v>
      </c>
      <c r="BW25" s="575">
        <v>17.76370675572451</v>
      </c>
      <c r="BX25" s="575">
        <v>17.76370675572451</v>
      </c>
      <c r="BY25" s="574">
        <v>18.961856406060765</v>
      </c>
      <c r="BZ25" s="574">
        <v>9.1104876725008239</v>
      </c>
      <c r="CA25" s="574">
        <v>64.074988885810484</v>
      </c>
      <c r="CB25" s="576">
        <v>92.147332964372069</v>
      </c>
      <c r="CC25" s="574">
        <v>25.412882849340033</v>
      </c>
      <c r="CD25" s="574">
        <v>14.113636642457628</v>
      </c>
      <c r="CE25" s="574">
        <v>10.722380975362064</v>
      </c>
      <c r="CF25" s="575">
        <v>13.358327912019172</v>
      </c>
      <c r="CG25" s="574">
        <v>18.091759493453019</v>
      </c>
      <c r="CH25" s="574">
        <v>12.026914000430043</v>
      </c>
      <c r="CI25" s="575">
        <v>17.363978034290263</v>
      </c>
      <c r="CJ25" s="575">
        <v>17.76370675572451</v>
      </c>
      <c r="CK25" s="575">
        <v>17.76370675572451</v>
      </c>
      <c r="CL25" s="574">
        <v>20.361452978316827</v>
      </c>
      <c r="CM25" s="574">
        <v>20.358958866814746</v>
      </c>
      <c r="CN25" s="574">
        <v>58.306552188855797</v>
      </c>
      <c r="CO25" s="576">
        <v>99.026964033987369</v>
      </c>
    </row>
    <row r="26" spans="2:93" ht="12.75" customHeight="1">
      <c r="B26" s="224">
        <v>2027</v>
      </c>
      <c r="C26" s="573">
        <v>25.218143891469488</v>
      </c>
      <c r="D26" s="574">
        <v>14.211708192969706</v>
      </c>
      <c r="E26" s="574">
        <v>9.8049776278560401</v>
      </c>
      <c r="F26" s="575">
        <v>14.283680814791039</v>
      </c>
      <c r="G26" s="574">
        <v>18.4296486706066</v>
      </c>
      <c r="H26" s="574">
        <v>11.249835899623218</v>
      </c>
      <c r="I26" s="575">
        <v>17.568071138088595</v>
      </c>
      <c r="J26" s="575">
        <v>18.095469084372603</v>
      </c>
      <c r="K26" s="575">
        <v>18.095469084372603</v>
      </c>
      <c r="L26" s="574">
        <v>20.619950625066402</v>
      </c>
      <c r="M26" s="574">
        <v>28.227169991896879</v>
      </c>
      <c r="N26" s="574">
        <v>56.032962460240611</v>
      </c>
      <c r="O26" s="576">
        <v>104.88008307720389</v>
      </c>
      <c r="P26" s="573">
        <v>25.84160223383482</v>
      </c>
      <c r="Q26" s="574">
        <v>14.442791893433647</v>
      </c>
      <c r="R26" s="574">
        <v>10.444617306501909</v>
      </c>
      <c r="S26" s="575">
        <v>13.452508191229072</v>
      </c>
      <c r="T26" s="574">
        <v>18.4296486706066</v>
      </c>
      <c r="U26" s="574">
        <v>11.249835899623218</v>
      </c>
      <c r="V26" s="575">
        <v>17.568071138088595</v>
      </c>
      <c r="W26" s="575">
        <v>18.095469084372603</v>
      </c>
      <c r="X26" s="575">
        <v>18.095469084372603</v>
      </c>
      <c r="Y26" s="574">
        <v>21.040822154148831</v>
      </c>
      <c r="Z26" s="574">
        <v>9.8927248509705557</v>
      </c>
      <c r="AA26" s="574">
        <v>64.210614551909586</v>
      </c>
      <c r="AB26" s="576">
        <v>95.14416155702898</v>
      </c>
      <c r="AC26" s="573">
        <v>25.582080181341656</v>
      </c>
      <c r="AD26" s="574">
        <v>14.260729448211993</v>
      </c>
      <c r="AE26" s="574">
        <v>10.267847853800175</v>
      </c>
      <c r="AF26" s="575">
        <v>13.723684974285399</v>
      </c>
      <c r="AG26" s="574">
        <v>18.4296486706066</v>
      </c>
      <c r="AH26" s="574">
        <v>11.249835899623218</v>
      </c>
      <c r="AI26" s="575">
        <v>17.568071138088595</v>
      </c>
      <c r="AJ26" s="575">
        <v>18.095469084372603</v>
      </c>
      <c r="AK26" s="575">
        <v>18.095469084372603</v>
      </c>
      <c r="AL26" s="574">
        <v>22.014740328103237</v>
      </c>
      <c r="AM26" s="574">
        <v>39.698057643197536</v>
      </c>
      <c r="AN26" s="574">
        <v>50.165186689704178</v>
      </c>
      <c r="AO26" s="576">
        <v>111.87798466100494</v>
      </c>
      <c r="AP26" s="573">
        <v>26.066109054517344</v>
      </c>
      <c r="AQ26" s="574">
        <v>14.469448805448298</v>
      </c>
      <c r="AR26" s="574">
        <v>10.231189385425056</v>
      </c>
      <c r="AS26" s="575">
        <v>13.904080066575618</v>
      </c>
      <c r="AT26" s="574">
        <v>18.4296486706066</v>
      </c>
      <c r="AU26" s="574">
        <v>11.249835899623218</v>
      </c>
      <c r="AV26" s="575">
        <v>17.568071138088595</v>
      </c>
      <c r="AW26" s="575">
        <v>18.095469084372603</v>
      </c>
      <c r="AX26" s="575">
        <v>18.095469084372603</v>
      </c>
      <c r="AY26" s="574">
        <v>21.996937598636329</v>
      </c>
      <c r="AZ26" s="574">
        <v>54.266258716917427</v>
      </c>
      <c r="BA26" s="574">
        <v>43.523890719472199</v>
      </c>
      <c r="BB26" s="576">
        <v>119.78708703502596</v>
      </c>
      <c r="BC26" s="574">
        <v>25.627598115899364</v>
      </c>
      <c r="BD26" s="574">
        <v>14.309216047109217</v>
      </c>
      <c r="BE26" s="574">
        <v>10.256610307542168</v>
      </c>
      <c r="BF26" s="575">
        <v>13.803948075246518</v>
      </c>
      <c r="BG26" s="574">
        <v>18.4296486706066</v>
      </c>
      <c r="BH26" s="574">
        <v>11.249835899623218</v>
      </c>
      <c r="BI26" s="575">
        <v>17.568071138088595</v>
      </c>
      <c r="BJ26" s="575">
        <v>18.095469084372603</v>
      </c>
      <c r="BK26" s="575">
        <v>18.095469084372603</v>
      </c>
      <c r="BL26" s="574">
        <v>21.209255003073778</v>
      </c>
      <c r="BM26" s="574">
        <v>24.497607191750145</v>
      </c>
      <c r="BN26" s="574">
        <v>57.468174225131825</v>
      </c>
      <c r="BO26" s="576">
        <v>103.17503641995575</v>
      </c>
      <c r="BP26" s="574">
        <v>29.289136481455188</v>
      </c>
      <c r="BQ26" s="574">
        <v>15.149910137598516</v>
      </c>
      <c r="BR26" s="574">
        <v>12.144073852482201</v>
      </c>
      <c r="BS26" s="575">
        <v>12.976708770688514</v>
      </c>
      <c r="BT26" s="574">
        <v>19.351131104136929</v>
      </c>
      <c r="BU26" s="574">
        <v>15.641895120708993</v>
      </c>
      <c r="BV26" s="575">
        <v>18.906022786125575</v>
      </c>
      <c r="BW26" s="575">
        <v>18.095469084372603</v>
      </c>
      <c r="BX26" s="575">
        <v>18.095469084372603</v>
      </c>
      <c r="BY26" s="574">
        <v>19.31599587274264</v>
      </c>
      <c r="BZ26" s="574">
        <v>9.2806389054001492</v>
      </c>
      <c r="CA26" s="574">
        <v>65.271679858768977</v>
      </c>
      <c r="CB26" s="576">
        <v>93.868314636911762</v>
      </c>
      <c r="CC26" s="574">
        <v>25.887504351918111</v>
      </c>
      <c r="CD26" s="574">
        <v>14.377228753191263</v>
      </c>
      <c r="CE26" s="574">
        <v>10.922636593739226</v>
      </c>
      <c r="CF26" s="575">
        <v>13.60781356475368</v>
      </c>
      <c r="CG26" s="574">
        <v>18.4296486706066</v>
      </c>
      <c r="CH26" s="574">
        <v>12.251533616712958</v>
      </c>
      <c r="CI26" s="575">
        <v>17.688274864139363</v>
      </c>
      <c r="CJ26" s="575">
        <v>18.095469084372603</v>
      </c>
      <c r="CK26" s="575">
        <v>18.095469084372603</v>
      </c>
      <c r="CL26" s="574">
        <v>20.741731888999034</v>
      </c>
      <c r="CM26" s="574">
        <v>20.739191196439783</v>
      </c>
      <c r="CN26" s="574">
        <v>59.395509454117047</v>
      </c>
      <c r="CO26" s="576">
        <v>100.87643253955586</v>
      </c>
    </row>
    <row r="27" spans="2:93">
      <c r="B27" s="224">
        <v>2028</v>
      </c>
      <c r="C27" s="573">
        <v>25.688156101909922</v>
      </c>
      <c r="D27" s="574">
        <v>14.476584006616395</v>
      </c>
      <c r="E27" s="574">
        <v>9.9877214185180723</v>
      </c>
      <c r="F27" s="575">
        <v>14.549898044016091</v>
      </c>
      <c r="G27" s="574">
        <v>18.773137864204333</v>
      </c>
      <c r="H27" s="574">
        <v>11.459508755049455</v>
      </c>
      <c r="I27" s="575">
        <v>17.895502371105746</v>
      </c>
      <c r="J27" s="575">
        <v>18.4327298859568</v>
      </c>
      <c r="K27" s="575">
        <v>18.4327298859568</v>
      </c>
      <c r="L27" s="574">
        <v>21.004262357689143</v>
      </c>
      <c r="M27" s="574">
        <v>28.753264006566113</v>
      </c>
      <c r="N27" s="574">
        <v>57.077296914703481</v>
      </c>
      <c r="O27" s="576">
        <v>106.83482327895874</v>
      </c>
      <c r="P27" s="573">
        <v>26.32323437296127</v>
      </c>
      <c r="Q27" s="574">
        <v>14.711974612509986</v>
      </c>
      <c r="R27" s="574">
        <v>10.639282611314213</v>
      </c>
      <c r="S27" s="575">
        <v>13.703234142279994</v>
      </c>
      <c r="T27" s="574">
        <v>18.773137864204333</v>
      </c>
      <c r="U27" s="574">
        <v>11.459508755049455</v>
      </c>
      <c r="V27" s="575">
        <v>17.895502371105746</v>
      </c>
      <c r="W27" s="575">
        <v>18.4327298859568</v>
      </c>
      <c r="X27" s="575">
        <v>18.4327298859568</v>
      </c>
      <c r="Y27" s="574">
        <v>21.432978030993556</v>
      </c>
      <c r="Z27" s="574">
        <v>10.077104062005855</v>
      </c>
      <c r="AA27" s="574">
        <v>65.407362933121377</v>
      </c>
      <c r="AB27" s="576">
        <v>96.917445026120788</v>
      </c>
      <c r="AC27" s="573">
        <v>26.058875385042754</v>
      </c>
      <c r="AD27" s="574">
        <v>14.526518913102571</v>
      </c>
      <c r="AE27" s="574">
        <v>10.459218554475067</v>
      </c>
      <c r="AF27" s="575">
        <v>13.97946507998676</v>
      </c>
      <c r="AG27" s="574">
        <v>18.773137864204333</v>
      </c>
      <c r="AH27" s="574">
        <v>11.459508755049455</v>
      </c>
      <c r="AI27" s="575">
        <v>17.895502371105746</v>
      </c>
      <c r="AJ27" s="575">
        <v>18.4327298859568</v>
      </c>
      <c r="AK27" s="575">
        <v>18.4327298859568</v>
      </c>
      <c r="AL27" s="574">
        <v>22.425047954565162</v>
      </c>
      <c r="AM27" s="574">
        <v>40.437944444675544</v>
      </c>
      <c r="AN27" s="574">
        <v>51.100158366630843</v>
      </c>
      <c r="AO27" s="576">
        <v>113.96315076587155</v>
      </c>
      <c r="AP27" s="573">
        <v>26.551925520115329</v>
      </c>
      <c r="AQ27" s="574">
        <v>14.739128352292511</v>
      </c>
      <c r="AR27" s="574">
        <v>10.421876850734707</v>
      </c>
      <c r="AS27" s="575">
        <v>14.163222350573877</v>
      </c>
      <c r="AT27" s="574">
        <v>18.773137864204333</v>
      </c>
      <c r="AU27" s="574">
        <v>11.459508755049455</v>
      </c>
      <c r="AV27" s="575">
        <v>17.895502371105746</v>
      </c>
      <c r="AW27" s="575">
        <v>18.4327298859568</v>
      </c>
      <c r="AX27" s="575">
        <v>18.4327298859568</v>
      </c>
      <c r="AY27" s="574">
        <v>22.406913420336387</v>
      </c>
      <c r="AZ27" s="574">
        <v>55.277665596092994</v>
      </c>
      <c r="BA27" s="574">
        <v>44.335082858436365</v>
      </c>
      <c r="BB27" s="576">
        <v>122.01966187486575</v>
      </c>
      <c r="BC27" s="574">
        <v>26.105241676447349</v>
      </c>
      <c r="BD27" s="574">
        <v>14.575909198394102</v>
      </c>
      <c r="BE27" s="574">
        <v>10.447771564414241</v>
      </c>
      <c r="BF27" s="575">
        <v>14.061224113307608</v>
      </c>
      <c r="BG27" s="574">
        <v>18.773137864204333</v>
      </c>
      <c r="BH27" s="574">
        <v>11.459508755049455</v>
      </c>
      <c r="BI27" s="575">
        <v>17.895502371105746</v>
      </c>
      <c r="BJ27" s="575">
        <v>18.4327298859568</v>
      </c>
      <c r="BK27" s="575">
        <v>18.4327298859568</v>
      </c>
      <c r="BL27" s="574">
        <v>21.604550107610073</v>
      </c>
      <c r="BM27" s="574">
        <v>24.954190140766912</v>
      </c>
      <c r="BN27" s="574">
        <v>58.539257954123769</v>
      </c>
      <c r="BO27" s="576">
        <v>105.09799820250075</v>
      </c>
      <c r="BP27" s="574">
        <v>29.835023277834239</v>
      </c>
      <c r="BQ27" s="574">
        <v>15.432272026815726</v>
      </c>
      <c r="BR27" s="574">
        <v>12.370413388798665</v>
      </c>
      <c r="BS27" s="575">
        <v>13.218566839220525</v>
      </c>
      <c r="BT27" s="574">
        <v>19.711794757414552</v>
      </c>
      <c r="BU27" s="574">
        <v>15.93342655667835</v>
      </c>
      <c r="BV27" s="575">
        <v>19.258390573326206</v>
      </c>
      <c r="BW27" s="575">
        <v>18.4327298859568</v>
      </c>
      <c r="BX27" s="575">
        <v>18.4327298859568</v>
      </c>
      <c r="BY27" s="574">
        <v>19.676004680531118</v>
      </c>
      <c r="BZ27" s="574">
        <v>9.4536101448775405</v>
      </c>
      <c r="CA27" s="574">
        <v>66.488204225574506</v>
      </c>
      <c r="CB27" s="576">
        <v>95.617819050983172</v>
      </c>
      <c r="CC27" s="574">
        <v>26.369992008249838</v>
      </c>
      <c r="CD27" s="574">
        <v>14.645189515703256</v>
      </c>
      <c r="CE27" s="574">
        <v>11.126211154632964</v>
      </c>
      <c r="CF27" s="575">
        <v>13.861434075460449</v>
      </c>
      <c r="CG27" s="574">
        <v>18.773137864204333</v>
      </c>
      <c r="CH27" s="574">
        <v>12.47987597296482</v>
      </c>
      <c r="CI27" s="575">
        <v>18.017946437255592</v>
      </c>
      <c r="CJ27" s="575">
        <v>18.4327298859568</v>
      </c>
      <c r="CK27" s="575">
        <v>18.4327298859568</v>
      </c>
      <c r="CL27" s="574">
        <v>21.128313363649482</v>
      </c>
      <c r="CM27" s="574">
        <v>21.125725318020518</v>
      </c>
      <c r="CN27" s="574">
        <v>60.502514585379259</v>
      </c>
      <c r="CO27" s="576">
        <v>102.75655326704926</v>
      </c>
    </row>
    <row r="28" spans="2:93">
      <c r="B28" s="224">
        <v>2029</v>
      </c>
      <c r="C28" s="573">
        <v>26.154593192134733</v>
      </c>
      <c r="D28" s="574">
        <v>14.73944505797613</v>
      </c>
      <c r="E28" s="574">
        <v>10.169075179292019</v>
      </c>
      <c r="F28" s="575">
        <v>14.814090307555546</v>
      </c>
      <c r="G28" s="574">
        <v>19.114014327467398</v>
      </c>
      <c r="H28" s="574">
        <v>11.667586746241415</v>
      </c>
      <c r="I28" s="575">
        <v>18.220443017720282</v>
      </c>
      <c r="J28" s="575">
        <v>18.767425333103599</v>
      </c>
      <c r="K28" s="575">
        <v>18.767425333103599</v>
      </c>
      <c r="L28" s="574">
        <v>21.385650845736773</v>
      </c>
      <c r="M28" s="574">
        <v>29.275356318076593</v>
      </c>
      <c r="N28" s="574">
        <v>58.113687700603926</v>
      </c>
      <c r="O28" s="576">
        <v>108.77469486441728</v>
      </c>
      <c r="P28" s="573">
        <v>26.801203005568457</v>
      </c>
      <c r="Q28" s="574">
        <v>14.979109809076705</v>
      </c>
      <c r="R28" s="574">
        <v>10.832467205942702</v>
      </c>
      <c r="S28" s="575">
        <v>13.952052961140998</v>
      </c>
      <c r="T28" s="574">
        <v>19.114014327467398</v>
      </c>
      <c r="U28" s="574">
        <v>11.667586746241415</v>
      </c>
      <c r="V28" s="575">
        <v>18.220443017720282</v>
      </c>
      <c r="W28" s="575">
        <v>18.767425333103599</v>
      </c>
      <c r="X28" s="575">
        <v>18.767425333103599</v>
      </c>
      <c r="Y28" s="574">
        <v>21.822150997241824</v>
      </c>
      <c r="Z28" s="574">
        <v>10.26008080342425</v>
      </c>
      <c r="AA28" s="574">
        <v>66.59500831820742</v>
      </c>
      <c r="AB28" s="576">
        <v>98.677240118873499</v>
      </c>
      <c r="AC28" s="573">
        <v>26.532043874089215</v>
      </c>
      <c r="AD28" s="574">
        <v>14.790286666071781</v>
      </c>
      <c r="AE28" s="574">
        <v>10.649133605178607</v>
      </c>
      <c r="AF28" s="575">
        <v>14.233299609368318</v>
      </c>
      <c r="AG28" s="574">
        <v>19.114014327467398</v>
      </c>
      <c r="AH28" s="574">
        <v>11.667586746241415</v>
      </c>
      <c r="AI28" s="575">
        <v>18.220443017720282</v>
      </c>
      <c r="AJ28" s="575">
        <v>18.767425333103599</v>
      </c>
      <c r="AK28" s="575">
        <v>18.767425333103599</v>
      </c>
      <c r="AL28" s="574">
        <v>22.832234600215504</v>
      </c>
      <c r="AM28" s="574">
        <v>41.172203340744936</v>
      </c>
      <c r="AN28" s="574">
        <v>52.028018236525753</v>
      </c>
      <c r="AO28" s="576">
        <v>116.0324561774862</v>
      </c>
      <c r="AP28" s="573">
        <v>27.034046651361013</v>
      </c>
      <c r="AQ28" s="574">
        <v>15.006756597535929</v>
      </c>
      <c r="AR28" s="574">
        <v>10.611113863062602</v>
      </c>
      <c r="AS28" s="575">
        <v>14.420393484041002</v>
      </c>
      <c r="AT28" s="574">
        <v>19.114014327467398</v>
      </c>
      <c r="AU28" s="574">
        <v>11.667586746241415</v>
      </c>
      <c r="AV28" s="575">
        <v>18.220443017720282</v>
      </c>
      <c r="AW28" s="575">
        <v>18.767425333103599</v>
      </c>
      <c r="AX28" s="575">
        <v>18.767425333103599</v>
      </c>
      <c r="AY28" s="574">
        <v>22.813770785078255</v>
      </c>
      <c r="AZ28" s="574">
        <v>56.281379268369541</v>
      </c>
      <c r="BA28" s="574">
        <v>45.140104712139106</v>
      </c>
      <c r="BB28" s="576">
        <v>124.2352547655869</v>
      </c>
      <c r="BC28" s="574">
        <v>26.579252069364276</v>
      </c>
      <c r="BD28" s="574">
        <v>14.840573763920251</v>
      </c>
      <c r="BE28" s="574">
        <v>10.637478764436922</v>
      </c>
      <c r="BF28" s="575">
        <v>14.316543196327443</v>
      </c>
      <c r="BG28" s="574">
        <v>19.114014327467398</v>
      </c>
      <c r="BH28" s="574">
        <v>11.667586746241415</v>
      </c>
      <c r="BI28" s="575">
        <v>18.220443017720282</v>
      </c>
      <c r="BJ28" s="575">
        <v>18.767425333103599</v>
      </c>
      <c r="BK28" s="575">
        <v>18.767425333103599</v>
      </c>
      <c r="BL28" s="574">
        <v>21.996838423199232</v>
      </c>
      <c r="BM28" s="574">
        <v>25.407300118454657</v>
      </c>
      <c r="BN28" s="574">
        <v>59.602194547770949</v>
      </c>
      <c r="BO28" s="576">
        <v>107.00633308942484</v>
      </c>
      <c r="BP28" s="574">
        <v>30.376757818425418</v>
      </c>
      <c r="BQ28" s="574">
        <v>15.712486146941316</v>
      </c>
      <c r="BR28" s="574">
        <v>12.595031286753603</v>
      </c>
      <c r="BS28" s="575">
        <v>13.458585228589071</v>
      </c>
      <c r="BT28" s="574">
        <v>20.069715043840766</v>
      </c>
      <c r="BU28" s="574">
        <v>16.222740475938409</v>
      </c>
      <c r="BV28" s="575">
        <v>19.608078095692484</v>
      </c>
      <c r="BW28" s="575">
        <v>18.767425333103599</v>
      </c>
      <c r="BX28" s="575">
        <v>18.767425333103599</v>
      </c>
      <c r="BY28" s="574">
        <v>20.033275102511858</v>
      </c>
      <c r="BZ28" s="574">
        <v>9.6252656888022567</v>
      </c>
      <c r="CA28" s="574">
        <v>67.695475171383819</v>
      </c>
      <c r="CB28" s="576">
        <v>97.354015962697929</v>
      </c>
      <c r="CC28" s="574">
        <v>26.848809650621028</v>
      </c>
      <c r="CD28" s="574">
        <v>14.91111205044632</v>
      </c>
      <c r="CE28" s="574">
        <v>11.328237237610868</v>
      </c>
      <c r="CF28" s="575">
        <v>14.113125436679644</v>
      </c>
      <c r="CG28" s="574">
        <v>19.114014327467398</v>
      </c>
      <c r="CH28" s="574">
        <v>12.706481456523187</v>
      </c>
      <c r="CI28" s="575">
        <v>18.345110382954093</v>
      </c>
      <c r="CJ28" s="575">
        <v>18.767425333103599</v>
      </c>
      <c r="CK28" s="575">
        <v>18.767425333103599</v>
      </c>
      <c r="CL28" s="574">
        <v>21.51195432906567</v>
      </c>
      <c r="CM28" s="574">
        <v>21.509319290555325</v>
      </c>
      <c r="CN28" s="574">
        <v>61.601099347264537</v>
      </c>
      <c r="CO28" s="576">
        <v>104.62237296688554</v>
      </c>
    </row>
    <row r="29" spans="2:93">
      <c r="B29" s="224">
        <v>2030</v>
      </c>
      <c r="C29" s="573">
        <v>26.623433734208987</v>
      </c>
      <c r="D29" s="574">
        <v>15.003660576837015</v>
      </c>
      <c r="E29" s="574">
        <v>10.351363417706938</v>
      </c>
      <c r="F29" s="575">
        <v>15.079643898051456</v>
      </c>
      <c r="G29" s="574">
        <v>19.456647255178151</v>
      </c>
      <c r="H29" s="574">
        <v>11.876736919391547</v>
      </c>
      <c r="I29" s="575">
        <v>18.54705801488376</v>
      </c>
      <c r="J29" s="575">
        <v>19.103845395227005</v>
      </c>
      <c r="K29" s="575">
        <v>19.103845395227005</v>
      </c>
      <c r="L29" s="574">
        <v>21.769004548142711</v>
      </c>
      <c r="M29" s="574">
        <v>29.800138861041614</v>
      </c>
      <c r="N29" s="574">
        <v>59.155418789416217</v>
      </c>
      <c r="O29" s="576">
        <v>110.72456219860054</v>
      </c>
      <c r="P29" s="573">
        <v>27.281634509628383</v>
      </c>
      <c r="Q29" s="574">
        <v>15.247621496912448</v>
      </c>
      <c r="R29" s="574">
        <v>11.026647240001232</v>
      </c>
      <c r="S29" s="575">
        <v>14.202153890843743</v>
      </c>
      <c r="T29" s="574">
        <v>19.456647255178151</v>
      </c>
      <c r="U29" s="574">
        <v>11.876736919391547</v>
      </c>
      <c r="V29" s="575">
        <v>18.54705801488376</v>
      </c>
      <c r="W29" s="575">
        <v>19.103845395227005</v>
      </c>
      <c r="X29" s="575">
        <v>19.103845395227005</v>
      </c>
      <c r="Y29" s="574">
        <v>22.213329289621072</v>
      </c>
      <c r="Z29" s="574">
        <v>10.444000385360232</v>
      </c>
      <c r="AA29" s="574">
        <v>67.788773389221291</v>
      </c>
      <c r="AB29" s="576">
        <v>100.44610306420259</v>
      </c>
      <c r="AC29" s="573">
        <v>27.007650500462077</v>
      </c>
      <c r="AD29" s="574">
        <v>15.055413558584108</v>
      </c>
      <c r="AE29" s="574">
        <v>10.840027248042627</v>
      </c>
      <c r="AF29" s="575">
        <v>14.488442094488992</v>
      </c>
      <c r="AG29" s="574">
        <v>19.456647255178151</v>
      </c>
      <c r="AH29" s="574">
        <v>11.876736919391547</v>
      </c>
      <c r="AI29" s="575">
        <v>18.54705801488376</v>
      </c>
      <c r="AJ29" s="575">
        <v>19.103845395227005</v>
      </c>
      <c r="AK29" s="575">
        <v>19.103845395227005</v>
      </c>
      <c r="AL29" s="574">
        <v>23.241519392683649</v>
      </c>
      <c r="AM29" s="574">
        <v>41.910245717885452</v>
      </c>
      <c r="AN29" s="574">
        <v>52.960659172435903</v>
      </c>
      <c r="AO29" s="576">
        <v>118.112424283005</v>
      </c>
      <c r="AP29" s="573">
        <v>27.518652051008225</v>
      </c>
      <c r="AQ29" s="574">
        <v>15.275763874624108</v>
      </c>
      <c r="AR29" s="574">
        <v>10.801325973762376</v>
      </c>
      <c r="AS29" s="575">
        <v>14.678889766063655</v>
      </c>
      <c r="AT29" s="574">
        <v>19.456647255178151</v>
      </c>
      <c r="AU29" s="574">
        <v>11.876736919391547</v>
      </c>
      <c r="AV29" s="575">
        <v>18.54705801488376</v>
      </c>
      <c r="AW29" s="575">
        <v>19.103845395227005</v>
      </c>
      <c r="AX29" s="575">
        <v>19.103845395227005</v>
      </c>
      <c r="AY29" s="574">
        <v>23.222724599922923</v>
      </c>
      <c r="AZ29" s="574">
        <v>57.290264865290403</v>
      </c>
      <c r="BA29" s="574">
        <v>45.949274673493818</v>
      </c>
      <c r="BB29" s="576">
        <v>126.46226413870714</v>
      </c>
      <c r="BC29" s="574">
        <v>27.055704937760499</v>
      </c>
      <c r="BD29" s="574">
        <v>15.106602090075281</v>
      </c>
      <c r="BE29" s="574">
        <v>10.828163485609405</v>
      </c>
      <c r="BF29" s="575">
        <v>14.573177884677866</v>
      </c>
      <c r="BG29" s="574">
        <v>19.456647255178151</v>
      </c>
      <c r="BH29" s="574">
        <v>11.876736919391547</v>
      </c>
      <c r="BI29" s="575">
        <v>18.54705801488376</v>
      </c>
      <c r="BJ29" s="575">
        <v>19.103845395227005</v>
      </c>
      <c r="BK29" s="575">
        <v>19.103845395227005</v>
      </c>
      <c r="BL29" s="574">
        <v>22.391148117656797</v>
      </c>
      <c r="BM29" s="574">
        <v>25.86274487619464</v>
      </c>
      <c r="BN29" s="574">
        <v>60.670608229272801</v>
      </c>
      <c r="BO29" s="576">
        <v>108.92450122312424</v>
      </c>
      <c r="BP29" s="574">
        <v>30.921283802730599</v>
      </c>
      <c r="BQ29" s="574">
        <v>15.994144151267744</v>
      </c>
      <c r="BR29" s="574">
        <v>12.820806593314268</v>
      </c>
      <c r="BS29" s="575">
        <v>13.699840382044172</v>
      </c>
      <c r="BT29" s="574">
        <v>20.429479617937059</v>
      </c>
      <c r="BU29" s="574">
        <v>16.51354516874304</v>
      </c>
      <c r="BV29" s="575">
        <v>19.959567484033776</v>
      </c>
      <c r="BW29" s="575">
        <v>19.103845395227005</v>
      </c>
      <c r="BX29" s="575">
        <v>19.103845395227005</v>
      </c>
      <c r="BY29" s="574">
        <v>20.392386463548394</v>
      </c>
      <c r="BZ29" s="574">
        <v>9.7978057375040599</v>
      </c>
      <c r="CA29" s="574">
        <v>68.908966929491925</v>
      </c>
      <c r="CB29" s="576">
        <v>99.099159130544379</v>
      </c>
      <c r="CC29" s="574">
        <v>27.330094539213025</v>
      </c>
      <c r="CD29" s="574">
        <v>15.178404827868054</v>
      </c>
      <c r="CE29" s="574">
        <v>11.53130431834162</v>
      </c>
      <c r="CF29" s="575">
        <v>14.36611371034488</v>
      </c>
      <c r="CG29" s="574">
        <v>19.456647255178151</v>
      </c>
      <c r="CH29" s="574">
        <v>12.934254590296275</v>
      </c>
      <c r="CI29" s="575">
        <v>18.673960135392328</v>
      </c>
      <c r="CJ29" s="575">
        <v>19.103845395227005</v>
      </c>
      <c r="CK29" s="575">
        <v>19.103845395227005</v>
      </c>
      <c r="CL29" s="574">
        <v>21.897572115380495</v>
      </c>
      <c r="CM29" s="574">
        <v>21.894889841844375</v>
      </c>
      <c r="CN29" s="574">
        <v>62.7053448844892</v>
      </c>
      <c r="CO29" s="576">
        <v>106.49780684171407</v>
      </c>
    </row>
    <row r="30" spans="2:93">
      <c r="B30" s="224">
        <v>2031</v>
      </c>
      <c r="C30" s="573">
        <v>27.099274473661865</v>
      </c>
      <c r="D30" s="574">
        <v>15.271821063371428</v>
      </c>
      <c r="E30" s="574">
        <v>10.536373378187662</v>
      </c>
      <c r="F30" s="575">
        <v>15.349162434795085</v>
      </c>
      <c r="G30" s="574">
        <v>19.804395990732193</v>
      </c>
      <c r="H30" s="574">
        <v>12.089009886674088</v>
      </c>
      <c r="I30" s="575">
        <v>18.87854965824522</v>
      </c>
      <c r="J30" s="575">
        <v>19.445288501702709</v>
      </c>
      <c r="K30" s="575">
        <v>19.445288501702709</v>
      </c>
      <c r="L30" s="574">
        <v>22.158082055002073</v>
      </c>
      <c r="M30" s="574">
        <v>30.332756864151268</v>
      </c>
      <c r="N30" s="574">
        <v>60.212703830121988</v>
      </c>
      <c r="O30" s="576">
        <v>112.70354274927533</v>
      </c>
      <c r="P30" s="573">
        <v>27.769239274218318</v>
      </c>
      <c r="Q30" s="574">
        <v>15.520142297963959</v>
      </c>
      <c r="R30" s="574">
        <v>11.223726550985313</v>
      </c>
      <c r="S30" s="575">
        <v>14.455989045118349</v>
      </c>
      <c r="T30" s="574">
        <v>19.804395990732193</v>
      </c>
      <c r="U30" s="574">
        <v>12.089009886674088</v>
      </c>
      <c r="V30" s="575">
        <v>18.87854965824522</v>
      </c>
      <c r="W30" s="575">
        <v>19.445288501702709</v>
      </c>
      <c r="X30" s="575">
        <v>19.445288501702709</v>
      </c>
      <c r="Y30" s="574">
        <v>22.610348214392673</v>
      </c>
      <c r="Z30" s="574">
        <v>10.63066604674073</v>
      </c>
      <c r="AA30" s="574">
        <v>69.000362411815459</v>
      </c>
      <c r="AB30" s="576">
        <v>102.24137667294886</v>
      </c>
      <c r="AC30" s="573">
        <v>27.490358347741438</v>
      </c>
      <c r="AD30" s="574">
        <v>15.324499026371852</v>
      </c>
      <c r="AE30" s="574">
        <v>11.03377109915114</v>
      </c>
      <c r="AF30" s="575">
        <v>14.747394078992153</v>
      </c>
      <c r="AG30" s="574">
        <v>19.804395990732193</v>
      </c>
      <c r="AH30" s="574">
        <v>12.089009886674088</v>
      </c>
      <c r="AI30" s="575">
        <v>18.87854965824522</v>
      </c>
      <c r="AJ30" s="575">
        <v>19.445288501702709</v>
      </c>
      <c r="AK30" s="575">
        <v>19.445288501702709</v>
      </c>
      <c r="AL30" s="574">
        <v>23.656915163350632</v>
      </c>
      <c r="AM30" s="574">
        <v>42.659307710119229</v>
      </c>
      <c r="AN30" s="574">
        <v>53.907225249303096</v>
      </c>
      <c r="AO30" s="576">
        <v>120.22344812277295</v>
      </c>
      <c r="AP30" s="573">
        <v>28.010493031079584</v>
      </c>
      <c r="AQ30" s="574">
        <v>15.548787664506962</v>
      </c>
      <c r="AR30" s="574">
        <v>10.994378116838218</v>
      </c>
      <c r="AS30" s="575">
        <v>14.941245622575737</v>
      </c>
      <c r="AT30" s="574">
        <v>19.804395990732193</v>
      </c>
      <c r="AU30" s="574">
        <v>12.089009886674088</v>
      </c>
      <c r="AV30" s="575">
        <v>18.87854965824522</v>
      </c>
      <c r="AW30" s="575">
        <v>19.445288501702709</v>
      </c>
      <c r="AX30" s="575">
        <v>19.445288501702709</v>
      </c>
      <c r="AY30" s="574">
        <v>23.637784451182426</v>
      </c>
      <c r="AZ30" s="574">
        <v>58.314214002321627</v>
      </c>
      <c r="BA30" s="574">
        <v>46.770526246684568</v>
      </c>
      <c r="BB30" s="576">
        <v>128.72252470018861</v>
      </c>
      <c r="BC30" s="574">
        <v>27.539271662193215</v>
      </c>
      <c r="BD30" s="574">
        <v>15.376602450694634</v>
      </c>
      <c r="BE30" s="574">
        <v>11.021695295643681</v>
      </c>
      <c r="BF30" s="575">
        <v>14.833644352303835</v>
      </c>
      <c r="BG30" s="574">
        <v>19.804395990732193</v>
      </c>
      <c r="BH30" s="574">
        <v>12.089009886674088</v>
      </c>
      <c r="BI30" s="575">
        <v>18.87854965824522</v>
      </c>
      <c r="BJ30" s="575">
        <v>19.445288501702709</v>
      </c>
      <c r="BK30" s="575">
        <v>19.445288501702709</v>
      </c>
      <c r="BL30" s="574">
        <v>22.791345199065365</v>
      </c>
      <c r="BM30" s="574">
        <v>26.324989820593256</v>
      </c>
      <c r="BN30" s="574">
        <v>61.754974257001905</v>
      </c>
      <c r="BO30" s="576">
        <v>110.87130927666053</v>
      </c>
      <c r="BP30" s="574">
        <v>31.473940033944601</v>
      </c>
      <c r="BQ30" s="574">
        <v>16.280007554757884</v>
      </c>
      <c r="BR30" s="574">
        <v>13.049952921719916</v>
      </c>
      <c r="BS30" s="575">
        <v>13.944697684932267</v>
      </c>
      <c r="BT30" s="574">
        <v>20.794615790268804</v>
      </c>
      <c r="BU30" s="574">
        <v>16.808691828731778</v>
      </c>
      <c r="BV30" s="575">
        <v>20.316304914884359</v>
      </c>
      <c r="BW30" s="575">
        <v>19.445288501702709</v>
      </c>
      <c r="BX30" s="575">
        <v>19.445288501702709</v>
      </c>
      <c r="BY30" s="574">
        <v>20.756859669780827</v>
      </c>
      <c r="BZ30" s="574">
        <v>9.9729219593142862</v>
      </c>
      <c r="CA30" s="574">
        <v>70.140577175789019</v>
      </c>
      <c r="CB30" s="576">
        <v>100.87035880488413</v>
      </c>
      <c r="CC30" s="574">
        <v>27.818565430108894</v>
      </c>
      <c r="CD30" s="574">
        <v>15.449688519112117</v>
      </c>
      <c r="CE30" s="574">
        <v>11.737403367340152</v>
      </c>
      <c r="CF30" s="575">
        <v>14.622879319140527</v>
      </c>
      <c r="CG30" s="574">
        <v>19.804395990732193</v>
      </c>
      <c r="CH30" s="574">
        <v>13.165428575213562</v>
      </c>
      <c r="CI30" s="575">
        <v>19.007719900869958</v>
      </c>
      <c r="CJ30" s="575">
        <v>19.445288501702709</v>
      </c>
      <c r="CK30" s="575">
        <v>19.445288501702709</v>
      </c>
      <c r="CL30" s="574">
        <v>22.288947510892193</v>
      </c>
      <c r="CM30" s="574">
        <v>22.286217297070245</v>
      </c>
      <c r="CN30" s="574">
        <v>63.826077768735608</v>
      </c>
      <c r="CO30" s="576">
        <v>108.40124257669805</v>
      </c>
    </row>
    <row r="31" spans="2:93">
      <c r="B31" s="224">
        <v>2032</v>
      </c>
      <c r="C31" s="573">
        <v>27.58427986988319</v>
      </c>
      <c r="D31" s="574">
        <v>15.54514630065999</v>
      </c>
      <c r="E31" s="574">
        <v>10.724946616559423</v>
      </c>
      <c r="F31" s="575">
        <v>15.623871878237511</v>
      </c>
      <c r="G31" s="574">
        <v>20.158842340716372</v>
      </c>
      <c r="H31" s="574">
        <v>12.305371215303323</v>
      </c>
      <c r="I31" s="575">
        <v>19.216425805666805</v>
      </c>
      <c r="J31" s="575">
        <v>19.793307776667888</v>
      </c>
      <c r="K31" s="575">
        <v>19.793307776667888</v>
      </c>
      <c r="L31" s="574">
        <v>22.554653165311151</v>
      </c>
      <c r="M31" s="574">
        <v>30.875633049846972</v>
      </c>
      <c r="N31" s="574">
        <v>61.290352101003499</v>
      </c>
      <c r="O31" s="576">
        <v>114.72063831616163</v>
      </c>
      <c r="P31" s="573">
        <v>28.266235269813954</v>
      </c>
      <c r="Q31" s="574">
        <v>15.797911829098499</v>
      </c>
      <c r="R31" s="574">
        <v>11.424601594641224</v>
      </c>
      <c r="S31" s="575">
        <v>14.714713045327764</v>
      </c>
      <c r="T31" s="574">
        <v>20.158842340716372</v>
      </c>
      <c r="U31" s="574">
        <v>12.305371215303323</v>
      </c>
      <c r="V31" s="575">
        <v>19.216425805666805</v>
      </c>
      <c r="W31" s="575">
        <v>19.793307776667888</v>
      </c>
      <c r="X31" s="575">
        <v>19.793307776667888</v>
      </c>
      <c r="Y31" s="574">
        <v>23.015013693724288</v>
      </c>
      <c r="Z31" s="574">
        <v>10.820926874686773</v>
      </c>
      <c r="AA31" s="574">
        <v>70.235286547643625</v>
      </c>
      <c r="AB31" s="576">
        <v>104.07122711605469</v>
      </c>
      <c r="AC31" s="573">
        <v>27.982363111768276</v>
      </c>
      <c r="AD31" s="574">
        <v>15.598767059982949</v>
      </c>
      <c r="AE31" s="574">
        <v>11.231246442225739</v>
      </c>
      <c r="AF31" s="575">
        <v>15.011333459194571</v>
      </c>
      <c r="AG31" s="574">
        <v>20.158842340716372</v>
      </c>
      <c r="AH31" s="574">
        <v>12.305371215303323</v>
      </c>
      <c r="AI31" s="575">
        <v>19.216425805666805</v>
      </c>
      <c r="AJ31" s="575">
        <v>19.793307776667888</v>
      </c>
      <c r="AK31" s="575">
        <v>19.793307776667888</v>
      </c>
      <c r="AL31" s="574">
        <v>24.080311425244151</v>
      </c>
      <c r="AM31" s="574">
        <v>43.422796579851976</v>
      </c>
      <c r="AN31" s="574">
        <v>54.872022117449546</v>
      </c>
      <c r="AO31" s="576">
        <v>122.37513012254567</v>
      </c>
      <c r="AP31" s="573">
        <v>28.51180683134745</v>
      </c>
      <c r="AQ31" s="574">
        <v>15.827069871999814</v>
      </c>
      <c r="AR31" s="574">
        <v>11.191148429635582</v>
      </c>
      <c r="AS31" s="575">
        <v>15.208654433105348</v>
      </c>
      <c r="AT31" s="574">
        <v>20.158842340716372</v>
      </c>
      <c r="AU31" s="574">
        <v>12.305371215303323</v>
      </c>
      <c r="AV31" s="575">
        <v>19.216425805666805</v>
      </c>
      <c r="AW31" s="575">
        <v>19.793307776667888</v>
      </c>
      <c r="AX31" s="575">
        <v>19.793307776667888</v>
      </c>
      <c r="AY31" s="574">
        <v>24.060838323885996</v>
      </c>
      <c r="AZ31" s="574">
        <v>59.357884322536982</v>
      </c>
      <c r="BA31" s="574">
        <v>47.607595063261165</v>
      </c>
      <c r="BB31" s="576">
        <v>131.02631770968415</v>
      </c>
      <c r="BC31" s="574">
        <v>28.032151845282627</v>
      </c>
      <c r="BD31" s="574">
        <v>15.651802997904305</v>
      </c>
      <c r="BE31" s="574">
        <v>11.218954513748939</v>
      </c>
      <c r="BF31" s="575">
        <v>15.09912738445983</v>
      </c>
      <c r="BG31" s="574">
        <v>20.158842340716372</v>
      </c>
      <c r="BH31" s="574">
        <v>12.305371215303323</v>
      </c>
      <c r="BI31" s="575">
        <v>19.216425805666805</v>
      </c>
      <c r="BJ31" s="575">
        <v>19.793307776667888</v>
      </c>
      <c r="BK31" s="575">
        <v>19.793307776667888</v>
      </c>
      <c r="BL31" s="574">
        <v>23.199250046091173</v>
      </c>
      <c r="BM31" s="574">
        <v>26.796137567772544</v>
      </c>
      <c r="BN31" s="574">
        <v>62.860225092675179</v>
      </c>
      <c r="BO31" s="576">
        <v>112.85561270653889</v>
      </c>
      <c r="BP31" s="574">
        <v>32.037240382507285</v>
      </c>
      <c r="BQ31" s="574">
        <v>16.571376665848128</v>
      </c>
      <c r="BR31" s="574">
        <v>13.283512591135413</v>
      </c>
      <c r="BS31" s="575">
        <v>14.194270921014299</v>
      </c>
      <c r="BT31" s="574">
        <v>21.166784457752193</v>
      </c>
      <c r="BU31" s="574">
        <v>17.109522991140917</v>
      </c>
      <c r="BV31" s="575">
        <v>20.679913081758841</v>
      </c>
      <c r="BW31" s="575">
        <v>19.793307776667888</v>
      </c>
      <c r="BX31" s="575">
        <v>19.793307776667888</v>
      </c>
      <c r="BY31" s="574">
        <v>21.128352602487812</v>
      </c>
      <c r="BZ31" s="574">
        <v>10.151410906354643</v>
      </c>
      <c r="CA31" s="574">
        <v>71.395908142579231</v>
      </c>
      <c r="CB31" s="576">
        <v>102.67567165142168</v>
      </c>
      <c r="CC31" s="574">
        <v>28.316444233537819</v>
      </c>
      <c r="CD31" s="574">
        <v>15.72619711379758</v>
      </c>
      <c r="CE31" s="574">
        <v>11.947471868484675</v>
      </c>
      <c r="CF31" s="575">
        <v>14.884590214204128</v>
      </c>
      <c r="CG31" s="574">
        <v>20.158842340716372</v>
      </c>
      <c r="CH31" s="574">
        <v>13.401054953652249</v>
      </c>
      <c r="CI31" s="575">
        <v>19.34790785426868</v>
      </c>
      <c r="CJ31" s="575">
        <v>19.793307776667888</v>
      </c>
      <c r="CK31" s="575">
        <v>19.793307776667888</v>
      </c>
      <c r="CL31" s="574">
        <v>22.687860767015817</v>
      </c>
      <c r="CM31" s="574">
        <v>22.685081689581761</v>
      </c>
      <c r="CN31" s="574">
        <v>64.96839588384104</v>
      </c>
      <c r="CO31" s="576">
        <v>110.34133834043863</v>
      </c>
    </row>
    <row r="32" spans="2:93">
      <c r="B32" s="224">
        <v>2033</v>
      </c>
      <c r="C32" s="573">
        <v>28.080124765924104</v>
      </c>
      <c r="D32" s="574">
        <v>15.82458014804519</v>
      </c>
      <c r="E32" s="574">
        <v>10.91773432264482</v>
      </c>
      <c r="F32" s="575">
        <v>15.904720867725887</v>
      </c>
      <c r="G32" s="574">
        <v>20.521210295648959</v>
      </c>
      <c r="H32" s="574">
        <v>12.526568054219489</v>
      </c>
      <c r="I32" s="575">
        <v>19.561853226677421</v>
      </c>
      <c r="J32" s="575">
        <v>20.149105016368289</v>
      </c>
      <c r="K32" s="575">
        <v>20.149105016368289</v>
      </c>
      <c r="L32" s="574">
        <v>22.960087336757592</v>
      </c>
      <c r="M32" s="574">
        <v>31.430642103264894</v>
      </c>
      <c r="N32" s="574">
        <v>62.392084986878629</v>
      </c>
      <c r="O32" s="576">
        <v>116.78281442690111</v>
      </c>
      <c r="P32" s="573">
        <v>28.774338745958403</v>
      </c>
      <c r="Q32" s="574">
        <v>16.081889296899476</v>
      </c>
      <c r="R32" s="574">
        <v>11.629966041954159</v>
      </c>
      <c r="S32" s="575">
        <v>14.979219329147725</v>
      </c>
      <c r="T32" s="574">
        <v>20.521210295648959</v>
      </c>
      <c r="U32" s="574">
        <v>12.526568054219489</v>
      </c>
      <c r="V32" s="575">
        <v>19.561853226677421</v>
      </c>
      <c r="W32" s="575">
        <v>20.149105016368289</v>
      </c>
      <c r="X32" s="575">
        <v>20.149105016368289</v>
      </c>
      <c r="Y32" s="574">
        <v>23.42872313715278</v>
      </c>
      <c r="Z32" s="574">
        <v>11.015439886683275</v>
      </c>
      <c r="AA32" s="574">
        <v>71.497810293809792</v>
      </c>
      <c r="AB32" s="576">
        <v>105.94197331764585</v>
      </c>
      <c r="AC32" s="573">
        <v>28.485363806134149</v>
      </c>
      <c r="AD32" s="574">
        <v>15.879164774467727</v>
      </c>
      <c r="AE32" s="574">
        <v>11.433135208248435</v>
      </c>
      <c r="AF32" s="575">
        <v>15.281171682763226</v>
      </c>
      <c r="AG32" s="574">
        <v>20.521210295648959</v>
      </c>
      <c r="AH32" s="574">
        <v>12.526568054219489</v>
      </c>
      <c r="AI32" s="575">
        <v>19.561853226677421</v>
      </c>
      <c r="AJ32" s="575">
        <v>20.149105016368289</v>
      </c>
      <c r="AK32" s="575">
        <v>20.149105016368289</v>
      </c>
      <c r="AL32" s="574">
        <v>24.513170269905146</v>
      </c>
      <c r="AM32" s="574">
        <v>44.203348842137075</v>
      </c>
      <c r="AN32" s="574">
        <v>55.858381458013227</v>
      </c>
      <c r="AO32" s="576">
        <v>124.57490057005545</v>
      </c>
      <c r="AP32" s="573">
        <v>29.024324611797592</v>
      </c>
      <c r="AQ32" s="574">
        <v>16.111571474083775</v>
      </c>
      <c r="AR32" s="574">
        <v>11.392316408493341</v>
      </c>
      <c r="AS32" s="575">
        <v>15.482039626116634</v>
      </c>
      <c r="AT32" s="574">
        <v>20.521210295648959</v>
      </c>
      <c r="AU32" s="574">
        <v>12.526568054219489</v>
      </c>
      <c r="AV32" s="575">
        <v>19.561853226677421</v>
      </c>
      <c r="AW32" s="575">
        <v>20.149105016368289</v>
      </c>
      <c r="AX32" s="575">
        <v>20.149105016368289</v>
      </c>
      <c r="AY32" s="574">
        <v>24.49334712722041</v>
      </c>
      <c r="AZ32" s="574">
        <v>60.424879876524663</v>
      </c>
      <c r="BA32" s="574">
        <v>48.463371727950332</v>
      </c>
      <c r="BB32" s="576">
        <v>133.38159873169542</v>
      </c>
      <c r="BC32" s="574">
        <v>28.536047523657864</v>
      </c>
      <c r="BD32" s="574">
        <v>15.93315406695368</v>
      </c>
      <c r="BE32" s="574">
        <v>11.420622324574454</v>
      </c>
      <c r="BF32" s="575">
        <v>15.370543759423104</v>
      </c>
      <c r="BG32" s="574">
        <v>20.521210295648959</v>
      </c>
      <c r="BH32" s="574">
        <v>12.526568054219489</v>
      </c>
      <c r="BI32" s="575">
        <v>19.561853226677421</v>
      </c>
      <c r="BJ32" s="575">
        <v>20.149105016368289</v>
      </c>
      <c r="BK32" s="575">
        <v>20.149105016368289</v>
      </c>
      <c r="BL32" s="574">
        <v>23.61627125460533</v>
      </c>
      <c r="BM32" s="574">
        <v>27.277815106909493</v>
      </c>
      <c r="BN32" s="574">
        <v>63.990177439563062</v>
      </c>
      <c r="BO32" s="576">
        <v>114.88426380107788</v>
      </c>
      <c r="BP32" s="574">
        <v>32.613130063218001</v>
      </c>
      <c r="BQ32" s="574">
        <v>16.869257653819961</v>
      </c>
      <c r="BR32" s="574">
        <v>13.522292140606309</v>
      </c>
      <c r="BS32" s="575">
        <v>14.449421928124382</v>
      </c>
      <c r="BT32" s="574">
        <v>21.54727081043141</v>
      </c>
      <c r="BU32" s="574">
        <v>17.417077500044904</v>
      </c>
      <c r="BV32" s="575">
        <v>21.051647613185029</v>
      </c>
      <c r="BW32" s="575">
        <v>20.149105016368289</v>
      </c>
      <c r="BX32" s="575">
        <v>20.149105016368289</v>
      </c>
      <c r="BY32" s="574">
        <v>21.508148118234981</v>
      </c>
      <c r="BZ32" s="574">
        <v>10.3338889449068</v>
      </c>
      <c r="CA32" s="574">
        <v>72.679294796778464</v>
      </c>
      <c r="CB32" s="576">
        <v>104.52133185992025</v>
      </c>
      <c r="CC32" s="574">
        <v>28.825450247595722</v>
      </c>
      <c r="CD32" s="574">
        <v>16.00888546418383</v>
      </c>
      <c r="CE32" s="574">
        <v>12.162235240032707</v>
      </c>
      <c r="CF32" s="575">
        <v>15.152150147694789</v>
      </c>
      <c r="CG32" s="574">
        <v>20.521210295648959</v>
      </c>
      <c r="CH32" s="574">
        <v>13.641947401513006</v>
      </c>
      <c r="CI32" s="575">
        <v>19.695698748352644</v>
      </c>
      <c r="CJ32" s="575">
        <v>20.149105016368289</v>
      </c>
      <c r="CK32" s="575">
        <v>20.149105016368289</v>
      </c>
      <c r="CL32" s="574">
        <v>23.095689429445187</v>
      </c>
      <c r="CM32" s="574">
        <v>23.092860396334636</v>
      </c>
      <c r="CN32" s="574">
        <v>66.136243935518493</v>
      </c>
      <c r="CO32" s="576">
        <v>112.32479376129831</v>
      </c>
    </row>
    <row r="33" spans="2:93">
      <c r="B33" s="224">
        <v>2034</v>
      </c>
      <c r="C33" s="573">
        <v>28.58968355755146</v>
      </c>
      <c r="D33" s="574">
        <v>16.11174247390613</v>
      </c>
      <c r="E33" s="574">
        <v>11.115854080129177</v>
      </c>
      <c r="F33" s="575">
        <v>16.193337475169297</v>
      </c>
      <c r="G33" s="574">
        <v>20.893600490071147</v>
      </c>
      <c r="H33" s="574">
        <v>12.753882673871457</v>
      </c>
      <c r="I33" s="575">
        <v>19.916834352127186</v>
      </c>
      <c r="J33" s="575">
        <v>20.514742765135441</v>
      </c>
      <c r="K33" s="575">
        <v>20.514742765135441</v>
      </c>
      <c r="L33" s="574">
        <v>23.376734857254878</v>
      </c>
      <c r="M33" s="574">
        <v>32.00100139275235</v>
      </c>
      <c r="N33" s="574">
        <v>63.524289195301719</v>
      </c>
      <c r="O33" s="576">
        <v>118.90202544530895</v>
      </c>
      <c r="P33" s="573">
        <v>29.296495160984726</v>
      </c>
      <c r="Q33" s="574">
        <v>16.373720908956894</v>
      </c>
      <c r="R33" s="574">
        <v>11.84101038354472</v>
      </c>
      <c r="S33" s="575">
        <v>15.251041230386004</v>
      </c>
      <c r="T33" s="574">
        <v>20.893600490071147</v>
      </c>
      <c r="U33" s="574">
        <v>12.753882673871457</v>
      </c>
      <c r="V33" s="575">
        <v>19.916834352127186</v>
      </c>
      <c r="W33" s="575">
        <v>20.514742765135441</v>
      </c>
      <c r="X33" s="575">
        <v>20.514742765135441</v>
      </c>
      <c r="Y33" s="574">
        <v>23.853874804058009</v>
      </c>
      <c r="Z33" s="574">
        <v>11.215332667954447</v>
      </c>
      <c r="AA33" s="574">
        <v>72.795252456941725</v>
      </c>
      <c r="AB33" s="576">
        <v>107.86445992895418</v>
      </c>
      <c r="AC33" s="573">
        <v>29.002276308522088</v>
      </c>
      <c r="AD33" s="574">
        <v>16.167317625709632</v>
      </c>
      <c r="AE33" s="574">
        <v>11.640607739435227</v>
      </c>
      <c r="AF33" s="575">
        <v>15.558472992576789</v>
      </c>
      <c r="AG33" s="574">
        <v>20.893600490071147</v>
      </c>
      <c r="AH33" s="574">
        <v>12.753882673871457</v>
      </c>
      <c r="AI33" s="575">
        <v>19.916834352127186</v>
      </c>
      <c r="AJ33" s="575">
        <v>20.514742765135441</v>
      </c>
      <c r="AK33" s="575">
        <v>20.514742765135441</v>
      </c>
      <c r="AL33" s="574">
        <v>24.9580009651322</v>
      </c>
      <c r="AM33" s="574">
        <v>45.005489331527478</v>
      </c>
      <c r="AN33" s="574">
        <v>56.87202116208411</v>
      </c>
      <c r="AO33" s="576">
        <v>126.83551145874378</v>
      </c>
      <c r="AP33" s="573">
        <v>29.551017420332947</v>
      </c>
      <c r="AQ33" s="574">
        <v>16.403941716737208</v>
      </c>
      <c r="AR33" s="574">
        <v>11.599048217249152</v>
      </c>
      <c r="AS33" s="575">
        <v>15.762986006147834</v>
      </c>
      <c r="AT33" s="574">
        <v>20.893600490071147</v>
      </c>
      <c r="AU33" s="574">
        <v>12.753882673871457</v>
      </c>
      <c r="AV33" s="575">
        <v>19.916834352127186</v>
      </c>
      <c r="AW33" s="575">
        <v>20.514742765135441</v>
      </c>
      <c r="AX33" s="575">
        <v>20.514742765135441</v>
      </c>
      <c r="AY33" s="574">
        <v>24.937818099806741</v>
      </c>
      <c r="AZ33" s="574">
        <v>61.521386000723744</v>
      </c>
      <c r="BA33" s="574">
        <v>49.342817148572159</v>
      </c>
      <c r="BB33" s="576">
        <v>135.80202124910264</v>
      </c>
      <c r="BC33" s="574">
        <v>29.053879763193407</v>
      </c>
      <c r="BD33" s="574">
        <v>16.222286640289745</v>
      </c>
      <c r="BE33" s="574">
        <v>11.627867789466567</v>
      </c>
      <c r="BF33" s="575">
        <v>15.649466868561547</v>
      </c>
      <c r="BG33" s="574">
        <v>20.893600490071147</v>
      </c>
      <c r="BH33" s="574">
        <v>12.753882673871457</v>
      </c>
      <c r="BI33" s="575">
        <v>19.916834352127186</v>
      </c>
      <c r="BJ33" s="575">
        <v>20.514742765135441</v>
      </c>
      <c r="BK33" s="575">
        <v>20.514742765135441</v>
      </c>
      <c r="BL33" s="574">
        <v>24.044826282175716</v>
      </c>
      <c r="BM33" s="574">
        <v>27.772814706091435</v>
      </c>
      <c r="BN33" s="574">
        <v>65.151381592462428</v>
      </c>
      <c r="BO33" s="576">
        <v>116.96902258072959</v>
      </c>
      <c r="BP33" s="574">
        <v>33.20494748870059</v>
      </c>
      <c r="BQ33" s="574">
        <v>17.175377324490455</v>
      </c>
      <c r="BR33" s="574">
        <v>13.767675766948347</v>
      </c>
      <c r="BS33" s="575">
        <v>14.71162980785374</v>
      </c>
      <c r="BT33" s="574">
        <v>21.938280514574707</v>
      </c>
      <c r="BU33" s="574">
        <v>17.733138238328124</v>
      </c>
      <c r="BV33" s="575">
        <v>21.433663441425118</v>
      </c>
      <c r="BW33" s="575">
        <v>20.514742765135441</v>
      </c>
      <c r="BX33" s="575">
        <v>20.514742765135441</v>
      </c>
      <c r="BY33" s="574">
        <v>21.898447878532689</v>
      </c>
      <c r="BZ33" s="574">
        <v>10.521413893868854</v>
      </c>
      <c r="CA33" s="574">
        <v>73.998176886573034</v>
      </c>
      <c r="CB33" s="576">
        <v>106.41803865897458</v>
      </c>
      <c r="CC33" s="574">
        <v>29.348534162596838</v>
      </c>
      <c r="CD33" s="574">
        <v>16.299392304891658</v>
      </c>
      <c r="CE33" s="574">
        <v>12.382938457844592</v>
      </c>
      <c r="CF33" s="575">
        <v>15.427110155322143</v>
      </c>
      <c r="CG33" s="574">
        <v>20.893600490071147</v>
      </c>
      <c r="CH33" s="574">
        <v>13.889502364010699</v>
      </c>
      <c r="CI33" s="575">
        <v>20.053108714943892</v>
      </c>
      <c r="CJ33" s="575">
        <v>20.514742765135441</v>
      </c>
      <c r="CK33" s="575">
        <v>20.514742765135441</v>
      </c>
      <c r="CL33" s="574">
        <v>23.514797666875467</v>
      </c>
      <c r="CM33" s="574">
        <v>23.511917296432721</v>
      </c>
      <c r="CN33" s="574">
        <v>67.336391898658974</v>
      </c>
      <c r="CO33" s="576">
        <v>114.36310686196717</v>
      </c>
    </row>
    <row r="34" spans="2:93">
      <c r="B34" s="224">
        <v>2035</v>
      </c>
      <c r="C34" s="573">
        <v>29.114865811571757</v>
      </c>
      <c r="D34" s="574">
        <v>16.407709416373589</v>
      </c>
      <c r="E34" s="574">
        <v>11.320048340950963</v>
      </c>
      <c r="F34" s="575">
        <v>16.490803288605157</v>
      </c>
      <c r="G34" s="574">
        <v>21.277408452754134</v>
      </c>
      <c r="H34" s="574">
        <v>12.988166933670659</v>
      </c>
      <c r="I34" s="575">
        <v>20.282699470464117</v>
      </c>
      <c r="J34" s="575">
        <v>20.891591247013608</v>
      </c>
      <c r="K34" s="575">
        <v>20.891591247013608</v>
      </c>
      <c r="L34" s="574">
        <v>23.806157109489817</v>
      </c>
      <c r="M34" s="574">
        <v>32.588848334413001</v>
      </c>
      <c r="N34" s="574">
        <v>64.69120765095613</v>
      </c>
      <c r="O34" s="576">
        <v>121.08621309485895</v>
      </c>
      <c r="P34" s="573">
        <v>29.834661291175305</v>
      </c>
      <c r="Q34" s="574">
        <v>16.67450030150788</v>
      </c>
      <c r="R34" s="574">
        <v>12.058525506109456</v>
      </c>
      <c r="S34" s="575">
        <v>15.531197399075568</v>
      </c>
      <c r="T34" s="574">
        <v>21.277408452754134</v>
      </c>
      <c r="U34" s="574">
        <v>12.988166933670659</v>
      </c>
      <c r="V34" s="575">
        <v>20.282699470464117</v>
      </c>
      <c r="W34" s="575">
        <v>20.891591247013608</v>
      </c>
      <c r="X34" s="575">
        <v>20.891591247013608</v>
      </c>
      <c r="Y34" s="574">
        <v>24.292061946335917</v>
      </c>
      <c r="Z34" s="574">
        <v>11.421354314828816</v>
      </c>
      <c r="AA34" s="574">
        <v>74.132475189412844</v>
      </c>
      <c r="AB34" s="576">
        <v>109.84589145057757</v>
      </c>
      <c r="AC34" s="573">
        <v>29.535037743700897</v>
      </c>
      <c r="AD34" s="574">
        <v>16.464305463824044</v>
      </c>
      <c r="AE34" s="574">
        <v>11.854441537156575</v>
      </c>
      <c r="AF34" s="575">
        <v>15.844276572700615</v>
      </c>
      <c r="AG34" s="574">
        <v>21.277408452754134</v>
      </c>
      <c r="AH34" s="574">
        <v>12.988166933670659</v>
      </c>
      <c r="AI34" s="575">
        <v>20.282699470464117</v>
      </c>
      <c r="AJ34" s="575">
        <v>20.891591247013608</v>
      </c>
      <c r="AK34" s="575">
        <v>20.891591247013608</v>
      </c>
      <c r="AL34" s="574">
        <v>25.416470509795868</v>
      </c>
      <c r="AM34" s="574">
        <v>45.832224062005984</v>
      </c>
      <c r="AN34" s="574">
        <v>57.916739834974237</v>
      </c>
      <c r="AO34" s="576">
        <v>129.16543440677609</v>
      </c>
      <c r="AP34" s="573">
        <v>30.093859033328147</v>
      </c>
      <c r="AQ34" s="574">
        <v>16.70527625471037</v>
      </c>
      <c r="AR34" s="574">
        <v>11.812118581423089</v>
      </c>
      <c r="AS34" s="575">
        <v>16.052546417130863</v>
      </c>
      <c r="AT34" s="574">
        <v>21.277408452754134</v>
      </c>
      <c r="AU34" s="574">
        <v>12.988166933670659</v>
      </c>
      <c r="AV34" s="575">
        <v>20.282699470464117</v>
      </c>
      <c r="AW34" s="575">
        <v>20.891591247013608</v>
      </c>
      <c r="AX34" s="575">
        <v>20.891591247013608</v>
      </c>
      <c r="AY34" s="574">
        <v>25.395916892458306</v>
      </c>
      <c r="AZ34" s="574">
        <v>62.651511841580728</v>
      </c>
      <c r="BA34" s="574">
        <v>50.249227038616361</v>
      </c>
      <c r="BB34" s="576">
        <v>138.29665577265538</v>
      </c>
      <c r="BC34" s="574">
        <v>29.587589135364418</v>
      </c>
      <c r="BD34" s="574">
        <v>16.520284239527268</v>
      </c>
      <c r="BE34" s="574">
        <v>11.841467558866924</v>
      </c>
      <c r="BF34" s="575">
        <v>15.936941973618326</v>
      </c>
      <c r="BG34" s="574">
        <v>21.277408452754134</v>
      </c>
      <c r="BH34" s="574">
        <v>12.988166933670659</v>
      </c>
      <c r="BI34" s="575">
        <v>20.282699470464117</v>
      </c>
      <c r="BJ34" s="575">
        <v>20.891591247013608</v>
      </c>
      <c r="BK34" s="575">
        <v>20.891591247013608</v>
      </c>
      <c r="BL34" s="574">
        <v>24.486521134760544</v>
      </c>
      <c r="BM34" s="574">
        <v>28.282991371687324</v>
      </c>
      <c r="BN34" s="574">
        <v>66.348189153077371</v>
      </c>
      <c r="BO34" s="576">
        <v>119.11770165952524</v>
      </c>
      <c r="BP34" s="574">
        <v>33.81491048922269</v>
      </c>
      <c r="BQ34" s="574">
        <v>17.490882858462779</v>
      </c>
      <c r="BR34" s="574">
        <v>14.020583043006562</v>
      </c>
      <c r="BS34" s="575">
        <v>14.981877181779645</v>
      </c>
      <c r="BT34" s="574">
        <v>22.341278875391843</v>
      </c>
      <c r="BU34" s="574">
        <v>18.058889640651667</v>
      </c>
      <c r="BV34" s="575">
        <v>21.827392167223021</v>
      </c>
      <c r="BW34" s="575">
        <v>20.891591247013608</v>
      </c>
      <c r="BX34" s="575">
        <v>20.891591247013608</v>
      </c>
      <c r="BY34" s="574">
        <v>22.300714528082789</v>
      </c>
      <c r="BZ34" s="574">
        <v>10.714688501233406</v>
      </c>
      <c r="CA34" s="574">
        <v>75.357496910261048</v>
      </c>
      <c r="CB34" s="576">
        <v>108.37289993957725</v>
      </c>
      <c r="CC34" s="574">
        <v>29.88765623062103</v>
      </c>
      <c r="CD34" s="574">
        <v>16.598806307589953</v>
      </c>
      <c r="CE34" s="574">
        <v>12.61040860516519</v>
      </c>
      <c r="CF34" s="575">
        <v>15.710500647143503</v>
      </c>
      <c r="CG34" s="574">
        <v>21.277408452754134</v>
      </c>
      <c r="CH34" s="574">
        <v>14.144647551052291</v>
      </c>
      <c r="CI34" s="575">
        <v>20.421477144549911</v>
      </c>
      <c r="CJ34" s="575">
        <v>20.891591247013608</v>
      </c>
      <c r="CK34" s="575">
        <v>20.891591247013608</v>
      </c>
      <c r="CL34" s="574">
        <v>23.946756083507154</v>
      </c>
      <c r="CM34" s="574">
        <v>23.943822801690327</v>
      </c>
      <c r="CN34" s="574">
        <v>68.57333731653128</v>
      </c>
      <c r="CO34" s="576">
        <v>116.46391620172876</v>
      </c>
    </row>
    <row r="35" spans="2:93">
      <c r="B35" s="224">
        <v>2036</v>
      </c>
      <c r="C35" s="573">
        <v>29.656054596208076</v>
      </c>
      <c r="D35" s="574">
        <v>16.712696853897132</v>
      </c>
      <c r="E35" s="574">
        <v>11.530466044515604</v>
      </c>
      <c r="F35" s="575">
        <v>16.797335279760333</v>
      </c>
      <c r="G35" s="574">
        <v>21.672914133435647</v>
      </c>
      <c r="H35" s="574">
        <v>13.229591720684208</v>
      </c>
      <c r="I35" s="575">
        <v>20.659715443905476</v>
      </c>
      <c r="J35" s="575">
        <v>21.279925335491402</v>
      </c>
      <c r="K35" s="575">
        <v>21.279925335491402</v>
      </c>
      <c r="L35" s="574">
        <v>24.248667314287854</v>
      </c>
      <c r="M35" s="574">
        <v>33.194611704127333</v>
      </c>
      <c r="N35" s="574">
        <v>65.893691504801041</v>
      </c>
      <c r="O35" s="576">
        <v>123.33697052321622</v>
      </c>
      <c r="P35" s="573">
        <v>30.389229675199594</v>
      </c>
      <c r="Q35" s="574">
        <v>16.984446863205733</v>
      </c>
      <c r="R35" s="574">
        <v>12.282670065297623</v>
      </c>
      <c r="S35" s="575">
        <v>15.819892181278952</v>
      </c>
      <c r="T35" s="574">
        <v>21.672914133435647</v>
      </c>
      <c r="U35" s="574">
        <v>13.229591720684208</v>
      </c>
      <c r="V35" s="575">
        <v>20.659715443905476</v>
      </c>
      <c r="W35" s="575">
        <v>21.279925335491402</v>
      </c>
      <c r="X35" s="575">
        <v>21.279925335491402</v>
      </c>
      <c r="Y35" s="574">
        <v>24.743604177927537</v>
      </c>
      <c r="Z35" s="574">
        <v>11.633655099608195</v>
      </c>
      <c r="AA35" s="574">
        <v>75.510453862214916</v>
      </c>
      <c r="AB35" s="576">
        <v>111.88771313975064</v>
      </c>
      <c r="AC35" s="573">
        <v>30.084036708152535</v>
      </c>
      <c r="AD35" s="574">
        <v>16.77034491190237</v>
      </c>
      <c r="AE35" s="574">
        <v>12.07479257190138</v>
      </c>
      <c r="AF35" s="575">
        <v>16.138790888422221</v>
      </c>
      <c r="AG35" s="574">
        <v>21.672914133435647</v>
      </c>
      <c r="AH35" s="574">
        <v>13.229591720684208</v>
      </c>
      <c r="AI35" s="575">
        <v>20.659715443905476</v>
      </c>
      <c r="AJ35" s="575">
        <v>21.279925335491402</v>
      </c>
      <c r="AK35" s="575">
        <v>21.279925335491402</v>
      </c>
      <c r="AL35" s="574">
        <v>25.888913311832557</v>
      </c>
      <c r="AM35" s="574">
        <v>46.684156054336789</v>
      </c>
      <c r="AN35" s="574">
        <v>58.993299495054472</v>
      </c>
      <c r="AO35" s="576">
        <v>131.56636886122382</v>
      </c>
      <c r="AP35" s="573">
        <v>30.653245399752358</v>
      </c>
      <c r="AQ35" s="574">
        <v>17.015794881579925</v>
      </c>
      <c r="AR35" s="574">
        <v>12.031682914655208</v>
      </c>
      <c r="AS35" s="575">
        <v>16.350932064587706</v>
      </c>
      <c r="AT35" s="574">
        <v>21.672914133435647</v>
      </c>
      <c r="AU35" s="574">
        <v>13.229591720684208</v>
      </c>
      <c r="AV35" s="575">
        <v>20.659715443905476</v>
      </c>
      <c r="AW35" s="575">
        <v>21.279925335491402</v>
      </c>
      <c r="AX35" s="575">
        <v>21.279925335491402</v>
      </c>
      <c r="AY35" s="574">
        <v>25.867977642684806</v>
      </c>
      <c r="AZ35" s="574">
        <v>63.816081713501518</v>
      </c>
      <c r="BA35" s="574">
        <v>51.183262533952032</v>
      </c>
      <c r="BB35" s="576">
        <v>140.86732189013836</v>
      </c>
      <c r="BC35" s="574">
        <v>30.137564928078614</v>
      </c>
      <c r="BD35" s="574">
        <v>16.827364224277972</v>
      </c>
      <c r="BE35" s="574">
        <v>12.061577432564039</v>
      </c>
      <c r="BF35" s="575">
        <v>16.233178759092159</v>
      </c>
      <c r="BG35" s="574">
        <v>21.672914133435647</v>
      </c>
      <c r="BH35" s="574">
        <v>13.229591720684208</v>
      </c>
      <c r="BI35" s="575">
        <v>20.659715443905476</v>
      </c>
      <c r="BJ35" s="575">
        <v>21.279925335491402</v>
      </c>
      <c r="BK35" s="575">
        <v>21.279925335491402</v>
      </c>
      <c r="BL35" s="574">
        <v>24.941677984826654</v>
      </c>
      <c r="BM35" s="574">
        <v>28.808717226835842</v>
      </c>
      <c r="BN35" s="574">
        <v>67.581473073496582</v>
      </c>
      <c r="BO35" s="576">
        <v>121.33186828515908</v>
      </c>
      <c r="BP35" s="574">
        <v>34.443463972130203</v>
      </c>
      <c r="BQ35" s="574">
        <v>17.816004385645826</v>
      </c>
      <c r="BR35" s="574">
        <v>14.281198439486303</v>
      </c>
      <c r="BS35" s="575">
        <v>15.260361168484311</v>
      </c>
      <c r="BT35" s="574">
        <v>22.756559840107428</v>
      </c>
      <c r="BU35" s="574">
        <v>18.394569310266402</v>
      </c>
      <c r="BV35" s="575">
        <v>22.233120976526507</v>
      </c>
      <c r="BW35" s="575">
        <v>21.279925335491402</v>
      </c>
      <c r="BX35" s="575">
        <v>21.279925335491402</v>
      </c>
      <c r="BY35" s="574">
        <v>22.715241480399285</v>
      </c>
      <c r="BZ35" s="574">
        <v>10.913853741604685</v>
      </c>
      <c r="CA35" s="574">
        <v>76.758246356610542</v>
      </c>
      <c r="CB35" s="576">
        <v>110.38734157861451</v>
      </c>
      <c r="CC35" s="574">
        <v>30.443209687599325</v>
      </c>
      <c r="CD35" s="574">
        <v>16.907345865015905</v>
      </c>
      <c r="CE35" s="574">
        <v>12.844811598844256</v>
      </c>
      <c r="CF35" s="575">
        <v>16.002528328338464</v>
      </c>
      <c r="CG35" s="574">
        <v>21.672914133435647</v>
      </c>
      <c r="CH35" s="574">
        <v>14.40756906567664</v>
      </c>
      <c r="CI35" s="575">
        <v>20.801072725304564</v>
      </c>
      <c r="CJ35" s="575">
        <v>21.279925335491402</v>
      </c>
      <c r="CK35" s="575">
        <v>21.279925335491402</v>
      </c>
      <c r="CL35" s="574">
        <v>24.391879750045391</v>
      </c>
      <c r="CM35" s="574">
        <v>24.388891944219019</v>
      </c>
      <c r="CN35" s="574">
        <v>69.847982417799088</v>
      </c>
      <c r="CO35" s="576">
        <v>118.62875411206349</v>
      </c>
    </row>
    <row r="36" spans="2:93">
      <c r="B36" s="224">
        <v>2037</v>
      </c>
      <c r="C36" s="573">
        <v>30.218103003427235</v>
      </c>
      <c r="D36" s="574">
        <v>17.029439750919938</v>
      </c>
      <c r="E36" s="574">
        <v>11.748994104402682</v>
      </c>
      <c r="F36" s="575">
        <v>17.115682263810012</v>
      </c>
      <c r="G36" s="574">
        <v>22.083664215816889</v>
      </c>
      <c r="H36" s="574">
        <v>13.480322003454898</v>
      </c>
      <c r="I36" s="575">
        <v>21.051263150333448</v>
      </c>
      <c r="J36" s="575">
        <v>21.683227403261569</v>
      </c>
      <c r="K36" s="575">
        <v>21.683227403261569</v>
      </c>
      <c r="L36" s="574">
        <v>24.708233666816941</v>
      </c>
      <c r="M36" s="574">
        <v>33.823723664251268</v>
      </c>
      <c r="N36" s="574">
        <v>67.142523989780329</v>
      </c>
      <c r="O36" s="576">
        <v>125.67448132084854</v>
      </c>
      <c r="P36" s="573">
        <v>30.96517338612556</v>
      </c>
      <c r="Q36" s="574">
        <v>17.306340029270505</v>
      </c>
      <c r="R36" s="574">
        <v>12.5154540697984</v>
      </c>
      <c r="S36" s="575">
        <v>16.119714437608476</v>
      </c>
      <c r="T36" s="574">
        <v>22.083664215816889</v>
      </c>
      <c r="U36" s="574">
        <v>13.480322003454898</v>
      </c>
      <c r="V36" s="575">
        <v>21.051263150333448</v>
      </c>
      <c r="W36" s="575">
        <v>21.683227403261569</v>
      </c>
      <c r="X36" s="575">
        <v>21.683227403261569</v>
      </c>
      <c r="Y36" s="574">
        <v>25.212550688393012</v>
      </c>
      <c r="Z36" s="574">
        <v>11.854138822338724</v>
      </c>
      <c r="AA36" s="574">
        <v>76.941545452094857</v>
      </c>
      <c r="AB36" s="576">
        <v>114.00823496282659</v>
      </c>
      <c r="AC36" s="573">
        <v>30.654196331364918</v>
      </c>
      <c r="AD36" s="574">
        <v>17.088180368256563</v>
      </c>
      <c r="AE36" s="574">
        <v>12.303636834057773</v>
      </c>
      <c r="AF36" s="575">
        <v>16.444656986822267</v>
      </c>
      <c r="AG36" s="574">
        <v>22.083664215816889</v>
      </c>
      <c r="AH36" s="574">
        <v>13.480322003454898</v>
      </c>
      <c r="AI36" s="575">
        <v>21.051263150333448</v>
      </c>
      <c r="AJ36" s="575">
        <v>21.683227403261569</v>
      </c>
      <c r="AK36" s="575">
        <v>21.683227403261569</v>
      </c>
      <c r="AL36" s="574">
        <v>26.37956598595499</v>
      </c>
      <c r="AM36" s="574">
        <v>47.568924979602571</v>
      </c>
      <c r="AN36" s="574">
        <v>60.111354154356242</v>
      </c>
      <c r="AO36" s="576">
        <v>134.0598451199138</v>
      </c>
      <c r="AP36" s="573">
        <v>31.234192797766376</v>
      </c>
      <c r="AQ36" s="574">
        <v>17.33828216254085</v>
      </c>
      <c r="AR36" s="574">
        <v>12.259710152614657</v>
      </c>
      <c r="AS36" s="575">
        <v>16.660818711634317</v>
      </c>
      <c r="AT36" s="574">
        <v>22.083664215816889</v>
      </c>
      <c r="AU36" s="574">
        <v>13.480322003454898</v>
      </c>
      <c r="AV36" s="575">
        <v>21.051263150333448</v>
      </c>
      <c r="AW36" s="575">
        <v>21.683227403261569</v>
      </c>
      <c r="AX36" s="575">
        <v>21.683227403261569</v>
      </c>
      <c r="AY36" s="574">
        <v>26.358233539162377</v>
      </c>
      <c r="AZ36" s="574">
        <v>65.02553885709024</v>
      </c>
      <c r="BA36" s="574">
        <v>52.153299566024607</v>
      </c>
      <c r="BB36" s="576">
        <v>143.53707196227722</v>
      </c>
      <c r="BC36" s="574">
        <v>30.708739030498037</v>
      </c>
      <c r="BD36" s="574">
        <v>17.146280323830922</v>
      </c>
      <c r="BE36" s="574">
        <v>12.290171238342573</v>
      </c>
      <c r="BF36" s="575">
        <v>16.540833718252443</v>
      </c>
      <c r="BG36" s="574">
        <v>22.083664215816889</v>
      </c>
      <c r="BH36" s="574">
        <v>13.480322003454898</v>
      </c>
      <c r="BI36" s="575">
        <v>21.051263150333448</v>
      </c>
      <c r="BJ36" s="575">
        <v>21.683227403261569</v>
      </c>
      <c r="BK36" s="575">
        <v>21.683227403261569</v>
      </c>
      <c r="BL36" s="574">
        <v>25.41437843590208</v>
      </c>
      <c r="BM36" s="574">
        <v>29.35470670021105</v>
      </c>
      <c r="BN36" s="574">
        <v>68.862292785210357</v>
      </c>
      <c r="BO36" s="576">
        <v>123.63137792132349</v>
      </c>
      <c r="BP36" s="574">
        <v>35.096244469341777</v>
      </c>
      <c r="BQ36" s="574">
        <v>18.153657422245036</v>
      </c>
      <c r="BR36" s="574">
        <v>14.551859016066182</v>
      </c>
      <c r="BS36" s="575">
        <v>15.549579063619706</v>
      </c>
      <c r="BT36" s="574">
        <v>23.187847426607732</v>
      </c>
      <c r="BU36" s="574">
        <v>18.74318744315989</v>
      </c>
      <c r="BV36" s="575">
        <v>22.654488228593991</v>
      </c>
      <c r="BW36" s="575">
        <v>21.683227403261569</v>
      </c>
      <c r="BX36" s="575">
        <v>21.683227403261569</v>
      </c>
      <c r="BY36" s="574">
        <v>23.14574599178798</v>
      </c>
      <c r="BZ36" s="574">
        <v>11.120695622482394</v>
      </c>
      <c r="CA36" s="574">
        <v>78.212986398503531</v>
      </c>
      <c r="CB36" s="576">
        <v>112.47942801277391</v>
      </c>
      <c r="CC36" s="574">
        <v>31.020176440207809</v>
      </c>
      <c r="CD36" s="574">
        <v>17.227777795126748</v>
      </c>
      <c r="CE36" s="574">
        <v>13.088249439732358</v>
      </c>
      <c r="CF36" s="575">
        <v>16.305811947177368</v>
      </c>
      <c r="CG36" s="574">
        <v>22.083664215816889</v>
      </c>
      <c r="CH36" s="574">
        <v>14.680624647598144</v>
      </c>
      <c r="CI36" s="575">
        <v>21.19529946763064</v>
      </c>
      <c r="CJ36" s="575">
        <v>21.683227403261569</v>
      </c>
      <c r="CK36" s="575">
        <v>21.683227403261569</v>
      </c>
      <c r="CL36" s="574">
        <v>24.854160297787139</v>
      </c>
      <c r="CM36" s="574">
        <v>24.851115866373554</v>
      </c>
      <c r="CN36" s="574">
        <v>71.171757538931189</v>
      </c>
      <c r="CO36" s="576">
        <v>120.87703370309188</v>
      </c>
    </row>
    <row r="37" spans="2:93">
      <c r="B37" s="224">
        <v>2038</v>
      </c>
      <c r="C37" s="573">
        <v>30.813747905364142</v>
      </c>
      <c r="D37" s="574">
        <v>17.365115983452693</v>
      </c>
      <c r="E37" s="574">
        <v>11.980584698967155</v>
      </c>
      <c r="F37" s="575">
        <v>17.453058467817726</v>
      </c>
      <c r="G37" s="574">
        <v>22.51896692177252</v>
      </c>
      <c r="H37" s="574">
        <v>13.746039711707965</v>
      </c>
      <c r="I37" s="575">
        <v>21.466215656564774</v>
      </c>
      <c r="J37" s="575">
        <v>22.110636888854575</v>
      </c>
      <c r="K37" s="575">
        <v>22.110636888854575</v>
      </c>
      <c r="L37" s="574">
        <v>25.195270639913375</v>
      </c>
      <c r="M37" s="574">
        <v>34.49044084907419</v>
      </c>
      <c r="N37" s="574">
        <v>68.466005550259268</v>
      </c>
      <c r="O37" s="576">
        <v>128.15171703924682</v>
      </c>
      <c r="P37" s="573">
        <v>31.575544184813559</v>
      </c>
      <c r="Q37" s="574">
        <v>17.647474388646156</v>
      </c>
      <c r="R37" s="574">
        <v>12.762152759363904</v>
      </c>
      <c r="S37" s="575">
        <v>16.437458596609829</v>
      </c>
      <c r="T37" s="574">
        <v>22.51896692177252</v>
      </c>
      <c r="U37" s="574">
        <v>13.746039711707965</v>
      </c>
      <c r="V37" s="575">
        <v>21.466215656564774</v>
      </c>
      <c r="W37" s="575">
        <v>22.110636888854575</v>
      </c>
      <c r="X37" s="575">
        <v>22.110636888854575</v>
      </c>
      <c r="Y37" s="574">
        <v>25.70952851922058</v>
      </c>
      <c r="Z37" s="574">
        <v>12.087801979671189</v>
      </c>
      <c r="AA37" s="574">
        <v>78.458180672065126</v>
      </c>
      <c r="AB37" s="576">
        <v>116.25551117095689</v>
      </c>
      <c r="AC37" s="573">
        <v>31.258437297969596</v>
      </c>
      <c r="AD37" s="574">
        <v>17.425014467954217</v>
      </c>
      <c r="AE37" s="574">
        <v>12.54616028282153</v>
      </c>
      <c r="AF37" s="575">
        <v>16.76880625910421</v>
      </c>
      <c r="AG37" s="574">
        <v>22.51896692177252</v>
      </c>
      <c r="AH37" s="574">
        <v>13.746039711707965</v>
      </c>
      <c r="AI37" s="575">
        <v>21.466215656564774</v>
      </c>
      <c r="AJ37" s="575">
        <v>22.110636888854575</v>
      </c>
      <c r="AK37" s="575">
        <v>22.110636888854575</v>
      </c>
      <c r="AL37" s="574">
        <v>26.899547468348516</v>
      </c>
      <c r="AM37" s="574">
        <v>48.50658104793704</v>
      </c>
      <c r="AN37" s="574">
        <v>61.296240632720064</v>
      </c>
      <c r="AO37" s="576">
        <v>136.70236914900562</v>
      </c>
      <c r="AP37" s="573">
        <v>31.84986637939372</v>
      </c>
      <c r="AQ37" s="574">
        <v>17.680046150084664</v>
      </c>
      <c r="AR37" s="574">
        <v>12.501367739485707</v>
      </c>
      <c r="AS37" s="575">
        <v>16.989228861224266</v>
      </c>
      <c r="AT37" s="574">
        <v>22.51896692177252</v>
      </c>
      <c r="AU37" s="574">
        <v>13.746039711707965</v>
      </c>
      <c r="AV37" s="575">
        <v>21.466215656564774</v>
      </c>
      <c r="AW37" s="575">
        <v>22.110636888854575</v>
      </c>
      <c r="AX37" s="575">
        <v>22.110636888854575</v>
      </c>
      <c r="AY37" s="574">
        <v>26.877794526491193</v>
      </c>
      <c r="AZ37" s="574">
        <v>66.307291411561749</v>
      </c>
      <c r="BA37" s="574">
        <v>53.181320650014143</v>
      </c>
      <c r="BB37" s="576">
        <v>146.36640658806709</v>
      </c>
      <c r="BC37" s="574">
        <v>31.314055116896728</v>
      </c>
      <c r="BD37" s="574">
        <v>17.484259662272937</v>
      </c>
      <c r="BE37" s="574">
        <v>12.532429259675682</v>
      </c>
      <c r="BF37" s="575">
        <v>16.866878780609465</v>
      </c>
      <c r="BG37" s="574">
        <v>22.51896692177252</v>
      </c>
      <c r="BH37" s="574">
        <v>13.746039711707965</v>
      </c>
      <c r="BI37" s="575">
        <v>21.466215656564774</v>
      </c>
      <c r="BJ37" s="575">
        <v>22.110636888854575</v>
      </c>
      <c r="BK37" s="575">
        <v>22.110636888854575</v>
      </c>
      <c r="BL37" s="574">
        <v>25.915334599481358</v>
      </c>
      <c r="BM37" s="574">
        <v>29.933332744071276</v>
      </c>
      <c r="BN37" s="574">
        <v>70.219673611814358</v>
      </c>
      <c r="BO37" s="576">
        <v>126.06834095536699</v>
      </c>
      <c r="BP37" s="574">
        <v>35.788044980211836</v>
      </c>
      <c r="BQ37" s="574">
        <v>18.511493699851311</v>
      </c>
      <c r="BR37" s="574">
        <v>14.838698353255593</v>
      </c>
      <c r="BS37" s="575">
        <v>15.856084984770995</v>
      </c>
      <c r="BT37" s="574">
        <v>23.644915267861148</v>
      </c>
      <c r="BU37" s="574">
        <v>19.112644256689844</v>
      </c>
      <c r="BV37" s="575">
        <v>23.101042746520594</v>
      </c>
      <c r="BW37" s="575">
        <v>22.110636888854575</v>
      </c>
      <c r="BX37" s="575">
        <v>22.110636888854575</v>
      </c>
      <c r="BY37" s="574">
        <v>23.601983949543683</v>
      </c>
      <c r="BZ37" s="574">
        <v>11.339901495623156</v>
      </c>
      <c r="CA37" s="574">
        <v>79.754683658859207</v>
      </c>
      <c r="CB37" s="576">
        <v>114.69656910402605</v>
      </c>
      <c r="CC37" s="574">
        <v>31.631631432988051</v>
      </c>
      <c r="CD37" s="574">
        <v>17.567363573036278</v>
      </c>
      <c r="CE37" s="574">
        <v>13.346238799725306</v>
      </c>
      <c r="CF37" s="575">
        <v>16.627224371947264</v>
      </c>
      <c r="CG37" s="574">
        <v>22.51896692177252</v>
      </c>
      <c r="CH37" s="574">
        <v>14.970002151791554</v>
      </c>
      <c r="CI37" s="575">
        <v>21.613091149374803</v>
      </c>
      <c r="CJ37" s="575">
        <v>22.110636888854575</v>
      </c>
      <c r="CK37" s="575">
        <v>22.110636888854575</v>
      </c>
      <c r="CL37" s="574">
        <v>25.344073707362206</v>
      </c>
      <c r="CM37" s="574">
        <v>25.340969265561782</v>
      </c>
      <c r="CN37" s="574">
        <v>72.574661438462741</v>
      </c>
      <c r="CO37" s="576">
        <v>123.25970441138674</v>
      </c>
    </row>
    <row r="38" spans="2:93">
      <c r="B38" s="224">
        <v>2039</v>
      </c>
      <c r="C38" s="573">
        <v>31.435966213601624</v>
      </c>
      <c r="D38" s="574">
        <v>17.715767683556031</v>
      </c>
      <c r="E38" s="574">
        <v>12.22250720595922</v>
      </c>
      <c r="F38" s="575">
        <v>17.805485979938862</v>
      </c>
      <c r="G38" s="574">
        <v>22.973689714480312</v>
      </c>
      <c r="H38" s="574">
        <v>14.023611839598818</v>
      </c>
      <c r="I38" s="575">
        <v>21.899680369494536</v>
      </c>
      <c r="J38" s="575">
        <v>22.557114322281013</v>
      </c>
      <c r="K38" s="575">
        <v>22.557114322281013</v>
      </c>
      <c r="L38" s="574">
        <v>25.704035711961726</v>
      </c>
      <c r="M38" s="574">
        <v>35.186902176056748</v>
      </c>
      <c r="N38" s="574">
        <v>69.8485313720482</v>
      </c>
      <c r="O38" s="576">
        <v>130.73946926006667</v>
      </c>
      <c r="P38" s="573">
        <v>32.213145353768809</v>
      </c>
      <c r="Q38" s="574">
        <v>18.003827718091554</v>
      </c>
      <c r="R38" s="574">
        <v>13.01985737627022</v>
      </c>
      <c r="S38" s="575">
        <v>16.769378222587093</v>
      </c>
      <c r="T38" s="574">
        <v>22.973689714480312</v>
      </c>
      <c r="U38" s="574">
        <v>14.023611839598818</v>
      </c>
      <c r="V38" s="575">
        <v>21.899680369494536</v>
      </c>
      <c r="W38" s="575">
        <v>22.557114322281013</v>
      </c>
      <c r="X38" s="575">
        <v>22.557114322281013</v>
      </c>
      <c r="Y38" s="574">
        <v>26.228677938821949</v>
      </c>
      <c r="Z38" s="574">
        <v>12.331889512327072</v>
      </c>
      <c r="AA38" s="574">
        <v>80.042477285222802</v>
      </c>
      <c r="AB38" s="576">
        <v>118.60304473637183</v>
      </c>
      <c r="AC38" s="573">
        <v>31.889635165668906</v>
      </c>
      <c r="AD38" s="574">
        <v>17.776875690956455</v>
      </c>
      <c r="AE38" s="574">
        <v>12.799503389607139</v>
      </c>
      <c r="AF38" s="575">
        <v>17.107416748608653</v>
      </c>
      <c r="AG38" s="574">
        <v>22.973689714480312</v>
      </c>
      <c r="AH38" s="574">
        <v>14.023611839598818</v>
      </c>
      <c r="AI38" s="575">
        <v>21.899680369494536</v>
      </c>
      <c r="AJ38" s="575">
        <v>22.557114322281013</v>
      </c>
      <c r="AK38" s="575">
        <v>22.557114322281013</v>
      </c>
      <c r="AL38" s="574">
        <v>27.442726797572405</v>
      </c>
      <c r="AM38" s="574">
        <v>49.486068609486722</v>
      </c>
      <c r="AN38" s="574">
        <v>62.533988253195957</v>
      </c>
      <c r="AO38" s="576">
        <v>139.46278366025507</v>
      </c>
      <c r="AP38" s="573">
        <v>32.493006903455914</v>
      </c>
      <c r="AQ38" s="574">
        <v>18.037057197194297</v>
      </c>
      <c r="AR38" s="574">
        <v>12.75380635582693</v>
      </c>
      <c r="AS38" s="575">
        <v>17.332290317842794</v>
      </c>
      <c r="AT38" s="574">
        <v>22.973689714480312</v>
      </c>
      <c r="AU38" s="574">
        <v>14.023611839598818</v>
      </c>
      <c r="AV38" s="575">
        <v>21.899680369494536</v>
      </c>
      <c r="AW38" s="575">
        <v>22.557114322281013</v>
      </c>
      <c r="AX38" s="575">
        <v>22.557114322281013</v>
      </c>
      <c r="AY38" s="574">
        <v>27.420534601174438</v>
      </c>
      <c r="AZ38" s="574">
        <v>67.646226578183573</v>
      </c>
      <c r="BA38" s="574">
        <v>54.255204666535427</v>
      </c>
      <c r="BB38" s="576">
        <v>149.32196584589343</v>
      </c>
      <c r="BC38" s="574">
        <v>31.946376068529453</v>
      </c>
      <c r="BD38" s="574">
        <v>17.837317216363928</v>
      </c>
      <c r="BE38" s="574">
        <v>12.785495097561109</v>
      </c>
      <c r="BF38" s="575">
        <v>17.207469636754244</v>
      </c>
      <c r="BG38" s="574">
        <v>22.973689714480312</v>
      </c>
      <c r="BH38" s="574">
        <v>14.023611839598818</v>
      </c>
      <c r="BI38" s="575">
        <v>21.899680369494536</v>
      </c>
      <c r="BJ38" s="575">
        <v>22.557114322281013</v>
      </c>
      <c r="BK38" s="575">
        <v>22.557114322281013</v>
      </c>
      <c r="BL38" s="574">
        <v>26.438639836527532</v>
      </c>
      <c r="BM38" s="574">
        <v>30.537772934765616</v>
      </c>
      <c r="BN38" s="574">
        <v>71.637611042013333</v>
      </c>
      <c r="BO38" s="576">
        <v>128.61402381330649</v>
      </c>
      <c r="BP38" s="574">
        <v>36.510708671467569</v>
      </c>
      <c r="BQ38" s="574">
        <v>18.885294067409493</v>
      </c>
      <c r="BR38" s="574">
        <v>15.138334405778814</v>
      </c>
      <c r="BS38" s="575">
        <v>16.176265003274242</v>
      </c>
      <c r="BT38" s="574">
        <v>24.122374200204327</v>
      </c>
      <c r="BU38" s="574">
        <v>19.498583585195615</v>
      </c>
      <c r="BV38" s="575">
        <v>23.567519326403282</v>
      </c>
      <c r="BW38" s="575">
        <v>22.557114322281013</v>
      </c>
      <c r="BX38" s="575">
        <v>22.557114322281013</v>
      </c>
      <c r="BY38" s="574">
        <v>24.078575974935596</v>
      </c>
      <c r="BZ38" s="574">
        <v>11.568886763687805</v>
      </c>
      <c r="CA38" s="574">
        <v>81.365160401014677</v>
      </c>
      <c r="CB38" s="576">
        <v>117.01262313963808</v>
      </c>
      <c r="CC38" s="574">
        <v>32.270365165005082</v>
      </c>
      <c r="CD38" s="574">
        <v>17.922099234409835</v>
      </c>
      <c r="CE38" s="574">
        <v>13.615737795848814</v>
      </c>
      <c r="CF38" s="575">
        <v>16.962975915419747</v>
      </c>
      <c r="CG38" s="574">
        <v>22.973689714480312</v>
      </c>
      <c r="CH38" s="574">
        <v>15.272289606138438</v>
      </c>
      <c r="CI38" s="575">
        <v>22.049521701479289</v>
      </c>
      <c r="CJ38" s="575">
        <v>22.557114322281013</v>
      </c>
      <c r="CK38" s="575">
        <v>22.557114322281013</v>
      </c>
      <c r="CL38" s="574">
        <v>25.855843541868307</v>
      </c>
      <c r="CM38" s="574">
        <v>25.852676412447703</v>
      </c>
      <c r="CN38" s="574">
        <v>74.040152854821315</v>
      </c>
      <c r="CO38" s="576">
        <v>125.74867280913733</v>
      </c>
    </row>
    <row r="39" spans="2:93">
      <c r="B39" s="224">
        <v>2040</v>
      </c>
      <c r="C39" s="573">
        <v>32.082766335617187</v>
      </c>
      <c r="D39" s="574">
        <v>18.080272487431461</v>
      </c>
      <c r="E39" s="574">
        <v>12.47398728131094</v>
      </c>
      <c r="F39" s="575">
        <v>18.171836752366787</v>
      </c>
      <c r="G39" s="574">
        <v>23.446377120030597</v>
      </c>
      <c r="H39" s="574">
        <v>14.312149935972867</v>
      </c>
      <c r="I39" s="575">
        <v>22.350269857943672</v>
      </c>
      <c r="J39" s="575">
        <v>23.021230621326332</v>
      </c>
      <c r="K39" s="575">
        <v>23.021230621326332</v>
      </c>
      <c r="L39" s="574">
        <v>26.23290043085801</v>
      </c>
      <c r="M39" s="574">
        <v>35.910878416080067</v>
      </c>
      <c r="N39" s="574">
        <v>71.285676275025665</v>
      </c>
      <c r="O39" s="576">
        <v>133.42945512196374</v>
      </c>
      <c r="P39" s="573">
        <v>32.875936063103133</v>
      </c>
      <c r="Q39" s="574">
        <v>18.374259404068187</v>
      </c>
      <c r="R39" s="574">
        <v>13.287743061169364</v>
      </c>
      <c r="S39" s="575">
        <v>17.114410909249088</v>
      </c>
      <c r="T39" s="574">
        <v>23.446377120030597</v>
      </c>
      <c r="U39" s="574">
        <v>14.312149935972867</v>
      </c>
      <c r="V39" s="575">
        <v>22.350269857943672</v>
      </c>
      <c r="W39" s="575">
        <v>23.021230621326332</v>
      </c>
      <c r="X39" s="575">
        <v>23.021230621326332</v>
      </c>
      <c r="Y39" s="574">
        <v>26.768337256937542</v>
      </c>
      <c r="Z39" s="574">
        <v>12.585620146437645</v>
      </c>
      <c r="AA39" s="574">
        <v>81.689364284742183</v>
      </c>
      <c r="AB39" s="576">
        <v>121.04332168811737</v>
      </c>
      <c r="AC39" s="573">
        <v>32.545769600221838</v>
      </c>
      <c r="AD39" s="574">
        <v>18.142637802031359</v>
      </c>
      <c r="AE39" s="574">
        <v>13.062855255361297</v>
      </c>
      <c r="AF39" s="575">
        <v>17.459404632969708</v>
      </c>
      <c r="AG39" s="574">
        <v>23.446377120030597</v>
      </c>
      <c r="AH39" s="574">
        <v>14.312149935972867</v>
      </c>
      <c r="AI39" s="575">
        <v>22.350269857943672</v>
      </c>
      <c r="AJ39" s="575">
        <v>23.021230621326332</v>
      </c>
      <c r="AK39" s="575">
        <v>23.021230621326332</v>
      </c>
      <c r="AL39" s="574">
        <v>28.007365368580594</v>
      </c>
      <c r="AM39" s="574">
        <v>50.504252526507152</v>
      </c>
      <c r="AN39" s="574">
        <v>63.820635240836097</v>
      </c>
      <c r="AO39" s="576">
        <v>142.33225313592385</v>
      </c>
      <c r="AP39" s="573">
        <v>33.161555809731126</v>
      </c>
      <c r="AQ39" s="574">
        <v>18.408172585112588</v>
      </c>
      <c r="AR39" s="574">
        <v>13.016217997672463</v>
      </c>
      <c r="AS39" s="575">
        <v>17.688905012495937</v>
      </c>
      <c r="AT39" s="574">
        <v>23.446377120030597</v>
      </c>
      <c r="AU39" s="574">
        <v>14.312149935972867</v>
      </c>
      <c r="AV39" s="575">
        <v>22.350269857943672</v>
      </c>
      <c r="AW39" s="575">
        <v>23.021230621326332</v>
      </c>
      <c r="AX39" s="575">
        <v>23.021230621326332</v>
      </c>
      <c r="AY39" s="574">
        <v>27.984716564129279</v>
      </c>
      <c r="AZ39" s="574">
        <v>69.038058701534396</v>
      </c>
      <c r="BA39" s="574">
        <v>55.371514334253277</v>
      </c>
      <c r="BB39" s="576">
        <v>152.39428959991696</v>
      </c>
      <c r="BC39" s="574">
        <v>32.603677956395067</v>
      </c>
      <c r="BD39" s="574">
        <v>18.204322921662808</v>
      </c>
      <c r="BE39" s="574">
        <v>13.04855874042614</v>
      </c>
      <c r="BF39" s="575">
        <v>17.561516125575583</v>
      </c>
      <c r="BG39" s="574">
        <v>23.446377120030597</v>
      </c>
      <c r="BH39" s="574">
        <v>14.312149935972867</v>
      </c>
      <c r="BI39" s="575">
        <v>22.350269857943672</v>
      </c>
      <c r="BJ39" s="575">
        <v>23.021230621326332</v>
      </c>
      <c r="BK39" s="575">
        <v>23.021230621326332</v>
      </c>
      <c r="BL39" s="574">
        <v>26.982619154866178</v>
      </c>
      <c r="BM39" s="574">
        <v>31.166092583860546</v>
      </c>
      <c r="BN39" s="574">
        <v>73.111566550428108</v>
      </c>
      <c r="BO39" s="576">
        <v>131.26027828915483</v>
      </c>
      <c r="BP39" s="574">
        <v>37.261922445624201</v>
      </c>
      <c r="BQ39" s="574">
        <v>19.273862067009112</v>
      </c>
      <c r="BR39" s="574">
        <v>15.449808100407413</v>
      </c>
      <c r="BS39" s="575">
        <v>16.509094288901448</v>
      </c>
      <c r="BT39" s="574">
        <v>24.618695976032129</v>
      </c>
      <c r="BU39" s="574">
        <v>19.899770116455421</v>
      </c>
      <c r="BV39" s="575">
        <v>24.05242487288292</v>
      </c>
      <c r="BW39" s="575">
        <v>23.021230621326332</v>
      </c>
      <c r="BX39" s="575">
        <v>23.021230621326332</v>
      </c>
      <c r="BY39" s="574">
        <v>24.57399659514898</v>
      </c>
      <c r="BZ39" s="574">
        <v>11.806918492042952</v>
      </c>
      <c r="CA39" s="574">
        <v>83.039261820948852</v>
      </c>
      <c r="CB39" s="576">
        <v>119.42017690814077</v>
      </c>
      <c r="CC39" s="574">
        <v>32.934333181269878</v>
      </c>
      <c r="CD39" s="574">
        <v>18.290849343530891</v>
      </c>
      <c r="CE39" s="574">
        <v>13.895883817378659</v>
      </c>
      <c r="CF39" s="575">
        <v>17.311991906125755</v>
      </c>
      <c r="CG39" s="574">
        <v>23.446377120030597</v>
      </c>
      <c r="CH39" s="574">
        <v>15.586519450819766</v>
      </c>
      <c r="CI39" s="575">
        <v>22.5031941997253</v>
      </c>
      <c r="CJ39" s="575">
        <v>23.021230621326332</v>
      </c>
      <c r="CK39" s="575">
        <v>23.021230621326332</v>
      </c>
      <c r="CL39" s="574">
        <v>26.387831731576313</v>
      </c>
      <c r="CM39" s="574">
        <v>26.384599437952328</v>
      </c>
      <c r="CN39" s="574">
        <v>75.563541052122204</v>
      </c>
      <c r="CO39" s="576">
        <v>128.33597222165085</v>
      </c>
    </row>
    <row r="40" spans="2:93">
      <c r="B40" s="224">
        <v>2041</v>
      </c>
      <c r="C40" s="573">
        <v>32.742503252582857</v>
      </c>
      <c r="D40" s="574">
        <v>18.452067834004019</v>
      </c>
      <c r="E40" s="574">
        <v>12.730497266302626</v>
      </c>
      <c r="F40" s="575">
        <v>18.545514989124705</v>
      </c>
      <c r="G40" s="574">
        <v>23.928518852865231</v>
      </c>
      <c r="H40" s="574">
        <v>14.606459147813698</v>
      </c>
      <c r="I40" s="575">
        <v>22.809871688259051</v>
      </c>
      <c r="J40" s="575">
        <v>23.494629815023924</v>
      </c>
      <c r="K40" s="575">
        <v>23.494629815023924</v>
      </c>
      <c r="L40" s="574">
        <v>26.772343092138371</v>
      </c>
      <c r="M40" s="574">
        <v>36.649335067975812</v>
      </c>
      <c r="N40" s="574">
        <v>72.751565836964303</v>
      </c>
      <c r="O40" s="576">
        <v>136.17324399707849</v>
      </c>
      <c r="P40" s="573">
        <v>33.55198339872684</v>
      </c>
      <c r="Q40" s="574">
        <v>18.752100177646046</v>
      </c>
      <c r="R40" s="574">
        <v>13.560986788000847</v>
      </c>
      <c r="S40" s="575">
        <v>17.466344672405182</v>
      </c>
      <c r="T40" s="574">
        <v>23.928518852865231</v>
      </c>
      <c r="U40" s="574">
        <v>14.606459147813698</v>
      </c>
      <c r="V40" s="575">
        <v>22.809871688259051</v>
      </c>
      <c r="W40" s="575">
        <v>23.494629815023924</v>
      </c>
      <c r="X40" s="575">
        <v>23.494629815023924</v>
      </c>
      <c r="Y40" s="574">
        <v>27.318790422647989</v>
      </c>
      <c r="Z40" s="574">
        <v>12.844425704120923</v>
      </c>
      <c r="AA40" s="574">
        <v>83.369191042145886</v>
      </c>
      <c r="AB40" s="576">
        <v>123.5324071689148</v>
      </c>
      <c r="AC40" s="573">
        <v>33.215027527412744</v>
      </c>
      <c r="AD40" s="574">
        <v>18.515715603487926</v>
      </c>
      <c r="AE40" s="574">
        <v>13.33147448110971</v>
      </c>
      <c r="AF40" s="575">
        <v>17.818432706300904</v>
      </c>
      <c r="AG40" s="574">
        <v>23.928518852865231</v>
      </c>
      <c r="AH40" s="574">
        <v>14.606459147813698</v>
      </c>
      <c r="AI40" s="575">
        <v>22.809871688259051</v>
      </c>
      <c r="AJ40" s="575">
        <v>23.494629815023924</v>
      </c>
      <c r="AK40" s="575">
        <v>23.494629815023924</v>
      </c>
      <c r="AL40" s="574">
        <v>28.583297402848011</v>
      </c>
      <c r="AM40" s="574">
        <v>51.542801369426066</v>
      </c>
      <c r="AN40" s="574">
        <v>65.13301674472892</v>
      </c>
      <c r="AO40" s="576">
        <v>145.25911551700301</v>
      </c>
      <c r="AP40" s="573">
        <v>33.843476513289936</v>
      </c>
      <c r="AQ40" s="574">
        <v>18.786710735508667</v>
      </c>
      <c r="AR40" s="574">
        <v>13.283878193882041</v>
      </c>
      <c r="AS40" s="575">
        <v>18.052652437994183</v>
      </c>
      <c r="AT40" s="574">
        <v>23.928518852865231</v>
      </c>
      <c r="AU40" s="574">
        <v>14.606459147813698</v>
      </c>
      <c r="AV40" s="575">
        <v>22.809871688259051</v>
      </c>
      <c r="AW40" s="575">
        <v>23.494629815023924</v>
      </c>
      <c r="AX40" s="575">
        <v>23.494629815023924</v>
      </c>
      <c r="AY40" s="574">
        <v>28.560182857622806</v>
      </c>
      <c r="AZ40" s="574">
        <v>70.457729172733139</v>
      </c>
      <c r="BA40" s="574">
        <v>56.510151563114839</v>
      </c>
      <c r="BB40" s="576">
        <v>155.52806359347079</v>
      </c>
      <c r="BC40" s="574">
        <v>33.274126687395366</v>
      </c>
      <c r="BD40" s="574">
        <v>18.578669190751583</v>
      </c>
      <c r="BE40" s="574">
        <v>13.316883978474488</v>
      </c>
      <c r="BF40" s="575">
        <v>17.922643977978623</v>
      </c>
      <c r="BG40" s="574">
        <v>23.928518852865231</v>
      </c>
      <c r="BH40" s="574">
        <v>14.606459147813698</v>
      </c>
      <c r="BI40" s="575">
        <v>22.809871688259051</v>
      </c>
      <c r="BJ40" s="575">
        <v>23.494629815023924</v>
      </c>
      <c r="BK40" s="575">
        <v>23.494629815023924</v>
      </c>
      <c r="BL40" s="574">
        <v>27.537478726097337</v>
      </c>
      <c r="BM40" s="574">
        <v>31.806979395803442</v>
      </c>
      <c r="BN40" s="574">
        <v>74.615002975015997</v>
      </c>
      <c r="BO40" s="576">
        <v>133.95946109691678</v>
      </c>
      <c r="BP40" s="574">
        <v>38.028161415709484</v>
      </c>
      <c r="BQ40" s="574">
        <v>19.670201902704438</v>
      </c>
      <c r="BR40" s="574">
        <v>15.767511650570359</v>
      </c>
      <c r="BS40" s="575">
        <v>16.848580568049506</v>
      </c>
      <c r="BT40" s="574">
        <v>25.124944795508494</v>
      </c>
      <c r="BU40" s="574">
        <v>20.308980869905344</v>
      </c>
      <c r="BV40" s="575">
        <v>24.547029124436111</v>
      </c>
      <c r="BW40" s="575">
        <v>23.494629815023924</v>
      </c>
      <c r="BX40" s="575">
        <v>23.494629815023924</v>
      </c>
      <c r="BY40" s="574">
        <v>25.079326234794483</v>
      </c>
      <c r="BZ40" s="574">
        <v>12.049711146620176</v>
      </c>
      <c r="CA40" s="574">
        <v>84.746847320520857</v>
      </c>
      <c r="CB40" s="576">
        <v>121.87588470193552</v>
      </c>
      <c r="CC40" s="574">
        <v>33.611581371405201</v>
      </c>
      <c r="CD40" s="574">
        <v>18.666974906655664</v>
      </c>
      <c r="CE40" s="574">
        <v>14.181633102595775</v>
      </c>
      <c r="CF40" s="575">
        <v>17.667988644287401</v>
      </c>
      <c r="CG40" s="574">
        <v>23.928518852865231</v>
      </c>
      <c r="CH40" s="574">
        <v>15.907034277413548</v>
      </c>
      <c r="CI40" s="575">
        <v>22.965940703811029</v>
      </c>
      <c r="CJ40" s="575">
        <v>23.494629815023924</v>
      </c>
      <c r="CK40" s="575">
        <v>23.494629815023924</v>
      </c>
      <c r="CL40" s="574">
        <v>26.930460336911754</v>
      </c>
      <c r="CM40" s="574">
        <v>26.927161575720483</v>
      </c>
      <c r="CN40" s="574">
        <v>77.117398879942712</v>
      </c>
      <c r="CO40" s="576">
        <v>130.97502079257495</v>
      </c>
    </row>
    <row r="41" spans="2:93">
      <c r="B41" s="224">
        <v>2042</v>
      </c>
      <c r="C41" s="573">
        <v>33.410165677679096</v>
      </c>
      <c r="D41" s="574">
        <v>18.828329607975732</v>
      </c>
      <c r="E41" s="574">
        <v>12.990088740171691</v>
      </c>
      <c r="F41" s="575">
        <v>18.92368227269429</v>
      </c>
      <c r="G41" s="574">
        <v>24.416452619047416</v>
      </c>
      <c r="H41" s="574">
        <v>14.904303935717296</v>
      </c>
      <c r="I41" s="575">
        <v>23.274994777047802</v>
      </c>
      <c r="J41" s="575">
        <v>23.973716016773018</v>
      </c>
      <c r="K41" s="575">
        <v>23.973716016773018</v>
      </c>
      <c r="L41" s="574">
        <v>27.318266150510386</v>
      </c>
      <c r="M41" s="574">
        <v>37.39666289874328</v>
      </c>
      <c r="N41" s="574">
        <v>74.235065326955933</v>
      </c>
      <c r="O41" s="576">
        <v>138.94999437620959</v>
      </c>
      <c r="P41" s="573">
        <v>34.236152181729572</v>
      </c>
      <c r="Q41" s="574">
        <v>19.134480003149068</v>
      </c>
      <c r="R41" s="574">
        <v>13.837513028396364</v>
      </c>
      <c r="S41" s="575">
        <v>17.822506263093118</v>
      </c>
      <c r="T41" s="574">
        <v>24.416452619047416</v>
      </c>
      <c r="U41" s="574">
        <v>14.904303935717296</v>
      </c>
      <c r="V41" s="575">
        <v>23.274994777047802</v>
      </c>
      <c r="W41" s="575">
        <v>23.973716016773018</v>
      </c>
      <c r="X41" s="575">
        <v>23.973716016773018</v>
      </c>
      <c r="Y41" s="574">
        <v>27.875856256117586</v>
      </c>
      <c r="Z41" s="574">
        <v>13.106340327704425</v>
      </c>
      <c r="AA41" s="574">
        <v>85.069197783845453</v>
      </c>
      <c r="AB41" s="576">
        <v>126.05139436766746</v>
      </c>
      <c r="AC41" s="573">
        <v>33.892325339907927</v>
      </c>
      <c r="AD41" s="574">
        <v>18.8932752386463</v>
      </c>
      <c r="AE41" s="574">
        <v>13.603320665669962</v>
      </c>
      <c r="AF41" s="575">
        <v>18.181773832064234</v>
      </c>
      <c r="AG41" s="574">
        <v>24.416452619047416</v>
      </c>
      <c r="AH41" s="574">
        <v>14.904303935717296</v>
      </c>
      <c r="AI41" s="575">
        <v>23.274994777047802</v>
      </c>
      <c r="AJ41" s="575">
        <v>23.973716016773018</v>
      </c>
      <c r="AK41" s="575">
        <v>23.973716016773018</v>
      </c>
      <c r="AL41" s="574">
        <v>29.16614818594222</v>
      </c>
      <c r="AM41" s="574">
        <v>52.59382643898455</v>
      </c>
      <c r="AN41" s="574">
        <v>66.461164063770241</v>
      </c>
      <c r="AO41" s="576">
        <v>148.22113868869701</v>
      </c>
      <c r="AP41" s="573">
        <v>34.533589221785071</v>
      </c>
      <c r="AQ41" s="574">
        <v>19.169796315511221</v>
      </c>
      <c r="AR41" s="574">
        <v>13.554753827952894</v>
      </c>
      <c r="AS41" s="575">
        <v>18.420769610135562</v>
      </c>
      <c r="AT41" s="574">
        <v>24.416452619047416</v>
      </c>
      <c r="AU41" s="574">
        <v>14.904303935717296</v>
      </c>
      <c r="AV41" s="575">
        <v>23.274994777047802</v>
      </c>
      <c r="AW41" s="575">
        <v>23.973716016773018</v>
      </c>
      <c r="AX41" s="575">
        <v>23.973716016773018</v>
      </c>
      <c r="AY41" s="574">
        <v>29.142562304936696</v>
      </c>
      <c r="AZ41" s="574">
        <v>71.894454335844486</v>
      </c>
      <c r="BA41" s="574">
        <v>57.662467393829736</v>
      </c>
      <c r="BB41" s="576">
        <v>158.69948403461092</v>
      </c>
      <c r="BC41" s="574">
        <v>33.952629608985923</v>
      </c>
      <c r="BD41" s="574">
        <v>18.957512531814071</v>
      </c>
      <c r="BE41" s="574">
        <v>13.58843264362098</v>
      </c>
      <c r="BF41" s="575">
        <v>18.288110107741616</v>
      </c>
      <c r="BG41" s="574">
        <v>24.416452619047416</v>
      </c>
      <c r="BH41" s="574">
        <v>14.904303935717296</v>
      </c>
      <c r="BI41" s="575">
        <v>23.274994777047802</v>
      </c>
      <c r="BJ41" s="575">
        <v>23.973716016773018</v>
      </c>
      <c r="BK41" s="575">
        <v>23.973716016773018</v>
      </c>
      <c r="BL41" s="574">
        <v>28.099003899828574</v>
      </c>
      <c r="BM41" s="574">
        <v>32.455565267035297</v>
      </c>
      <c r="BN41" s="574">
        <v>76.136500383157269</v>
      </c>
      <c r="BO41" s="576">
        <v>136.69106955002115</v>
      </c>
      <c r="BP41" s="574">
        <v>38.803605317383699</v>
      </c>
      <c r="BQ41" s="574">
        <v>20.071303022041008</v>
      </c>
      <c r="BR41" s="574">
        <v>16.089031816122226</v>
      </c>
      <c r="BS41" s="575">
        <v>17.192145141433365</v>
      </c>
      <c r="BT41" s="574">
        <v>25.637275249999789</v>
      </c>
      <c r="BU41" s="574">
        <v>20.723107527058978</v>
      </c>
      <c r="BV41" s="575">
        <v>25.047575123246894</v>
      </c>
      <c r="BW41" s="575">
        <v>23.973716016773018</v>
      </c>
      <c r="BX41" s="575">
        <v>23.973716016773018</v>
      </c>
      <c r="BY41" s="574">
        <v>25.590726467224229</v>
      </c>
      <c r="BZ41" s="574">
        <v>12.295420501943427</v>
      </c>
      <c r="CA41" s="574">
        <v>86.474946273884058</v>
      </c>
      <c r="CB41" s="576">
        <v>124.36109324305171</v>
      </c>
      <c r="CC41" s="574">
        <v>34.29696543494596</v>
      </c>
      <c r="CD41" s="574">
        <v>19.047618916652219</v>
      </c>
      <c r="CE41" s="574">
        <v>14.470815132328255</v>
      </c>
      <c r="CF41" s="575">
        <v>18.028262019044938</v>
      </c>
      <c r="CG41" s="574">
        <v>24.416452619047416</v>
      </c>
      <c r="CH41" s="574">
        <v>16.23139949163733</v>
      </c>
      <c r="CI41" s="575">
        <v>23.434246243758206</v>
      </c>
      <c r="CJ41" s="575">
        <v>23.973716016773018</v>
      </c>
      <c r="CK41" s="575">
        <v>23.973716016773018</v>
      </c>
      <c r="CL41" s="574">
        <v>27.479607612512382</v>
      </c>
      <c r="CM41" s="574">
        <v>27.476241585270017</v>
      </c>
      <c r="CN41" s="574">
        <v>78.689923410400993</v>
      </c>
      <c r="CO41" s="576">
        <v>133.64577260818339</v>
      </c>
    </row>
    <row r="42" spans="2:93">
      <c r="B42" s="224">
        <v>2043</v>
      </c>
      <c r="C42" s="573">
        <v>34.083617953834043</v>
      </c>
      <c r="D42" s="574">
        <v>19.207854257838758</v>
      </c>
      <c r="E42" s="574">
        <v>13.251931345620605</v>
      </c>
      <c r="F42" s="575">
        <v>19.305128956399102</v>
      </c>
      <c r="G42" s="574">
        <v>24.908617660985907</v>
      </c>
      <c r="H42" s="574">
        <v>15.204731581208435</v>
      </c>
      <c r="I42" s="575">
        <v>23.74415133141261</v>
      </c>
      <c r="J42" s="575">
        <v>24.456956769756609</v>
      </c>
      <c r="K42" s="575">
        <v>24.456956769756609</v>
      </c>
      <c r="L42" s="574">
        <v>27.86892335757593</v>
      </c>
      <c r="M42" s="574">
        <v>38.150471424948336</v>
      </c>
      <c r="N42" s="574">
        <v>75.731429463466341</v>
      </c>
      <c r="O42" s="576">
        <v>141.7508242459906</v>
      </c>
      <c r="P42" s="573">
        <v>34.92625395602208</v>
      </c>
      <c r="Q42" s="574">
        <v>19.520175759209661</v>
      </c>
      <c r="R42" s="574">
        <v>14.116437255686954</v>
      </c>
      <c r="S42" s="575">
        <v>18.181756424420051</v>
      </c>
      <c r="T42" s="574">
        <v>24.908617660985907</v>
      </c>
      <c r="U42" s="574">
        <v>15.204731581208435</v>
      </c>
      <c r="V42" s="575">
        <v>23.74415133141261</v>
      </c>
      <c r="W42" s="575">
        <v>24.456956769756609</v>
      </c>
      <c r="X42" s="575">
        <v>24.456956769756609</v>
      </c>
      <c r="Y42" s="574">
        <v>28.437752866465512</v>
      </c>
      <c r="Z42" s="574">
        <v>13.370526228813285</v>
      </c>
      <c r="AA42" s="574">
        <v>86.783946684850775</v>
      </c>
      <c r="AB42" s="576">
        <v>128.59222578012958</v>
      </c>
      <c r="AC42" s="573">
        <v>34.575496559845753</v>
      </c>
      <c r="AD42" s="574">
        <v>19.274109004519808</v>
      </c>
      <c r="AE42" s="574">
        <v>13.877524252504658</v>
      </c>
      <c r="AF42" s="575">
        <v>18.548265788131324</v>
      </c>
      <c r="AG42" s="574">
        <v>24.908617660985907</v>
      </c>
      <c r="AH42" s="574">
        <v>15.204731581208435</v>
      </c>
      <c r="AI42" s="575">
        <v>23.74415133141261</v>
      </c>
      <c r="AJ42" s="575">
        <v>24.456956769756609</v>
      </c>
      <c r="AK42" s="575">
        <v>24.456956769756609</v>
      </c>
      <c r="AL42" s="574">
        <v>29.754053348460399</v>
      </c>
      <c r="AM42" s="574">
        <v>53.653965812992382</v>
      </c>
      <c r="AN42" s="574">
        <v>67.800828842641891</v>
      </c>
      <c r="AO42" s="576">
        <v>151.20884800409468</v>
      </c>
      <c r="AP42" s="573">
        <v>35.229686466245866</v>
      </c>
      <c r="AQ42" s="574">
        <v>19.556203946250172</v>
      </c>
      <c r="AR42" s="574">
        <v>13.827978447855136</v>
      </c>
      <c r="AS42" s="575">
        <v>18.792079029614424</v>
      </c>
      <c r="AT42" s="574">
        <v>24.908617660985907</v>
      </c>
      <c r="AU42" s="574">
        <v>15.204731581208435</v>
      </c>
      <c r="AV42" s="575">
        <v>23.74415133141261</v>
      </c>
      <c r="AW42" s="575">
        <v>24.456956769756609</v>
      </c>
      <c r="AX42" s="575">
        <v>24.456956769756609</v>
      </c>
      <c r="AY42" s="574">
        <v>29.729992044333617</v>
      </c>
      <c r="AZ42" s="574">
        <v>73.343638526743007</v>
      </c>
      <c r="BA42" s="574">
        <v>58.824775904650103</v>
      </c>
      <c r="BB42" s="576">
        <v>161.89840647572672</v>
      </c>
      <c r="BC42" s="574">
        <v>34.637016388513132</v>
      </c>
      <c r="BD42" s="574">
        <v>19.339641135663399</v>
      </c>
      <c r="BE42" s="574">
        <v>13.862336131005915</v>
      </c>
      <c r="BF42" s="575">
        <v>18.65674549546911</v>
      </c>
      <c r="BG42" s="574">
        <v>24.908617660985907</v>
      </c>
      <c r="BH42" s="574">
        <v>15.204731581208435</v>
      </c>
      <c r="BI42" s="575">
        <v>23.74415133141261</v>
      </c>
      <c r="BJ42" s="575">
        <v>24.456956769756609</v>
      </c>
      <c r="BK42" s="575">
        <v>24.456956769756609</v>
      </c>
      <c r="BL42" s="574">
        <v>28.665398521052161</v>
      </c>
      <c r="BM42" s="574">
        <v>33.109775560807741</v>
      </c>
      <c r="BN42" s="574">
        <v>77.671191949076828</v>
      </c>
      <c r="BO42" s="576">
        <v>139.44636603093673</v>
      </c>
      <c r="BP42" s="574">
        <v>39.585773732114703</v>
      </c>
      <c r="BQ42" s="574">
        <v>20.475882419700799</v>
      </c>
      <c r="BR42" s="574">
        <v>16.413340147970331</v>
      </c>
      <c r="BS42" s="575">
        <v>17.538689046338924</v>
      </c>
      <c r="BT42" s="574">
        <v>26.154048544035202</v>
      </c>
      <c r="BU42" s="574">
        <v>21.140825417707614</v>
      </c>
      <c r="BV42" s="575">
        <v>25.55246176887589</v>
      </c>
      <c r="BW42" s="575">
        <v>24.456956769756609</v>
      </c>
      <c r="BX42" s="575">
        <v>24.456956769756609</v>
      </c>
      <c r="BY42" s="574">
        <v>26.106561472476081</v>
      </c>
      <c r="BZ42" s="574">
        <v>12.543260605557402</v>
      </c>
      <c r="CA42" s="574">
        <v>88.218030997269054</v>
      </c>
      <c r="CB42" s="576">
        <v>126.86785307530253</v>
      </c>
      <c r="CC42" s="574">
        <v>34.988293028475468</v>
      </c>
      <c r="CD42" s="574">
        <v>19.43156380451973</v>
      </c>
      <c r="CE42" s="574">
        <v>14.762504897733837</v>
      </c>
      <c r="CF42" s="575">
        <v>18.391659621109358</v>
      </c>
      <c r="CG42" s="574">
        <v>24.908617660985907</v>
      </c>
      <c r="CH42" s="574">
        <v>16.558577543918773</v>
      </c>
      <c r="CI42" s="575">
        <v>23.90661284693785</v>
      </c>
      <c r="CJ42" s="575">
        <v>24.456956769756609</v>
      </c>
      <c r="CK42" s="575">
        <v>24.456956769756609</v>
      </c>
      <c r="CL42" s="574">
        <v>28.033516996650967</v>
      </c>
      <c r="CM42" s="574">
        <v>28.03008312003815</v>
      </c>
      <c r="CN42" s="574">
        <v>80.276084596862802</v>
      </c>
      <c r="CO42" s="576">
        <v>136.33968471355192</v>
      </c>
    </row>
    <row r="43" spans="2:93">
      <c r="B43" s="224">
        <v>2044</v>
      </c>
      <c r="C43" s="573">
        <v>34.766050126547086</v>
      </c>
      <c r="D43" s="574">
        <v>19.592439536669399</v>
      </c>
      <c r="E43" s="574">
        <v>13.517265392994489</v>
      </c>
      <c r="F43" s="575">
        <v>19.691661897710247</v>
      </c>
      <c r="G43" s="574">
        <v>25.407345292914222</v>
      </c>
      <c r="H43" s="574">
        <v>15.509165166355913</v>
      </c>
      <c r="I43" s="575">
        <v>24.219563677727223</v>
      </c>
      <c r="J43" s="575">
        <v>24.94664111514918</v>
      </c>
      <c r="K43" s="575">
        <v>24.94664111514918</v>
      </c>
      <c r="L43" s="574">
        <v>28.426923096448853</v>
      </c>
      <c r="M43" s="574">
        <v>38.91433132796152</v>
      </c>
      <c r="N43" s="574">
        <v>77.247746305810367</v>
      </c>
      <c r="O43" s="576">
        <v>144.58900073022073</v>
      </c>
      <c r="P43" s="573">
        <v>35.625557633355271</v>
      </c>
      <c r="Q43" s="574">
        <v>19.911014430536788</v>
      </c>
      <c r="R43" s="574">
        <v>14.399080693376414</v>
      </c>
      <c r="S43" s="575">
        <v>18.545796872158398</v>
      </c>
      <c r="T43" s="574">
        <v>25.407345292914222</v>
      </c>
      <c r="U43" s="574">
        <v>15.509165166355913</v>
      </c>
      <c r="V43" s="575">
        <v>24.219563677727223</v>
      </c>
      <c r="W43" s="575">
        <v>24.94664111514918</v>
      </c>
      <c r="X43" s="575">
        <v>24.94664111514918</v>
      </c>
      <c r="Y43" s="574">
        <v>29.007141876224544</v>
      </c>
      <c r="Z43" s="574">
        <v>13.638234817643401</v>
      </c>
      <c r="AA43" s="574">
        <v>88.521560261348853</v>
      </c>
      <c r="AB43" s="576">
        <v>131.16693695521678</v>
      </c>
      <c r="AC43" s="573">
        <v>35.267777269948994</v>
      </c>
      <c r="AD43" s="574">
        <v>19.660020855276915</v>
      </c>
      <c r="AE43" s="574">
        <v>14.155384104130222</v>
      </c>
      <c r="AF43" s="575">
        <v>18.919644593603163</v>
      </c>
      <c r="AG43" s="574">
        <v>25.407345292914222</v>
      </c>
      <c r="AH43" s="574">
        <v>15.509165166355913</v>
      </c>
      <c r="AI43" s="575">
        <v>24.219563677727223</v>
      </c>
      <c r="AJ43" s="575">
        <v>24.94664111514918</v>
      </c>
      <c r="AK43" s="575">
        <v>24.94664111514918</v>
      </c>
      <c r="AL43" s="574">
        <v>30.349797711664824</v>
      </c>
      <c r="AM43" s="574">
        <v>54.7282412174998</v>
      </c>
      <c r="AN43" s="574">
        <v>69.158356878588691</v>
      </c>
      <c r="AO43" s="576">
        <v>154.2363958077533</v>
      </c>
      <c r="AP43" s="573">
        <v>35.935065558093569</v>
      </c>
      <c r="AQ43" s="574">
        <v>19.947763984481313</v>
      </c>
      <c r="AR43" s="574">
        <v>14.104846278881197</v>
      </c>
      <c r="AS43" s="575">
        <v>19.168339535155397</v>
      </c>
      <c r="AT43" s="574">
        <v>25.407345292914222</v>
      </c>
      <c r="AU43" s="574">
        <v>15.509165166355913</v>
      </c>
      <c r="AV43" s="575">
        <v>24.219563677727223</v>
      </c>
      <c r="AW43" s="575">
        <v>24.94664111514918</v>
      </c>
      <c r="AX43" s="575">
        <v>24.94664111514918</v>
      </c>
      <c r="AY43" s="574">
        <v>30.325254645065645</v>
      </c>
      <c r="AZ43" s="574">
        <v>74.812146320202018</v>
      </c>
      <c r="BA43" s="574">
        <v>60.002582781969963</v>
      </c>
      <c r="BB43" s="576">
        <v>165.13998374723764</v>
      </c>
      <c r="BC43" s="574">
        <v>35.330528866628775</v>
      </c>
      <c r="BD43" s="574">
        <v>19.726865089927227</v>
      </c>
      <c r="BE43" s="574">
        <v>14.139891881618261</v>
      </c>
      <c r="BF43" s="575">
        <v>19.030296313386167</v>
      </c>
      <c r="BG43" s="574">
        <v>25.407345292914222</v>
      </c>
      <c r="BH43" s="574">
        <v>15.509165166355913</v>
      </c>
      <c r="BI43" s="575">
        <v>24.219563677727223</v>
      </c>
      <c r="BJ43" s="575">
        <v>24.94664111514918</v>
      </c>
      <c r="BK43" s="575">
        <v>24.94664111514918</v>
      </c>
      <c r="BL43" s="574">
        <v>29.239345518724292</v>
      </c>
      <c r="BM43" s="574">
        <v>33.772709176147757</v>
      </c>
      <c r="BN43" s="574">
        <v>79.226347283549117</v>
      </c>
      <c r="BO43" s="576">
        <v>142.23840197842117</v>
      </c>
      <c r="BP43" s="574">
        <v>40.378371677940905</v>
      </c>
      <c r="BQ43" s="574">
        <v>20.885856529456987</v>
      </c>
      <c r="BR43" s="574">
        <v>16.741972847522042</v>
      </c>
      <c r="BS43" s="575">
        <v>17.889853810849644</v>
      </c>
      <c r="BT43" s="574">
        <v>26.677712557559932</v>
      </c>
      <c r="BU43" s="574">
        <v>21.564113210755139</v>
      </c>
      <c r="BV43" s="575">
        <v>26.064080635943355</v>
      </c>
      <c r="BW43" s="575">
        <v>24.94664111514918</v>
      </c>
      <c r="BX43" s="575">
        <v>24.94664111514918</v>
      </c>
      <c r="BY43" s="574">
        <v>26.629274685957704</v>
      </c>
      <c r="BZ43" s="574">
        <v>12.794405439992254</v>
      </c>
      <c r="CA43" s="574">
        <v>89.984358229532873</v>
      </c>
      <c r="CB43" s="576">
        <v>129.40803835548283</v>
      </c>
      <c r="CC43" s="574">
        <v>35.688838870272086</v>
      </c>
      <c r="CD43" s="574">
        <v>19.82062826135914</v>
      </c>
      <c r="CE43" s="574">
        <v>15.05808409081402</v>
      </c>
      <c r="CF43" s="575">
        <v>18.759902812076724</v>
      </c>
      <c r="CG43" s="574">
        <v>25.407345292914222</v>
      </c>
      <c r="CH43" s="574">
        <v>16.890118229113632</v>
      </c>
      <c r="CI43" s="575">
        <v>24.385278045258151</v>
      </c>
      <c r="CJ43" s="575">
        <v>24.94664111514918</v>
      </c>
      <c r="CK43" s="575">
        <v>24.94664111514918</v>
      </c>
      <c r="CL43" s="574">
        <v>28.594812277531222</v>
      </c>
      <c r="CM43" s="574">
        <v>28.591309646835988</v>
      </c>
      <c r="CN43" s="574">
        <v>81.883395854210434</v>
      </c>
      <c r="CO43" s="576">
        <v>139.06951777857765</v>
      </c>
    </row>
    <row r="44" spans="2:93">
      <c r="B44" s="224">
        <v>2045</v>
      </c>
      <c r="C44" s="573">
        <v>35.459125548590237</v>
      </c>
      <c r="D44" s="574">
        <v>19.983022828452757</v>
      </c>
      <c r="E44" s="574">
        <v>13.786737604621004</v>
      </c>
      <c r="F44" s="575">
        <v>20.084223227824229</v>
      </c>
      <c r="G44" s="574">
        <v>25.913851108150233</v>
      </c>
      <c r="H44" s="574">
        <v>15.818346714276457</v>
      </c>
      <c r="I44" s="575">
        <v>24.702390580885382</v>
      </c>
      <c r="J44" s="575">
        <v>25.443962604260161</v>
      </c>
      <c r="K44" s="575">
        <v>25.443962604260161</v>
      </c>
      <c r="L44" s="574">
        <v>28.993625429637259</v>
      </c>
      <c r="M44" s="574">
        <v>39.690104431621045</v>
      </c>
      <c r="N44" s="574">
        <v>78.787711708204483</v>
      </c>
      <c r="O44" s="576">
        <v>147.4714415694628</v>
      </c>
      <c r="P44" s="573">
        <v>36.335767688923426</v>
      </c>
      <c r="Q44" s="574">
        <v>20.30794864306656</v>
      </c>
      <c r="R44" s="574">
        <v>14.686132253512515</v>
      </c>
      <c r="S44" s="575">
        <v>18.91551491454489</v>
      </c>
      <c r="T44" s="574">
        <v>25.913851108150233</v>
      </c>
      <c r="U44" s="574">
        <v>15.818346714276457</v>
      </c>
      <c r="V44" s="575">
        <v>24.702390580885382</v>
      </c>
      <c r="W44" s="575">
        <v>25.443962604260161</v>
      </c>
      <c r="X44" s="575">
        <v>25.443962604260161</v>
      </c>
      <c r="Y44" s="574">
        <v>29.585411107988044</v>
      </c>
      <c r="Z44" s="574">
        <v>13.910118604204015</v>
      </c>
      <c r="AA44" s="574">
        <v>90.286273753814442</v>
      </c>
      <c r="AB44" s="576">
        <v>133.78180346600649</v>
      </c>
      <c r="AC44" s="573">
        <v>35.970854827707825</v>
      </c>
      <c r="AD44" s="574">
        <v>20.051951408274757</v>
      </c>
      <c r="AE44" s="574">
        <v>14.437577473133667</v>
      </c>
      <c r="AF44" s="575">
        <v>19.29681544315001</v>
      </c>
      <c r="AG44" s="574">
        <v>25.913851108150233</v>
      </c>
      <c r="AH44" s="574">
        <v>15.818346714276457</v>
      </c>
      <c r="AI44" s="575">
        <v>24.702390580885382</v>
      </c>
      <c r="AJ44" s="575">
        <v>25.443962604260161</v>
      </c>
      <c r="AK44" s="575">
        <v>25.443962604260161</v>
      </c>
      <c r="AL44" s="574">
        <v>30.954833336401329</v>
      </c>
      <c r="AM44" s="574">
        <v>55.819271079719734</v>
      </c>
      <c r="AN44" s="574">
        <v>70.537056995713542</v>
      </c>
      <c r="AO44" s="576">
        <v>157.3111614118346</v>
      </c>
      <c r="AP44" s="573">
        <v>36.651445780671864</v>
      </c>
      <c r="AQ44" s="574">
        <v>20.345430814392618</v>
      </c>
      <c r="AR44" s="574">
        <v>14.386032155677846</v>
      </c>
      <c r="AS44" s="575">
        <v>19.550468220031505</v>
      </c>
      <c r="AT44" s="574">
        <v>25.913851108150233</v>
      </c>
      <c r="AU44" s="574">
        <v>15.818346714276457</v>
      </c>
      <c r="AV44" s="575">
        <v>24.702390580885382</v>
      </c>
      <c r="AW44" s="575">
        <v>25.443962604260161</v>
      </c>
      <c r="AX44" s="575">
        <v>25.443962604260161</v>
      </c>
      <c r="AY44" s="574">
        <v>30.929800993736002</v>
      </c>
      <c r="AZ44" s="574">
        <v>76.30355704118108</v>
      </c>
      <c r="BA44" s="574">
        <v>61.198758799490513</v>
      </c>
      <c r="BB44" s="576">
        <v>168.43211683440759</v>
      </c>
      <c r="BC44" s="574">
        <v>36.034857403121009</v>
      </c>
      <c r="BD44" s="574">
        <v>20.120128210069531</v>
      </c>
      <c r="BE44" s="574">
        <v>14.421776406832528</v>
      </c>
      <c r="BF44" s="575">
        <v>19.40967305020261</v>
      </c>
      <c r="BG44" s="574">
        <v>25.913851108150233</v>
      </c>
      <c r="BH44" s="574">
        <v>15.818346714276457</v>
      </c>
      <c r="BI44" s="575">
        <v>24.702390580885382</v>
      </c>
      <c r="BJ44" s="575">
        <v>25.443962604260161</v>
      </c>
      <c r="BK44" s="575">
        <v>25.443962604260161</v>
      </c>
      <c r="BL44" s="574">
        <v>29.822243825028604</v>
      </c>
      <c r="BM44" s="574">
        <v>34.445981940255223</v>
      </c>
      <c r="BN44" s="574">
        <v>80.805756905309821</v>
      </c>
      <c r="BO44" s="576">
        <v>145.07398267059364</v>
      </c>
      <c r="BP44" s="574">
        <v>41.183331024494187</v>
      </c>
      <c r="BQ44" s="574">
        <v>21.302224617755655</v>
      </c>
      <c r="BR44" s="574">
        <v>17.075730920552921</v>
      </c>
      <c r="BS44" s="575">
        <v>18.246495360151705</v>
      </c>
      <c r="BT44" s="574">
        <v>27.209543663557746</v>
      </c>
      <c r="BU44" s="574">
        <v>21.994002623274799</v>
      </c>
      <c r="BV44" s="575">
        <v>26.583678738723794</v>
      </c>
      <c r="BW44" s="575">
        <v>25.443962604260161</v>
      </c>
      <c r="BX44" s="575">
        <v>25.443962604260161</v>
      </c>
      <c r="BY44" s="574">
        <v>27.16014016318314</v>
      </c>
      <c r="BZ44" s="574">
        <v>13.049467142942014</v>
      </c>
      <c r="CA44" s="574">
        <v>91.778233197503226</v>
      </c>
      <c r="CB44" s="576">
        <v>131.98784050362838</v>
      </c>
      <c r="CC44" s="574">
        <v>36.400310463168296</v>
      </c>
      <c r="CD44" s="574">
        <v>20.215760588655428</v>
      </c>
      <c r="CE44" s="574">
        <v>15.358273153086385</v>
      </c>
      <c r="CF44" s="575">
        <v>19.133889143904522</v>
      </c>
      <c r="CG44" s="574">
        <v>25.913851108150233</v>
      </c>
      <c r="CH44" s="574">
        <v>17.226829640890113</v>
      </c>
      <c r="CI44" s="575">
        <v>24.871408532079016</v>
      </c>
      <c r="CJ44" s="575">
        <v>25.443962604260161</v>
      </c>
      <c r="CK44" s="575">
        <v>25.443962604260161</v>
      </c>
      <c r="CL44" s="574">
        <v>29.164861550179577</v>
      </c>
      <c r="CM44" s="574">
        <v>29.16128909310952</v>
      </c>
      <c r="CN44" s="574">
        <v>83.515774825459985</v>
      </c>
      <c r="CO44" s="576">
        <v>141.84192546874908</v>
      </c>
    </row>
    <row r="45" spans="2:93">
      <c r="B45" s="224">
        <v>2046</v>
      </c>
      <c r="C45" s="573">
        <v>36.15003358590242</v>
      </c>
      <c r="D45" s="574">
        <v>20.372384688576798</v>
      </c>
      <c r="E45" s="574">
        <v>14.055367123030699</v>
      </c>
      <c r="F45" s="575">
        <v>20.475556940559496</v>
      </c>
      <c r="G45" s="574">
        <v>26.418772978933479</v>
      </c>
      <c r="H45" s="574">
        <v>16.126561389985483</v>
      </c>
      <c r="I45" s="575">
        <v>25.183707588259722</v>
      </c>
      <c r="J45" s="575">
        <v>25.939728870133369</v>
      </c>
      <c r="K45" s="575">
        <v>25.939728870133369</v>
      </c>
      <c r="L45" s="574">
        <v>29.558555571885279</v>
      </c>
      <c r="M45" s="574">
        <v>40.463451538446613</v>
      </c>
      <c r="N45" s="574">
        <v>80.322861332411648</v>
      </c>
      <c r="O45" s="576">
        <v>150.34486844274352</v>
      </c>
      <c r="P45" s="573">
        <v>37.043756776352673</v>
      </c>
      <c r="Q45" s="574">
        <v>20.70364156334433</v>
      </c>
      <c r="R45" s="574">
        <v>14.972286146311623</v>
      </c>
      <c r="S45" s="575">
        <v>19.284076775058033</v>
      </c>
      <c r="T45" s="574">
        <v>26.418772978933479</v>
      </c>
      <c r="U45" s="574">
        <v>16.126561389985483</v>
      </c>
      <c r="V45" s="575">
        <v>25.183707588259722</v>
      </c>
      <c r="W45" s="575">
        <v>25.939728870133369</v>
      </c>
      <c r="X45" s="575">
        <v>25.939728870133369</v>
      </c>
      <c r="Y45" s="574">
        <v>30.161871976818098</v>
      </c>
      <c r="Z45" s="574">
        <v>14.181152156073216</v>
      </c>
      <c r="AA45" s="574">
        <v>92.045468636102171</v>
      </c>
      <c r="AB45" s="576">
        <v>136.3884927689935</v>
      </c>
      <c r="AC45" s="573">
        <v>36.671733722067394</v>
      </c>
      <c r="AD45" s="574">
        <v>20.44265631645942</v>
      </c>
      <c r="AE45" s="574">
        <v>14.718888367330321</v>
      </c>
      <c r="AF45" s="575">
        <v>19.672806804412787</v>
      </c>
      <c r="AG45" s="574">
        <v>26.418772978933479</v>
      </c>
      <c r="AH45" s="574">
        <v>16.126561389985483</v>
      </c>
      <c r="AI45" s="575">
        <v>25.183707588259722</v>
      </c>
      <c r="AJ45" s="575">
        <v>25.939728870133369</v>
      </c>
      <c r="AK45" s="575">
        <v>25.939728870133369</v>
      </c>
      <c r="AL45" s="574">
        <v>31.557976894368434</v>
      </c>
      <c r="AM45" s="574">
        <v>56.906889074501876</v>
      </c>
      <c r="AN45" s="574">
        <v>71.911445643281965</v>
      </c>
      <c r="AO45" s="576">
        <v>160.37631161215228</v>
      </c>
      <c r="AP45" s="573">
        <v>37.365585739771461</v>
      </c>
      <c r="AQ45" s="574">
        <v>20.741854061011615</v>
      </c>
      <c r="AR45" s="574">
        <v>14.666338708296271</v>
      </c>
      <c r="AS45" s="575">
        <v>19.931401912486116</v>
      </c>
      <c r="AT45" s="574">
        <v>26.418772978933479</v>
      </c>
      <c r="AU45" s="574">
        <v>16.126561389985483</v>
      </c>
      <c r="AV45" s="575">
        <v>25.183707588259722</v>
      </c>
      <c r="AW45" s="575">
        <v>25.939728870133369</v>
      </c>
      <c r="AX45" s="575">
        <v>25.939728870133369</v>
      </c>
      <c r="AY45" s="574">
        <v>31.532456805700559</v>
      </c>
      <c r="AZ45" s="574">
        <v>77.790303824121892</v>
      </c>
      <c r="BA45" s="574">
        <v>62.391194136626979</v>
      </c>
      <c r="BB45" s="576">
        <v>171.71395476644943</v>
      </c>
      <c r="BC45" s="574">
        <v>36.736983364154597</v>
      </c>
      <c r="BD45" s="574">
        <v>20.512161518196084</v>
      </c>
      <c r="BE45" s="574">
        <v>14.702779423055976</v>
      </c>
      <c r="BF45" s="575">
        <v>19.787863400486636</v>
      </c>
      <c r="BG45" s="574">
        <v>26.418772978933479</v>
      </c>
      <c r="BH45" s="574">
        <v>16.126561389985483</v>
      </c>
      <c r="BI45" s="575">
        <v>25.183707588259722</v>
      </c>
      <c r="BJ45" s="575">
        <v>25.939728870133369</v>
      </c>
      <c r="BK45" s="575">
        <v>25.939728870133369</v>
      </c>
      <c r="BL45" s="574">
        <v>30.403319292362436</v>
      </c>
      <c r="BM45" s="574">
        <v>35.117149246482796</v>
      </c>
      <c r="BN45" s="574">
        <v>82.380227398962248</v>
      </c>
      <c r="BO45" s="576">
        <v>147.90069593780748</v>
      </c>
      <c r="BP45" s="574">
        <v>41.985773103025437</v>
      </c>
      <c r="BQ45" s="574">
        <v>21.717290640206457</v>
      </c>
      <c r="BR45" s="574">
        <v>17.408445265688801</v>
      </c>
      <c r="BS45" s="575">
        <v>18.602021620375837</v>
      </c>
      <c r="BT45" s="574">
        <v>27.739711627880151</v>
      </c>
      <c r="BU45" s="574">
        <v>22.422547686075703</v>
      </c>
      <c r="BV45" s="575">
        <v>27.10165195486362</v>
      </c>
      <c r="BW45" s="575">
        <v>25.939728870133369</v>
      </c>
      <c r="BX45" s="575">
        <v>25.939728870133369</v>
      </c>
      <c r="BY45" s="574">
        <v>27.689345518446476</v>
      </c>
      <c r="BZ45" s="574">
        <v>13.303731217202536</v>
      </c>
      <c r="CA45" s="574">
        <v>93.566498361560193</v>
      </c>
      <c r="CB45" s="576">
        <v>134.5595750972092</v>
      </c>
      <c r="CC45" s="574">
        <v>37.109557142847386</v>
      </c>
      <c r="CD45" s="574">
        <v>20.60965725855332</v>
      </c>
      <c r="CE45" s="574">
        <v>15.65752346443889</v>
      </c>
      <c r="CF45" s="575">
        <v>19.506705946068706</v>
      </c>
      <c r="CG45" s="574">
        <v>26.418772978933479</v>
      </c>
      <c r="CH45" s="574">
        <v>17.56248808909378</v>
      </c>
      <c r="CI45" s="575">
        <v>25.356018792152717</v>
      </c>
      <c r="CJ45" s="575">
        <v>25.939728870133369</v>
      </c>
      <c r="CK45" s="575">
        <v>25.939728870133369</v>
      </c>
      <c r="CL45" s="574">
        <v>29.733128165341988</v>
      </c>
      <c r="CM45" s="574">
        <v>29.729486100258068</v>
      </c>
      <c r="CN45" s="574">
        <v>85.143049022907263</v>
      </c>
      <c r="CO45" s="576">
        <v>144.60566328850732</v>
      </c>
    </row>
    <row r="46" spans="2:93">
      <c r="B46" s="224">
        <v>2047</v>
      </c>
      <c r="C46" s="573">
        <v>36.844353869311426</v>
      </c>
      <c r="D46" s="574">
        <v>20.763669523128268</v>
      </c>
      <c r="E46" s="574">
        <v>14.32532334481651</v>
      </c>
      <c r="F46" s="575">
        <v>20.868823366277855</v>
      </c>
      <c r="G46" s="574">
        <v>26.926188550165605</v>
      </c>
      <c r="H46" s="574">
        <v>16.43629827164288</v>
      </c>
      <c r="I46" s="575">
        <v>25.66740171674288</v>
      </c>
      <c r="J46" s="575">
        <v>26.437943618893303</v>
      </c>
      <c r="K46" s="575">
        <v>26.437943618893303</v>
      </c>
      <c r="L46" s="574">
        <v>30.126275782519762</v>
      </c>
      <c r="M46" s="574">
        <v>41.240618040190526</v>
      </c>
      <c r="N46" s="574">
        <v>81.865592730212953</v>
      </c>
      <c r="O46" s="576">
        <v>153.23248655292326</v>
      </c>
      <c r="P46" s="573">
        <v>37.755242469509035</v>
      </c>
      <c r="Q46" s="574">
        <v>21.10128872579304</v>
      </c>
      <c r="R46" s="574">
        <v>15.259853291600304</v>
      </c>
      <c r="S46" s="575">
        <v>19.654458883277176</v>
      </c>
      <c r="T46" s="574">
        <v>26.926188550165605</v>
      </c>
      <c r="U46" s="574">
        <v>16.43629827164288</v>
      </c>
      <c r="V46" s="575">
        <v>25.66740171674288</v>
      </c>
      <c r="W46" s="575">
        <v>26.437943618893303</v>
      </c>
      <c r="X46" s="575">
        <v>26.437943618893303</v>
      </c>
      <c r="Y46" s="574">
        <v>30.741179861811521</v>
      </c>
      <c r="Z46" s="574">
        <v>14.453524284322381</v>
      </c>
      <c r="AA46" s="574">
        <v>93.813351803293941</v>
      </c>
      <c r="AB46" s="576">
        <v>139.00805594942784</v>
      </c>
      <c r="AC46" s="573">
        <v>37.376074106440782</v>
      </c>
      <c r="AD46" s="574">
        <v>20.835290832096831</v>
      </c>
      <c r="AE46" s="574">
        <v>15.001588595488775</v>
      </c>
      <c r="AF46" s="575">
        <v>20.050655106086761</v>
      </c>
      <c r="AG46" s="574">
        <v>26.926188550165605</v>
      </c>
      <c r="AH46" s="574">
        <v>16.43629827164288</v>
      </c>
      <c r="AI46" s="575">
        <v>25.66740171674288</v>
      </c>
      <c r="AJ46" s="575">
        <v>26.437943618893303</v>
      </c>
      <c r="AK46" s="575">
        <v>26.437943618893303</v>
      </c>
      <c r="AL46" s="574">
        <v>32.164099248557825</v>
      </c>
      <c r="AM46" s="574">
        <v>57.999878580479582</v>
      </c>
      <c r="AN46" s="574">
        <v>73.292622100580374</v>
      </c>
      <c r="AO46" s="576">
        <v>163.45659992961777</v>
      </c>
      <c r="AP46" s="573">
        <v>38.083252682429553</v>
      </c>
      <c r="AQ46" s="574">
        <v>21.140235156726174</v>
      </c>
      <c r="AR46" s="574">
        <v>14.948029634649602</v>
      </c>
      <c r="AS46" s="575">
        <v>20.314216954461987</v>
      </c>
      <c r="AT46" s="574">
        <v>26.926188550165605</v>
      </c>
      <c r="AU46" s="574">
        <v>16.43629827164288</v>
      </c>
      <c r="AV46" s="575">
        <v>25.66740171674288</v>
      </c>
      <c r="AW46" s="575">
        <v>26.437943618893303</v>
      </c>
      <c r="AX46" s="575">
        <v>26.437943618893303</v>
      </c>
      <c r="AY46" s="574">
        <v>32.138089005014869</v>
      </c>
      <c r="AZ46" s="574">
        <v>79.284393329441201</v>
      </c>
      <c r="BA46" s="574">
        <v>63.589518655253791</v>
      </c>
      <c r="BB46" s="576">
        <v>175.01200098970986</v>
      </c>
      <c r="BC46" s="574">
        <v>37.442576974195923</v>
      </c>
      <c r="BD46" s="574">
        <v>20.906130994456799</v>
      </c>
      <c r="BE46" s="574">
        <v>14.985170252698177</v>
      </c>
      <c r="BF46" s="575">
        <v>20.16792155151537</v>
      </c>
      <c r="BG46" s="574">
        <v>26.926188550165605</v>
      </c>
      <c r="BH46" s="574">
        <v>16.43629827164288</v>
      </c>
      <c r="BI46" s="575">
        <v>25.66740171674288</v>
      </c>
      <c r="BJ46" s="575">
        <v>26.437943618893303</v>
      </c>
      <c r="BK46" s="575">
        <v>26.437943618893303</v>
      </c>
      <c r="BL46" s="574">
        <v>30.987264566368481</v>
      </c>
      <c r="BM46" s="574">
        <v>35.791631303585035</v>
      </c>
      <c r="BN46" s="574">
        <v>83.962473863520245</v>
      </c>
      <c r="BO46" s="576">
        <v>150.74136973347376</v>
      </c>
      <c r="BP46" s="574">
        <v>42.79217827027837</v>
      </c>
      <c r="BQ46" s="574">
        <v>22.134406584410286</v>
      </c>
      <c r="BR46" s="574">
        <v>17.742802815367455</v>
      </c>
      <c r="BS46" s="575">
        <v>18.959303748281709</v>
      </c>
      <c r="BT46" s="574">
        <v>28.272497977673886</v>
      </c>
      <c r="BU46" s="574">
        <v>22.853209240708928</v>
      </c>
      <c r="BV46" s="575">
        <v>27.622183329238087</v>
      </c>
      <c r="BW46" s="575">
        <v>26.437943618893303</v>
      </c>
      <c r="BX46" s="575">
        <v>26.437943618893303</v>
      </c>
      <c r="BY46" s="574">
        <v>28.221164505062159</v>
      </c>
      <c r="BZ46" s="574">
        <v>13.559251047002293</v>
      </c>
      <c r="CA46" s="574">
        <v>95.363595382386265</v>
      </c>
      <c r="CB46" s="576">
        <v>137.14401093445071</v>
      </c>
      <c r="CC46" s="574">
        <v>37.822306639231051</v>
      </c>
      <c r="CD46" s="574">
        <v>21.005499299328118</v>
      </c>
      <c r="CE46" s="574">
        <v>15.958251708673552</v>
      </c>
      <c r="CF46" s="575">
        <v>19.881364010179951</v>
      </c>
      <c r="CG46" s="574">
        <v>26.926188550165605</v>
      </c>
      <c r="CH46" s="574">
        <v>17.899804282131626</v>
      </c>
      <c r="CI46" s="575">
        <v>25.84302243800153</v>
      </c>
      <c r="CJ46" s="575">
        <v>26.437943618893303</v>
      </c>
      <c r="CK46" s="575">
        <v>26.437943618893303</v>
      </c>
      <c r="CL46" s="574">
        <v>30.3042013270125</v>
      </c>
      <c r="CM46" s="574">
        <v>30.30048931013572</v>
      </c>
      <c r="CN46" s="574">
        <v>86.778359977388547</v>
      </c>
      <c r="CO46" s="576">
        <v>147.38305061453678</v>
      </c>
    </row>
    <row r="47" spans="2:93">
      <c r="B47" s="224">
        <v>2048</v>
      </c>
      <c r="C47" s="573">
        <v>37.547349919423823</v>
      </c>
      <c r="D47" s="574">
        <v>21.159843593987915</v>
      </c>
      <c r="E47" s="574">
        <v>14.598652760870596</v>
      </c>
      <c r="F47" s="575">
        <v>21.267003788956035</v>
      </c>
      <c r="G47" s="574">
        <v>27.439944450526628</v>
      </c>
      <c r="H47" s="574">
        <v>16.7499054203642</v>
      </c>
      <c r="I47" s="575">
        <v>26.157139766907139</v>
      </c>
      <c r="J47" s="575">
        <v>26.942383729394393</v>
      </c>
      <c r="K47" s="575">
        <v>26.942383729394393</v>
      </c>
      <c r="L47" s="574">
        <v>30.701089849142559</v>
      </c>
      <c r="M47" s="574">
        <v>42.027495500147737</v>
      </c>
      <c r="N47" s="574">
        <v>83.427601078455041</v>
      </c>
      <c r="O47" s="576">
        <v>156.15618642774535</v>
      </c>
      <c r="P47" s="573">
        <v>38.475618416967514</v>
      </c>
      <c r="Q47" s="574">
        <v>21.503904623988223</v>
      </c>
      <c r="R47" s="574">
        <v>15.551013685600999</v>
      </c>
      <c r="S47" s="575">
        <v>20.029469041171382</v>
      </c>
      <c r="T47" s="574">
        <v>27.439944450526628</v>
      </c>
      <c r="U47" s="574">
        <v>16.7499054203642</v>
      </c>
      <c r="V47" s="575">
        <v>26.157139766907139</v>
      </c>
      <c r="W47" s="575">
        <v>26.942383729394393</v>
      </c>
      <c r="X47" s="575">
        <v>26.942383729394393</v>
      </c>
      <c r="Y47" s="574">
        <v>31.327726394702378</v>
      </c>
      <c r="Z47" s="574">
        <v>14.729299794407943</v>
      </c>
      <c r="AA47" s="574">
        <v>95.603325268412902</v>
      </c>
      <c r="AB47" s="576">
        <v>141.66035145752323</v>
      </c>
      <c r="AC47" s="573">
        <v>38.089215462067088</v>
      </c>
      <c r="AD47" s="574">
        <v>21.232831448763942</v>
      </c>
      <c r="AE47" s="574">
        <v>15.287821258584108</v>
      </c>
      <c r="AF47" s="575">
        <v>20.433224750047476</v>
      </c>
      <c r="AG47" s="574">
        <v>27.439944450526628</v>
      </c>
      <c r="AH47" s="574">
        <v>16.7499054203642</v>
      </c>
      <c r="AI47" s="575">
        <v>26.157139766907139</v>
      </c>
      <c r="AJ47" s="575">
        <v>26.942383729394393</v>
      </c>
      <c r="AK47" s="575">
        <v>26.942383729394393</v>
      </c>
      <c r="AL47" s="574">
        <v>32.777795306503705</v>
      </c>
      <c r="AM47" s="574">
        <v>59.106525359893936</v>
      </c>
      <c r="AN47" s="574">
        <v>74.691056824713371</v>
      </c>
      <c r="AO47" s="576">
        <v>166.575377491111</v>
      </c>
      <c r="AP47" s="573">
        <v>38.809887116192265</v>
      </c>
      <c r="AQ47" s="574">
        <v>21.543594158931512</v>
      </c>
      <c r="AR47" s="574">
        <v>15.233240384372492</v>
      </c>
      <c r="AS47" s="575">
        <v>20.701815399824</v>
      </c>
      <c r="AT47" s="574">
        <v>27.439944450526628</v>
      </c>
      <c r="AU47" s="574">
        <v>16.7499054203642</v>
      </c>
      <c r="AV47" s="575">
        <v>26.157139766907139</v>
      </c>
      <c r="AW47" s="575">
        <v>26.942383729394393</v>
      </c>
      <c r="AX47" s="575">
        <v>26.942383729394393</v>
      </c>
      <c r="AY47" s="574">
        <v>32.751288783434767</v>
      </c>
      <c r="AZ47" s="574">
        <v>80.797151988308059</v>
      </c>
      <c r="BA47" s="574">
        <v>64.802816643915946</v>
      </c>
      <c r="BB47" s="576">
        <v>178.35125741565878</v>
      </c>
      <c r="BC47" s="574">
        <v>38.156987214968616</v>
      </c>
      <c r="BD47" s="574">
        <v>21.305023252531573</v>
      </c>
      <c r="BE47" s="574">
        <v>15.271089651238183</v>
      </c>
      <c r="BF47" s="575">
        <v>20.552728657645712</v>
      </c>
      <c r="BG47" s="574">
        <v>27.439944450526628</v>
      </c>
      <c r="BH47" s="574">
        <v>16.7499054203642</v>
      </c>
      <c r="BI47" s="575">
        <v>26.157139766907139</v>
      </c>
      <c r="BJ47" s="575">
        <v>26.942383729394393</v>
      </c>
      <c r="BK47" s="575">
        <v>26.942383729394393</v>
      </c>
      <c r="BL47" s="574">
        <v>31.578506434015651</v>
      </c>
      <c r="BM47" s="574">
        <v>36.474541242045298</v>
      </c>
      <c r="BN47" s="574">
        <v>85.564491032638898</v>
      </c>
      <c r="BO47" s="576">
        <v>153.61753870869984</v>
      </c>
      <c r="BP47" s="574">
        <v>43.608659742756245</v>
      </c>
      <c r="BQ47" s="574">
        <v>22.556734533371365</v>
      </c>
      <c r="BR47" s="574">
        <v>18.081338275681649</v>
      </c>
      <c r="BS47" s="575">
        <v>19.321050237179282</v>
      </c>
      <c r="BT47" s="574">
        <v>28.81194167305296</v>
      </c>
      <c r="BU47" s="574">
        <v>23.289252057081733</v>
      </c>
      <c r="BV47" s="575">
        <v>28.149218919136416</v>
      </c>
      <c r="BW47" s="575">
        <v>26.942383729394393</v>
      </c>
      <c r="BX47" s="575">
        <v>26.942383729394393</v>
      </c>
      <c r="BY47" s="574">
        <v>28.759628749733189</v>
      </c>
      <c r="BZ47" s="574">
        <v>13.817963683471259</v>
      </c>
      <c r="CA47" s="574">
        <v>97.183147738118421</v>
      </c>
      <c r="CB47" s="576">
        <v>139.76074017132288</v>
      </c>
      <c r="CC47" s="574">
        <v>38.543962181565476</v>
      </c>
      <c r="CD47" s="574">
        <v>21.40628752024373</v>
      </c>
      <c r="CE47" s="574">
        <v>16.262737654001562</v>
      </c>
      <c r="CF47" s="575">
        <v>20.260703553480905</v>
      </c>
      <c r="CG47" s="574">
        <v>27.439944450526628</v>
      </c>
      <c r="CH47" s="574">
        <v>18.241335355054165</v>
      </c>
      <c r="CI47" s="575">
        <v>26.336111359069932</v>
      </c>
      <c r="CJ47" s="575">
        <v>26.942383729394393</v>
      </c>
      <c r="CK47" s="575">
        <v>26.942383729394393</v>
      </c>
      <c r="CL47" s="574">
        <v>30.882410240928209</v>
      </c>
      <c r="CM47" s="574">
        <v>30.878627398187277</v>
      </c>
      <c r="CN47" s="574">
        <v>88.434104695174156</v>
      </c>
      <c r="CO47" s="576">
        <v>150.19514233428964</v>
      </c>
    </row>
    <row r="48" spans="2:93">
      <c r="B48" s="224">
        <v>2049</v>
      </c>
      <c r="C48" s="573">
        <v>38.262957243998507</v>
      </c>
      <c r="D48" s="574">
        <v>21.563124760174269</v>
      </c>
      <c r="E48" s="574">
        <v>14.876885522091301</v>
      </c>
      <c r="F48" s="575">
        <v>21.672327299557814</v>
      </c>
      <c r="G48" s="574">
        <v>27.962916784842051</v>
      </c>
      <c r="H48" s="574">
        <v>17.069138469579883</v>
      </c>
      <c r="I48" s="575">
        <v>26.655663387010591</v>
      </c>
      <c r="J48" s="575">
        <v>27.455873154869987</v>
      </c>
      <c r="K48" s="575">
        <v>27.455873154869987</v>
      </c>
      <c r="L48" s="574">
        <v>31.286215691994823</v>
      </c>
      <c r="M48" s="574">
        <v>42.828489010421464</v>
      </c>
      <c r="N48" s="574">
        <v>85.017630801765876</v>
      </c>
      <c r="O48" s="576">
        <v>159.13233550418215</v>
      </c>
      <c r="P48" s="573">
        <v>39.208917422511419</v>
      </c>
      <c r="Q48" s="574">
        <v>21.913743179542863</v>
      </c>
      <c r="R48" s="574">
        <v>15.847397300472849</v>
      </c>
      <c r="S48" s="575">
        <v>20.411206628083981</v>
      </c>
      <c r="T48" s="574">
        <v>27.962916784842051</v>
      </c>
      <c r="U48" s="574">
        <v>17.069138469579883</v>
      </c>
      <c r="V48" s="575">
        <v>26.655663387010591</v>
      </c>
      <c r="W48" s="575">
        <v>27.455873154869987</v>
      </c>
      <c r="X48" s="575">
        <v>27.455873154869987</v>
      </c>
      <c r="Y48" s="574">
        <v>31.924795176345558</v>
      </c>
      <c r="Z48" s="574">
        <v>15.0100225309354</v>
      </c>
      <c r="AA48" s="574">
        <v>97.425409648870868</v>
      </c>
      <c r="AB48" s="576">
        <v>144.36022735615182</v>
      </c>
      <c r="AC48" s="573">
        <v>38.815150092086292</v>
      </c>
      <c r="AD48" s="574">
        <v>21.637503675666828</v>
      </c>
      <c r="AE48" s="574">
        <v>15.579188742385456</v>
      </c>
      <c r="AF48" s="575">
        <v>20.822657435102311</v>
      </c>
      <c r="AG48" s="574">
        <v>27.962916784842051</v>
      </c>
      <c r="AH48" s="574">
        <v>17.069138469579883</v>
      </c>
      <c r="AI48" s="575">
        <v>26.655663387010591</v>
      </c>
      <c r="AJ48" s="575">
        <v>27.455873154869987</v>
      </c>
      <c r="AK48" s="575">
        <v>27.455873154869987</v>
      </c>
      <c r="AL48" s="574">
        <v>33.402500657349499</v>
      </c>
      <c r="AM48" s="574">
        <v>60.233024635301341</v>
      </c>
      <c r="AN48" s="574">
        <v>76.114578523546712</v>
      </c>
      <c r="AO48" s="576">
        <v>169.75010381619757</v>
      </c>
      <c r="AP48" s="573">
        <v>39.549556881058855</v>
      </c>
      <c r="AQ48" s="574">
        <v>21.954189149280495</v>
      </c>
      <c r="AR48" s="574">
        <v>15.52356762236551</v>
      </c>
      <c r="AS48" s="575">
        <v>21.09636709958173</v>
      </c>
      <c r="AT48" s="574">
        <v>27.962916784842051</v>
      </c>
      <c r="AU48" s="574">
        <v>17.069138469579883</v>
      </c>
      <c r="AV48" s="575">
        <v>26.655663387010591</v>
      </c>
      <c r="AW48" s="575">
        <v>27.455873154869987</v>
      </c>
      <c r="AX48" s="575">
        <v>27.455873154869987</v>
      </c>
      <c r="AY48" s="574">
        <v>33.375488951834996</v>
      </c>
      <c r="AZ48" s="574">
        <v>82.337048516070624</v>
      </c>
      <c r="BA48" s="574">
        <v>66.037880379252073</v>
      </c>
      <c r="BB48" s="576">
        <v>181.75041784715768</v>
      </c>
      <c r="BC48" s="574">
        <v>38.884213493076956</v>
      </c>
      <c r="BD48" s="574">
        <v>21.71107136837632</v>
      </c>
      <c r="BE48" s="574">
        <v>15.562138250729603</v>
      </c>
      <c r="BF48" s="575">
        <v>20.944438943430718</v>
      </c>
      <c r="BG48" s="574">
        <v>27.962916784842051</v>
      </c>
      <c r="BH48" s="574">
        <v>17.069138469579883</v>
      </c>
      <c r="BI48" s="575">
        <v>26.655663387010591</v>
      </c>
      <c r="BJ48" s="575">
        <v>27.455873154869987</v>
      </c>
      <c r="BK48" s="575">
        <v>27.455873154869987</v>
      </c>
      <c r="BL48" s="574">
        <v>32.180354781550292</v>
      </c>
      <c r="BM48" s="574">
        <v>37.169702123687344</v>
      </c>
      <c r="BN48" s="574">
        <v>87.195247308058086</v>
      </c>
      <c r="BO48" s="576">
        <v>156.54530421329571</v>
      </c>
      <c r="BP48" s="574">
        <v>44.439788341546056</v>
      </c>
      <c r="BQ48" s="574">
        <v>22.986638760572678</v>
      </c>
      <c r="BR48" s="574">
        <v>18.425946833568091</v>
      </c>
      <c r="BS48" s="575">
        <v>19.689286213829352</v>
      </c>
      <c r="BT48" s="574">
        <v>29.361062624084152</v>
      </c>
      <c r="BU48" s="574">
        <v>23.733117187155585</v>
      </c>
      <c r="BV48" s="575">
        <v>28.685709171652725</v>
      </c>
      <c r="BW48" s="575">
        <v>27.455873154869987</v>
      </c>
      <c r="BX48" s="575">
        <v>27.455873154869987</v>
      </c>
      <c r="BY48" s="574">
        <v>29.307752679371987</v>
      </c>
      <c r="BZ48" s="574">
        <v>14.081317449950625</v>
      </c>
      <c r="CA48" s="574">
        <v>99.035341634514921</v>
      </c>
      <c r="CB48" s="576">
        <v>142.42441176383753</v>
      </c>
      <c r="CC48" s="574">
        <v>39.278563737053389</v>
      </c>
      <c r="CD48" s="574">
        <v>21.814265611222488</v>
      </c>
      <c r="CE48" s="574">
        <v>16.572685871593865</v>
      </c>
      <c r="CF48" s="575">
        <v>20.64684819205117</v>
      </c>
      <c r="CG48" s="574">
        <v>27.962916784842051</v>
      </c>
      <c r="CH48" s="574">
        <v>18.588993264816448</v>
      </c>
      <c r="CI48" s="575">
        <v>26.838045962438979</v>
      </c>
      <c r="CJ48" s="575">
        <v>27.455873154869987</v>
      </c>
      <c r="CK48" s="575">
        <v>27.455873154869987</v>
      </c>
      <c r="CL48" s="574">
        <v>31.470991832341561</v>
      </c>
      <c r="CM48" s="574">
        <v>31.467136893168281</v>
      </c>
      <c r="CN48" s="574">
        <v>90.119552355205485</v>
      </c>
      <c r="CO48" s="576">
        <v>153.05768108071533</v>
      </c>
    </row>
    <row r="49" spans="2:93">
      <c r="B49" s="224">
        <v>2050</v>
      </c>
      <c r="C49" s="573">
        <v>38.996436705876427</v>
      </c>
      <c r="D49" s="574">
        <v>21.976477785781814</v>
      </c>
      <c r="E49" s="574">
        <v>15.162067086014318</v>
      </c>
      <c r="F49" s="575">
        <v>22.087773676688403</v>
      </c>
      <c r="G49" s="574">
        <v>28.498950239472641</v>
      </c>
      <c r="H49" s="574">
        <v>17.396344294773929</v>
      </c>
      <c r="I49" s="575">
        <v>27.166637526108797</v>
      </c>
      <c r="J49" s="575">
        <v>27.982186867074791</v>
      </c>
      <c r="K49" s="575">
        <v>27.982186867074791</v>
      </c>
      <c r="L49" s="574">
        <v>31.885954925521009</v>
      </c>
      <c r="M49" s="574">
        <v>43.649487159416736</v>
      </c>
      <c r="N49" s="574">
        <v>86.647371171621785</v>
      </c>
      <c r="O49" s="576">
        <v>162.18281325655954</v>
      </c>
      <c r="P49" s="573">
        <v>39.960530411243241</v>
      </c>
      <c r="Q49" s="574">
        <v>22.333817363892084</v>
      </c>
      <c r="R49" s="574">
        <v>16.151183031669557</v>
      </c>
      <c r="S49" s="575">
        <v>20.802478028210654</v>
      </c>
      <c r="T49" s="574">
        <v>28.498950239472641</v>
      </c>
      <c r="U49" s="574">
        <v>17.396344294773929</v>
      </c>
      <c r="V49" s="575">
        <v>27.166637526108797</v>
      </c>
      <c r="W49" s="575">
        <v>27.982186867074791</v>
      </c>
      <c r="X49" s="575">
        <v>27.982186867074791</v>
      </c>
      <c r="Y49" s="574">
        <v>32.536775620961649</v>
      </c>
      <c r="Z49" s="574">
        <v>15.297756256756937</v>
      </c>
      <c r="AA49" s="574">
        <v>99.293000190469641</v>
      </c>
      <c r="AB49" s="576">
        <v>147.12753206818823</v>
      </c>
      <c r="AC49" s="573">
        <v>39.559214781616262</v>
      </c>
      <c r="AD49" s="574">
        <v>22.052282503429772</v>
      </c>
      <c r="AE49" s="574">
        <v>15.877833065729067</v>
      </c>
      <c r="AF49" s="575">
        <v>21.221816116773802</v>
      </c>
      <c r="AG49" s="574">
        <v>28.498950239472641</v>
      </c>
      <c r="AH49" s="574">
        <v>17.396344294773929</v>
      </c>
      <c r="AI49" s="575">
        <v>27.166637526108797</v>
      </c>
      <c r="AJ49" s="575">
        <v>27.982186867074791</v>
      </c>
      <c r="AK49" s="575">
        <v>27.982186867074791</v>
      </c>
      <c r="AL49" s="574">
        <v>34.042807888473732</v>
      </c>
      <c r="AM49" s="574">
        <v>61.387657985124541</v>
      </c>
      <c r="AN49" s="574">
        <v>77.573652367225449</v>
      </c>
      <c r="AO49" s="576">
        <v>173.00411824082374</v>
      </c>
      <c r="AP49" s="573">
        <v>40.307699737441958</v>
      </c>
      <c r="AQ49" s="574">
        <v>22.375038660218543</v>
      </c>
      <c r="AR49" s="574">
        <v>15.82114571998796</v>
      </c>
      <c r="AS49" s="575">
        <v>21.500772642235059</v>
      </c>
      <c r="AT49" s="574">
        <v>28.498950239472641</v>
      </c>
      <c r="AU49" s="574">
        <v>17.396344294773929</v>
      </c>
      <c r="AV49" s="575">
        <v>27.166637526108797</v>
      </c>
      <c r="AW49" s="575">
        <v>27.982186867074791</v>
      </c>
      <c r="AX49" s="575">
        <v>27.982186867074791</v>
      </c>
      <c r="AY49" s="574">
        <v>34.015278383691935</v>
      </c>
      <c r="AZ49" s="574">
        <v>83.915403624722231</v>
      </c>
      <c r="BA49" s="574">
        <v>67.30378956278048</v>
      </c>
      <c r="BB49" s="576">
        <v>185.23447157119466</v>
      </c>
      <c r="BC49" s="574">
        <v>39.629602089326184</v>
      </c>
      <c r="BD49" s="574">
        <v>22.127260447608229</v>
      </c>
      <c r="BE49" s="574">
        <v>15.860455725696996</v>
      </c>
      <c r="BF49" s="575">
        <v>21.345932108415294</v>
      </c>
      <c r="BG49" s="574">
        <v>28.498950239472641</v>
      </c>
      <c r="BH49" s="574">
        <v>17.396344294773929</v>
      </c>
      <c r="BI49" s="575">
        <v>27.166637526108797</v>
      </c>
      <c r="BJ49" s="575">
        <v>27.982186867074791</v>
      </c>
      <c r="BK49" s="575">
        <v>27.982186867074791</v>
      </c>
      <c r="BL49" s="574">
        <v>32.797234160676545</v>
      </c>
      <c r="BM49" s="574">
        <v>37.882224497167002</v>
      </c>
      <c r="BN49" s="574">
        <v>88.866731366804174</v>
      </c>
      <c r="BO49" s="576">
        <v>159.54619002464773</v>
      </c>
      <c r="BP49" s="574">
        <v>45.291674196339429</v>
      </c>
      <c r="BQ49" s="574">
        <v>23.427279752354128</v>
      </c>
      <c r="BR49" s="574">
        <v>18.779161915243371</v>
      </c>
      <c r="BS49" s="575">
        <v>20.06671880391346</v>
      </c>
      <c r="BT49" s="574">
        <v>29.923897751446273</v>
      </c>
      <c r="BU49" s="574">
        <v>24.188067752322652</v>
      </c>
      <c r="BV49" s="575">
        <v>29.235598151551439</v>
      </c>
      <c r="BW49" s="575">
        <v>27.982186867074791</v>
      </c>
      <c r="BX49" s="575">
        <v>27.982186867074791</v>
      </c>
      <c r="BY49" s="574">
        <v>29.86956588494926</v>
      </c>
      <c r="BZ49" s="574">
        <v>14.351248419474466</v>
      </c>
      <c r="CA49" s="574">
        <v>100.93379367066468</v>
      </c>
      <c r="CB49" s="576">
        <v>145.15460797508842</v>
      </c>
      <c r="CC49" s="574">
        <v>40.031511806630803</v>
      </c>
      <c r="CD49" s="574">
        <v>22.232432866297657</v>
      </c>
      <c r="CE49" s="574">
        <v>16.890374978513982</v>
      </c>
      <c r="CF49" s="575">
        <v>21.042636708992212</v>
      </c>
      <c r="CG49" s="574">
        <v>28.498950239472641</v>
      </c>
      <c r="CH49" s="574">
        <v>18.945333855267499</v>
      </c>
      <c r="CI49" s="575">
        <v>27.352516273368025</v>
      </c>
      <c r="CJ49" s="575">
        <v>27.982186867074791</v>
      </c>
      <c r="CK49" s="575">
        <v>27.982186867074791</v>
      </c>
      <c r="CL49" s="574">
        <v>32.074273120997596</v>
      </c>
      <c r="CM49" s="574">
        <v>32.070344284799248</v>
      </c>
      <c r="CN49" s="574">
        <v>91.847093704000301</v>
      </c>
      <c r="CO49" s="576">
        <v>155.99171110979717</v>
      </c>
    </row>
    <row r="50" spans="2:93">
      <c r="B50" s="224">
        <v>2051</v>
      </c>
      <c r="C50" s="573">
        <v>39.749525204141072</v>
      </c>
      <c r="D50" s="574">
        <v>22.400881501887163</v>
      </c>
      <c r="E50" s="574">
        <v>15.454872770249402</v>
      </c>
      <c r="F50" s="575">
        <v>22.514326708537084</v>
      </c>
      <c r="G50" s="574">
        <v>29.049314156048872</v>
      </c>
      <c r="H50" s="574">
        <v>17.732297728136519</v>
      </c>
      <c r="I50" s="575">
        <v>27.691272184699386</v>
      </c>
      <c r="J50" s="575">
        <v>28.522571191027922</v>
      </c>
      <c r="K50" s="575">
        <v>28.522571191027922</v>
      </c>
      <c r="L50" s="574">
        <v>32.501727748348593</v>
      </c>
      <c r="M50" s="574">
        <v>44.492434092820879</v>
      </c>
      <c r="N50" s="574">
        <v>88.320681457030062</v>
      </c>
      <c r="O50" s="576">
        <v>165.31484329819955</v>
      </c>
      <c r="P50" s="573">
        <v>40.732237222925519</v>
      </c>
      <c r="Q50" s="574">
        <v>22.765121923997086</v>
      </c>
      <c r="R50" s="574">
        <v>16.46309025196911</v>
      </c>
      <c r="S50" s="575">
        <v>21.204209782745227</v>
      </c>
      <c r="T50" s="574">
        <v>29.049314156048872</v>
      </c>
      <c r="U50" s="574">
        <v>17.732297728136519</v>
      </c>
      <c r="V50" s="575">
        <v>27.691272184699386</v>
      </c>
      <c r="W50" s="575">
        <v>28.522571191027922</v>
      </c>
      <c r="X50" s="575">
        <v>28.522571191027922</v>
      </c>
      <c r="Y50" s="574">
        <v>33.165116914695069</v>
      </c>
      <c r="Z50" s="574">
        <v>15.593182333070308</v>
      </c>
      <c r="AA50" s="574">
        <v>101.21051939781719</v>
      </c>
      <c r="AB50" s="576">
        <v>149.96881864558259</v>
      </c>
      <c r="AC50" s="573">
        <v>40.323171495844122</v>
      </c>
      <c r="AD50" s="574">
        <v>22.478150139467228</v>
      </c>
      <c r="AE50" s="574">
        <v>16.184461426400919</v>
      </c>
      <c r="AF50" s="575">
        <v>21.631646013550537</v>
      </c>
      <c r="AG50" s="574">
        <v>29.049314156048872</v>
      </c>
      <c r="AH50" s="574">
        <v>17.732297728136519</v>
      </c>
      <c r="AI50" s="575">
        <v>27.691272184699386</v>
      </c>
      <c r="AJ50" s="575">
        <v>28.522571191027922</v>
      </c>
      <c r="AK50" s="575">
        <v>28.522571191027922</v>
      </c>
      <c r="AL50" s="574">
        <v>34.700233264612763</v>
      </c>
      <c r="AM50" s="574">
        <v>62.573159612175381</v>
      </c>
      <c r="AN50" s="574">
        <v>79.071733481834912</v>
      </c>
      <c r="AO50" s="576">
        <v>176.34512635862305</v>
      </c>
      <c r="AP50" s="573">
        <v>41.08611098800624</v>
      </c>
      <c r="AQ50" s="574">
        <v>22.807139274701054</v>
      </c>
      <c r="AR50" s="574">
        <v>16.126679350174648</v>
      </c>
      <c r="AS50" s="575">
        <v>21.915989670980416</v>
      </c>
      <c r="AT50" s="574">
        <v>29.049314156048872</v>
      </c>
      <c r="AU50" s="574">
        <v>17.732297728136519</v>
      </c>
      <c r="AV50" s="575">
        <v>27.691272184699386</v>
      </c>
      <c r="AW50" s="575">
        <v>28.522571191027922</v>
      </c>
      <c r="AX50" s="575">
        <v>28.522571191027922</v>
      </c>
      <c r="AY50" s="574">
        <v>34.672172117579379</v>
      </c>
      <c r="AZ50" s="574">
        <v>85.53595490159033</v>
      </c>
      <c r="BA50" s="574">
        <v>68.603541901478536</v>
      </c>
      <c r="BB50" s="576">
        <v>188.81166892064823</v>
      </c>
      <c r="BC50" s="574">
        <v>40.394918103950125</v>
      </c>
      <c r="BD50" s="574">
        <v>22.554576037155133</v>
      </c>
      <c r="BE50" s="574">
        <v>16.166748499940599</v>
      </c>
      <c r="BF50" s="575">
        <v>21.758158899207263</v>
      </c>
      <c r="BG50" s="574">
        <v>29.049314156048872</v>
      </c>
      <c r="BH50" s="574">
        <v>17.732297728136519</v>
      </c>
      <c r="BI50" s="575">
        <v>27.691272184699386</v>
      </c>
      <c r="BJ50" s="575">
        <v>28.522571191027922</v>
      </c>
      <c r="BK50" s="575">
        <v>28.522571191027922</v>
      </c>
      <c r="BL50" s="574">
        <v>33.430605358347435</v>
      </c>
      <c r="BM50" s="574">
        <v>38.613795634619073</v>
      </c>
      <c r="BN50" s="574">
        <v>90.582901328061922</v>
      </c>
      <c r="BO50" s="576">
        <v>162.62730232102842</v>
      </c>
      <c r="BP50" s="574">
        <v>46.166334595741333</v>
      </c>
      <c r="BQ50" s="574">
        <v>23.879700958429805</v>
      </c>
      <c r="BR50" s="574">
        <v>19.141819943516197</v>
      </c>
      <c r="BS50" s="575">
        <v>20.45424177795126</v>
      </c>
      <c r="BT50" s="574">
        <v>30.501779863851318</v>
      </c>
      <c r="BU50" s="574">
        <v>24.655181087751458</v>
      </c>
      <c r="BV50" s="575">
        <v>29.800188010719335</v>
      </c>
      <c r="BW50" s="575">
        <v>28.522571191027922</v>
      </c>
      <c r="BX50" s="575">
        <v>28.522571191027922</v>
      </c>
      <c r="BY50" s="574">
        <v>30.446398755238757</v>
      </c>
      <c r="BZ50" s="574">
        <v>14.628395795835045</v>
      </c>
      <c r="CA50" s="574">
        <v>102.88299943202441</v>
      </c>
      <c r="CB50" s="576">
        <v>147.95779398309821</v>
      </c>
      <c r="CC50" s="574">
        <v>40.804589391567582</v>
      </c>
      <c r="CD50" s="574">
        <v>22.661779516770643</v>
      </c>
      <c r="CE50" s="574">
        <v>17.216557271107373</v>
      </c>
      <c r="CF50" s="575">
        <v>21.449006342151943</v>
      </c>
      <c r="CG50" s="574">
        <v>29.049314156048872</v>
      </c>
      <c r="CH50" s="574">
        <v>19.311200950504841</v>
      </c>
      <c r="CI50" s="575">
        <v>27.880740571383583</v>
      </c>
      <c r="CJ50" s="575">
        <v>28.522571191027922</v>
      </c>
      <c r="CK50" s="575">
        <v>28.522571191027922</v>
      </c>
      <c r="CL50" s="574">
        <v>32.693682693205574</v>
      </c>
      <c r="CM50" s="574">
        <v>32.68967798439931</v>
      </c>
      <c r="CN50" s="574">
        <v>93.620819605913127</v>
      </c>
      <c r="CO50" s="576">
        <v>159.004180283518</v>
      </c>
    </row>
    <row r="51" spans="2:93">
      <c r="B51" s="224">
        <v>2052</v>
      </c>
      <c r="C51" s="573">
        <v>40.539643184614839</v>
      </c>
      <c r="D51" s="574">
        <v>22.846153216761866</v>
      </c>
      <c r="E51" s="574">
        <v>15.762075756926492</v>
      </c>
      <c r="F51" s="575">
        <v>22.961853421354839</v>
      </c>
      <c r="G51" s="574">
        <v>29.626739554647955</v>
      </c>
      <c r="H51" s="574">
        <v>18.084770045683978</v>
      </c>
      <c r="I51" s="575">
        <v>28.241703213572279</v>
      </c>
      <c r="J51" s="575">
        <v>29.089526298834507</v>
      </c>
      <c r="K51" s="575">
        <v>29.089526298834507</v>
      </c>
      <c r="L51" s="574">
        <v>33.147778219607012</v>
      </c>
      <c r="M51" s="574">
        <v>45.37682886209776</v>
      </c>
      <c r="N51" s="574">
        <v>90.076268677468747</v>
      </c>
      <c r="O51" s="576">
        <v>168.6008757591735</v>
      </c>
      <c r="P51" s="573">
        <v>41.541888982272916</v>
      </c>
      <c r="Q51" s="574">
        <v>23.217633798477383</v>
      </c>
      <c r="R51" s="574">
        <v>16.790334000301684</v>
      </c>
      <c r="S51" s="575">
        <v>21.625694752063538</v>
      </c>
      <c r="T51" s="574">
        <v>29.626739554647955</v>
      </c>
      <c r="U51" s="574">
        <v>18.084770045683978</v>
      </c>
      <c r="V51" s="575">
        <v>28.241703213572279</v>
      </c>
      <c r="W51" s="575">
        <v>29.089526298834507</v>
      </c>
      <c r="X51" s="575">
        <v>29.089526298834507</v>
      </c>
      <c r="Y51" s="574">
        <v>33.82435385058897</v>
      </c>
      <c r="Z51" s="574">
        <v>15.903134556924323</v>
      </c>
      <c r="AA51" s="574">
        <v>103.22232333204315</v>
      </c>
      <c r="AB51" s="576">
        <v>152.94981173955642</v>
      </c>
      <c r="AC51" s="573">
        <v>41.124692084202607</v>
      </c>
      <c r="AD51" s="574">
        <v>22.924957755451828</v>
      </c>
      <c r="AE51" s="574">
        <v>16.506166752731492</v>
      </c>
      <c r="AF51" s="575">
        <v>22.061627312063489</v>
      </c>
      <c r="AG51" s="574">
        <v>29.626739554647955</v>
      </c>
      <c r="AH51" s="574">
        <v>18.084770045683978</v>
      </c>
      <c r="AI51" s="575">
        <v>28.241703213572279</v>
      </c>
      <c r="AJ51" s="575">
        <v>29.089526298834507</v>
      </c>
      <c r="AK51" s="575">
        <v>29.089526298834507</v>
      </c>
      <c r="AL51" s="574">
        <v>35.389984351907465</v>
      </c>
      <c r="AM51" s="574">
        <v>63.816952544310432</v>
      </c>
      <c r="AN51" s="574">
        <v>80.643475485050558</v>
      </c>
      <c r="AO51" s="576">
        <v>179.85041238126846</v>
      </c>
      <c r="AP51" s="573">
        <v>41.902796844570453</v>
      </c>
      <c r="AQ51" s="574">
        <v>23.260486345680238</v>
      </c>
      <c r="AR51" s="574">
        <v>16.44723611794657</v>
      </c>
      <c r="AS51" s="575">
        <v>22.35162298760466</v>
      </c>
      <c r="AT51" s="574">
        <v>29.626739554647955</v>
      </c>
      <c r="AU51" s="574">
        <v>18.084770045683978</v>
      </c>
      <c r="AV51" s="575">
        <v>28.241703213572279</v>
      </c>
      <c r="AW51" s="575">
        <v>29.089526298834507</v>
      </c>
      <c r="AX51" s="575">
        <v>29.089526298834507</v>
      </c>
      <c r="AY51" s="574">
        <v>35.361365421687751</v>
      </c>
      <c r="AZ51" s="574">
        <v>87.236188944579581</v>
      </c>
      <c r="BA51" s="574">
        <v>69.967203271071369</v>
      </c>
      <c r="BB51" s="576">
        <v>192.56475763733869</v>
      </c>
      <c r="BC51" s="574">
        <v>41.197864829723123</v>
      </c>
      <c r="BD51" s="574">
        <v>23.002902802755404</v>
      </c>
      <c r="BE51" s="574">
        <v>16.488101739004438</v>
      </c>
      <c r="BF51" s="575">
        <v>22.190654947398503</v>
      </c>
      <c r="BG51" s="574">
        <v>29.626739554647955</v>
      </c>
      <c r="BH51" s="574">
        <v>18.084770045683978</v>
      </c>
      <c r="BI51" s="575">
        <v>28.241703213572279</v>
      </c>
      <c r="BJ51" s="575">
        <v>29.089526298834507</v>
      </c>
      <c r="BK51" s="575">
        <v>29.089526298834507</v>
      </c>
      <c r="BL51" s="574">
        <v>34.095119519361901</v>
      </c>
      <c r="BM51" s="574">
        <v>39.381338242199043</v>
      </c>
      <c r="BN51" s="574">
        <v>92.383455641483678</v>
      </c>
      <c r="BO51" s="576">
        <v>165.85991340304463</v>
      </c>
      <c r="BP51" s="574">
        <v>47.084002187223987</v>
      </c>
      <c r="BQ51" s="574">
        <v>24.354367787748973</v>
      </c>
      <c r="BR51" s="574">
        <v>19.522309925187422</v>
      </c>
      <c r="BS51" s="575">
        <v>20.860819318757546</v>
      </c>
      <c r="BT51" s="574">
        <v>31.108076532380352</v>
      </c>
      <c r="BU51" s="574">
        <v>25.145262460779776</v>
      </c>
      <c r="BV51" s="575">
        <v>30.392538843788284</v>
      </c>
      <c r="BW51" s="575">
        <v>29.089526298834507</v>
      </c>
      <c r="BX51" s="575">
        <v>29.089526298834507</v>
      </c>
      <c r="BY51" s="574">
        <v>31.051594590249191</v>
      </c>
      <c r="BZ51" s="574">
        <v>14.919170553128801</v>
      </c>
      <c r="CA51" s="574">
        <v>104.92804795320387</v>
      </c>
      <c r="CB51" s="576">
        <v>150.89881309658188</v>
      </c>
      <c r="CC51" s="574">
        <v>41.615679325310182</v>
      </c>
      <c r="CD51" s="574">
        <v>23.112237210888388</v>
      </c>
      <c r="CE51" s="574">
        <v>17.558777999327319</v>
      </c>
      <c r="CF51" s="575">
        <v>21.875357235331027</v>
      </c>
      <c r="CG51" s="574">
        <v>29.626739554647955</v>
      </c>
      <c r="CH51" s="574">
        <v>19.695057789477758</v>
      </c>
      <c r="CI51" s="575">
        <v>28.434937742827533</v>
      </c>
      <c r="CJ51" s="575">
        <v>29.089526298834507</v>
      </c>
      <c r="CK51" s="575">
        <v>29.089526298834507</v>
      </c>
      <c r="CL51" s="574">
        <v>33.34354873339452</v>
      </c>
      <c r="CM51" s="574">
        <v>33.33946442131203</v>
      </c>
      <c r="CN51" s="574">
        <v>95.481759894820442</v>
      </c>
      <c r="CO51" s="576">
        <v>162.16477304952699</v>
      </c>
    </row>
    <row r="52" spans="2:93">
      <c r="B52" s="224">
        <v>2053</v>
      </c>
      <c r="C52" s="573">
        <v>41.356468773372427</v>
      </c>
      <c r="D52" s="574">
        <v>23.306476028858292</v>
      </c>
      <c r="E52" s="574">
        <v>16.079662834631197</v>
      </c>
      <c r="F52" s="575">
        <v>23.424507454949829</v>
      </c>
      <c r="G52" s="574">
        <v>30.223683116027825</v>
      </c>
      <c r="H52" s="574">
        <v>18.44915665049054</v>
      </c>
      <c r="I52" s="575">
        <v>28.810739940163348</v>
      </c>
      <c r="J52" s="575">
        <v>29.675645652118366</v>
      </c>
      <c r="K52" s="575">
        <v>29.675645652118366</v>
      </c>
      <c r="L52" s="574">
        <v>33.815666521853139</v>
      </c>
      <c r="M52" s="574">
        <v>46.291117988483109</v>
      </c>
      <c r="N52" s="574">
        <v>91.89119834669394</v>
      </c>
      <c r="O52" s="576">
        <v>171.99798285703019</v>
      </c>
      <c r="P52" s="573">
        <v>42.378908631694124</v>
      </c>
      <c r="Q52" s="574">
        <v>23.685441502423739</v>
      </c>
      <c r="R52" s="574">
        <v>17.128639258509725</v>
      </c>
      <c r="S52" s="575">
        <v>22.061426777816791</v>
      </c>
      <c r="T52" s="574">
        <v>30.223683116027825</v>
      </c>
      <c r="U52" s="574">
        <v>18.44915665049054</v>
      </c>
      <c r="V52" s="575">
        <v>28.810739940163348</v>
      </c>
      <c r="W52" s="575">
        <v>29.675645652118366</v>
      </c>
      <c r="X52" s="575">
        <v>29.675645652118366</v>
      </c>
      <c r="Y52" s="574">
        <v>34.505874347020907</v>
      </c>
      <c r="Z52" s="574">
        <v>16.223563801661253</v>
      </c>
      <c r="AA52" s="574">
        <v>105.30213036548592</v>
      </c>
      <c r="AB52" s="576">
        <v>156.0315685141681</v>
      </c>
      <c r="AC52" s="573">
        <v>41.953305712378338</v>
      </c>
      <c r="AD52" s="574">
        <v>23.386868385265814</v>
      </c>
      <c r="AE52" s="574">
        <v>16.838746378914479</v>
      </c>
      <c r="AF52" s="575">
        <v>22.50614286036426</v>
      </c>
      <c r="AG52" s="574">
        <v>30.223683116027825</v>
      </c>
      <c r="AH52" s="574">
        <v>18.44915665049054</v>
      </c>
      <c r="AI52" s="575">
        <v>28.810739940163348</v>
      </c>
      <c r="AJ52" s="575">
        <v>29.675645652118366</v>
      </c>
      <c r="AK52" s="575">
        <v>29.675645652118366</v>
      </c>
      <c r="AL52" s="574">
        <v>36.103050440642527</v>
      </c>
      <c r="AM52" s="574">
        <v>65.102788228589574</v>
      </c>
      <c r="AN52" s="574">
        <v>82.268345591641278</v>
      </c>
      <c r="AO52" s="576">
        <v>183.47418426087336</v>
      </c>
      <c r="AP52" s="573">
        <v>42.747088358121445</v>
      </c>
      <c r="AQ52" s="574">
        <v>23.72915747748015</v>
      </c>
      <c r="AR52" s="574">
        <v>16.778628361935912</v>
      </c>
      <c r="AS52" s="575">
        <v>22.801981603821261</v>
      </c>
      <c r="AT52" s="574">
        <v>30.223683116027825</v>
      </c>
      <c r="AU52" s="574">
        <v>18.44915665049054</v>
      </c>
      <c r="AV52" s="575">
        <v>28.810739940163348</v>
      </c>
      <c r="AW52" s="575">
        <v>29.675645652118366</v>
      </c>
      <c r="AX52" s="575">
        <v>29.675645652118366</v>
      </c>
      <c r="AY52" s="574">
        <v>36.07385487302075</v>
      </c>
      <c r="AZ52" s="574">
        <v>88.993894385427339</v>
      </c>
      <c r="BA52" s="574">
        <v>71.376959191846325</v>
      </c>
      <c r="BB52" s="576">
        <v>196.4447084502944</v>
      </c>
      <c r="BC52" s="574">
        <v>42.027952801683</v>
      </c>
      <c r="BD52" s="574">
        <v>23.466383932557871</v>
      </c>
      <c r="BE52" s="574">
        <v>16.820317376648937</v>
      </c>
      <c r="BF52" s="575">
        <v>22.637770249074475</v>
      </c>
      <c r="BG52" s="574">
        <v>30.223683116027825</v>
      </c>
      <c r="BH52" s="574">
        <v>18.44915665049054</v>
      </c>
      <c r="BI52" s="575">
        <v>28.810739940163348</v>
      </c>
      <c r="BJ52" s="575">
        <v>29.675645652118366</v>
      </c>
      <c r="BK52" s="575">
        <v>29.675645652118366</v>
      </c>
      <c r="BL52" s="574">
        <v>34.782095621947136</v>
      </c>
      <c r="BM52" s="574">
        <v>40.17482536415659</v>
      </c>
      <c r="BN52" s="574">
        <v>94.244872383662937</v>
      </c>
      <c r="BO52" s="576">
        <v>169.20179336976668</v>
      </c>
      <c r="BP52" s="574">
        <v>48.03268882544873</v>
      </c>
      <c r="BQ52" s="574">
        <v>24.845079329447902</v>
      </c>
      <c r="BR52" s="574">
        <v>19.915661248629785</v>
      </c>
      <c r="BS52" s="575">
        <v>21.281140014339702</v>
      </c>
      <c r="BT52" s="574">
        <v>31.73486727182922</v>
      </c>
      <c r="BU52" s="574">
        <v>25.651909589380679</v>
      </c>
      <c r="BV52" s="575">
        <v>31.004912349935399</v>
      </c>
      <c r="BW52" s="575">
        <v>29.675645652118366</v>
      </c>
      <c r="BX52" s="575">
        <v>29.675645652118366</v>
      </c>
      <c r="BY52" s="574">
        <v>31.677247285748685</v>
      </c>
      <c r="BZ52" s="574">
        <v>15.219774093602464</v>
      </c>
      <c r="CA52" s="574">
        <v>107.04222330882436</v>
      </c>
      <c r="CB52" s="576">
        <v>153.93924468817551</v>
      </c>
      <c r="CC52" s="574">
        <v>42.454185762370884</v>
      </c>
      <c r="CD52" s="574">
        <v>23.577921298962785</v>
      </c>
      <c r="CE52" s="574">
        <v>17.912566490060939</v>
      </c>
      <c r="CF52" s="575">
        <v>22.316119663151632</v>
      </c>
      <c r="CG52" s="574">
        <v>30.223683116027825</v>
      </c>
      <c r="CH52" s="574">
        <v>20.091889776904083</v>
      </c>
      <c r="CI52" s="575">
        <v>29.007867915332977</v>
      </c>
      <c r="CJ52" s="575">
        <v>29.675645652118366</v>
      </c>
      <c r="CK52" s="575">
        <v>29.675645652118366</v>
      </c>
      <c r="CL52" s="574">
        <v>34.015381578626815</v>
      </c>
      <c r="CM52" s="574">
        <v>34.011214972514111</v>
      </c>
      <c r="CN52" s="574">
        <v>97.405603782309228</v>
      </c>
      <c r="CO52" s="576">
        <v>165.43220033345017</v>
      </c>
    </row>
    <row r="53" spans="2:93">
      <c r="B53" s="224">
        <v>2054</v>
      </c>
      <c r="C53" s="573">
        <v>42.190811142236946</v>
      </c>
      <c r="D53" s="574">
        <v>23.776670438500968</v>
      </c>
      <c r="E53" s="574">
        <v>16.404060549859409</v>
      </c>
      <c r="F53" s="575">
        <v>23.897083079008688</v>
      </c>
      <c r="G53" s="574">
        <v>30.833428099455251</v>
      </c>
      <c r="H53" s="574">
        <v>18.821357506121466</v>
      </c>
      <c r="I53" s="575">
        <v>29.3919796282552</v>
      </c>
      <c r="J53" s="575">
        <v>30.274334302898765</v>
      </c>
      <c r="K53" s="575">
        <v>30.274334302898765</v>
      </c>
      <c r="L53" s="574">
        <v>34.497877652237193</v>
      </c>
      <c r="M53" s="574">
        <v>47.225013995212898</v>
      </c>
      <c r="N53" s="574">
        <v>93.745049083479827</v>
      </c>
      <c r="O53" s="576">
        <v>175.46794073092991</v>
      </c>
      <c r="P53" s="573">
        <v>43.233878121749484</v>
      </c>
      <c r="Q53" s="574">
        <v>24.163281317012984</v>
      </c>
      <c r="R53" s="574">
        <v>17.474199454489806</v>
      </c>
      <c r="S53" s="575">
        <v>22.506503053047183</v>
      </c>
      <c r="T53" s="574">
        <v>30.833428099455251</v>
      </c>
      <c r="U53" s="574">
        <v>18.821357506121466</v>
      </c>
      <c r="V53" s="575">
        <v>29.3919796282552</v>
      </c>
      <c r="W53" s="575">
        <v>30.274334302898765</v>
      </c>
      <c r="X53" s="575">
        <v>30.274334302898765</v>
      </c>
      <c r="Y53" s="574">
        <v>35.202010013250003</v>
      </c>
      <c r="Z53" s="574">
        <v>16.550864634038359</v>
      </c>
      <c r="AA53" s="574">
        <v>107.42653874708806</v>
      </c>
      <c r="AB53" s="576">
        <v>159.17941339437641</v>
      </c>
      <c r="AC53" s="573">
        <v>42.799688914522044</v>
      </c>
      <c r="AD53" s="574">
        <v>23.858684663290223</v>
      </c>
      <c r="AE53" s="574">
        <v>17.178458157003664</v>
      </c>
      <c r="AF53" s="575">
        <v>22.960191020303142</v>
      </c>
      <c r="AG53" s="574">
        <v>30.833428099455251</v>
      </c>
      <c r="AH53" s="574">
        <v>18.821357506121466</v>
      </c>
      <c r="AI53" s="575">
        <v>29.3919796282552</v>
      </c>
      <c r="AJ53" s="575">
        <v>30.274334302898765</v>
      </c>
      <c r="AK53" s="575">
        <v>30.274334302898765</v>
      </c>
      <c r="AL53" s="574">
        <v>36.831408192677571</v>
      </c>
      <c r="AM53" s="574">
        <v>66.416198588840132</v>
      </c>
      <c r="AN53" s="574">
        <v>83.928060948859795</v>
      </c>
      <c r="AO53" s="576">
        <v>187.17566773037748</v>
      </c>
      <c r="AP53" s="573">
        <v>43.609485657035407</v>
      </c>
      <c r="AQ53" s="574">
        <v>24.207879236086075</v>
      </c>
      <c r="AR53" s="574">
        <v>17.117127294485208</v>
      </c>
      <c r="AS53" s="575">
        <v>23.261998135948062</v>
      </c>
      <c r="AT53" s="574">
        <v>30.833428099455251</v>
      </c>
      <c r="AU53" s="574">
        <v>18.821357506121466</v>
      </c>
      <c r="AV53" s="575">
        <v>29.3919796282552</v>
      </c>
      <c r="AW53" s="575">
        <v>30.274334302898765</v>
      </c>
      <c r="AX53" s="575">
        <v>30.274334302898765</v>
      </c>
      <c r="AY53" s="574">
        <v>36.801623621696166</v>
      </c>
      <c r="AZ53" s="574">
        <v>90.789293723385867</v>
      </c>
      <c r="BA53" s="574">
        <v>72.816947251291424</v>
      </c>
      <c r="BB53" s="576">
        <v>200.40786459637346</v>
      </c>
      <c r="BC53" s="574">
        <v>42.875841964832723</v>
      </c>
      <c r="BD53" s="574">
        <v>23.93980438985718</v>
      </c>
      <c r="BE53" s="574">
        <v>17.159657360485323</v>
      </c>
      <c r="BF53" s="575">
        <v>23.094473913957589</v>
      </c>
      <c r="BG53" s="574">
        <v>30.833428099455251</v>
      </c>
      <c r="BH53" s="574">
        <v>18.821357506121466</v>
      </c>
      <c r="BI53" s="575">
        <v>29.3919796282552</v>
      </c>
      <c r="BJ53" s="575">
        <v>30.274334302898765</v>
      </c>
      <c r="BK53" s="575">
        <v>30.274334302898765</v>
      </c>
      <c r="BL53" s="574">
        <v>35.483803889505324</v>
      </c>
      <c r="BM53" s="574">
        <v>40.985328774076109</v>
      </c>
      <c r="BN53" s="574">
        <v>96.146207106141631</v>
      </c>
      <c r="BO53" s="576">
        <v>172.61533976972305</v>
      </c>
      <c r="BP53" s="574">
        <v>49.0017199967793</v>
      </c>
      <c r="BQ53" s="574">
        <v>25.346314153338497</v>
      </c>
      <c r="BR53" s="574">
        <v>20.317447969704567</v>
      </c>
      <c r="BS53" s="575">
        <v>21.710474464265801</v>
      </c>
      <c r="BT53" s="574">
        <v>32.375099504428015</v>
      </c>
      <c r="BU53" s="574">
        <v>26.169421737963404</v>
      </c>
      <c r="BV53" s="575">
        <v>31.630418172452263</v>
      </c>
      <c r="BW53" s="575">
        <v>30.274334302898765</v>
      </c>
      <c r="BX53" s="575">
        <v>30.274334302898765</v>
      </c>
      <c r="BY53" s="574">
        <v>32.316317069107839</v>
      </c>
      <c r="BZ53" s="574">
        <v>15.526824060571961</v>
      </c>
      <c r="CA53" s="574">
        <v>109.20173703939487</v>
      </c>
      <c r="CB53" s="576">
        <v>157.04487816907468</v>
      </c>
      <c r="CC53" s="574">
        <v>43.310673924145391</v>
      </c>
      <c r="CD53" s="574">
        <v>24.053591956853762</v>
      </c>
      <c r="CE53" s="574">
        <v>18.273941955641867</v>
      </c>
      <c r="CF53" s="575">
        <v>22.766334217146774</v>
      </c>
      <c r="CG53" s="574">
        <v>30.833428099455251</v>
      </c>
      <c r="CH53" s="574">
        <v>20.497231804611733</v>
      </c>
      <c r="CI53" s="575">
        <v>29.593084544074028</v>
      </c>
      <c r="CJ53" s="575">
        <v>30.274334302898765</v>
      </c>
      <c r="CK53" s="575">
        <v>30.274334302898765</v>
      </c>
      <c r="CL53" s="574">
        <v>34.701621842505801</v>
      </c>
      <c r="CM53" s="574">
        <v>34.697371177571888</v>
      </c>
      <c r="CN53" s="574">
        <v>99.37070439681662</v>
      </c>
      <c r="CO53" s="576">
        <v>168.7696974168943</v>
      </c>
    </row>
    <row r="54" spans="2:93">
      <c r="B54" s="224">
        <v>2055</v>
      </c>
      <c r="C54" s="573">
        <v>43.03966995249597</v>
      </c>
      <c r="D54" s="574">
        <v>24.255045602047939</v>
      </c>
      <c r="E54" s="574">
        <v>16.734102351493103</v>
      </c>
      <c r="F54" s="575">
        <v>24.377880886918128</v>
      </c>
      <c r="G54" s="574">
        <v>31.453781830140198</v>
      </c>
      <c r="H54" s="574">
        <v>19.200034158870434</v>
      </c>
      <c r="I54" s="575">
        <v>29.983332109587824</v>
      </c>
      <c r="J54" s="575">
        <v>30.883439335535037</v>
      </c>
      <c r="K54" s="575">
        <v>30.883439335535037</v>
      </c>
      <c r="L54" s="574">
        <v>35.19195834392184</v>
      </c>
      <c r="M54" s="574">
        <v>48.175158543496096</v>
      </c>
      <c r="N54" s="574">
        <v>95.631154343803075</v>
      </c>
      <c r="O54" s="576">
        <v>178.998271231221</v>
      </c>
      <c r="P54" s="573">
        <v>44.103722937521994</v>
      </c>
      <c r="Q54" s="574">
        <v>24.649434905327862</v>
      </c>
      <c r="R54" s="574">
        <v>17.825771935738405</v>
      </c>
      <c r="S54" s="575">
        <v>22.959323060235317</v>
      </c>
      <c r="T54" s="574">
        <v>31.453781830140198</v>
      </c>
      <c r="U54" s="574">
        <v>19.200034158870434</v>
      </c>
      <c r="V54" s="575">
        <v>29.983332109587824</v>
      </c>
      <c r="W54" s="575">
        <v>30.883439335535037</v>
      </c>
      <c r="X54" s="575">
        <v>30.883439335535037</v>
      </c>
      <c r="Y54" s="574">
        <v>35.910257509081148</v>
      </c>
      <c r="Z54" s="574">
        <v>16.883860063176801</v>
      </c>
      <c r="AA54" s="574">
        <v>109.5879089934119</v>
      </c>
      <c r="AB54" s="576">
        <v>162.38202656566983</v>
      </c>
      <c r="AC54" s="573">
        <v>43.660798052456272</v>
      </c>
      <c r="AD54" s="574">
        <v>24.338709913559732</v>
      </c>
      <c r="AE54" s="574">
        <v>17.52408046571156</v>
      </c>
      <c r="AF54" s="575">
        <v>23.422139010994961</v>
      </c>
      <c r="AG54" s="574">
        <v>31.453781830140198</v>
      </c>
      <c r="AH54" s="574">
        <v>19.200034158870434</v>
      </c>
      <c r="AI54" s="575">
        <v>29.983332109587824</v>
      </c>
      <c r="AJ54" s="575">
        <v>30.883439335535037</v>
      </c>
      <c r="AK54" s="575">
        <v>30.883439335535037</v>
      </c>
      <c r="AL54" s="574">
        <v>37.572438395514844</v>
      </c>
      <c r="AM54" s="574">
        <v>67.75246053284458</v>
      </c>
      <c r="AN54" s="574">
        <v>85.616653133641847</v>
      </c>
      <c r="AO54" s="576">
        <v>190.94155206200128</v>
      </c>
      <c r="AP54" s="573">
        <v>44.486887515606931</v>
      </c>
      <c r="AQ54" s="574">
        <v>24.694930113064046</v>
      </c>
      <c r="AR54" s="574">
        <v>17.461515655762845</v>
      </c>
      <c r="AS54" s="575">
        <v>23.730018340521969</v>
      </c>
      <c r="AT54" s="574">
        <v>31.453781830140198</v>
      </c>
      <c r="AU54" s="574">
        <v>19.200034158870434</v>
      </c>
      <c r="AV54" s="575">
        <v>29.983332109587824</v>
      </c>
      <c r="AW54" s="575">
        <v>30.883439335535037</v>
      </c>
      <c r="AX54" s="575">
        <v>30.883439335535037</v>
      </c>
      <c r="AY54" s="574">
        <v>37.542054573303069</v>
      </c>
      <c r="AZ54" s="574">
        <v>92.615930608713242</v>
      </c>
      <c r="BA54" s="574">
        <v>74.281989177175305</v>
      </c>
      <c r="BB54" s="576">
        <v>204.43997435919164</v>
      </c>
      <c r="BC54" s="574">
        <v>43.738483265480447</v>
      </c>
      <c r="BD54" s="574">
        <v>24.42146172997559</v>
      </c>
      <c r="BE54" s="574">
        <v>17.504901406217648</v>
      </c>
      <c r="BF54" s="575">
        <v>23.559123611828294</v>
      </c>
      <c r="BG54" s="574">
        <v>31.453781830140198</v>
      </c>
      <c r="BH54" s="574">
        <v>19.200034158870434</v>
      </c>
      <c r="BI54" s="575">
        <v>29.983332109587824</v>
      </c>
      <c r="BJ54" s="575">
        <v>30.883439335535037</v>
      </c>
      <c r="BK54" s="575">
        <v>30.883439335535037</v>
      </c>
      <c r="BL54" s="574">
        <v>36.197720942476053</v>
      </c>
      <c r="BM54" s="574">
        <v>41.809933859385993</v>
      </c>
      <c r="BN54" s="574">
        <v>98.080622510005114</v>
      </c>
      <c r="BO54" s="576">
        <v>176.08827731186716</v>
      </c>
      <c r="BP54" s="574">
        <v>49.987611014538629</v>
      </c>
      <c r="BQ54" s="574">
        <v>25.856269792828815</v>
      </c>
      <c r="BR54" s="574">
        <v>20.726225242388896</v>
      </c>
      <c r="BS54" s="575">
        <v>22.147278759441971</v>
      </c>
      <c r="BT54" s="574">
        <v>33.02647092164721</v>
      </c>
      <c r="BU54" s="574">
        <v>26.695937905826696</v>
      </c>
      <c r="BV54" s="575">
        <v>32.266806959748749</v>
      </c>
      <c r="BW54" s="575">
        <v>30.883439335535037</v>
      </c>
      <c r="BX54" s="575">
        <v>30.883439335535037</v>
      </c>
      <c r="BY54" s="574">
        <v>32.96650581202524</v>
      </c>
      <c r="BZ54" s="574">
        <v>15.839216286327581</v>
      </c>
      <c r="CA54" s="574">
        <v>111.39882342081034</v>
      </c>
      <c r="CB54" s="576">
        <v>160.20454551916316</v>
      </c>
      <c r="CC54" s="574">
        <v>44.182063834493945</v>
      </c>
      <c r="CD54" s="574">
        <v>24.537538648044791</v>
      </c>
      <c r="CE54" s="574">
        <v>18.641604871031511</v>
      </c>
      <c r="CF54" s="575">
        <v>23.224381902278381</v>
      </c>
      <c r="CG54" s="574">
        <v>31.453781830140198</v>
      </c>
      <c r="CH54" s="574">
        <v>20.909626241509585</v>
      </c>
      <c r="CI54" s="575">
        <v>30.188483159504521</v>
      </c>
      <c r="CJ54" s="575">
        <v>30.883439335535037</v>
      </c>
      <c r="CK54" s="575">
        <v>30.883439335535037</v>
      </c>
      <c r="CL54" s="574">
        <v>35.399801769219735</v>
      </c>
      <c r="CM54" s="574">
        <v>35.395465582953548</v>
      </c>
      <c r="CN54" s="574">
        <v>101.36999513395156</v>
      </c>
      <c r="CO54" s="576">
        <v>172.16526248612485</v>
      </c>
    </row>
    <row r="55" spans="2:93">
      <c r="B55" s="224">
        <v>2056</v>
      </c>
      <c r="C55" s="573">
        <v>43.895479885073641</v>
      </c>
      <c r="D55" s="574">
        <v>24.737338076973234</v>
      </c>
      <c r="E55" s="574">
        <v>17.066846794491521</v>
      </c>
      <c r="F55" s="575">
        <v>24.862615844719777</v>
      </c>
      <c r="G55" s="574">
        <v>32.079215504168744</v>
      </c>
      <c r="H55" s="574">
        <v>19.581811713324917</v>
      </c>
      <c r="I55" s="575">
        <v>30.579527049267487</v>
      </c>
      <c r="J55" s="575">
        <v>31.49753219834469</v>
      </c>
      <c r="K55" s="575">
        <v>31.49753219834469</v>
      </c>
      <c r="L55" s="574">
        <v>35.891722713184649</v>
      </c>
      <c r="M55" s="574">
        <v>49.133083621233304</v>
      </c>
      <c r="N55" s="574">
        <v>97.532704514648387</v>
      </c>
      <c r="O55" s="576">
        <v>182.55751084906632</v>
      </c>
      <c r="P55" s="573">
        <v>44.980690725500963</v>
      </c>
      <c r="Q55" s="574">
        <v>25.139569500869371</v>
      </c>
      <c r="R55" s="574">
        <v>18.180223368458662</v>
      </c>
      <c r="S55" s="575">
        <v>23.415851113119924</v>
      </c>
      <c r="T55" s="574">
        <v>32.079215504168744</v>
      </c>
      <c r="U55" s="574">
        <v>19.581811713324917</v>
      </c>
      <c r="V55" s="575">
        <v>30.579527049267487</v>
      </c>
      <c r="W55" s="575">
        <v>31.49753219834469</v>
      </c>
      <c r="X55" s="575">
        <v>31.49753219834469</v>
      </c>
      <c r="Y55" s="574">
        <v>36.624304691404198</v>
      </c>
      <c r="Z55" s="574">
        <v>17.21958232030067</v>
      </c>
      <c r="AA55" s="574">
        <v>111.76697823605465</v>
      </c>
      <c r="AB55" s="576">
        <v>165.61086524775953</v>
      </c>
      <c r="AC55" s="573">
        <v>44.528958628009036</v>
      </c>
      <c r="AD55" s="574">
        <v>24.822665987413021</v>
      </c>
      <c r="AE55" s="574">
        <v>17.87253300120728</v>
      </c>
      <c r="AF55" s="575">
        <v>23.887869794477936</v>
      </c>
      <c r="AG55" s="574">
        <v>32.079215504168744</v>
      </c>
      <c r="AH55" s="574">
        <v>19.581811713324917</v>
      </c>
      <c r="AI55" s="575">
        <v>30.579527049267487</v>
      </c>
      <c r="AJ55" s="575">
        <v>31.49753219834469</v>
      </c>
      <c r="AK55" s="575">
        <v>31.49753219834469</v>
      </c>
      <c r="AL55" s="574">
        <v>38.319536735384425</v>
      </c>
      <c r="AM55" s="574">
        <v>69.099664838653226</v>
      </c>
      <c r="AN55" s="574">
        <v>87.319072836829619</v>
      </c>
      <c r="AO55" s="576">
        <v>194.73827441086729</v>
      </c>
      <c r="AP55" s="573">
        <v>45.371474229383864</v>
      </c>
      <c r="AQ55" s="574">
        <v>25.185969344972612</v>
      </c>
      <c r="AR55" s="574">
        <v>17.808724139298061</v>
      </c>
      <c r="AS55" s="575">
        <v>24.201871061941162</v>
      </c>
      <c r="AT55" s="574">
        <v>32.079215504168744</v>
      </c>
      <c r="AU55" s="574">
        <v>19.581811713324917</v>
      </c>
      <c r="AV55" s="575">
        <v>30.579527049267487</v>
      </c>
      <c r="AW55" s="575">
        <v>31.49753219834469</v>
      </c>
      <c r="AX55" s="575">
        <v>31.49753219834469</v>
      </c>
      <c r="AY55" s="574">
        <v>38.288548754802768</v>
      </c>
      <c r="AZ55" s="574">
        <v>94.457525430823765</v>
      </c>
      <c r="BA55" s="574">
        <v>75.759028016451239</v>
      </c>
      <c r="BB55" s="576">
        <v>208.50510220207775</v>
      </c>
      <c r="BC55" s="574">
        <v>44.608188550297804</v>
      </c>
      <c r="BD55" s="574">
        <v>24.907063258510703</v>
      </c>
      <c r="BE55" s="574">
        <v>17.852972581223604</v>
      </c>
      <c r="BF55" s="575">
        <v>24.027578226189448</v>
      </c>
      <c r="BG55" s="574">
        <v>32.079215504168744</v>
      </c>
      <c r="BH55" s="574">
        <v>19.581811713324917</v>
      </c>
      <c r="BI55" s="575">
        <v>30.579527049267487</v>
      </c>
      <c r="BJ55" s="575">
        <v>31.49753219834469</v>
      </c>
      <c r="BK55" s="575">
        <v>31.49753219834469</v>
      </c>
      <c r="BL55" s="574">
        <v>36.917484108723315</v>
      </c>
      <c r="BM55" s="574">
        <v>42.641291458474718</v>
      </c>
      <c r="BN55" s="574">
        <v>100.03087842577092</v>
      </c>
      <c r="BO55" s="576">
        <v>179.58965399296898</v>
      </c>
      <c r="BP55" s="574">
        <v>50.981575281906125</v>
      </c>
      <c r="BQ55" s="574">
        <v>26.370401349426121</v>
      </c>
      <c r="BR55" s="574">
        <v>21.138349904284677</v>
      </c>
      <c r="BS55" s="575">
        <v>22.587659951091833</v>
      </c>
      <c r="BT55" s="574">
        <v>33.683176279377179</v>
      </c>
      <c r="BU55" s="574">
        <v>27.226765601403823</v>
      </c>
      <c r="BV55" s="575">
        <v>32.908406998020375</v>
      </c>
      <c r="BW55" s="575">
        <v>31.49753219834469</v>
      </c>
      <c r="BX55" s="575">
        <v>31.49753219834469</v>
      </c>
      <c r="BY55" s="574">
        <v>33.622018810787786</v>
      </c>
      <c r="BZ55" s="574">
        <v>16.154166624865184</v>
      </c>
      <c r="CA55" s="574">
        <v>113.61390127029712</v>
      </c>
      <c r="CB55" s="576">
        <v>163.3900867059501</v>
      </c>
      <c r="CC55" s="574">
        <v>45.060589369496292</v>
      </c>
      <c r="CD55" s="574">
        <v>25.025448274656309</v>
      </c>
      <c r="CE55" s="574">
        <v>19.012278498999049</v>
      </c>
      <c r="CF55" s="575">
        <v>23.686180441437354</v>
      </c>
      <c r="CG55" s="574">
        <v>32.079215504168744</v>
      </c>
      <c r="CH55" s="574">
        <v>21.325397687799054</v>
      </c>
      <c r="CI55" s="575">
        <v>30.788757366204383</v>
      </c>
      <c r="CJ55" s="575">
        <v>31.49753219834469</v>
      </c>
      <c r="CK55" s="575">
        <v>31.49753219834469</v>
      </c>
      <c r="CL55" s="574">
        <v>36.103698941266288</v>
      </c>
      <c r="CM55" s="574">
        <v>36.099276533352025</v>
      </c>
      <c r="CN55" s="574">
        <v>103.38565763314679</v>
      </c>
      <c r="CO55" s="576">
        <v>175.58863310776511</v>
      </c>
    </row>
    <row r="56" spans="2:93">
      <c r="B56" s="224">
        <v>2057</v>
      </c>
      <c r="C56" s="573">
        <v>44.762036379288041</v>
      </c>
      <c r="D56" s="574">
        <v>25.22568678659669</v>
      </c>
      <c r="E56" s="574">
        <v>17.403769570236317</v>
      </c>
      <c r="F56" s="575">
        <v>25.353437707923185</v>
      </c>
      <c r="G56" s="574">
        <v>32.712502863077262</v>
      </c>
      <c r="H56" s="574">
        <v>19.968383318262202</v>
      </c>
      <c r="I56" s="575">
        <v>31.183208517699455</v>
      </c>
      <c r="J56" s="575">
        <v>32.119336337396462</v>
      </c>
      <c r="K56" s="575">
        <v>32.119336337396462</v>
      </c>
      <c r="L56" s="574">
        <v>36.600274151443983</v>
      </c>
      <c r="M56" s="574">
        <v>50.103037539136274</v>
      </c>
      <c r="N56" s="574">
        <v>99.458132798306409</v>
      </c>
      <c r="O56" s="576">
        <v>186.16144448888667</v>
      </c>
      <c r="P56" s="573">
        <v>45.868670758171405</v>
      </c>
      <c r="Q56" s="574">
        <v>25.635858806049971</v>
      </c>
      <c r="R56" s="574">
        <v>18.539125712560004</v>
      </c>
      <c r="S56" s="575">
        <v>23.878111872149265</v>
      </c>
      <c r="T56" s="574">
        <v>32.712502863077262</v>
      </c>
      <c r="U56" s="574">
        <v>19.968383318262202</v>
      </c>
      <c r="V56" s="575">
        <v>31.183208517699455</v>
      </c>
      <c r="W56" s="575">
        <v>32.119336337396462</v>
      </c>
      <c r="X56" s="575">
        <v>32.119336337396462</v>
      </c>
      <c r="Y56" s="574">
        <v>37.347318294616116</v>
      </c>
      <c r="Z56" s="574">
        <v>17.559520303126774</v>
      </c>
      <c r="AA56" s="574">
        <v>113.97341044918342</v>
      </c>
      <c r="AB56" s="576">
        <v>168.88024904692631</v>
      </c>
      <c r="AC56" s="573">
        <v>45.40802085447821</v>
      </c>
      <c r="AD56" s="574">
        <v>25.312699186080057</v>
      </c>
      <c r="AE56" s="574">
        <v>18.225361118835945</v>
      </c>
      <c r="AF56" s="575">
        <v>24.359448844474645</v>
      </c>
      <c r="AG56" s="574">
        <v>32.712502863077262</v>
      </c>
      <c r="AH56" s="574">
        <v>19.968383318262202</v>
      </c>
      <c r="AI56" s="575">
        <v>31.183208517699455</v>
      </c>
      <c r="AJ56" s="575">
        <v>32.119336337396462</v>
      </c>
      <c r="AK56" s="575">
        <v>32.119336337396462</v>
      </c>
      <c r="AL56" s="574">
        <v>39.076016525564967</v>
      </c>
      <c r="AM56" s="574">
        <v>70.463786234996221</v>
      </c>
      <c r="AN56" s="574">
        <v>89.042870135176614</v>
      </c>
      <c r="AO56" s="576">
        <v>198.5826728957378</v>
      </c>
      <c r="AP56" s="573">
        <v>46.267168860095111</v>
      </c>
      <c r="AQ56" s="574">
        <v>25.683174646204368</v>
      </c>
      <c r="AR56" s="574">
        <v>18.160292583178521</v>
      </c>
      <c r="AS56" s="575">
        <v>24.679648924166926</v>
      </c>
      <c r="AT56" s="574">
        <v>32.712502863077262</v>
      </c>
      <c r="AU56" s="574">
        <v>19.968383318262202</v>
      </c>
      <c r="AV56" s="575">
        <v>31.183208517699455</v>
      </c>
      <c r="AW56" s="575">
        <v>32.119336337396462</v>
      </c>
      <c r="AX56" s="575">
        <v>32.119336337396462</v>
      </c>
      <c r="AY56" s="574">
        <v>39.044416800086438</v>
      </c>
      <c r="AZ56" s="574">
        <v>96.322245495482036</v>
      </c>
      <c r="BA56" s="574">
        <v>77.254614302212516</v>
      </c>
      <c r="BB56" s="576">
        <v>212.62127659778099</v>
      </c>
      <c r="BC56" s="574">
        <v>45.488814883227946</v>
      </c>
      <c r="BD56" s="574">
        <v>25.398762574134548</v>
      </c>
      <c r="BE56" s="574">
        <v>18.205414549549175</v>
      </c>
      <c r="BF56" s="575">
        <v>24.501915310706181</v>
      </c>
      <c r="BG56" s="574">
        <v>32.712502863077262</v>
      </c>
      <c r="BH56" s="574">
        <v>19.968383318262202</v>
      </c>
      <c r="BI56" s="575">
        <v>31.183208517699455</v>
      </c>
      <c r="BJ56" s="575">
        <v>32.119336337396462</v>
      </c>
      <c r="BK56" s="575">
        <v>32.119336337396462</v>
      </c>
      <c r="BL56" s="574">
        <v>37.646285472513611</v>
      </c>
      <c r="BM56" s="574">
        <v>43.483088566782328</v>
      </c>
      <c r="BN56" s="574">
        <v>102.00562406128449</v>
      </c>
      <c r="BO56" s="576">
        <v>183.13499810058045</v>
      </c>
      <c r="BP56" s="574">
        <v>51.988020940126134</v>
      </c>
      <c r="BQ56" s="574">
        <v>26.890988949885536</v>
      </c>
      <c r="BR56" s="574">
        <v>21.555649690834294</v>
      </c>
      <c r="BS56" s="575">
        <v>23.033571089800688</v>
      </c>
      <c r="BT56" s="574">
        <v>34.348128006231128</v>
      </c>
      <c r="BU56" s="574">
        <v>27.764258997309767</v>
      </c>
      <c r="BV56" s="575">
        <v>33.558063725160565</v>
      </c>
      <c r="BW56" s="575">
        <v>32.119336337396462</v>
      </c>
      <c r="BX56" s="575">
        <v>32.119336337396462</v>
      </c>
      <c r="BY56" s="574">
        <v>34.285763206004987</v>
      </c>
      <c r="BZ56" s="574">
        <v>16.473071852329351</v>
      </c>
      <c r="CA56" s="574">
        <v>115.85679425692301</v>
      </c>
      <c r="CB56" s="576">
        <v>166.61562931525737</v>
      </c>
      <c r="CC56" s="574">
        <v>45.950146710104001</v>
      </c>
      <c r="CD56" s="574">
        <v>25.519484671565682</v>
      </c>
      <c r="CE56" s="574">
        <v>19.387606743416367</v>
      </c>
      <c r="CF56" s="575">
        <v>24.153777869199871</v>
      </c>
      <c r="CG56" s="574">
        <v>32.712502863077262</v>
      </c>
      <c r="CH56" s="574">
        <v>21.746390052080066</v>
      </c>
      <c r="CI56" s="575">
        <v>31.3965693257576</v>
      </c>
      <c r="CJ56" s="575">
        <v>32.119336337396462</v>
      </c>
      <c r="CK56" s="575">
        <v>32.119336337396462</v>
      </c>
      <c r="CL56" s="574">
        <v>36.816435078668775</v>
      </c>
      <c r="CM56" s="574">
        <v>36.811925366405433</v>
      </c>
      <c r="CN56" s="574">
        <v>105.42663117450438</v>
      </c>
      <c r="CO56" s="576">
        <v>179.05499161957857</v>
      </c>
    </row>
    <row r="57" spans="2:93">
      <c r="B57" s="224">
        <v>2058</v>
      </c>
      <c r="C57" s="573">
        <v>45.646506771199761</v>
      </c>
      <c r="D57" s="574">
        <v>25.724130889749851</v>
      </c>
      <c r="E57" s="574">
        <v>17.747657385395026</v>
      </c>
      <c r="F57" s="575">
        <v>25.854406090948135</v>
      </c>
      <c r="G57" s="574">
        <v>33.35888186117635</v>
      </c>
      <c r="H57" s="574">
        <v>20.36294632852594</v>
      </c>
      <c r="I57" s="575">
        <v>31.799369597258302</v>
      </c>
      <c r="J57" s="575">
        <v>32.753994728662732</v>
      </c>
      <c r="K57" s="575">
        <v>32.753994728662732</v>
      </c>
      <c r="L57" s="574">
        <v>37.323473126318653</v>
      </c>
      <c r="M57" s="574">
        <v>51.093042839000432</v>
      </c>
      <c r="N57" s="574">
        <v>101.42336451720178</v>
      </c>
      <c r="O57" s="576">
        <v>189.83988048252087</v>
      </c>
      <c r="P57" s="573">
        <v>46.77500756684978</v>
      </c>
      <c r="Q57" s="574">
        <v>26.142407656800472</v>
      </c>
      <c r="R57" s="574">
        <v>18.905447468919501</v>
      </c>
      <c r="S57" s="575">
        <v>24.349928721291629</v>
      </c>
      <c r="T57" s="574">
        <v>33.35888186117635</v>
      </c>
      <c r="U57" s="574">
        <v>20.36294632852594</v>
      </c>
      <c r="V57" s="575">
        <v>31.799369597258302</v>
      </c>
      <c r="W57" s="575">
        <v>32.753994728662732</v>
      </c>
      <c r="X57" s="575">
        <v>32.753994728662732</v>
      </c>
      <c r="Y57" s="574">
        <v>38.085278403691376</v>
      </c>
      <c r="Z57" s="574">
        <v>17.906485657265012</v>
      </c>
      <c r="AA57" s="574">
        <v>116.2254551540608</v>
      </c>
      <c r="AB57" s="576">
        <v>172.21721921501717</v>
      </c>
      <c r="AC57" s="573">
        <v>46.305255503518424</v>
      </c>
      <c r="AD57" s="574">
        <v>25.812862600893222</v>
      </c>
      <c r="AE57" s="574">
        <v>18.585483079215926</v>
      </c>
      <c r="AF57" s="575">
        <v>24.840776617046568</v>
      </c>
      <c r="AG57" s="574">
        <v>33.35888186117635</v>
      </c>
      <c r="AH57" s="574">
        <v>20.36294632852594</v>
      </c>
      <c r="AI57" s="575">
        <v>31.799369597258302</v>
      </c>
      <c r="AJ57" s="575">
        <v>32.753994728662732</v>
      </c>
      <c r="AK57" s="575">
        <v>32.753994728662732</v>
      </c>
      <c r="AL57" s="574">
        <v>39.848134651689961</v>
      </c>
      <c r="AM57" s="574">
        <v>71.856107444396983</v>
      </c>
      <c r="AN57" s="574">
        <v>90.802302650222884</v>
      </c>
      <c r="AO57" s="576">
        <v>202.50654474630983</v>
      </c>
      <c r="AP57" s="573">
        <v>47.181379746918594</v>
      </c>
      <c r="AQ57" s="574">
        <v>26.190658428943451</v>
      </c>
      <c r="AR57" s="574">
        <v>18.519128829192287</v>
      </c>
      <c r="AS57" s="575">
        <v>25.167303653975015</v>
      </c>
      <c r="AT57" s="574">
        <v>33.35888186117635</v>
      </c>
      <c r="AU57" s="574">
        <v>20.36294632852594</v>
      </c>
      <c r="AV57" s="575">
        <v>31.799369597258302</v>
      </c>
      <c r="AW57" s="575">
        <v>32.753994728662732</v>
      </c>
      <c r="AX57" s="575">
        <v>32.753994728662732</v>
      </c>
      <c r="AY57" s="574">
        <v>39.815910535012122</v>
      </c>
      <c r="AZ57" s="574">
        <v>98.225514004120001</v>
      </c>
      <c r="BA57" s="574">
        <v>78.781118110258276</v>
      </c>
      <c r="BB57" s="576">
        <v>216.82254264939041</v>
      </c>
      <c r="BC57" s="574">
        <v>46.387645972735406</v>
      </c>
      <c r="BD57" s="574">
        <v>25.900626548723785</v>
      </c>
      <c r="BE57" s="574">
        <v>18.565142377950782</v>
      </c>
      <c r="BF57" s="575">
        <v>24.986058133294023</v>
      </c>
      <c r="BG57" s="574">
        <v>33.35888186117635</v>
      </c>
      <c r="BH57" s="574">
        <v>20.36294632852594</v>
      </c>
      <c r="BI57" s="575">
        <v>31.799369597258302</v>
      </c>
      <c r="BJ57" s="575">
        <v>32.753994728662732</v>
      </c>
      <c r="BK57" s="575">
        <v>32.753994728662732</v>
      </c>
      <c r="BL57" s="574">
        <v>38.390152989705058</v>
      </c>
      <c r="BM57" s="574">
        <v>44.34228773413723</v>
      </c>
      <c r="BN57" s="574">
        <v>104.02119264547942</v>
      </c>
      <c r="BO57" s="576">
        <v>186.7536333693217</v>
      </c>
      <c r="BP57" s="574">
        <v>53.015272356169937</v>
      </c>
      <c r="BQ57" s="574">
        <v>27.422338402664327</v>
      </c>
      <c r="BR57" s="574">
        <v>21.981576111348655</v>
      </c>
      <c r="BS57" s="575">
        <v>23.48870033093479</v>
      </c>
      <c r="BT57" s="574">
        <v>35.026825954235171</v>
      </c>
      <c r="BU57" s="574">
        <v>28.312863730758664</v>
      </c>
      <c r="BV57" s="575">
        <v>34.221150487417987</v>
      </c>
      <c r="BW57" s="575">
        <v>32.753994728662732</v>
      </c>
      <c r="BX57" s="575">
        <v>32.753994728662732</v>
      </c>
      <c r="BY57" s="574">
        <v>34.963228863797056</v>
      </c>
      <c r="BZ57" s="574">
        <v>16.798569651262408</v>
      </c>
      <c r="CA57" s="574">
        <v>118.14605347099823</v>
      </c>
      <c r="CB57" s="576">
        <v>169.90785198605769</v>
      </c>
      <c r="CC57" s="574">
        <v>46.858093433633584</v>
      </c>
      <c r="CD57" s="574">
        <v>26.023734040776439</v>
      </c>
      <c r="CE57" s="574">
        <v>19.770693964678582</v>
      </c>
      <c r="CF57" s="575">
        <v>24.631041709412575</v>
      </c>
      <c r="CG57" s="574">
        <v>33.35888186117635</v>
      </c>
      <c r="CH57" s="574">
        <v>22.176085385175508</v>
      </c>
      <c r="CI57" s="575">
        <v>32.016946284056246</v>
      </c>
      <c r="CJ57" s="575">
        <v>32.753994728662732</v>
      </c>
      <c r="CK57" s="575">
        <v>32.753994728662732</v>
      </c>
      <c r="CL57" s="574">
        <v>37.543905260921015</v>
      </c>
      <c r="CM57" s="574">
        <v>37.539306439508607</v>
      </c>
      <c r="CN57" s="574">
        <v>107.50979676158192</v>
      </c>
      <c r="CO57" s="576">
        <v>182.59300846201154</v>
      </c>
    </row>
    <row r="58" spans="2:93">
      <c r="B58" s="224">
        <v>2059</v>
      </c>
      <c r="C58" s="573">
        <v>46.553894012004037</v>
      </c>
      <c r="D58" s="574">
        <v>26.235489804181956</v>
      </c>
      <c r="E58" s="574">
        <v>18.100455419785561</v>
      </c>
      <c r="F58" s="575">
        <v>26.368354689974353</v>
      </c>
      <c r="G58" s="574">
        <v>34.022008700652869</v>
      </c>
      <c r="H58" s="574">
        <v>20.767732564990911</v>
      </c>
      <c r="I58" s="575">
        <v>32.431495564373428</v>
      </c>
      <c r="J58" s="575">
        <v>33.405097277454288</v>
      </c>
      <c r="K58" s="575">
        <v>33.405097277454288</v>
      </c>
      <c r="L58" s="574">
        <v>38.065410367367093</v>
      </c>
      <c r="M58" s="574">
        <v>52.108699423596448</v>
      </c>
      <c r="N58" s="574">
        <v>103.43951588106511</v>
      </c>
      <c r="O58" s="576">
        <v>193.61362567202866</v>
      </c>
      <c r="P58" s="573">
        <v>47.704827788743785</v>
      </c>
      <c r="Q58" s="574">
        <v>26.66208131486562</v>
      </c>
      <c r="R58" s="574">
        <v>19.281260713533804</v>
      </c>
      <c r="S58" s="575">
        <v>24.8339704629071</v>
      </c>
      <c r="T58" s="574">
        <v>34.022008700652869</v>
      </c>
      <c r="U58" s="574">
        <v>20.767732564990911</v>
      </c>
      <c r="V58" s="575">
        <v>32.431495564373428</v>
      </c>
      <c r="W58" s="575">
        <v>33.405097277454288</v>
      </c>
      <c r="X58" s="575">
        <v>33.405097277454288</v>
      </c>
      <c r="Y58" s="574">
        <v>38.842359243616514</v>
      </c>
      <c r="Z58" s="574">
        <v>18.262440970439133</v>
      </c>
      <c r="AA58" s="574">
        <v>118.53585090005039</v>
      </c>
      <c r="AB58" s="576">
        <v>175.64065111410605</v>
      </c>
      <c r="AC58" s="573">
        <v>47.225737726543315</v>
      </c>
      <c r="AD58" s="574">
        <v>26.325985374780107</v>
      </c>
      <c r="AE58" s="574">
        <v>18.954935889587492</v>
      </c>
      <c r="AF58" s="575">
        <v>25.334575712494519</v>
      </c>
      <c r="AG58" s="574">
        <v>34.022008700652869</v>
      </c>
      <c r="AH58" s="574">
        <v>20.767732564990911</v>
      </c>
      <c r="AI58" s="575">
        <v>32.431495564373428</v>
      </c>
      <c r="AJ58" s="575">
        <v>33.405097277454288</v>
      </c>
      <c r="AK58" s="575">
        <v>33.405097277454288</v>
      </c>
      <c r="AL58" s="574">
        <v>40.640258551423024</v>
      </c>
      <c r="AM58" s="574">
        <v>73.284504044288511</v>
      </c>
      <c r="AN58" s="574">
        <v>92.607322501434069</v>
      </c>
      <c r="AO58" s="576">
        <v>206.53208509714563</v>
      </c>
      <c r="AP58" s="573">
        <v>48.119278066290256</v>
      </c>
      <c r="AQ58" s="574">
        <v>26.711291243318652</v>
      </c>
      <c r="AR58" s="574">
        <v>18.887262612017093</v>
      </c>
      <c r="AS58" s="575">
        <v>25.6675936397023</v>
      </c>
      <c r="AT58" s="574">
        <v>34.022008700652869</v>
      </c>
      <c r="AU58" s="574">
        <v>20.767732564990911</v>
      </c>
      <c r="AV58" s="575">
        <v>32.431495564373428</v>
      </c>
      <c r="AW58" s="575">
        <v>33.405097277454288</v>
      </c>
      <c r="AX58" s="575">
        <v>33.405097277454288</v>
      </c>
      <c r="AY58" s="574">
        <v>40.607393865413862</v>
      </c>
      <c r="AZ58" s="574">
        <v>100.1780966754629</v>
      </c>
      <c r="BA58" s="574">
        <v>80.347174013459323</v>
      </c>
      <c r="BB58" s="576">
        <v>221.13266455433609</v>
      </c>
      <c r="BC58" s="574">
        <v>47.309766000399023</v>
      </c>
      <c r="BD58" s="574">
        <v>26.415493944315532</v>
      </c>
      <c r="BE58" s="574">
        <v>18.934190844285915</v>
      </c>
      <c r="BF58" s="575">
        <v>25.48274521740732</v>
      </c>
      <c r="BG58" s="574">
        <v>34.022008700652869</v>
      </c>
      <c r="BH58" s="574">
        <v>20.767732564990911</v>
      </c>
      <c r="BI58" s="575">
        <v>32.431495564373428</v>
      </c>
      <c r="BJ58" s="575">
        <v>33.405097277454288</v>
      </c>
      <c r="BK58" s="575">
        <v>33.405097277454288</v>
      </c>
      <c r="BL58" s="574">
        <v>39.153294300166984</v>
      </c>
      <c r="BM58" s="574">
        <v>45.223748966640883</v>
      </c>
      <c r="BN58" s="574">
        <v>106.08898511540191</v>
      </c>
      <c r="BO58" s="576">
        <v>190.4660283822098</v>
      </c>
      <c r="BP58" s="574">
        <v>54.069140113123993</v>
      </c>
      <c r="BQ58" s="574">
        <v>27.967455252554238</v>
      </c>
      <c r="BR58" s="574">
        <v>22.418538391861887</v>
      </c>
      <c r="BS58" s="575">
        <v>23.955622084448102</v>
      </c>
      <c r="BT58" s="574">
        <v>35.723109135685512</v>
      </c>
      <c r="BU58" s="574">
        <v>28.875682949953113</v>
      </c>
      <c r="BV58" s="575">
        <v>34.901417993397622</v>
      </c>
      <c r="BW58" s="575">
        <v>33.405097277454288</v>
      </c>
      <c r="BX58" s="575">
        <v>33.405097277454288</v>
      </c>
      <c r="BY58" s="574">
        <v>35.658247826088079</v>
      </c>
      <c r="BZ58" s="574">
        <v>17.132501179511024</v>
      </c>
      <c r="CA58" s="574">
        <v>120.49462796341929</v>
      </c>
      <c r="CB58" s="576">
        <v>173.28537696901839</v>
      </c>
      <c r="CC58" s="574">
        <v>47.789565283674918</v>
      </c>
      <c r="CD58" s="574">
        <v>26.541048637160479</v>
      </c>
      <c r="CE58" s="574">
        <v>20.16370707158109</v>
      </c>
      <c r="CF58" s="575">
        <v>25.120671574998269</v>
      </c>
      <c r="CG58" s="574">
        <v>34.022008700652869</v>
      </c>
      <c r="CH58" s="574">
        <v>22.616914231736679</v>
      </c>
      <c r="CI58" s="575">
        <v>32.653397364382926</v>
      </c>
      <c r="CJ58" s="575">
        <v>33.405097277454288</v>
      </c>
      <c r="CK58" s="575">
        <v>33.405097277454288</v>
      </c>
      <c r="CL58" s="574">
        <v>38.2902243773976</v>
      </c>
      <c r="CM58" s="574">
        <v>38.285534137995789</v>
      </c>
      <c r="CN58" s="574">
        <v>109.64693768962489</v>
      </c>
      <c r="CO58" s="576">
        <v>186.22269620501828</v>
      </c>
    </row>
    <row r="59" spans="2:93">
      <c r="B59" s="224">
        <v>2060</v>
      </c>
      <c r="C59" s="573">
        <v>47.501841008324149</v>
      </c>
      <c r="D59" s="574">
        <v>26.769706206153579</v>
      </c>
      <c r="E59" s="574">
        <v>18.469023349737615</v>
      </c>
      <c r="F59" s="575">
        <v>26.905276534145308</v>
      </c>
      <c r="G59" s="574">
        <v>34.714776977958394</v>
      </c>
      <c r="H59" s="574">
        <v>21.190612543629996</v>
      </c>
      <c r="I59" s="575">
        <v>33.09187724583898</v>
      </c>
      <c r="J59" s="575">
        <v>34.08530378429942</v>
      </c>
      <c r="K59" s="575">
        <v>34.08530378429942</v>
      </c>
      <c r="L59" s="574">
        <v>38.840511831750149</v>
      </c>
      <c r="M59" s="574">
        <v>53.169755349186879</v>
      </c>
      <c r="N59" s="574">
        <v>105.54578820180754</v>
      </c>
      <c r="O59" s="576">
        <v>197.55605538274457</v>
      </c>
      <c r="P59" s="573">
        <v>48.676210509180599</v>
      </c>
      <c r="Q59" s="574">
        <v>27.204984125349153</v>
      </c>
      <c r="R59" s="574">
        <v>19.673872622087494</v>
      </c>
      <c r="S59" s="575">
        <v>25.339648628109455</v>
      </c>
      <c r="T59" s="574">
        <v>34.714776977958394</v>
      </c>
      <c r="U59" s="574">
        <v>21.190612543629996</v>
      </c>
      <c r="V59" s="575">
        <v>33.09187724583898</v>
      </c>
      <c r="W59" s="575">
        <v>34.08530378429942</v>
      </c>
      <c r="X59" s="575">
        <v>34.08530378429942</v>
      </c>
      <c r="Y59" s="574">
        <v>39.633281218166672</v>
      </c>
      <c r="Z59" s="574">
        <v>18.634307307956192</v>
      </c>
      <c r="AA59" s="574">
        <v>120.94952017953057</v>
      </c>
      <c r="AB59" s="576">
        <v>179.21710870565343</v>
      </c>
      <c r="AC59" s="573">
        <v>48.18736504423525</v>
      </c>
      <c r="AD59" s="574">
        <v>26.86204447984133</v>
      </c>
      <c r="AE59" s="574">
        <v>19.340903055671202</v>
      </c>
      <c r="AF59" s="575">
        <v>25.850447380362112</v>
      </c>
      <c r="AG59" s="574">
        <v>34.714776977958394</v>
      </c>
      <c r="AH59" s="574">
        <v>21.190612543629996</v>
      </c>
      <c r="AI59" s="575">
        <v>33.09187724583898</v>
      </c>
      <c r="AJ59" s="575">
        <v>34.08530378429942</v>
      </c>
      <c r="AK59" s="575">
        <v>34.08530378429942</v>
      </c>
      <c r="AL59" s="574">
        <v>41.467789993015437</v>
      </c>
      <c r="AM59" s="574">
        <v>74.776749257281423</v>
      </c>
      <c r="AN59" s="574">
        <v>94.49302583658033</v>
      </c>
      <c r="AO59" s="576">
        <v>210.7375650868772</v>
      </c>
      <c r="AP59" s="573">
        <v>49.099099971118889</v>
      </c>
      <c r="AQ59" s="574">
        <v>27.255196083919238</v>
      </c>
      <c r="AR59" s="574">
        <v>19.271851790682877</v>
      </c>
      <c r="AS59" s="575">
        <v>26.190246337396005</v>
      </c>
      <c r="AT59" s="574">
        <v>34.714776977958394</v>
      </c>
      <c r="AU59" s="574">
        <v>21.190612543629996</v>
      </c>
      <c r="AV59" s="575">
        <v>33.09187724583898</v>
      </c>
      <c r="AW59" s="575">
        <v>34.08530378429942</v>
      </c>
      <c r="AX59" s="575">
        <v>34.08530378429942</v>
      </c>
      <c r="AY59" s="574">
        <v>41.434256104546449</v>
      </c>
      <c r="AZ59" s="574">
        <v>102.21795881494546</v>
      </c>
      <c r="BA59" s="574">
        <v>81.983231831721056</v>
      </c>
      <c r="BB59" s="576">
        <v>225.63544675121295</v>
      </c>
      <c r="BC59" s="574">
        <v>48.273104331777304</v>
      </c>
      <c r="BD59" s="574">
        <v>26.953375654798638</v>
      </c>
      <c r="BE59" s="574">
        <v>19.319735592357134</v>
      </c>
      <c r="BF59" s="575">
        <v>26.001633965588145</v>
      </c>
      <c r="BG59" s="574">
        <v>34.714776977958394</v>
      </c>
      <c r="BH59" s="574">
        <v>21.190612543629996</v>
      </c>
      <c r="BI59" s="575">
        <v>33.09187724583898</v>
      </c>
      <c r="BJ59" s="575">
        <v>34.08530378429942</v>
      </c>
      <c r="BK59" s="575">
        <v>34.08530378429942</v>
      </c>
      <c r="BL59" s="574">
        <v>39.950547645253657</v>
      </c>
      <c r="BM59" s="574">
        <v>46.144611075065328</v>
      </c>
      <c r="BN59" s="574">
        <v>108.24920687379793</v>
      </c>
      <c r="BO59" s="576">
        <v>194.34436559411691</v>
      </c>
      <c r="BP59" s="574">
        <v>55.170115231352142</v>
      </c>
      <c r="BQ59" s="574">
        <v>28.536938552802759</v>
      </c>
      <c r="BR59" s="574">
        <v>22.875032667614043</v>
      </c>
      <c r="BS59" s="575">
        <v>24.443415006648692</v>
      </c>
      <c r="BT59" s="574">
        <v>36.450515826856311</v>
      </c>
      <c r="BU59" s="574">
        <v>29.463659906554032</v>
      </c>
      <c r="BV59" s="575">
        <v>35.612093116420034</v>
      </c>
      <c r="BW59" s="575">
        <v>34.08530378429942</v>
      </c>
      <c r="BX59" s="575">
        <v>34.08530378429942</v>
      </c>
      <c r="BY59" s="574">
        <v>36.384333788135905</v>
      </c>
      <c r="BZ59" s="574">
        <v>17.481359279939326</v>
      </c>
      <c r="CA59" s="574">
        <v>122.9481825601879</v>
      </c>
      <c r="CB59" s="576">
        <v>176.81387562826313</v>
      </c>
      <c r="CC59" s="574">
        <v>48.762673459210617</v>
      </c>
      <c r="CD59" s="574">
        <v>27.081486937086471</v>
      </c>
      <c r="CE59" s="574">
        <v>20.574287667658727</v>
      </c>
      <c r="CF59" s="575">
        <v>25.632187650515462</v>
      </c>
      <c r="CG59" s="574">
        <v>34.714776977958394</v>
      </c>
      <c r="CH59" s="574">
        <v>23.077447907103899</v>
      </c>
      <c r="CI59" s="575">
        <v>33.318297489455851</v>
      </c>
      <c r="CJ59" s="575">
        <v>34.08530378429942</v>
      </c>
      <c r="CK59" s="575">
        <v>34.08530378429942</v>
      </c>
      <c r="CL59" s="574">
        <v>39.06990358484731</v>
      </c>
      <c r="CM59" s="574">
        <v>39.065117841117726</v>
      </c>
      <c r="CN59" s="574">
        <v>111.87960774751041</v>
      </c>
      <c r="CO59" s="576">
        <v>190.01462917347544</v>
      </c>
    </row>
    <row r="60" spans="2:93">
      <c r="B60" s="224">
        <v>2061</v>
      </c>
      <c r="C60" s="573">
        <v>48.480131636090526</v>
      </c>
      <c r="D60" s="574">
        <v>27.32102278954558</v>
      </c>
      <c r="E60" s="574">
        <v>18.849389080065421</v>
      </c>
      <c r="F60" s="575">
        <v>27.45938516050791</v>
      </c>
      <c r="G60" s="574">
        <v>35.429720656806239</v>
      </c>
      <c r="H60" s="574">
        <v>21.627028842619943</v>
      </c>
      <c r="I60" s="575">
        <v>33.773397639103884</v>
      </c>
      <c r="J60" s="575">
        <v>34.787283592427421</v>
      </c>
      <c r="K60" s="575">
        <v>34.787283592427421</v>
      </c>
      <c r="L60" s="574">
        <v>39.640424169800198</v>
      </c>
      <c r="M60" s="574">
        <v>54.26477550492411</v>
      </c>
      <c r="N60" s="574">
        <v>107.71948196201254</v>
      </c>
      <c r="O60" s="576">
        <v>201.62468163673685</v>
      </c>
      <c r="P60" s="573">
        <v>49.678687034837154</v>
      </c>
      <c r="Q60" s="574">
        <v>27.765265167797555</v>
      </c>
      <c r="R60" s="574">
        <v>20.079051974918997</v>
      </c>
      <c r="S60" s="575">
        <v>25.861513470346381</v>
      </c>
      <c r="T60" s="574">
        <v>35.429720656806239</v>
      </c>
      <c r="U60" s="574">
        <v>21.627028842619943</v>
      </c>
      <c r="V60" s="575">
        <v>33.773397639103884</v>
      </c>
      <c r="W60" s="575">
        <v>34.787283592427421</v>
      </c>
      <c r="X60" s="575">
        <v>34.787283592427421</v>
      </c>
      <c r="Y60" s="574">
        <v>40.449520478379071</v>
      </c>
      <c r="Z60" s="574">
        <v>19.018077027346592</v>
      </c>
      <c r="AA60" s="574">
        <v>123.44045062586297</v>
      </c>
      <c r="AB60" s="576">
        <v>182.90804813158863</v>
      </c>
      <c r="AC60" s="573">
        <v>49.17977389826833</v>
      </c>
      <c r="AD60" s="574">
        <v>27.415262750953541</v>
      </c>
      <c r="AE60" s="574">
        <v>19.739224968891062</v>
      </c>
      <c r="AF60" s="575">
        <v>26.382832017651104</v>
      </c>
      <c r="AG60" s="574">
        <v>35.429720656806239</v>
      </c>
      <c r="AH60" s="574">
        <v>21.627028842619943</v>
      </c>
      <c r="AI60" s="575">
        <v>33.773397639103884</v>
      </c>
      <c r="AJ60" s="575">
        <v>34.787283592427421</v>
      </c>
      <c r="AK60" s="575">
        <v>34.787283592427421</v>
      </c>
      <c r="AL60" s="574">
        <v>42.321810583443551</v>
      </c>
      <c r="AM60" s="574">
        <v>76.316761000413962</v>
      </c>
      <c r="AN60" s="574">
        <v>96.439090233305791</v>
      </c>
      <c r="AO60" s="576">
        <v>215.07766181716329</v>
      </c>
      <c r="AP60" s="573">
        <v>50.110285818107272</v>
      </c>
      <c r="AQ60" s="574">
        <v>27.816511231308166</v>
      </c>
      <c r="AR60" s="574">
        <v>19.668751607328382</v>
      </c>
      <c r="AS60" s="575">
        <v>26.729629064189211</v>
      </c>
      <c r="AT60" s="574">
        <v>35.429720656806239</v>
      </c>
      <c r="AU60" s="574">
        <v>21.627028842619943</v>
      </c>
      <c r="AV60" s="575">
        <v>33.773397639103884</v>
      </c>
      <c r="AW60" s="575">
        <v>34.787283592427421</v>
      </c>
      <c r="AX60" s="575">
        <v>34.787283592427421</v>
      </c>
      <c r="AY60" s="574">
        <v>42.287586071451237</v>
      </c>
      <c r="AZ60" s="574">
        <v>104.32311661463046</v>
      </c>
      <c r="BA60" s="574">
        <v>83.671659598571537</v>
      </c>
      <c r="BB60" s="576">
        <v>230.28236228465323</v>
      </c>
      <c r="BC60" s="574">
        <v>49.267278968770654</v>
      </c>
      <c r="BD60" s="574">
        <v>27.508474872640218</v>
      </c>
      <c r="BE60" s="574">
        <v>19.717621566031617</v>
      </c>
      <c r="BF60" s="575">
        <v>26.537132259447731</v>
      </c>
      <c r="BG60" s="574">
        <v>35.429720656806239</v>
      </c>
      <c r="BH60" s="574">
        <v>21.627028842619943</v>
      </c>
      <c r="BI60" s="575">
        <v>33.773397639103884</v>
      </c>
      <c r="BJ60" s="575">
        <v>34.787283592427421</v>
      </c>
      <c r="BK60" s="575">
        <v>34.787283592427421</v>
      </c>
      <c r="BL60" s="574">
        <v>40.773320942158861</v>
      </c>
      <c r="BM60" s="574">
        <v>47.09494983201477</v>
      </c>
      <c r="BN60" s="574">
        <v>110.47857698451054</v>
      </c>
      <c r="BO60" s="576">
        <v>198.34684775868416</v>
      </c>
      <c r="BP60" s="574">
        <v>56.306332386686506</v>
      </c>
      <c r="BQ60" s="574">
        <v>29.124650922234075</v>
      </c>
      <c r="BR60" s="574">
        <v>23.346139251981057</v>
      </c>
      <c r="BS60" s="575">
        <v>24.946822102121438</v>
      </c>
      <c r="BT60" s="574">
        <v>37.201206689646554</v>
      </c>
      <c r="BU60" s="574">
        <v>30.070457911314026</v>
      </c>
      <c r="BV60" s="575">
        <v>36.345516836246652</v>
      </c>
      <c r="BW60" s="575">
        <v>34.787283592427421</v>
      </c>
      <c r="BX60" s="575">
        <v>34.787283592427421</v>
      </c>
      <c r="BY60" s="574">
        <v>37.133661645475563</v>
      </c>
      <c r="BZ60" s="574">
        <v>17.841384272258772</v>
      </c>
      <c r="CA60" s="574">
        <v>125.48027504642363</v>
      </c>
      <c r="CB60" s="576">
        <v>180.45532096415798</v>
      </c>
      <c r="CC60" s="574">
        <v>49.766930671507261</v>
      </c>
      <c r="CD60" s="574">
        <v>27.639224580389318</v>
      </c>
      <c r="CE60" s="574">
        <v>20.998010882822385</v>
      </c>
      <c r="CF60" s="575">
        <v>26.160077273640891</v>
      </c>
      <c r="CG60" s="574">
        <v>35.429720656806239</v>
      </c>
      <c r="CH60" s="574">
        <v>23.552723191620348</v>
      </c>
      <c r="CI60" s="575">
        <v>34.004480960983933</v>
      </c>
      <c r="CJ60" s="575">
        <v>34.787283592427421</v>
      </c>
      <c r="CK60" s="575">
        <v>34.787283592427421</v>
      </c>
      <c r="CL60" s="574">
        <v>39.874540198786008</v>
      </c>
      <c r="CM60" s="574">
        <v>39.86965589365041</v>
      </c>
      <c r="CN60" s="574">
        <v>114.18374521616953</v>
      </c>
      <c r="CO60" s="576">
        <v>193.92794130860597</v>
      </c>
    </row>
    <row r="61" spans="2:93">
      <c r="B61" s="224">
        <v>2062</v>
      </c>
      <c r="C61" s="573">
        <v>49.484901630478383</v>
      </c>
      <c r="D61" s="574">
        <v>27.887261844360488</v>
      </c>
      <c r="E61" s="574">
        <v>19.240050159584698</v>
      </c>
      <c r="F61" s="575">
        <v>28.028491830446857</v>
      </c>
      <c r="G61" s="574">
        <v>36.164015697354387</v>
      </c>
      <c r="H61" s="574">
        <v>22.07525761006513</v>
      </c>
      <c r="I61" s="575">
        <v>34.47336472687968</v>
      </c>
      <c r="J61" s="575">
        <v>35.508263869508838</v>
      </c>
      <c r="K61" s="575">
        <v>35.508263869508838</v>
      </c>
      <c r="L61" s="574">
        <v>40.461987714008309</v>
      </c>
      <c r="M61" s="574">
        <v>55.389434542337931</v>
      </c>
      <c r="N61" s="574">
        <v>109.95201103389854</v>
      </c>
      <c r="O61" s="576">
        <v>205.80343329024478</v>
      </c>
      <c r="P61" s="573">
        <v>50.708297566175524</v>
      </c>
      <c r="Q61" s="574">
        <v>28.340711322445721</v>
      </c>
      <c r="R61" s="574">
        <v>20.495198306607868</v>
      </c>
      <c r="S61" s="575">
        <v>26.397503614505084</v>
      </c>
      <c r="T61" s="574">
        <v>36.164015697354387</v>
      </c>
      <c r="U61" s="574">
        <v>22.07525761006513</v>
      </c>
      <c r="V61" s="575">
        <v>34.47336472687968</v>
      </c>
      <c r="W61" s="575">
        <v>35.508263869508838</v>
      </c>
      <c r="X61" s="575">
        <v>35.508263869508838</v>
      </c>
      <c r="Y61" s="574">
        <v>41.287852865121117</v>
      </c>
      <c r="Z61" s="574">
        <v>19.412234231610647</v>
      </c>
      <c r="AA61" s="574">
        <v>125.99880302089338</v>
      </c>
      <c r="AB61" s="576">
        <v>186.69889011762513</v>
      </c>
      <c r="AC61" s="573">
        <v>50.199044256580912</v>
      </c>
      <c r="AD61" s="574">
        <v>27.98345496642003</v>
      </c>
      <c r="AE61" s="574">
        <v>20.14832825083117</v>
      </c>
      <c r="AF61" s="575">
        <v>26.929626695877122</v>
      </c>
      <c r="AG61" s="574">
        <v>36.164015697354387</v>
      </c>
      <c r="AH61" s="574">
        <v>22.07525761006513</v>
      </c>
      <c r="AI61" s="575">
        <v>34.47336472687968</v>
      </c>
      <c r="AJ61" s="575">
        <v>35.508263869508838</v>
      </c>
      <c r="AK61" s="575">
        <v>35.508263869508838</v>
      </c>
      <c r="AL61" s="574">
        <v>43.198946926669862</v>
      </c>
      <c r="AM61" s="574">
        <v>77.898456200783457</v>
      </c>
      <c r="AN61" s="574">
        <v>98.437828703734198</v>
      </c>
      <c r="AO61" s="576">
        <v>219.5352318311875</v>
      </c>
      <c r="AP61" s="573">
        <v>51.148841405748286</v>
      </c>
      <c r="AQ61" s="574">
        <v>28.393019480988013</v>
      </c>
      <c r="AR61" s="574">
        <v>20.07639430084366</v>
      </c>
      <c r="AS61" s="575">
        <v>27.283611249023487</v>
      </c>
      <c r="AT61" s="574">
        <v>36.164015697354387</v>
      </c>
      <c r="AU61" s="574">
        <v>22.07525761006513</v>
      </c>
      <c r="AV61" s="575">
        <v>34.47336472687968</v>
      </c>
      <c r="AW61" s="575">
        <v>35.508263869508838</v>
      </c>
      <c r="AX61" s="575">
        <v>35.508263869508838</v>
      </c>
      <c r="AY61" s="574">
        <v>43.164013098065524</v>
      </c>
      <c r="AZ61" s="574">
        <v>106.48525466496061</v>
      </c>
      <c r="BA61" s="574">
        <v>85.405787995258748</v>
      </c>
      <c r="BB61" s="576">
        <v>235.05505575828488</v>
      </c>
      <c r="BC61" s="574">
        <v>50.288362904444313</v>
      </c>
      <c r="BD61" s="574">
        <v>28.078598946371592</v>
      </c>
      <c r="BE61" s="574">
        <v>20.126277108862173</v>
      </c>
      <c r="BF61" s="575">
        <v>27.087124871504617</v>
      </c>
      <c r="BG61" s="574">
        <v>36.164015697354387</v>
      </c>
      <c r="BH61" s="574">
        <v>22.07525761006513</v>
      </c>
      <c r="BI61" s="575">
        <v>34.47336472687968</v>
      </c>
      <c r="BJ61" s="575">
        <v>35.508263869508838</v>
      </c>
      <c r="BK61" s="575">
        <v>35.508263869508838</v>
      </c>
      <c r="BL61" s="574">
        <v>41.618364222192554</v>
      </c>
      <c r="BM61" s="574">
        <v>48.071011383035462</v>
      </c>
      <c r="BN61" s="574">
        <v>112.76828939721503</v>
      </c>
      <c r="BO61" s="576">
        <v>202.45766500244304</v>
      </c>
      <c r="BP61" s="574">
        <v>57.473303501799052</v>
      </c>
      <c r="BQ61" s="574">
        <v>29.728270886869161</v>
      </c>
      <c r="BR61" s="574">
        <v>23.829997265842724</v>
      </c>
      <c r="BS61" s="575">
        <v>25.463854904171075</v>
      </c>
      <c r="BT61" s="574">
        <v>37.972216482222109</v>
      </c>
      <c r="BU61" s="574">
        <v>30.693680101665894</v>
      </c>
      <c r="BV61" s="575">
        <v>37.098792116555366</v>
      </c>
      <c r="BW61" s="575">
        <v>35.508263869508838</v>
      </c>
      <c r="BX61" s="575">
        <v>35.508263869508838</v>
      </c>
      <c r="BY61" s="574">
        <v>37.903271540167957</v>
      </c>
      <c r="BZ61" s="574">
        <v>18.211154051550455</v>
      </c>
      <c r="CA61" s="574">
        <v>128.08090361320586</v>
      </c>
      <c r="CB61" s="576">
        <v>184.19532920492429</v>
      </c>
      <c r="CC61" s="574">
        <v>50.798370087284049</v>
      </c>
      <c r="CD61" s="574">
        <v>28.212058493774332</v>
      </c>
      <c r="CE61" s="574">
        <v>21.433203003076098</v>
      </c>
      <c r="CF61" s="575">
        <v>26.702255271273522</v>
      </c>
      <c r="CG61" s="574">
        <v>36.164015697354387</v>
      </c>
      <c r="CH61" s="574">
        <v>24.04086273972846</v>
      </c>
      <c r="CI61" s="575">
        <v>34.709237342439273</v>
      </c>
      <c r="CJ61" s="575">
        <v>35.508263869508838</v>
      </c>
      <c r="CK61" s="575">
        <v>35.508263869508838</v>
      </c>
      <c r="CL61" s="574">
        <v>40.700955890733646</v>
      </c>
      <c r="CM61" s="574">
        <v>40.695970356433072</v>
      </c>
      <c r="CN61" s="574">
        <v>116.55024871292625</v>
      </c>
      <c r="CO61" s="576">
        <v>197.94717496009298</v>
      </c>
    </row>
    <row r="62" spans="2:93">
      <c r="B62" s="224">
        <v>2063</v>
      </c>
      <c r="C62" s="573">
        <v>50.511879719097401</v>
      </c>
      <c r="D62" s="574">
        <v>28.466016291112787</v>
      </c>
      <c r="E62" s="574">
        <v>19.63934588993439</v>
      </c>
      <c r="F62" s="575">
        <v>28.610177274258621</v>
      </c>
      <c r="G62" s="574">
        <v>36.91454061493414</v>
      </c>
      <c r="H62" s="574">
        <v>22.533393427641325</v>
      </c>
      <c r="I62" s="575">
        <v>35.188802952459</v>
      </c>
      <c r="J62" s="575">
        <v>36.245179731870131</v>
      </c>
      <c r="K62" s="575">
        <v>36.245179731870131</v>
      </c>
      <c r="L62" s="574">
        <v>41.30171000171849</v>
      </c>
      <c r="M62" s="574">
        <v>56.538951541295503</v>
      </c>
      <c r="N62" s="574">
        <v>112.23388494717037</v>
      </c>
      <c r="O62" s="576">
        <v>210.07454649018436</v>
      </c>
      <c r="P62" s="573">
        <v>51.760665233802875</v>
      </c>
      <c r="Q62" s="574">
        <v>28.928876370471244</v>
      </c>
      <c r="R62" s="574">
        <v>20.920542581109249</v>
      </c>
      <c r="S62" s="575">
        <v>26.945340569073085</v>
      </c>
      <c r="T62" s="574">
        <v>36.91454061493414</v>
      </c>
      <c r="U62" s="574">
        <v>22.533393427641325</v>
      </c>
      <c r="V62" s="575">
        <v>35.188802952459</v>
      </c>
      <c r="W62" s="575">
        <v>36.245179731870131</v>
      </c>
      <c r="X62" s="575">
        <v>36.245179731870131</v>
      </c>
      <c r="Y62" s="574">
        <v>42.14471463146824</v>
      </c>
      <c r="Z62" s="574">
        <v>19.815103360377901</v>
      </c>
      <c r="AA62" s="574">
        <v>128.61370182095453</v>
      </c>
      <c r="AB62" s="576">
        <v>190.57351981280067</v>
      </c>
      <c r="AC62" s="573">
        <v>51.24084320580571</v>
      </c>
      <c r="AD62" s="574">
        <v>28.564205743878784</v>
      </c>
      <c r="AE62" s="574">
        <v>20.566473805417115</v>
      </c>
      <c r="AF62" s="575">
        <v>27.488506993505553</v>
      </c>
      <c r="AG62" s="574">
        <v>36.91454061493414</v>
      </c>
      <c r="AH62" s="574">
        <v>22.533393427641325</v>
      </c>
      <c r="AI62" s="575">
        <v>35.188802952459</v>
      </c>
      <c r="AJ62" s="575">
        <v>36.245179731870131</v>
      </c>
      <c r="AK62" s="575">
        <v>36.245179731870131</v>
      </c>
      <c r="AL62" s="574">
        <v>44.095470320338308</v>
      </c>
      <c r="AM62" s="574">
        <v>79.515111079737068</v>
      </c>
      <c r="AN62" s="574">
        <v>100.48074462028728</v>
      </c>
      <c r="AO62" s="576">
        <v>224.09132602036266</v>
      </c>
      <c r="AP62" s="573">
        <v>52.21035183925796</v>
      </c>
      <c r="AQ62" s="574">
        <v>28.982270099175526</v>
      </c>
      <c r="AR62" s="574">
        <v>20.493046984108638</v>
      </c>
      <c r="AS62" s="575">
        <v>27.849837916308378</v>
      </c>
      <c r="AT62" s="574">
        <v>36.91454061493414</v>
      </c>
      <c r="AU62" s="574">
        <v>22.533393427641325</v>
      </c>
      <c r="AV62" s="575">
        <v>35.188802952459</v>
      </c>
      <c r="AW62" s="575">
        <v>36.245179731870131</v>
      </c>
      <c r="AX62" s="575">
        <v>36.245179731870131</v>
      </c>
      <c r="AY62" s="574">
        <v>44.059811497334749</v>
      </c>
      <c r="AZ62" s="574">
        <v>108.69518172753307</v>
      </c>
      <c r="BA62" s="574">
        <v>87.178245250349065</v>
      </c>
      <c r="BB62" s="576">
        <v>239.93323847521685</v>
      </c>
      <c r="BC62" s="574">
        <v>51.332015515922421</v>
      </c>
      <c r="BD62" s="574">
        <v>28.661324281310605</v>
      </c>
      <c r="BE62" s="574">
        <v>20.543965028111174</v>
      </c>
      <c r="BF62" s="575">
        <v>27.649273785822942</v>
      </c>
      <c r="BG62" s="574">
        <v>36.91454061493414</v>
      </c>
      <c r="BH62" s="574">
        <v>22.533393427641325</v>
      </c>
      <c r="BI62" s="575">
        <v>35.188802952459</v>
      </c>
      <c r="BJ62" s="575">
        <v>36.245179731870131</v>
      </c>
      <c r="BK62" s="575">
        <v>36.245179731870131</v>
      </c>
      <c r="BL62" s="574">
        <v>42.482085210455217</v>
      </c>
      <c r="BM62" s="574">
        <v>49.068646495191089</v>
      </c>
      <c r="BN62" s="574">
        <v>115.10861055551069</v>
      </c>
      <c r="BO62" s="576">
        <v>206.65934226115701</v>
      </c>
      <c r="BP62" s="574">
        <v>58.666067788119165</v>
      </c>
      <c r="BQ62" s="574">
        <v>30.345232461155515</v>
      </c>
      <c r="BR62" s="574">
        <v>24.324549831120503</v>
      </c>
      <c r="BS62" s="575">
        <v>25.992315508854809</v>
      </c>
      <c r="BT62" s="574">
        <v>38.760267645680848</v>
      </c>
      <c r="BU62" s="574">
        <v>31.330677163090339</v>
      </c>
      <c r="BV62" s="575">
        <v>37.868716787769984</v>
      </c>
      <c r="BW62" s="575">
        <v>36.245179731870131</v>
      </c>
      <c r="BX62" s="575">
        <v>36.245179731870131</v>
      </c>
      <c r="BY62" s="574">
        <v>38.689891864270095</v>
      </c>
      <c r="BZ62" s="574">
        <v>18.589096728269624</v>
      </c>
      <c r="CA62" s="574">
        <v>130.73901300106556</v>
      </c>
      <c r="CB62" s="576">
        <v>188.01800159360528</v>
      </c>
      <c r="CC62" s="574">
        <v>51.852607062569241</v>
      </c>
      <c r="CD62" s="574">
        <v>28.797553563044094</v>
      </c>
      <c r="CE62" s="574">
        <v>21.878014028819866</v>
      </c>
      <c r="CF62" s="575">
        <v>27.256416847365646</v>
      </c>
      <c r="CG62" s="574">
        <v>36.91454061493414</v>
      </c>
      <c r="CH62" s="574">
        <v>24.539791472568297</v>
      </c>
      <c r="CI62" s="575">
        <v>35.42957071785024</v>
      </c>
      <c r="CJ62" s="575">
        <v>36.245179731870131</v>
      </c>
      <c r="CK62" s="575">
        <v>36.245179731870131</v>
      </c>
      <c r="CL62" s="574">
        <v>41.54563757157765</v>
      </c>
      <c r="CM62" s="574">
        <v>41.540548570677807</v>
      </c>
      <c r="CN62" s="574">
        <v>118.96905824285267</v>
      </c>
      <c r="CO62" s="576">
        <v>202.05524438510813</v>
      </c>
    </row>
    <row r="63" spans="2:93">
      <c r="B63" s="224">
        <v>2064</v>
      </c>
      <c r="C63" s="573">
        <v>51.554457909142258</v>
      </c>
      <c r="D63" s="574">
        <v>29.053562189377097</v>
      </c>
      <c r="E63" s="574">
        <v>20.044707040726241</v>
      </c>
      <c r="F63" s="575">
        <v>29.200698692296083</v>
      </c>
      <c r="G63" s="574">
        <v>37.676466228367708</v>
      </c>
      <c r="H63" s="574">
        <v>22.99848846401704</v>
      </c>
      <c r="I63" s="575">
        <v>35.915108896645627</v>
      </c>
      <c r="J63" s="575">
        <v>36.993289564504551</v>
      </c>
      <c r="K63" s="575">
        <v>36.993289564504551</v>
      </c>
      <c r="L63" s="574">
        <v>42.154187919760986</v>
      </c>
      <c r="M63" s="574">
        <v>57.705930044031206</v>
      </c>
      <c r="N63" s="574">
        <v>114.55042120122874</v>
      </c>
      <c r="O63" s="576">
        <v>214.41053916502094</v>
      </c>
      <c r="P63" s="573">
        <v>52.829018678083287</v>
      </c>
      <c r="Q63" s="574">
        <v>29.525975819830172</v>
      </c>
      <c r="R63" s="574">
        <v>21.352347961155779</v>
      </c>
      <c r="S63" s="575">
        <v>27.501499329286979</v>
      </c>
      <c r="T63" s="574">
        <v>37.676466228367708</v>
      </c>
      <c r="U63" s="574">
        <v>22.99848846401704</v>
      </c>
      <c r="V63" s="575">
        <v>35.915108896645627</v>
      </c>
      <c r="W63" s="575">
        <v>36.993289564504551</v>
      </c>
      <c r="X63" s="575">
        <v>36.993289564504551</v>
      </c>
      <c r="Y63" s="574">
        <v>43.014592381906041</v>
      </c>
      <c r="Z63" s="574">
        <v>20.224092190567962</v>
      </c>
      <c r="AA63" s="574">
        <v>131.26832170849684</v>
      </c>
      <c r="AB63" s="576">
        <v>194.50700628097084</v>
      </c>
      <c r="AC63" s="573">
        <v>52.298467389719882</v>
      </c>
      <c r="AD63" s="574">
        <v>29.153778297704434</v>
      </c>
      <c r="AE63" s="574">
        <v>20.990971114859953</v>
      </c>
      <c r="AF63" s="575">
        <v>28.05587684843276</v>
      </c>
      <c r="AG63" s="574">
        <v>37.676466228367708</v>
      </c>
      <c r="AH63" s="574">
        <v>22.99848846401704</v>
      </c>
      <c r="AI63" s="575">
        <v>35.915108896645627</v>
      </c>
      <c r="AJ63" s="575">
        <v>36.993289564504551</v>
      </c>
      <c r="AK63" s="575">
        <v>36.993289564504551</v>
      </c>
      <c r="AL63" s="574">
        <v>45.005612169966874</v>
      </c>
      <c r="AM63" s="574">
        <v>81.156323425263494</v>
      </c>
      <c r="AN63" s="574">
        <v>102.55469303486139</v>
      </c>
      <c r="AO63" s="576">
        <v>228.71662863009175</v>
      </c>
      <c r="AP63" s="573">
        <v>53.287986930743152</v>
      </c>
      <c r="AQ63" s="574">
        <v>29.580471608828823</v>
      </c>
      <c r="AR63" s="574">
        <v>20.916028745072854</v>
      </c>
      <c r="AS63" s="575">
        <v>28.424665734423606</v>
      </c>
      <c r="AT63" s="574">
        <v>37.676466228367708</v>
      </c>
      <c r="AU63" s="574">
        <v>22.99848846401704</v>
      </c>
      <c r="AV63" s="575">
        <v>35.915108896645627</v>
      </c>
      <c r="AW63" s="575">
        <v>36.993289564504551</v>
      </c>
      <c r="AX63" s="575">
        <v>36.993289564504551</v>
      </c>
      <c r="AY63" s="574">
        <v>44.969217339684377</v>
      </c>
      <c r="AZ63" s="574">
        <v>110.93867823691448</v>
      </c>
      <c r="BA63" s="574">
        <v>88.977626656264817</v>
      </c>
      <c r="BB63" s="576">
        <v>244.88552223286368</v>
      </c>
      <c r="BC63" s="574">
        <v>52.391521519768695</v>
      </c>
      <c r="BD63" s="574">
        <v>29.252901386729633</v>
      </c>
      <c r="BE63" s="574">
        <v>20.967997750600716</v>
      </c>
      <c r="BF63" s="575">
        <v>28.219961908695932</v>
      </c>
      <c r="BG63" s="574">
        <v>37.676466228367708</v>
      </c>
      <c r="BH63" s="574">
        <v>22.99848846401704</v>
      </c>
      <c r="BI63" s="575">
        <v>35.915108896645627</v>
      </c>
      <c r="BJ63" s="575">
        <v>36.993289564504551</v>
      </c>
      <c r="BK63" s="575">
        <v>36.993289564504551</v>
      </c>
      <c r="BL63" s="574">
        <v>43.358926376421614</v>
      </c>
      <c r="BM63" s="574">
        <v>50.081435980266733</v>
      </c>
      <c r="BN63" s="574">
        <v>117.48448188556083</v>
      </c>
      <c r="BO63" s="576">
        <v>210.92484424224918</v>
      </c>
      <c r="BP63" s="574">
        <v>59.876950517325163</v>
      </c>
      <c r="BQ63" s="574">
        <v>30.971565864540636</v>
      </c>
      <c r="BR63" s="574">
        <v>24.826614796384462</v>
      </c>
      <c r="BS63" s="575">
        <v>26.528803586689129</v>
      </c>
      <c r="BT63" s="574">
        <v>39.560289539786098</v>
      </c>
      <c r="BU63" s="574">
        <v>31.977350398599036</v>
      </c>
      <c r="BV63" s="575">
        <v>38.65033684284365</v>
      </c>
      <c r="BW63" s="575">
        <v>36.993289564504551</v>
      </c>
      <c r="BX63" s="575">
        <v>36.993289564504551</v>
      </c>
      <c r="BY63" s="574">
        <v>39.488461184144988</v>
      </c>
      <c r="BZ63" s="574">
        <v>18.972780466220101</v>
      </c>
      <c r="CA63" s="574">
        <v>133.43749985803694</v>
      </c>
      <c r="CB63" s="576">
        <v>191.89874150840203</v>
      </c>
      <c r="CC63" s="574">
        <v>52.922858209844634</v>
      </c>
      <c r="CD63" s="574">
        <v>29.391942475878931</v>
      </c>
      <c r="CE63" s="574">
        <v>22.329581865827514</v>
      </c>
      <c r="CF63" s="575">
        <v>27.818996301978395</v>
      </c>
      <c r="CG63" s="574">
        <v>37.676466228367708</v>
      </c>
      <c r="CH63" s="574">
        <v>25.046299080676093</v>
      </c>
      <c r="CI63" s="575">
        <v>36.16084617064471</v>
      </c>
      <c r="CJ63" s="575">
        <v>36.993289564504551</v>
      </c>
      <c r="CK63" s="575">
        <v>36.993289564504551</v>
      </c>
      <c r="CL63" s="574">
        <v>42.403150217404978</v>
      </c>
      <c r="CM63" s="574">
        <v>42.397956178217576</v>
      </c>
      <c r="CN63" s="574">
        <v>121.42461020615214</v>
      </c>
      <c r="CO63" s="576">
        <v>206.22571660177471</v>
      </c>
    </row>
    <row r="64" spans="2:93">
      <c r="B64" s="224">
        <v>2065</v>
      </c>
      <c r="C64" s="573">
        <v>52.612335155160444</v>
      </c>
      <c r="D64" s="574">
        <v>29.649729884711665</v>
      </c>
      <c r="E64" s="574">
        <v>20.456016563539094</v>
      </c>
      <c r="F64" s="575">
        <v>29.799885570933302</v>
      </c>
      <c r="G64" s="574">
        <v>38.449572530903282</v>
      </c>
      <c r="H64" s="574">
        <v>23.470408422554339</v>
      </c>
      <c r="I64" s="575">
        <v>36.652072837901407</v>
      </c>
      <c r="J64" s="575">
        <v>37.752377349980257</v>
      </c>
      <c r="K64" s="575">
        <v>37.752377349980257</v>
      </c>
      <c r="L64" s="574">
        <v>43.019175314319199</v>
      </c>
      <c r="M64" s="574">
        <v>58.890033084382878</v>
      </c>
      <c r="N64" s="574">
        <v>116.90095089400803</v>
      </c>
      <c r="O64" s="576">
        <v>218.81015929271013</v>
      </c>
      <c r="P64" s="573">
        <v>53.913049410934889</v>
      </c>
      <c r="Q64" s="574">
        <v>30.131837257483703</v>
      </c>
      <c r="R64" s="574">
        <v>21.790489762529738</v>
      </c>
      <c r="S64" s="575">
        <v>28.065819303771242</v>
      </c>
      <c r="T64" s="574">
        <v>38.449572530903282</v>
      </c>
      <c r="U64" s="574">
        <v>23.470408422554339</v>
      </c>
      <c r="V64" s="575">
        <v>36.652072837901407</v>
      </c>
      <c r="W64" s="575">
        <v>37.752377349980257</v>
      </c>
      <c r="X64" s="575">
        <v>37.752377349980257</v>
      </c>
      <c r="Y64" s="574">
        <v>43.897234938399613</v>
      </c>
      <c r="Z64" s="574">
        <v>20.639082626263765</v>
      </c>
      <c r="AA64" s="574">
        <v>133.96189615948117</v>
      </c>
      <c r="AB64" s="576">
        <v>198.49821372414453</v>
      </c>
      <c r="AC64" s="573">
        <v>53.371611418325756</v>
      </c>
      <c r="AD64" s="574">
        <v>29.752002388256475</v>
      </c>
      <c r="AE64" s="574">
        <v>21.421697605154353</v>
      </c>
      <c r="AF64" s="575">
        <v>28.631572432068836</v>
      </c>
      <c r="AG64" s="574">
        <v>38.449572530903282</v>
      </c>
      <c r="AH64" s="574">
        <v>23.470408422554339</v>
      </c>
      <c r="AI64" s="575">
        <v>36.652072837901407</v>
      </c>
      <c r="AJ64" s="575">
        <v>37.752377349980257</v>
      </c>
      <c r="AK64" s="575">
        <v>37.752377349980257</v>
      </c>
      <c r="AL64" s="574">
        <v>45.929109671223387</v>
      </c>
      <c r="AM64" s="574">
        <v>82.821619335723526</v>
      </c>
      <c r="AN64" s="574">
        <v>104.65907509286224</v>
      </c>
      <c r="AO64" s="576">
        <v>233.40980409980915</v>
      </c>
      <c r="AP64" s="573">
        <v>54.381435512037442</v>
      </c>
      <c r="AQ64" s="574">
        <v>30.18745127868813</v>
      </c>
      <c r="AR64" s="574">
        <v>21.345217447347057</v>
      </c>
      <c r="AS64" s="575">
        <v>29.007928721285253</v>
      </c>
      <c r="AT64" s="574">
        <v>38.449572530903282</v>
      </c>
      <c r="AU64" s="574">
        <v>23.470408422554339</v>
      </c>
      <c r="AV64" s="575">
        <v>36.652072837901407</v>
      </c>
      <c r="AW64" s="575">
        <v>37.752377349980257</v>
      </c>
      <c r="AX64" s="575">
        <v>37.752377349980257</v>
      </c>
      <c r="AY64" s="574">
        <v>45.891968033305041</v>
      </c>
      <c r="AZ64" s="574">
        <v>113.21509638133557</v>
      </c>
      <c r="BA64" s="574">
        <v>90.803412639898866</v>
      </c>
      <c r="BB64" s="576">
        <v>249.91047705453946</v>
      </c>
      <c r="BC64" s="574">
        <v>53.466574982608179</v>
      </c>
      <c r="BD64" s="574">
        <v>29.853159444171979</v>
      </c>
      <c r="BE64" s="574">
        <v>21.398252836475404</v>
      </c>
      <c r="BF64" s="575">
        <v>28.799024453380657</v>
      </c>
      <c r="BG64" s="574">
        <v>38.449572530903282</v>
      </c>
      <c r="BH64" s="574">
        <v>23.470408422554339</v>
      </c>
      <c r="BI64" s="575">
        <v>36.652072837901407</v>
      </c>
      <c r="BJ64" s="575">
        <v>37.752377349980257</v>
      </c>
      <c r="BK64" s="575">
        <v>37.752377349980257</v>
      </c>
      <c r="BL64" s="574">
        <v>44.248634531363933</v>
      </c>
      <c r="BM64" s="574">
        <v>51.109087394326998</v>
      </c>
      <c r="BN64" s="574">
        <v>119.89521735223965</v>
      </c>
      <c r="BO64" s="576">
        <v>215.25293927793058</v>
      </c>
      <c r="BP64" s="574">
        <v>61.105602045867428</v>
      </c>
      <c r="BQ64" s="574">
        <v>31.607090242653452</v>
      </c>
      <c r="BR64" s="574">
        <v>25.336047189894238</v>
      </c>
      <c r="BS64" s="575">
        <v>27.073164226226901</v>
      </c>
      <c r="BT64" s="574">
        <v>40.372051157448446</v>
      </c>
      <c r="BU64" s="574">
        <v>32.633513080674867</v>
      </c>
      <c r="BV64" s="575">
        <v>39.443426588235617</v>
      </c>
      <c r="BW64" s="575">
        <v>37.752377349980257</v>
      </c>
      <c r="BX64" s="575">
        <v>37.752377349980257</v>
      </c>
      <c r="BY64" s="574">
        <v>40.298748912135459</v>
      </c>
      <c r="BZ64" s="574">
        <v>19.362094476354486</v>
      </c>
      <c r="CA64" s="574">
        <v>136.17558499345137</v>
      </c>
      <c r="CB64" s="576">
        <v>195.83642838194132</v>
      </c>
      <c r="CC64" s="574">
        <v>54.008814493064776</v>
      </c>
      <c r="CD64" s="574">
        <v>29.995053601910069</v>
      </c>
      <c r="CE64" s="574">
        <v>22.787776123452911</v>
      </c>
      <c r="CF64" s="575">
        <v>28.389831189754577</v>
      </c>
      <c r="CG64" s="574">
        <v>38.449572530903282</v>
      </c>
      <c r="CH64" s="574">
        <v>25.560239309494111</v>
      </c>
      <c r="CI64" s="575">
        <v>36.902852544334181</v>
      </c>
      <c r="CJ64" s="575">
        <v>37.752377349980257</v>
      </c>
      <c r="CK64" s="575">
        <v>37.752377349980257</v>
      </c>
      <c r="CL64" s="574">
        <v>43.273246220616549</v>
      </c>
      <c r="CM64" s="574">
        <v>43.26794560178319</v>
      </c>
      <c r="CN64" s="574">
        <v>123.91619555983959</v>
      </c>
      <c r="CO64" s="576">
        <v>210.45738738223935</v>
      </c>
    </row>
    <row r="65" spans="2:93">
      <c r="B65" s="224">
        <v>2066</v>
      </c>
      <c r="C65" s="573">
        <v>53.679947915455564</v>
      </c>
      <c r="D65" s="574">
        <v>30.251384038074537</v>
      </c>
      <c r="E65" s="574">
        <v>20.871111317338492</v>
      </c>
      <c r="F65" s="575">
        <v>30.404586692771694</v>
      </c>
      <c r="G65" s="574">
        <v>39.229793635722629</v>
      </c>
      <c r="H65" s="574">
        <v>23.946671402468837</v>
      </c>
      <c r="I65" s="575">
        <v>37.395818967732176</v>
      </c>
      <c r="J65" s="575">
        <v>38.518450927050189</v>
      </c>
      <c r="K65" s="575">
        <v>38.518450927050189</v>
      </c>
      <c r="L65" s="574">
        <v>43.892123081558445</v>
      </c>
      <c r="M65" s="574">
        <v>60.085033279482992</v>
      </c>
      <c r="N65" s="574">
        <v>119.27311222265863</v>
      </c>
      <c r="O65" s="576">
        <v>223.25026858370006</v>
      </c>
      <c r="P65" s="573">
        <v>55.007056345388349</v>
      </c>
      <c r="Q65" s="574">
        <v>30.743274363484698</v>
      </c>
      <c r="R65" s="574">
        <v>22.232663729052014</v>
      </c>
      <c r="S65" s="575">
        <v>28.635332645623055</v>
      </c>
      <c r="T65" s="574">
        <v>39.229793635722629</v>
      </c>
      <c r="U65" s="574">
        <v>23.946671402468837</v>
      </c>
      <c r="V65" s="575">
        <v>37.395818967732176</v>
      </c>
      <c r="W65" s="575">
        <v>38.518450927050189</v>
      </c>
      <c r="X65" s="575">
        <v>38.518450927050189</v>
      </c>
      <c r="Y65" s="574">
        <v>44.788000345859608</v>
      </c>
      <c r="Z65" s="574">
        <v>21.05789216793497</v>
      </c>
      <c r="AA65" s="574">
        <v>136.68025924508476</v>
      </c>
      <c r="AB65" s="576">
        <v>202.52615175887934</v>
      </c>
      <c r="AC65" s="573">
        <v>54.454631459532351</v>
      </c>
      <c r="AD65" s="574">
        <v>30.355731861589273</v>
      </c>
      <c r="AE65" s="574">
        <v>21.856388018400587</v>
      </c>
      <c r="AF65" s="575">
        <v>29.21256607140538</v>
      </c>
      <c r="AG65" s="574">
        <v>39.229793635722629</v>
      </c>
      <c r="AH65" s="574">
        <v>23.946671402468837</v>
      </c>
      <c r="AI65" s="575">
        <v>37.395818967732176</v>
      </c>
      <c r="AJ65" s="575">
        <v>38.518450927050189</v>
      </c>
      <c r="AK65" s="575">
        <v>38.518450927050189</v>
      </c>
      <c r="AL65" s="574">
        <v>46.86110600648172</v>
      </c>
      <c r="AM65" s="574">
        <v>84.502240759774708</v>
      </c>
      <c r="AN65" s="574">
        <v>106.78282352030426</v>
      </c>
      <c r="AO65" s="576">
        <v>238.14617028656068</v>
      </c>
      <c r="AP65" s="573">
        <v>55.48494696623532</v>
      </c>
      <c r="AQ65" s="574">
        <v>30.800016907848459</v>
      </c>
      <c r="AR65" s="574">
        <v>21.778355920498946</v>
      </c>
      <c r="AS65" s="575">
        <v>29.596559405729185</v>
      </c>
      <c r="AT65" s="574">
        <v>39.229793635722629</v>
      </c>
      <c r="AU65" s="574">
        <v>23.946671402468837</v>
      </c>
      <c r="AV65" s="575">
        <v>37.395818967732176</v>
      </c>
      <c r="AW65" s="575">
        <v>38.518450927050189</v>
      </c>
      <c r="AX65" s="575">
        <v>38.518450927050189</v>
      </c>
      <c r="AY65" s="574">
        <v>46.823210688148635</v>
      </c>
      <c r="AZ65" s="574">
        <v>115.5124641221571</v>
      </c>
      <c r="BA65" s="574">
        <v>92.646001107542475</v>
      </c>
      <c r="BB65" s="576">
        <v>254.98167591784821</v>
      </c>
      <c r="BC65" s="574">
        <v>54.551522030336955</v>
      </c>
      <c r="BD65" s="574">
        <v>30.458941602742389</v>
      </c>
      <c r="BE65" s="574">
        <v>21.83246750702499</v>
      </c>
      <c r="BF65" s="575">
        <v>29.383416039494559</v>
      </c>
      <c r="BG65" s="574">
        <v>39.229793635722629</v>
      </c>
      <c r="BH65" s="574">
        <v>23.946671402468837</v>
      </c>
      <c r="BI65" s="575">
        <v>37.395818967732176</v>
      </c>
      <c r="BJ65" s="575">
        <v>38.518450927050189</v>
      </c>
      <c r="BK65" s="575">
        <v>38.518450927050189</v>
      </c>
      <c r="BL65" s="574">
        <v>45.1465305611068</v>
      </c>
      <c r="BM65" s="574">
        <v>52.146196158047601</v>
      </c>
      <c r="BN65" s="574">
        <v>122.32813852112741</v>
      </c>
      <c r="BO65" s="576">
        <v>219.62086524028183</v>
      </c>
      <c r="BP65" s="574">
        <v>62.345560703419707</v>
      </c>
      <c r="BQ65" s="574">
        <v>32.24846327350906</v>
      </c>
      <c r="BR65" s="574">
        <v>25.850167827109811</v>
      </c>
      <c r="BS65" s="575">
        <v>27.622534549825819</v>
      </c>
      <c r="BT65" s="574">
        <v>41.191283317508763</v>
      </c>
      <c r="BU65" s="574">
        <v>33.295714347268309</v>
      </c>
      <c r="BV65" s="575">
        <v>40.243815041079912</v>
      </c>
      <c r="BW65" s="575">
        <v>38.518450927050189</v>
      </c>
      <c r="BX65" s="575">
        <v>38.518450927050189</v>
      </c>
      <c r="BY65" s="574">
        <v>41.116493618498396</v>
      </c>
      <c r="BZ65" s="574">
        <v>19.754991295475588</v>
      </c>
      <c r="CA65" s="574">
        <v>138.93886838984326</v>
      </c>
      <c r="CB65" s="576">
        <v>199.81035330381724</v>
      </c>
      <c r="CC65" s="574">
        <v>55.104764698490172</v>
      </c>
      <c r="CD65" s="574">
        <v>30.603715085508835</v>
      </c>
      <c r="CE65" s="574">
        <v>23.250187086516966</v>
      </c>
      <c r="CF65" s="575">
        <v>28.965919400844623</v>
      </c>
      <c r="CG65" s="574">
        <v>39.229793635722629</v>
      </c>
      <c r="CH65" s="574">
        <v>26.078909267072227</v>
      </c>
      <c r="CI65" s="575">
        <v>37.651687511484582</v>
      </c>
      <c r="CJ65" s="575">
        <v>38.518450927050189</v>
      </c>
      <c r="CK65" s="575">
        <v>38.518450927050189</v>
      </c>
      <c r="CL65" s="574">
        <v>44.151349610406719</v>
      </c>
      <c r="CM65" s="574">
        <v>44.145941431088026</v>
      </c>
      <c r="CN65" s="574">
        <v>126.43071066730928</v>
      </c>
      <c r="CO65" s="576">
        <v>214.72800170880402</v>
      </c>
    </row>
    <row r="66" spans="2:93">
      <c r="B66" s="224">
        <v>2067</v>
      </c>
      <c r="C66" s="573">
        <v>54.764228838763515</v>
      </c>
      <c r="D66" s="574">
        <v>30.862431550039485</v>
      </c>
      <c r="E66" s="574">
        <v>21.292686760840571</v>
      </c>
      <c r="F66" s="575">
        <v>31.01872874417527</v>
      </c>
      <c r="G66" s="574">
        <v>40.022195985507217</v>
      </c>
      <c r="H66" s="574">
        <v>24.430370064384732</v>
      </c>
      <c r="I66" s="575">
        <v>38.151176874972514</v>
      </c>
      <c r="J66" s="575">
        <v>39.296484870029261</v>
      </c>
      <c r="K66" s="575">
        <v>39.296484870029261</v>
      </c>
      <c r="L66" s="574">
        <v>44.778699793886354</v>
      </c>
      <c r="M66" s="574">
        <v>61.298690480936969</v>
      </c>
      <c r="N66" s="574">
        <v>121.68230905068611</v>
      </c>
      <c r="O66" s="576">
        <v>227.75969932550944</v>
      </c>
      <c r="P66" s="573">
        <v>56.118143523352202</v>
      </c>
      <c r="Q66" s="574">
        <v>31.364257564974565</v>
      </c>
      <c r="R66" s="574">
        <v>22.681741160976848</v>
      </c>
      <c r="S66" s="575">
        <v>29.213737545887252</v>
      </c>
      <c r="T66" s="574">
        <v>40.022195985507217</v>
      </c>
      <c r="U66" s="574">
        <v>24.430370064384732</v>
      </c>
      <c r="V66" s="575">
        <v>38.151176874972514</v>
      </c>
      <c r="W66" s="575">
        <v>39.296484870029261</v>
      </c>
      <c r="X66" s="575">
        <v>39.296484870029261</v>
      </c>
      <c r="Y66" s="574">
        <v>45.692672877297426</v>
      </c>
      <c r="Z66" s="574">
        <v>21.483240396639079</v>
      </c>
      <c r="AA66" s="574">
        <v>139.44106292406076</v>
      </c>
      <c r="AB66" s="576">
        <v>206.61697619799725</v>
      </c>
      <c r="AC66" s="573">
        <v>55.554560210773481</v>
      </c>
      <c r="AD66" s="574">
        <v>30.968887094571457</v>
      </c>
      <c r="AE66" s="574">
        <v>22.297865059661742</v>
      </c>
      <c r="AF66" s="575">
        <v>29.802630505931003</v>
      </c>
      <c r="AG66" s="574">
        <v>40.022195985507217</v>
      </c>
      <c r="AH66" s="574">
        <v>24.430370064384732</v>
      </c>
      <c r="AI66" s="575">
        <v>38.151176874972514</v>
      </c>
      <c r="AJ66" s="575">
        <v>39.296484870029261</v>
      </c>
      <c r="AK66" s="575">
        <v>39.296484870029261</v>
      </c>
      <c r="AL66" s="574">
        <v>47.807653185848665</v>
      </c>
      <c r="AM66" s="574">
        <v>86.209100978359601</v>
      </c>
      <c r="AN66" s="574">
        <v>108.93972908702314</v>
      </c>
      <c r="AO66" s="576">
        <v>242.95648325123142</v>
      </c>
      <c r="AP66" s="573">
        <v>56.605687053781502</v>
      </c>
      <c r="AQ66" s="574">
        <v>31.42214625162763</v>
      </c>
      <c r="AR66" s="574">
        <v>22.218256791915568</v>
      </c>
      <c r="AS66" s="575">
        <v>30.194380119149493</v>
      </c>
      <c r="AT66" s="574">
        <v>40.022195985507217</v>
      </c>
      <c r="AU66" s="574">
        <v>24.430370064384732</v>
      </c>
      <c r="AV66" s="575">
        <v>38.151176874972514</v>
      </c>
      <c r="AW66" s="575">
        <v>39.296484870029261</v>
      </c>
      <c r="AX66" s="575">
        <v>39.296484870029261</v>
      </c>
      <c r="AY66" s="574">
        <v>47.768992420223874</v>
      </c>
      <c r="AZ66" s="574">
        <v>117.84569964334672</v>
      </c>
      <c r="BA66" s="574">
        <v>94.517357089107279</v>
      </c>
      <c r="BB66" s="576">
        <v>260.13204915267789</v>
      </c>
      <c r="BC66" s="574">
        <v>55.653407873595704</v>
      </c>
      <c r="BD66" s="574">
        <v>31.074181568623498</v>
      </c>
      <c r="BE66" s="574">
        <v>22.27346137803044</v>
      </c>
      <c r="BF66" s="575">
        <v>29.976931471428717</v>
      </c>
      <c r="BG66" s="574">
        <v>40.022195985507217</v>
      </c>
      <c r="BH66" s="574">
        <v>24.430370064384732</v>
      </c>
      <c r="BI66" s="575">
        <v>38.151176874972514</v>
      </c>
      <c r="BJ66" s="575">
        <v>39.296484870029261</v>
      </c>
      <c r="BK66" s="575">
        <v>39.296484870029261</v>
      </c>
      <c r="BL66" s="574">
        <v>46.058445042060548</v>
      </c>
      <c r="BM66" s="574">
        <v>53.199496839454667</v>
      </c>
      <c r="BN66" s="574">
        <v>124.79904380574379</v>
      </c>
      <c r="BO66" s="576">
        <v>224.05698568725902</v>
      </c>
      <c r="BP66" s="574">
        <v>63.604878283796722</v>
      </c>
      <c r="BQ66" s="574">
        <v>32.899849776128889</v>
      </c>
      <c r="BR66" s="574">
        <v>26.372315201086192</v>
      </c>
      <c r="BS66" s="575">
        <v>28.180481947855377</v>
      </c>
      <c r="BT66" s="574">
        <v>42.023305784782586</v>
      </c>
      <c r="BU66" s="574">
        <v>33.968254267603427</v>
      </c>
      <c r="BV66" s="575">
        <v>41.056699602721082</v>
      </c>
      <c r="BW66" s="575">
        <v>39.296484870029261</v>
      </c>
      <c r="BX66" s="575">
        <v>39.296484870029261</v>
      </c>
      <c r="BY66" s="574">
        <v>41.94700540912207</v>
      </c>
      <c r="BZ66" s="574">
        <v>20.154022237821781</v>
      </c>
      <c r="CA66" s="574">
        <v>141.74529370043351</v>
      </c>
      <c r="CB66" s="576">
        <v>203.84632134737734</v>
      </c>
      <c r="CC66" s="574">
        <v>56.217825486851019</v>
      </c>
      <c r="CD66" s="574">
        <v>31.221879330038867</v>
      </c>
      <c r="CE66" s="574">
        <v>23.719817466206528</v>
      </c>
      <c r="CF66" s="575">
        <v>29.55100182085511</v>
      </c>
      <c r="CG66" s="574">
        <v>40.022195985507217</v>
      </c>
      <c r="CH66" s="574">
        <v>26.60567698792584</v>
      </c>
      <c r="CI66" s="575">
        <v>38.412213705797448</v>
      </c>
      <c r="CJ66" s="575">
        <v>39.296484870029261</v>
      </c>
      <c r="CK66" s="575">
        <v>39.296484870029261</v>
      </c>
      <c r="CL66" s="574">
        <v>45.043162437726551</v>
      </c>
      <c r="CM66" s="574">
        <v>45.037645018628531</v>
      </c>
      <c r="CN66" s="574">
        <v>128.98448378036701</v>
      </c>
      <c r="CO66" s="576">
        <v>219.06529123672209</v>
      </c>
    </row>
    <row r="67" spans="2:93">
      <c r="B67" s="224">
        <v>2068</v>
      </c>
      <c r="C67" s="573">
        <v>55.868485488175573</v>
      </c>
      <c r="D67" s="574">
        <v>31.484736400829835</v>
      </c>
      <c r="E67" s="574">
        <v>21.722028895991084</v>
      </c>
      <c r="F67" s="575">
        <v>31.644185145157575</v>
      </c>
      <c r="G67" s="574">
        <v>40.829196777414417</v>
      </c>
      <c r="H67" s="574">
        <v>24.922979915070673</v>
      </c>
      <c r="I67" s="575">
        <v>38.920450753933167</v>
      </c>
      <c r="J67" s="575">
        <v>40.088852545725182</v>
      </c>
      <c r="K67" s="575">
        <v>40.088852545725182</v>
      </c>
      <c r="L67" s="574">
        <v>45.681609924238188</v>
      </c>
      <c r="M67" s="574">
        <v>62.534706909893117</v>
      </c>
      <c r="N67" s="574">
        <v>124.13589055332424</v>
      </c>
      <c r="O67" s="576">
        <v>232.35220738745556</v>
      </c>
      <c r="P67" s="573">
        <v>57.249700279510861</v>
      </c>
      <c r="Q67" s="574">
        <v>31.996681150668891</v>
      </c>
      <c r="R67" s="574">
        <v>23.139091954155976</v>
      </c>
      <c r="S67" s="575">
        <v>29.802798409579918</v>
      </c>
      <c r="T67" s="574">
        <v>40.829196777414417</v>
      </c>
      <c r="U67" s="574">
        <v>24.922979915070673</v>
      </c>
      <c r="V67" s="575">
        <v>38.920450753933167</v>
      </c>
      <c r="W67" s="575">
        <v>40.088852545725182</v>
      </c>
      <c r="X67" s="575">
        <v>40.088852545725182</v>
      </c>
      <c r="Y67" s="574">
        <v>46.61401220634594</v>
      </c>
      <c r="Z67" s="574">
        <v>21.916424823078305</v>
      </c>
      <c r="AA67" s="574">
        <v>142.25272893671149</v>
      </c>
      <c r="AB67" s="576">
        <v>210.78316596613575</v>
      </c>
      <c r="AC67" s="573">
        <v>56.67475296832194</v>
      </c>
      <c r="AD67" s="574">
        <v>31.59333849695961</v>
      </c>
      <c r="AE67" s="574">
        <v>22.747475440049232</v>
      </c>
      <c r="AF67" s="575">
        <v>30.40356570768537</v>
      </c>
      <c r="AG67" s="574">
        <v>40.829196777414417</v>
      </c>
      <c r="AH67" s="574">
        <v>24.922979915070673</v>
      </c>
      <c r="AI67" s="575">
        <v>38.920450753933167</v>
      </c>
      <c r="AJ67" s="575">
        <v>40.088852545725182</v>
      </c>
      <c r="AK67" s="575">
        <v>40.088852545725182</v>
      </c>
      <c r="AL67" s="574">
        <v>48.771638620185534</v>
      </c>
      <c r="AM67" s="574">
        <v>87.947406712116333</v>
      </c>
      <c r="AN67" s="574">
        <v>111.13637136210512</v>
      </c>
      <c r="AO67" s="576">
        <v>247.85541669440698</v>
      </c>
      <c r="AP67" s="573">
        <v>57.747074555241802</v>
      </c>
      <c r="AQ67" s="574">
        <v>32.055737095010372</v>
      </c>
      <c r="AR67" s="574">
        <v>22.666261964654364</v>
      </c>
      <c r="AS67" s="575">
        <v>30.803214493858068</v>
      </c>
      <c r="AT67" s="574">
        <v>40.829196777414417</v>
      </c>
      <c r="AU67" s="574">
        <v>24.922979915070673</v>
      </c>
      <c r="AV67" s="575">
        <v>38.920450753933167</v>
      </c>
      <c r="AW67" s="575">
        <v>40.088852545725182</v>
      </c>
      <c r="AX67" s="575">
        <v>40.088852545725182</v>
      </c>
      <c r="AY67" s="574">
        <v>48.732198305420397</v>
      </c>
      <c r="AZ67" s="574">
        <v>120.22192040268425</v>
      </c>
      <c r="BA67" s="574">
        <v>96.423189094115315</v>
      </c>
      <c r="BB67" s="576">
        <v>265.37730780222</v>
      </c>
      <c r="BC67" s="574">
        <v>56.775593778701698</v>
      </c>
      <c r="BD67" s="574">
        <v>31.700756110980638</v>
      </c>
      <c r="BE67" s="574">
        <v>22.722579686708297</v>
      </c>
      <c r="BF67" s="575">
        <v>30.581381248376257</v>
      </c>
      <c r="BG67" s="574">
        <v>40.829196777414417</v>
      </c>
      <c r="BH67" s="574">
        <v>24.922979915070673</v>
      </c>
      <c r="BI67" s="575">
        <v>38.920450753933167</v>
      </c>
      <c r="BJ67" s="575">
        <v>40.088852545725182</v>
      </c>
      <c r="BK67" s="575">
        <v>40.088852545725182</v>
      </c>
      <c r="BL67" s="574">
        <v>46.987159739185529</v>
      </c>
      <c r="BM67" s="574">
        <v>54.272202497436318</v>
      </c>
      <c r="BN67" s="574">
        <v>127.31547062092817</v>
      </c>
      <c r="BO67" s="576">
        <v>228.57483285755001</v>
      </c>
      <c r="BP67" s="574">
        <v>64.887396293622373</v>
      </c>
      <c r="BQ67" s="574">
        <v>33.563236783492947</v>
      </c>
      <c r="BR67" s="574">
        <v>26.904082105116377</v>
      </c>
      <c r="BS67" s="575">
        <v>28.748708420397783</v>
      </c>
      <c r="BT67" s="574">
        <v>42.870656616285139</v>
      </c>
      <c r="BU67" s="574">
        <v>34.653184402461278</v>
      </c>
      <c r="BV67" s="575">
        <v>41.884559950626283</v>
      </c>
      <c r="BW67" s="575">
        <v>40.088852545725182</v>
      </c>
      <c r="BX67" s="575">
        <v>40.088852545725182</v>
      </c>
      <c r="BY67" s="574">
        <v>42.792817732752567</v>
      </c>
      <c r="BZ67" s="574">
        <v>20.560404534083759</v>
      </c>
      <c r="CA67" s="574">
        <v>144.60342183280258</v>
      </c>
      <c r="CB67" s="576">
        <v>207.95664409963891</v>
      </c>
      <c r="CC67" s="574">
        <v>57.351392213264972</v>
      </c>
      <c r="CD67" s="574">
        <v>31.85143202508079</v>
      </c>
      <c r="CE67" s="574">
        <v>24.19809985446064</v>
      </c>
      <c r="CF67" s="575">
        <v>30.146863224355219</v>
      </c>
      <c r="CG67" s="574">
        <v>40.829196777414417</v>
      </c>
      <c r="CH67" s="574">
        <v>27.142149359563273</v>
      </c>
      <c r="CI67" s="575">
        <v>39.186751087272278</v>
      </c>
      <c r="CJ67" s="575">
        <v>40.088852545725182</v>
      </c>
      <c r="CK67" s="575">
        <v>40.088852545725182</v>
      </c>
      <c r="CL67" s="574">
        <v>45.951405148106879</v>
      </c>
      <c r="CM67" s="574">
        <v>45.94577647670318</v>
      </c>
      <c r="CN67" s="574">
        <v>131.58530509942179</v>
      </c>
      <c r="CO67" s="576">
        <v>223.48248672423185</v>
      </c>
    </row>
    <row r="68" spans="2:93">
      <c r="B68" s="224">
        <v>2069</v>
      </c>
      <c r="C68" s="573">
        <v>56.99291089392527</v>
      </c>
      <c r="D68" s="574">
        <v>32.118407372811312</v>
      </c>
      <c r="E68" s="574">
        <v>22.159212774194678</v>
      </c>
      <c r="F68" s="575">
        <v>32.281065228992908</v>
      </c>
      <c r="G68" s="574">
        <v>41.650937079692618</v>
      </c>
      <c r="H68" s="574">
        <v>25.42458706548155</v>
      </c>
      <c r="I68" s="575">
        <v>39.703775077987288</v>
      </c>
      <c r="J68" s="575">
        <v>40.895692464435839</v>
      </c>
      <c r="K68" s="575">
        <v>40.895692464435839</v>
      </c>
      <c r="L68" s="574">
        <v>46.601011306350699</v>
      </c>
      <c r="M68" s="574">
        <v>63.793298628930799</v>
      </c>
      <c r="N68" s="574">
        <v>126.63428563033177</v>
      </c>
      <c r="O68" s="576">
        <v>237.02859556561327</v>
      </c>
      <c r="P68" s="573">
        <v>58.4019244163091</v>
      </c>
      <c r="Q68" s="574">
        <v>32.640655671744803</v>
      </c>
      <c r="R68" s="574">
        <v>23.604796056063989</v>
      </c>
      <c r="S68" s="575">
        <v>30.402618207832028</v>
      </c>
      <c r="T68" s="574">
        <v>41.650937079692618</v>
      </c>
      <c r="U68" s="574">
        <v>25.42458706548155</v>
      </c>
      <c r="V68" s="575">
        <v>39.703775077987288</v>
      </c>
      <c r="W68" s="575">
        <v>40.895692464435839</v>
      </c>
      <c r="X68" s="575">
        <v>40.895692464435839</v>
      </c>
      <c r="Y68" s="574">
        <v>47.552179388268847</v>
      </c>
      <c r="Z68" s="574">
        <v>22.357521170311276</v>
      </c>
      <c r="AA68" s="574">
        <v>145.1157487779692</v>
      </c>
      <c r="AB68" s="576">
        <v>215.02544933654934</v>
      </c>
      <c r="AC68" s="573">
        <v>57.81540554813202</v>
      </c>
      <c r="AD68" s="574">
        <v>32.229195226348665</v>
      </c>
      <c r="AE68" s="574">
        <v>23.205297753970243</v>
      </c>
      <c r="AF68" s="575">
        <v>31.015476723500132</v>
      </c>
      <c r="AG68" s="574">
        <v>41.650937079692618</v>
      </c>
      <c r="AH68" s="574">
        <v>25.42458706548155</v>
      </c>
      <c r="AI68" s="575">
        <v>39.703775077987288</v>
      </c>
      <c r="AJ68" s="575">
        <v>40.895692464435839</v>
      </c>
      <c r="AK68" s="575">
        <v>40.895692464435839</v>
      </c>
      <c r="AL68" s="574">
        <v>49.753230819533542</v>
      </c>
      <c r="AM68" s="574">
        <v>89.717461826601848</v>
      </c>
      <c r="AN68" s="574">
        <v>113.37313433089608</v>
      </c>
      <c r="AO68" s="576">
        <v>252.84382697703145</v>
      </c>
      <c r="AP68" s="573">
        <v>58.909308991530196</v>
      </c>
      <c r="AQ68" s="574">
        <v>32.700900193216988</v>
      </c>
      <c r="AR68" s="574">
        <v>23.122449752523249</v>
      </c>
      <c r="AS68" s="575">
        <v>31.423168957506132</v>
      </c>
      <c r="AT68" s="574">
        <v>41.650937079692618</v>
      </c>
      <c r="AU68" s="574">
        <v>25.42458706548155</v>
      </c>
      <c r="AV68" s="575">
        <v>39.703775077987288</v>
      </c>
      <c r="AW68" s="575">
        <v>40.895692464435839</v>
      </c>
      <c r="AX68" s="575">
        <v>40.895692464435839</v>
      </c>
      <c r="AY68" s="574">
        <v>49.712996717509895</v>
      </c>
      <c r="AZ68" s="574">
        <v>122.64154177683814</v>
      </c>
      <c r="BA68" s="574">
        <v>98.363830272651995</v>
      </c>
      <c r="BB68" s="576">
        <v>270.71836876700002</v>
      </c>
      <c r="BC68" s="574">
        <v>57.918275910022558</v>
      </c>
      <c r="BD68" s="574">
        <v>32.338774758545476</v>
      </c>
      <c r="BE68" s="574">
        <v>23.179900941448857</v>
      </c>
      <c r="BF68" s="575">
        <v>31.196871031536208</v>
      </c>
      <c r="BG68" s="574">
        <v>41.650937079692618</v>
      </c>
      <c r="BH68" s="574">
        <v>25.42458706548155</v>
      </c>
      <c r="BI68" s="575">
        <v>39.703775077987288</v>
      </c>
      <c r="BJ68" s="575">
        <v>40.895692464435839</v>
      </c>
      <c r="BK68" s="575">
        <v>40.895692464435839</v>
      </c>
      <c r="BL68" s="574">
        <v>47.932836997000976</v>
      </c>
      <c r="BM68" s="574">
        <v>55.364500646936456</v>
      </c>
      <c r="BN68" s="574">
        <v>129.87785885215115</v>
      </c>
      <c r="BO68" s="576">
        <v>233.17519649608857</v>
      </c>
      <c r="BP68" s="574">
        <v>66.193338924212199</v>
      </c>
      <c r="BQ68" s="574">
        <v>34.23874025935752</v>
      </c>
      <c r="BR68" s="574">
        <v>27.445561495027025</v>
      </c>
      <c r="BS68" s="575">
        <v>29.327313296616012</v>
      </c>
      <c r="BT68" s="574">
        <v>43.733483933677249</v>
      </c>
      <c r="BU68" s="574">
        <v>35.350624481457217</v>
      </c>
      <c r="BV68" s="575">
        <v>42.727540799410846</v>
      </c>
      <c r="BW68" s="575">
        <v>40.895692464435839</v>
      </c>
      <c r="BX68" s="575">
        <v>40.895692464435839</v>
      </c>
      <c r="BY68" s="574">
        <v>43.654078442110929</v>
      </c>
      <c r="BZ68" s="574">
        <v>20.974209222158002</v>
      </c>
      <c r="CA68" s="574">
        <v>147.51375240372096</v>
      </c>
      <c r="CB68" s="576">
        <v>212.14204006798988</v>
      </c>
      <c r="CC68" s="574">
        <v>58.505663031530837</v>
      </c>
      <c r="CD68" s="574">
        <v>32.492483219964001</v>
      </c>
      <c r="CE68" s="574">
        <v>24.685117857713703</v>
      </c>
      <c r="CF68" s="575">
        <v>30.753607771248316</v>
      </c>
      <c r="CG68" s="574">
        <v>41.650937079692618</v>
      </c>
      <c r="CH68" s="574">
        <v>27.688420160353196</v>
      </c>
      <c r="CI68" s="575">
        <v>39.975435049371889</v>
      </c>
      <c r="CJ68" s="575">
        <v>40.895692464435839</v>
      </c>
      <c r="CK68" s="575">
        <v>40.895692464435839</v>
      </c>
      <c r="CL68" s="574">
        <v>46.876236507449256</v>
      </c>
      <c r="CM68" s="574">
        <v>46.870494551766015</v>
      </c>
      <c r="CN68" s="574">
        <v>134.23362926257514</v>
      </c>
      <c r="CO68" s="576">
        <v>227.98036032179041</v>
      </c>
    </row>
    <row r="69" spans="2:93">
      <c r="B69" s="224">
        <v>2070</v>
      </c>
      <c r="C69" s="573">
        <v>58.137893717349158</v>
      </c>
      <c r="D69" s="574">
        <v>32.763663496437736</v>
      </c>
      <c r="E69" s="574">
        <v>22.604389509495498</v>
      </c>
      <c r="F69" s="575">
        <v>32.929589135375153</v>
      </c>
      <c r="G69" s="574">
        <v>42.487700929577677</v>
      </c>
      <c r="H69" s="574">
        <v>25.935364897777255</v>
      </c>
      <c r="I69" s="575">
        <v>40.501420605761624</v>
      </c>
      <c r="J69" s="575">
        <v>41.717283513030544</v>
      </c>
      <c r="K69" s="575">
        <v>41.717283513030544</v>
      </c>
      <c r="L69" s="574">
        <v>47.537221734332903</v>
      </c>
      <c r="M69" s="574">
        <v>65.074900674413655</v>
      </c>
      <c r="N69" s="574">
        <v>129.1783578601771</v>
      </c>
      <c r="O69" s="576">
        <v>241.79048026892366</v>
      </c>
      <c r="P69" s="573">
        <v>59.575214203806183</v>
      </c>
      <c r="Q69" s="574">
        <v>33.296403720111726</v>
      </c>
      <c r="R69" s="574">
        <v>24.079014438854085</v>
      </c>
      <c r="S69" s="575">
        <v>31.013404270327957</v>
      </c>
      <c r="T69" s="574">
        <v>42.487700929577677</v>
      </c>
      <c r="U69" s="574">
        <v>25.935364897777255</v>
      </c>
      <c r="V69" s="575">
        <v>40.501420605761624</v>
      </c>
      <c r="W69" s="575">
        <v>41.717283513030544</v>
      </c>
      <c r="X69" s="575">
        <v>41.717283513030544</v>
      </c>
      <c r="Y69" s="574">
        <v>48.507498703635527</v>
      </c>
      <c r="Z69" s="574">
        <v>22.806681904739932</v>
      </c>
      <c r="AA69" s="574">
        <v>148.03111206005033</v>
      </c>
      <c r="AB69" s="576">
        <v>219.3452926684258</v>
      </c>
      <c r="AC69" s="573">
        <v>58.976912220516304</v>
      </c>
      <c r="AD69" s="574">
        <v>32.876677068706677</v>
      </c>
      <c r="AE69" s="574">
        <v>23.671490249212049</v>
      </c>
      <c r="AF69" s="575">
        <v>31.638575062428746</v>
      </c>
      <c r="AG69" s="574">
        <v>42.487700929577677</v>
      </c>
      <c r="AH69" s="574">
        <v>25.935364897777255</v>
      </c>
      <c r="AI69" s="575">
        <v>40.501420605761624</v>
      </c>
      <c r="AJ69" s="575">
        <v>41.717283513030544</v>
      </c>
      <c r="AK69" s="575">
        <v>41.717283513030544</v>
      </c>
      <c r="AL69" s="574">
        <v>50.752769074462037</v>
      </c>
      <c r="AM69" s="574">
        <v>91.519878147183164</v>
      </c>
      <c r="AN69" s="574">
        <v>115.65079113786645</v>
      </c>
      <c r="AO69" s="576">
        <v>257.92343835951164</v>
      </c>
      <c r="AP69" s="573">
        <v>60.092792092798881</v>
      </c>
      <c r="AQ69" s="574">
        <v>33.357858548992482</v>
      </c>
      <c r="AR69" s="574">
        <v>23.586977838330196</v>
      </c>
      <c r="AS69" s="575">
        <v>32.054457799391315</v>
      </c>
      <c r="AT69" s="574">
        <v>42.487700929577677</v>
      </c>
      <c r="AU69" s="574">
        <v>25.935364897777255</v>
      </c>
      <c r="AV69" s="575">
        <v>40.501420605761624</v>
      </c>
      <c r="AW69" s="575">
        <v>41.717283513030544</v>
      </c>
      <c r="AX69" s="575">
        <v>41.717283513030544</v>
      </c>
      <c r="AY69" s="574">
        <v>50.711726672686545</v>
      </c>
      <c r="AZ69" s="574">
        <v>125.10540011588765</v>
      </c>
      <c r="BA69" s="574">
        <v>100.33995141371787</v>
      </c>
      <c r="BB69" s="576">
        <v>276.15707820229204</v>
      </c>
      <c r="BC69" s="574">
        <v>59.081849239392007</v>
      </c>
      <c r="BD69" s="574">
        <v>32.988458044560183</v>
      </c>
      <c r="BE69" s="574">
        <v>23.645583216846639</v>
      </c>
      <c r="BF69" s="575">
        <v>31.823613566974711</v>
      </c>
      <c r="BG69" s="574">
        <v>42.487700929577677</v>
      </c>
      <c r="BH69" s="574">
        <v>25.935364897777255</v>
      </c>
      <c r="BI69" s="575">
        <v>40.501420605761624</v>
      </c>
      <c r="BJ69" s="575">
        <v>41.717283513030544</v>
      </c>
      <c r="BK69" s="575">
        <v>41.717283513030544</v>
      </c>
      <c r="BL69" s="574">
        <v>48.895803691958697</v>
      </c>
      <c r="BM69" s="574">
        <v>56.476768844399942</v>
      </c>
      <c r="BN69" s="574">
        <v>132.48709419732521</v>
      </c>
      <c r="BO69" s="576">
        <v>237.85966673368384</v>
      </c>
      <c r="BP69" s="574">
        <v>67.523157578928036</v>
      </c>
      <c r="BQ69" s="574">
        <v>34.926593693718864</v>
      </c>
      <c r="BR69" s="574">
        <v>27.996940534948628</v>
      </c>
      <c r="BS69" s="575">
        <v>29.916496573186919</v>
      </c>
      <c r="BT69" s="574">
        <v>44.612085976056562</v>
      </c>
      <c r="BU69" s="574">
        <v>36.060815577046462</v>
      </c>
      <c r="BV69" s="575">
        <v>43.585933528175346</v>
      </c>
      <c r="BW69" s="575">
        <v>41.717283513030544</v>
      </c>
      <c r="BX69" s="575">
        <v>41.717283513030544</v>
      </c>
      <c r="BY69" s="574">
        <v>44.53108523479159</v>
      </c>
      <c r="BZ69" s="574">
        <v>21.395579334994785</v>
      </c>
      <c r="CA69" s="574">
        <v>150.47729137851417</v>
      </c>
      <c r="CB69" s="576">
        <v>216.40395594830053</v>
      </c>
      <c r="CC69" s="574">
        <v>59.681036919150053</v>
      </c>
      <c r="CD69" s="574">
        <v>33.145254496140616</v>
      </c>
      <c r="CE69" s="574">
        <v>25.181039815338945</v>
      </c>
      <c r="CF69" s="575">
        <v>31.371445184780878</v>
      </c>
      <c r="CG69" s="574">
        <v>42.487700929577677</v>
      </c>
      <c r="CH69" s="574">
        <v>28.24467821059304</v>
      </c>
      <c r="CI69" s="575">
        <v>40.778538203299519</v>
      </c>
      <c r="CJ69" s="575">
        <v>41.717283513030544</v>
      </c>
      <c r="CK69" s="575">
        <v>41.717283513030544</v>
      </c>
      <c r="CL69" s="574">
        <v>47.817976186752169</v>
      </c>
      <c r="CM69" s="574">
        <v>47.81211887565847</v>
      </c>
      <c r="CN69" s="574">
        <v>136.93037167177678</v>
      </c>
      <c r="CO69" s="576">
        <v>232.56046673418743</v>
      </c>
    </row>
    <row r="70" spans="2:93">
      <c r="B70" s="224">
        <v>2071</v>
      </c>
      <c r="C70" s="573">
        <v>59.303896072040146</v>
      </c>
      <c r="D70" s="574">
        <v>33.420765196249555</v>
      </c>
      <c r="E70" s="574">
        <v>23.05773877465057</v>
      </c>
      <c r="F70" s="575">
        <v>33.59001860771766</v>
      </c>
      <c r="G70" s="574">
        <v>43.339826043881743</v>
      </c>
      <c r="H70" s="574">
        <v>26.455519561233082</v>
      </c>
      <c r="I70" s="575">
        <v>41.313709265963901</v>
      </c>
      <c r="J70" s="575">
        <v>42.55395728459839</v>
      </c>
      <c r="K70" s="575">
        <v>42.55395728459839</v>
      </c>
      <c r="L70" s="574">
        <v>48.490619061507822</v>
      </c>
      <c r="M70" s="574">
        <v>66.38003029927664</v>
      </c>
      <c r="N70" s="574">
        <v>131.76913402713572</v>
      </c>
      <c r="O70" s="576">
        <v>246.63978338792018</v>
      </c>
      <c r="P70" s="573">
        <v>60.770043180249289</v>
      </c>
      <c r="Q70" s="574">
        <v>33.96418995483743</v>
      </c>
      <c r="R70" s="574">
        <v>24.561938496454811</v>
      </c>
      <c r="S70" s="575">
        <v>31.635403109535901</v>
      </c>
      <c r="T70" s="574">
        <v>43.339826043881743</v>
      </c>
      <c r="U70" s="574">
        <v>26.455519561233082</v>
      </c>
      <c r="V70" s="575">
        <v>41.313709265963901</v>
      </c>
      <c r="W70" s="575">
        <v>42.55395728459839</v>
      </c>
      <c r="X70" s="575">
        <v>42.55395728459839</v>
      </c>
      <c r="Y70" s="574">
        <v>49.480355718091332</v>
      </c>
      <c r="Z70" s="574">
        <v>23.264088307058209</v>
      </c>
      <c r="AA70" s="574">
        <v>150.99999541982083</v>
      </c>
      <c r="AB70" s="576">
        <v>223.74443944497037</v>
      </c>
      <c r="AC70" s="573">
        <v>60.159741768071875</v>
      </c>
      <c r="AD70" s="574">
        <v>33.536045346871312</v>
      </c>
      <c r="AE70" s="574">
        <v>24.14624108046532</v>
      </c>
      <c r="AF70" s="575">
        <v>32.273112206158302</v>
      </c>
      <c r="AG70" s="574">
        <v>43.339826043881743</v>
      </c>
      <c r="AH70" s="574">
        <v>26.455519561233082</v>
      </c>
      <c r="AI70" s="575">
        <v>41.313709265963901</v>
      </c>
      <c r="AJ70" s="575">
        <v>42.55395728459839</v>
      </c>
      <c r="AK70" s="575">
        <v>42.55395728459839</v>
      </c>
      <c r="AL70" s="574">
        <v>51.77065679732344</v>
      </c>
      <c r="AM70" s="574">
        <v>93.355383126765915</v>
      </c>
      <c r="AN70" s="574">
        <v>117.97026104237018</v>
      </c>
      <c r="AO70" s="576">
        <v>263.09630096645952</v>
      </c>
      <c r="AP70" s="573">
        <v>61.298001511303326</v>
      </c>
      <c r="AQ70" s="574">
        <v>34.026877309883147</v>
      </c>
      <c r="AR70" s="574">
        <v>24.060033705012376</v>
      </c>
      <c r="AS70" s="575">
        <v>32.697335806877156</v>
      </c>
      <c r="AT70" s="574">
        <v>43.339826043881743</v>
      </c>
      <c r="AU70" s="574">
        <v>26.455519561233082</v>
      </c>
      <c r="AV70" s="575">
        <v>41.313709265963901</v>
      </c>
      <c r="AW70" s="575">
        <v>42.55395728459839</v>
      </c>
      <c r="AX70" s="575">
        <v>42.55395728459839</v>
      </c>
      <c r="AY70" s="574">
        <v>51.728791257074008</v>
      </c>
      <c r="AZ70" s="574">
        <v>127.61448982988517</v>
      </c>
      <c r="BA70" s="574">
        <v>102.35235007726044</v>
      </c>
      <c r="BB70" s="576">
        <v>281.69563116421961</v>
      </c>
      <c r="BC70" s="574">
        <v>60.266783383507239</v>
      </c>
      <c r="BD70" s="574">
        <v>33.650068180362254</v>
      </c>
      <c r="BE70" s="574">
        <v>24.119814461668245</v>
      </c>
      <c r="BF70" s="575">
        <v>32.461861807171879</v>
      </c>
      <c r="BG70" s="574">
        <v>43.339826043881743</v>
      </c>
      <c r="BH70" s="574">
        <v>26.455519561233082</v>
      </c>
      <c r="BI70" s="575">
        <v>41.313709265963901</v>
      </c>
      <c r="BJ70" s="575">
        <v>42.55395728459839</v>
      </c>
      <c r="BK70" s="575">
        <v>42.55395728459839</v>
      </c>
      <c r="BL70" s="574">
        <v>49.876448476176584</v>
      </c>
      <c r="BM70" s="574">
        <v>57.609455999838758</v>
      </c>
      <c r="BN70" s="574">
        <v>135.14422974047523</v>
      </c>
      <c r="BO70" s="576">
        <v>242.63013421649057</v>
      </c>
      <c r="BP70" s="574">
        <v>68.877388970866235</v>
      </c>
      <c r="BQ70" s="574">
        <v>35.627074703337186</v>
      </c>
      <c r="BR70" s="574">
        <v>28.558441760751585</v>
      </c>
      <c r="BS70" s="575">
        <v>30.51649604372211</v>
      </c>
      <c r="BT70" s="574">
        <v>45.506817346075835</v>
      </c>
      <c r="BU70" s="574">
        <v>36.784044321440511</v>
      </c>
      <c r="BV70" s="575">
        <v>44.460084583119595</v>
      </c>
      <c r="BW70" s="575">
        <v>42.55395728459839</v>
      </c>
      <c r="BX70" s="575">
        <v>42.55395728459839</v>
      </c>
      <c r="BY70" s="574">
        <v>45.424192069606583</v>
      </c>
      <c r="BZ70" s="574">
        <v>21.824684937028952</v>
      </c>
      <c r="CA70" s="574">
        <v>153.49523483769576</v>
      </c>
      <c r="CB70" s="576">
        <v>220.74411184433131</v>
      </c>
      <c r="CC70" s="574">
        <v>60.877988255509919</v>
      </c>
      <c r="CD70" s="574">
        <v>33.810009311256991</v>
      </c>
      <c r="CE70" s="574">
        <v>25.686065880799774</v>
      </c>
      <c r="CF70" s="575">
        <v>32.000624823337304</v>
      </c>
      <c r="CG70" s="574">
        <v>43.339826043881743</v>
      </c>
      <c r="CH70" s="574">
        <v>28.811148015315485</v>
      </c>
      <c r="CI70" s="575">
        <v>41.596384680453795</v>
      </c>
      <c r="CJ70" s="575">
        <v>42.55395728459839</v>
      </c>
      <c r="CK70" s="575">
        <v>42.55395728459839</v>
      </c>
      <c r="CL70" s="574">
        <v>48.777004270937347</v>
      </c>
      <c r="CM70" s="574">
        <v>48.771029486744929</v>
      </c>
      <c r="CN70" s="574">
        <v>139.67662072879</v>
      </c>
      <c r="CO70" s="576">
        <v>237.22465448647228</v>
      </c>
    </row>
    <row r="71" spans="2:93">
      <c r="B71" s="224">
        <v>2072</v>
      </c>
      <c r="C71" s="573">
        <v>60.491486734481541</v>
      </c>
      <c r="D71" s="574">
        <v>34.090033006757288</v>
      </c>
      <c r="E71" s="574">
        <v>23.519481713639333</v>
      </c>
      <c r="F71" s="575">
        <v>34.262675803819917</v>
      </c>
      <c r="G71" s="574">
        <v>44.207728089626336</v>
      </c>
      <c r="H71" s="574">
        <v>26.985304787532385</v>
      </c>
      <c r="I71" s="575">
        <v>42.141037293375064</v>
      </c>
      <c r="J71" s="575">
        <v>43.406121908988816</v>
      </c>
      <c r="K71" s="575">
        <v>43.406121908988816</v>
      </c>
      <c r="L71" s="574">
        <v>49.461668355528808</v>
      </c>
      <c r="M71" s="574">
        <v>67.709324146349275</v>
      </c>
      <c r="N71" s="574">
        <v>134.40787791300991</v>
      </c>
      <c r="O71" s="576">
        <v>251.578870414888</v>
      </c>
      <c r="P71" s="573">
        <v>61.986994183761013</v>
      </c>
      <c r="Q71" s="574">
        <v>34.644340122353455</v>
      </c>
      <c r="R71" s="574">
        <v>25.053803799442928</v>
      </c>
      <c r="S71" s="575">
        <v>32.268918136774857</v>
      </c>
      <c r="T71" s="574">
        <v>44.207728089626336</v>
      </c>
      <c r="U71" s="574">
        <v>26.985304787532385</v>
      </c>
      <c r="V71" s="575">
        <v>42.141037293375064</v>
      </c>
      <c r="W71" s="575">
        <v>43.406121908988816</v>
      </c>
      <c r="X71" s="575">
        <v>43.406121908988816</v>
      </c>
      <c r="Y71" s="574">
        <v>50.471224991734012</v>
      </c>
      <c r="Z71" s="574">
        <v>23.72996350031891</v>
      </c>
      <c r="AA71" s="574">
        <v>154.02384707994506</v>
      </c>
      <c r="AB71" s="576">
        <v>228.22503557199798</v>
      </c>
      <c r="AC71" s="573">
        <v>61.364471175594417</v>
      </c>
      <c r="AD71" s="574">
        <v>34.207621700991027</v>
      </c>
      <c r="AE71" s="574">
        <v>24.629781831403257</v>
      </c>
      <c r="AF71" s="575">
        <v>32.919397682198507</v>
      </c>
      <c r="AG71" s="574">
        <v>44.207728089626336</v>
      </c>
      <c r="AH71" s="574">
        <v>26.985304787532385</v>
      </c>
      <c r="AI71" s="575">
        <v>42.141037293375064</v>
      </c>
      <c r="AJ71" s="575">
        <v>43.406121908988816</v>
      </c>
      <c r="AK71" s="575">
        <v>43.406121908988816</v>
      </c>
      <c r="AL71" s="574">
        <v>52.807390514215712</v>
      </c>
      <c r="AM71" s="574">
        <v>95.224872125520875</v>
      </c>
      <c r="AN71" s="574">
        <v>120.33267548289032</v>
      </c>
      <c r="AO71" s="576">
        <v>268.36493812262688</v>
      </c>
      <c r="AP71" s="573">
        <v>62.525525148750532</v>
      </c>
      <c r="AQ71" s="574">
        <v>34.708282823547336</v>
      </c>
      <c r="AR71" s="574">
        <v>24.54184810943849</v>
      </c>
      <c r="AS71" s="575">
        <v>33.352116576150515</v>
      </c>
      <c r="AT71" s="574">
        <v>44.207728089626336</v>
      </c>
      <c r="AU71" s="574">
        <v>26.985304787532385</v>
      </c>
      <c r="AV71" s="575">
        <v>42.141037293375064</v>
      </c>
      <c r="AW71" s="575">
        <v>43.406121908988816</v>
      </c>
      <c r="AX71" s="575">
        <v>43.406121908988816</v>
      </c>
      <c r="AY71" s="574">
        <v>52.764686595242935</v>
      </c>
      <c r="AZ71" s="574">
        <v>130.17003485394383</v>
      </c>
      <c r="BA71" s="574">
        <v>104.40200791227065</v>
      </c>
      <c r="BB71" s="576">
        <v>287.3367293614574</v>
      </c>
      <c r="BC71" s="574">
        <v>61.473656353787099</v>
      </c>
      <c r="BD71" s="574">
        <v>34.323927899679333</v>
      </c>
      <c r="BE71" s="574">
        <v>24.602826006132375</v>
      </c>
      <c r="BF71" s="575">
        <v>33.11192708991198</v>
      </c>
      <c r="BG71" s="574">
        <v>44.207728089626336</v>
      </c>
      <c r="BH71" s="574">
        <v>26.985304787532385</v>
      </c>
      <c r="BI71" s="575">
        <v>42.141037293375064</v>
      </c>
      <c r="BJ71" s="575">
        <v>43.406121908988816</v>
      </c>
      <c r="BK71" s="575">
        <v>43.406121908988816</v>
      </c>
      <c r="BL71" s="574">
        <v>50.875249708630051</v>
      </c>
      <c r="BM71" s="574">
        <v>58.763114638566762</v>
      </c>
      <c r="BN71" s="574">
        <v>137.85056163353769</v>
      </c>
      <c r="BO71" s="576">
        <v>247.48892598073451</v>
      </c>
      <c r="BP71" s="574">
        <v>70.256693694720781</v>
      </c>
      <c r="BQ71" s="574">
        <v>36.340524983170205</v>
      </c>
      <c r="BR71" s="574">
        <v>29.13033907299133</v>
      </c>
      <c r="BS71" s="575">
        <v>31.12760438823846</v>
      </c>
      <c r="BT71" s="574">
        <v>46.418114494107655</v>
      </c>
      <c r="BU71" s="574">
        <v>37.520663505952555</v>
      </c>
      <c r="BV71" s="575">
        <v>45.35042037552904</v>
      </c>
      <c r="BW71" s="575">
        <v>43.406121908988816</v>
      </c>
      <c r="BX71" s="575">
        <v>43.406121908988816</v>
      </c>
      <c r="BY71" s="574">
        <v>46.333834604479463</v>
      </c>
      <c r="BZ71" s="574">
        <v>22.26173534616996</v>
      </c>
      <c r="CA71" s="574">
        <v>156.5690549354691</v>
      </c>
      <c r="CB71" s="576">
        <v>225.16462488611853</v>
      </c>
      <c r="CC71" s="574">
        <v>62.097100914021176</v>
      </c>
      <c r="CD71" s="574">
        <v>34.487071933016779</v>
      </c>
      <c r="CE71" s="574">
        <v>26.200442406042512</v>
      </c>
      <c r="CF71" s="575">
        <v>32.641453601033803</v>
      </c>
      <c r="CG71" s="574">
        <v>44.207728089626336</v>
      </c>
      <c r="CH71" s="574">
        <v>29.388105898751022</v>
      </c>
      <c r="CI71" s="575">
        <v>42.429373426721298</v>
      </c>
      <c r="CJ71" s="575">
        <v>43.406121908988816</v>
      </c>
      <c r="CK71" s="575">
        <v>43.406121908988816</v>
      </c>
      <c r="CL71" s="574">
        <v>49.753788574344007</v>
      </c>
      <c r="CM71" s="574">
        <v>49.747694142061221</v>
      </c>
      <c r="CN71" s="574">
        <v>142.47371605516409</v>
      </c>
      <c r="CO71" s="576">
        <v>241.97519877156932</v>
      </c>
    </row>
    <row r="72" spans="2:93">
      <c r="B72" s="224">
        <v>2073</v>
      </c>
      <c r="C72" s="573">
        <v>61.701330716539445</v>
      </c>
      <c r="D72" s="574">
        <v>34.771841696009936</v>
      </c>
      <c r="E72" s="574">
        <v>23.989876887381151</v>
      </c>
      <c r="F72" s="575">
        <v>34.947937389675822</v>
      </c>
      <c r="G72" s="574">
        <v>45.091893063525035</v>
      </c>
      <c r="H72" s="574">
        <v>27.525017239046395</v>
      </c>
      <c r="I72" s="575">
        <v>42.983867964587596</v>
      </c>
      <c r="J72" s="575">
        <v>44.274254570475001</v>
      </c>
      <c r="K72" s="575">
        <v>44.274254570475001</v>
      </c>
      <c r="L72" s="574">
        <v>50.450913372189483</v>
      </c>
      <c r="M72" s="574">
        <v>69.063526576638921</v>
      </c>
      <c r="N72" s="574">
        <v>137.09606712793186</v>
      </c>
      <c r="O72" s="576">
        <v>256.61050707676026</v>
      </c>
      <c r="P72" s="573">
        <v>63.226748667036638</v>
      </c>
      <c r="Q72" s="574">
        <v>35.337235084472219</v>
      </c>
      <c r="R72" s="574">
        <v>25.554885776274837</v>
      </c>
      <c r="S72" s="575">
        <v>32.914304099706428</v>
      </c>
      <c r="T72" s="574">
        <v>45.091893063525035</v>
      </c>
      <c r="U72" s="574">
        <v>27.525017239046395</v>
      </c>
      <c r="V72" s="575">
        <v>42.983867964587596</v>
      </c>
      <c r="W72" s="575">
        <v>44.274254570475001</v>
      </c>
      <c r="X72" s="575">
        <v>44.274254570475001</v>
      </c>
      <c r="Y72" s="574">
        <v>51.480661378896464</v>
      </c>
      <c r="Z72" s="574">
        <v>24.204568359368434</v>
      </c>
      <c r="AA72" s="574">
        <v>157.10436029829279</v>
      </c>
      <c r="AB72" s="576">
        <v>232.78959003655768</v>
      </c>
      <c r="AC72" s="573">
        <v>62.591775052085843</v>
      </c>
      <c r="AD72" s="574">
        <v>34.891782191823644</v>
      </c>
      <c r="AE72" s="574">
        <v>25.122383269005823</v>
      </c>
      <c r="AF72" s="575">
        <v>33.577793389243944</v>
      </c>
      <c r="AG72" s="574">
        <v>45.091893063525035</v>
      </c>
      <c r="AH72" s="574">
        <v>27.525017239046395</v>
      </c>
      <c r="AI72" s="575">
        <v>42.983867964587596</v>
      </c>
      <c r="AJ72" s="575">
        <v>44.274254570475001</v>
      </c>
      <c r="AK72" s="575">
        <v>44.274254570475001</v>
      </c>
      <c r="AL72" s="574">
        <v>53.863550762057464</v>
      </c>
      <c r="AM72" s="574">
        <v>97.129391996043807</v>
      </c>
      <c r="AN72" s="574">
        <v>122.73935733412203</v>
      </c>
      <c r="AO72" s="576">
        <v>273.73230009222328</v>
      </c>
      <c r="AP72" s="573">
        <v>63.776050378164449</v>
      </c>
      <c r="AQ72" s="574">
        <v>35.402456654750203</v>
      </c>
      <c r="AR72" s="574">
        <v>25.032690851891008</v>
      </c>
      <c r="AS72" s="575">
        <v>34.019166762991908</v>
      </c>
      <c r="AT72" s="574">
        <v>45.091893063525035</v>
      </c>
      <c r="AU72" s="574">
        <v>27.525017239046395</v>
      </c>
      <c r="AV72" s="575">
        <v>42.983867964587596</v>
      </c>
      <c r="AW72" s="575">
        <v>44.274254570475001</v>
      </c>
      <c r="AX72" s="575">
        <v>44.274254570475001</v>
      </c>
      <c r="AY72" s="574">
        <v>53.819992754647309</v>
      </c>
      <c r="AZ72" s="574">
        <v>132.77346620955873</v>
      </c>
      <c r="BA72" s="574">
        <v>106.49007265999029</v>
      </c>
      <c r="BB72" s="576">
        <v>293.08353162419633</v>
      </c>
      <c r="BC72" s="574">
        <v>62.703143959558417</v>
      </c>
      <c r="BD72" s="574">
        <v>35.010414541878944</v>
      </c>
      <c r="BE72" s="574">
        <v>25.094888320880703</v>
      </c>
      <c r="BF72" s="575">
        <v>33.774173430457523</v>
      </c>
      <c r="BG72" s="574">
        <v>45.091893063525035</v>
      </c>
      <c r="BH72" s="574">
        <v>27.525017239046395</v>
      </c>
      <c r="BI72" s="575">
        <v>42.983867964587596</v>
      </c>
      <c r="BJ72" s="575">
        <v>44.274254570475001</v>
      </c>
      <c r="BK72" s="575">
        <v>44.274254570475001</v>
      </c>
      <c r="BL72" s="574">
        <v>51.892766685289082</v>
      </c>
      <c r="BM72" s="574">
        <v>59.938390771628363</v>
      </c>
      <c r="BN72" s="574">
        <v>140.60760533371459</v>
      </c>
      <c r="BO72" s="576">
        <v>252.43876279063204</v>
      </c>
      <c r="BP72" s="574">
        <v>71.661844115951737</v>
      </c>
      <c r="BQ72" s="574">
        <v>37.067344042002354</v>
      </c>
      <c r="BR72" s="574">
        <v>29.712952715427651</v>
      </c>
      <c r="BS72" s="575">
        <v>31.750163807389299</v>
      </c>
      <c r="BT72" s="574">
        <v>47.34648771670129</v>
      </c>
      <c r="BU72" s="574">
        <v>38.271085613194643</v>
      </c>
      <c r="BV72" s="575">
        <v>46.257439464280495</v>
      </c>
      <c r="BW72" s="575">
        <v>44.274254570475001</v>
      </c>
      <c r="BX72" s="575">
        <v>44.274254570475001</v>
      </c>
      <c r="BY72" s="574">
        <v>47.26052220943037</v>
      </c>
      <c r="BZ72" s="574">
        <v>22.706975296329375</v>
      </c>
      <c r="CA72" s="574">
        <v>159.70047291039205</v>
      </c>
      <c r="CB72" s="576">
        <v>229.6679704161518</v>
      </c>
      <c r="CC72" s="574">
        <v>63.339057557835098</v>
      </c>
      <c r="CD72" s="574">
        <v>35.17682149430793</v>
      </c>
      <c r="CE72" s="574">
        <v>26.724457425070572</v>
      </c>
      <c r="CF72" s="575">
        <v>33.294290360992655</v>
      </c>
      <c r="CG72" s="574">
        <v>45.091893063525035</v>
      </c>
      <c r="CH72" s="574">
        <v>29.975874938413543</v>
      </c>
      <c r="CI72" s="575">
        <v>43.277970888511653</v>
      </c>
      <c r="CJ72" s="575">
        <v>44.274254570475001</v>
      </c>
      <c r="CK72" s="575">
        <v>44.274254570475001</v>
      </c>
      <c r="CL72" s="574">
        <v>50.748876064183129</v>
      </c>
      <c r="CM72" s="574">
        <v>50.742659741819274</v>
      </c>
      <c r="CN72" s="574">
        <v>145.32322393265045</v>
      </c>
      <c r="CO72" s="576">
        <v>246.81475973865287</v>
      </c>
    </row>
    <row r="73" spans="2:93">
      <c r="B73" s="224">
        <v>2074</v>
      </c>
      <c r="C73" s="573">
        <v>62.934171311410694</v>
      </c>
      <c r="D73" s="574">
        <v>35.466610147572467</v>
      </c>
      <c r="E73" s="574">
        <v>24.469213293083648</v>
      </c>
      <c r="F73" s="575">
        <v>35.646224370210291</v>
      </c>
      <c r="G73" s="574">
        <v>45.992864170999148</v>
      </c>
      <c r="H73" s="574">
        <v>28.074988499516003</v>
      </c>
      <c r="I73" s="575">
        <v>43.84271909042117</v>
      </c>
      <c r="J73" s="575">
        <v>45.158888624688586</v>
      </c>
      <c r="K73" s="575">
        <v>45.158888624688586</v>
      </c>
      <c r="L73" s="574">
        <v>51.458961875054186</v>
      </c>
      <c r="M73" s="574">
        <v>70.443469573003284</v>
      </c>
      <c r="N73" s="574">
        <v>139.83535321770825</v>
      </c>
      <c r="O73" s="576">
        <v>261.73778466576573</v>
      </c>
      <c r="P73" s="573">
        <v>64.490068299420997</v>
      </c>
      <c r="Q73" s="574">
        <v>36.043300535844537</v>
      </c>
      <c r="R73" s="574">
        <v>26.065492277243614</v>
      </c>
      <c r="S73" s="575">
        <v>33.57195750482461</v>
      </c>
      <c r="T73" s="574">
        <v>45.992864170999148</v>
      </c>
      <c r="U73" s="574">
        <v>28.074988499516003</v>
      </c>
      <c r="V73" s="575">
        <v>43.84271909042117</v>
      </c>
      <c r="W73" s="575">
        <v>45.158888624688586</v>
      </c>
      <c r="X73" s="575">
        <v>45.158888624688586</v>
      </c>
      <c r="Y73" s="574">
        <v>52.509285048137862</v>
      </c>
      <c r="Z73" s="574">
        <v>24.688194467723445</v>
      </c>
      <c r="AA73" s="574">
        <v>160.24342765320637</v>
      </c>
      <c r="AB73" s="576">
        <v>237.44090716906766</v>
      </c>
      <c r="AC73" s="573">
        <v>63.842407417597791</v>
      </c>
      <c r="AD73" s="574">
        <v>35.58894714781308</v>
      </c>
      <c r="AE73" s="574">
        <v>25.624348033367742</v>
      </c>
      <c r="AF73" s="575">
        <v>34.248703826599595</v>
      </c>
      <c r="AG73" s="574">
        <v>45.992864170999148</v>
      </c>
      <c r="AH73" s="574">
        <v>28.074988499516003</v>
      </c>
      <c r="AI73" s="575">
        <v>43.84271909042117</v>
      </c>
      <c r="AJ73" s="575">
        <v>45.158888624688586</v>
      </c>
      <c r="AK73" s="575">
        <v>45.158888624688586</v>
      </c>
      <c r="AL73" s="574">
        <v>54.939786415198277</v>
      </c>
      <c r="AM73" s="574">
        <v>99.070112820332085</v>
      </c>
      <c r="AN73" s="574">
        <v>125.19178519187895</v>
      </c>
      <c r="AO73" s="576">
        <v>279.2016844274093</v>
      </c>
      <c r="AP73" s="573">
        <v>65.050345486125195</v>
      </c>
      <c r="AQ73" s="574">
        <v>36.109825283842774</v>
      </c>
      <c r="AR73" s="574">
        <v>25.53286349197316</v>
      </c>
      <c r="AS73" s="575">
        <v>34.69889618376871</v>
      </c>
      <c r="AT73" s="574">
        <v>45.992864170999148</v>
      </c>
      <c r="AU73" s="574">
        <v>28.074988499516003</v>
      </c>
      <c r="AV73" s="575">
        <v>43.84271909042117</v>
      </c>
      <c r="AW73" s="575">
        <v>45.158888624688586</v>
      </c>
      <c r="AX73" s="575">
        <v>45.158888624688586</v>
      </c>
      <c r="AY73" s="574">
        <v>54.895358084909454</v>
      </c>
      <c r="AZ73" s="574">
        <v>135.42638336975594</v>
      </c>
      <c r="BA73" s="574">
        <v>108.61782716708771</v>
      </c>
      <c r="BB73" s="576">
        <v>298.9395686217531</v>
      </c>
      <c r="BC73" s="574">
        <v>63.956001562493022</v>
      </c>
      <c r="BD73" s="574">
        <v>35.709949864525221</v>
      </c>
      <c r="BE73" s="574">
        <v>25.596303714786444</v>
      </c>
      <c r="BF73" s="575">
        <v>34.449007693831504</v>
      </c>
      <c r="BG73" s="574">
        <v>45.992864170999148</v>
      </c>
      <c r="BH73" s="574">
        <v>28.074988499516003</v>
      </c>
      <c r="BI73" s="575">
        <v>43.84271909042117</v>
      </c>
      <c r="BJ73" s="575">
        <v>45.158888624688586</v>
      </c>
      <c r="BK73" s="575">
        <v>45.158888624688586</v>
      </c>
      <c r="BL73" s="574">
        <v>52.92962453919364</v>
      </c>
      <c r="BM73" s="574">
        <v>61.136006454732453</v>
      </c>
      <c r="BN73" s="574">
        <v>143.41705468901952</v>
      </c>
      <c r="BO73" s="576">
        <v>257.4826856829456</v>
      </c>
      <c r="BP73" s="574">
        <v>73.093703518390825</v>
      </c>
      <c r="BQ73" s="574">
        <v>37.807978416469581</v>
      </c>
      <c r="BR73" s="574">
        <v>30.306640629053959</v>
      </c>
      <c r="BS73" s="575">
        <v>32.384556783699431</v>
      </c>
      <c r="BT73" s="574">
        <v>48.292507379549107</v>
      </c>
      <c r="BU73" s="574">
        <v>39.035771680833896</v>
      </c>
      <c r="BV73" s="575">
        <v>47.18169909570328</v>
      </c>
      <c r="BW73" s="575">
        <v>45.158888624688586</v>
      </c>
      <c r="BX73" s="575">
        <v>45.158888624688586</v>
      </c>
      <c r="BY73" s="574">
        <v>48.204824214556844</v>
      </c>
      <c r="BZ73" s="574">
        <v>23.160678330072042</v>
      </c>
      <c r="CA73" s="574">
        <v>162.89141261521905</v>
      </c>
      <c r="CB73" s="576">
        <v>234.25691515984795</v>
      </c>
      <c r="CC73" s="574">
        <v>64.604621209240335</v>
      </c>
      <c r="CD73" s="574">
        <v>35.879681757337842</v>
      </c>
      <c r="CE73" s="574">
        <v>27.258432877575743</v>
      </c>
      <c r="CF73" s="575">
        <v>33.95953618726233</v>
      </c>
      <c r="CG73" s="574">
        <v>45.992864170999148</v>
      </c>
      <c r="CH73" s="574">
        <v>30.574816242623601</v>
      </c>
      <c r="CI73" s="575">
        <v>44.142698419594083</v>
      </c>
      <c r="CJ73" s="575">
        <v>45.158888624688586</v>
      </c>
      <c r="CK73" s="575">
        <v>45.158888624688586</v>
      </c>
      <c r="CL73" s="574">
        <v>51.762878093465844</v>
      </c>
      <c r="CM73" s="574">
        <v>51.756537564144509</v>
      </c>
      <c r="CN73" s="574">
        <v>148.22689501658238</v>
      </c>
      <c r="CO73" s="576">
        <v>251.74631067419273</v>
      </c>
    </row>
    <row r="74" spans="2:93">
      <c r="B74" s="224">
        <v>2075</v>
      </c>
      <c r="C74" s="573">
        <v>64.19080005872776</v>
      </c>
      <c r="D74" s="574">
        <v>36.174784434333056</v>
      </c>
      <c r="E74" s="574">
        <v>24.957798686480999</v>
      </c>
      <c r="F74" s="575">
        <v>36.357985077366841</v>
      </c>
      <c r="G74" s="574">
        <v>46.911219876403464</v>
      </c>
      <c r="H74" s="574">
        <v>28.635571675458944</v>
      </c>
      <c r="I74" s="575">
        <v>44.718142092290115</v>
      </c>
      <c r="J74" s="575">
        <v>46.060592046854474</v>
      </c>
      <c r="K74" s="575">
        <v>46.060592046854474</v>
      </c>
      <c r="L74" s="574">
        <v>52.486461077026867</v>
      </c>
      <c r="M74" s="574">
        <v>71.850039121495001</v>
      </c>
      <c r="N74" s="574">
        <v>142.62749492837139</v>
      </c>
      <c r="O74" s="576">
        <v>266.96399512689322</v>
      </c>
      <c r="P74" s="573">
        <v>65.777764189472393</v>
      </c>
      <c r="Q74" s="574">
        <v>36.762989802545327</v>
      </c>
      <c r="R74" s="574">
        <v>26.585951134904249</v>
      </c>
      <c r="S74" s="575">
        <v>34.242300595472742</v>
      </c>
      <c r="T74" s="574">
        <v>46.911219876403464</v>
      </c>
      <c r="U74" s="574">
        <v>28.635571675458944</v>
      </c>
      <c r="V74" s="575">
        <v>44.718142092290115</v>
      </c>
      <c r="W74" s="575">
        <v>46.060592046854474</v>
      </c>
      <c r="X74" s="575">
        <v>46.060592046854474</v>
      </c>
      <c r="Y74" s="574">
        <v>53.557756422553069</v>
      </c>
      <c r="Z74" s="574">
        <v>25.181152335301984</v>
      </c>
      <c r="AA74" s="574">
        <v>163.44306456844024</v>
      </c>
      <c r="AB74" s="576">
        <v>242.18197332629529</v>
      </c>
      <c r="AC74" s="573">
        <v>65.117171234887238</v>
      </c>
      <c r="AD74" s="574">
        <v>36.299564180512156</v>
      </c>
      <c r="AE74" s="574">
        <v>26.135998408656775</v>
      </c>
      <c r="AF74" s="575">
        <v>34.932559749225362</v>
      </c>
      <c r="AG74" s="574">
        <v>46.911219876403464</v>
      </c>
      <c r="AH74" s="574">
        <v>28.635571675458944</v>
      </c>
      <c r="AI74" s="575">
        <v>44.718142092290115</v>
      </c>
      <c r="AJ74" s="575">
        <v>46.060592046854474</v>
      </c>
      <c r="AK74" s="575">
        <v>46.060592046854474</v>
      </c>
      <c r="AL74" s="574">
        <v>56.036788465788248</v>
      </c>
      <c r="AM74" s="574">
        <v>101.04828062926298</v>
      </c>
      <c r="AN74" s="574">
        <v>127.69153362618518</v>
      </c>
      <c r="AO74" s="576">
        <v>284.77660272123637</v>
      </c>
      <c r="AP74" s="573">
        <v>66.349228627944711</v>
      </c>
      <c r="AQ74" s="574">
        <v>36.830842873599238</v>
      </c>
      <c r="AR74" s="574">
        <v>26.042687163227548</v>
      </c>
      <c r="AS74" s="575">
        <v>35.39174125562856</v>
      </c>
      <c r="AT74" s="574">
        <v>46.911219876403464</v>
      </c>
      <c r="AU74" s="574">
        <v>28.635571675458944</v>
      </c>
      <c r="AV74" s="575">
        <v>44.718142092290115</v>
      </c>
      <c r="AW74" s="575">
        <v>46.060592046854474</v>
      </c>
      <c r="AX74" s="575">
        <v>46.060592046854474</v>
      </c>
      <c r="AY74" s="574">
        <v>55.991473019392664</v>
      </c>
      <c r="AZ74" s="574">
        <v>138.13048962779388</v>
      </c>
      <c r="BA74" s="574">
        <v>110.78663754855582</v>
      </c>
      <c r="BB74" s="576">
        <v>304.90860019574234</v>
      </c>
      <c r="BC74" s="574">
        <v>65.23303355405136</v>
      </c>
      <c r="BD74" s="574">
        <v>36.422983001053986</v>
      </c>
      <c r="BE74" s="574">
        <v>26.107394119296586</v>
      </c>
      <c r="BF74" s="575">
        <v>35.136863154268255</v>
      </c>
      <c r="BG74" s="574">
        <v>46.911219876403464</v>
      </c>
      <c r="BH74" s="574">
        <v>28.635571675458944</v>
      </c>
      <c r="BI74" s="575">
        <v>44.718142092290115</v>
      </c>
      <c r="BJ74" s="575">
        <v>46.060592046854474</v>
      </c>
      <c r="BK74" s="575">
        <v>46.060592046854474</v>
      </c>
      <c r="BL74" s="574">
        <v>53.986488980158967</v>
      </c>
      <c r="BM74" s="574">
        <v>62.356730611518955</v>
      </c>
      <c r="BN74" s="574">
        <v>146.2807134934867</v>
      </c>
      <c r="BO74" s="576">
        <v>262.62393308516459</v>
      </c>
      <c r="BP74" s="574">
        <v>74.553191220780377</v>
      </c>
      <c r="BQ74" s="574">
        <v>38.562903627464848</v>
      </c>
      <c r="BR74" s="574">
        <v>30.911783988464041</v>
      </c>
      <c r="BS74" s="575">
        <v>33.031190626260894</v>
      </c>
      <c r="BT74" s="574">
        <v>49.256780870223636</v>
      </c>
      <c r="BU74" s="574">
        <v>39.815212672042229</v>
      </c>
      <c r="BV74" s="575">
        <v>48.123792686441867</v>
      </c>
      <c r="BW74" s="575">
        <v>46.060592046854474</v>
      </c>
      <c r="BX74" s="575">
        <v>46.060592046854474</v>
      </c>
      <c r="BY74" s="574">
        <v>49.167346904617204</v>
      </c>
      <c r="BZ74" s="574">
        <v>23.623135745343593</v>
      </c>
      <c r="CA74" s="574">
        <v>166.14392277810822</v>
      </c>
      <c r="CB74" s="576">
        <v>238.934405428069</v>
      </c>
      <c r="CC74" s="574">
        <v>65.894604417557275</v>
      </c>
      <c r="CD74" s="574">
        <v>36.596103990305004</v>
      </c>
      <c r="CE74" s="574">
        <v>27.802711600040848</v>
      </c>
      <c r="CF74" s="575">
        <v>34.637618197865223</v>
      </c>
      <c r="CG74" s="574">
        <v>46.911219876403464</v>
      </c>
      <c r="CH74" s="574">
        <v>31.185314358890224</v>
      </c>
      <c r="CI74" s="575">
        <v>45.024111214301875</v>
      </c>
      <c r="CJ74" s="575">
        <v>46.060592046854474</v>
      </c>
      <c r="CK74" s="575">
        <v>46.060592046854474</v>
      </c>
      <c r="CL74" s="574">
        <v>52.796445697530324</v>
      </c>
      <c r="CM74" s="574">
        <v>52.789978564628576</v>
      </c>
      <c r="CN74" s="574">
        <v>151.1865935956215</v>
      </c>
      <c r="CO74" s="576">
        <v>256.77301785778042</v>
      </c>
    </row>
    <row r="75" spans="2:93">
      <c r="B75" s="224">
        <v>2076</v>
      </c>
      <c r="C75" s="573">
        <v>65.472014112352994</v>
      </c>
      <c r="D75" s="574">
        <v>36.896813793084277</v>
      </c>
      <c r="E75" s="574">
        <v>25.455943006156311</v>
      </c>
      <c r="F75" s="575">
        <v>37.083671023016386</v>
      </c>
      <c r="G75" s="574">
        <v>47.847542747022992</v>
      </c>
      <c r="H75" s="574">
        <v>29.207122377905797</v>
      </c>
      <c r="I75" s="575">
        <v>45.610692302728928</v>
      </c>
      <c r="J75" s="575">
        <v>46.979936840730517</v>
      </c>
      <c r="K75" s="575">
        <v>46.979936840730517</v>
      </c>
      <c r="L75" s="574">
        <v>53.534062781561126</v>
      </c>
      <c r="M75" s="574">
        <v>73.284127492285862</v>
      </c>
      <c r="N75" s="574">
        <v>145.47426348038206</v>
      </c>
      <c r="O75" s="576">
        <v>272.29245375422909</v>
      </c>
      <c r="P75" s="573">
        <v>67.090653198777389</v>
      </c>
      <c r="Q75" s="574">
        <v>37.496759425999308</v>
      </c>
      <c r="R75" s="574">
        <v>27.116592507061469</v>
      </c>
      <c r="S75" s="575">
        <v>34.925758609880432</v>
      </c>
      <c r="T75" s="574">
        <v>47.847542747022992</v>
      </c>
      <c r="U75" s="574">
        <v>29.207122377905797</v>
      </c>
      <c r="V75" s="575">
        <v>45.610692302728928</v>
      </c>
      <c r="W75" s="575">
        <v>46.979936840730517</v>
      </c>
      <c r="X75" s="575">
        <v>46.979936840730517</v>
      </c>
      <c r="Y75" s="574">
        <v>54.626740609483804</v>
      </c>
      <c r="Z75" s="574">
        <v>25.683754674405883</v>
      </c>
      <c r="AA75" s="574">
        <v>166.70530076274034</v>
      </c>
      <c r="AB75" s="576">
        <v>247.01579604663002</v>
      </c>
      <c r="AC75" s="573">
        <v>66.416875161962906</v>
      </c>
      <c r="AD75" s="574">
        <v>37.024084076291523</v>
      </c>
      <c r="AE75" s="574">
        <v>26.657658964936832</v>
      </c>
      <c r="AF75" s="575">
        <v>35.629794967338611</v>
      </c>
      <c r="AG75" s="574">
        <v>47.847542747022992</v>
      </c>
      <c r="AH75" s="574">
        <v>29.207122377905797</v>
      </c>
      <c r="AI75" s="575">
        <v>45.610692302728928</v>
      </c>
      <c r="AJ75" s="575">
        <v>46.979936840730517</v>
      </c>
      <c r="AK75" s="575">
        <v>46.979936840730517</v>
      </c>
      <c r="AL75" s="574">
        <v>57.155252807044441</v>
      </c>
      <c r="AM75" s="574">
        <v>103.06515029155777</v>
      </c>
      <c r="AN75" s="574">
        <v>130.24018837517025</v>
      </c>
      <c r="AO75" s="576">
        <v>290.46059147377247</v>
      </c>
      <c r="AP75" s="573">
        <v>67.673523761944338</v>
      </c>
      <c r="AQ75" s="574">
        <v>37.565966808078109</v>
      </c>
      <c r="AR75" s="574">
        <v>26.562485276931788</v>
      </c>
      <c r="AS75" s="575">
        <v>36.098141491137291</v>
      </c>
      <c r="AT75" s="574">
        <v>47.847542747022992</v>
      </c>
      <c r="AU75" s="574">
        <v>29.207122377905797</v>
      </c>
      <c r="AV75" s="575">
        <v>45.610692302728928</v>
      </c>
      <c r="AW75" s="575">
        <v>46.979936840730517</v>
      </c>
      <c r="AX75" s="575">
        <v>46.979936840730517</v>
      </c>
      <c r="AY75" s="574">
        <v>57.109032888563831</v>
      </c>
      <c r="AZ75" s="574">
        <v>140.88750035804421</v>
      </c>
      <c r="BA75" s="574">
        <v>112.99787960896376</v>
      </c>
      <c r="BB75" s="576">
        <v>310.9944128555718</v>
      </c>
      <c r="BC75" s="574">
        <v>66.535050031079095</v>
      </c>
      <c r="BD75" s="574">
        <v>37.149966270513318</v>
      </c>
      <c r="BE75" s="574">
        <v>26.628483749252489</v>
      </c>
      <c r="BF75" s="575">
        <v>35.838176159128281</v>
      </c>
      <c r="BG75" s="574">
        <v>47.847542747022992</v>
      </c>
      <c r="BH75" s="574">
        <v>29.207122377905797</v>
      </c>
      <c r="BI75" s="575">
        <v>45.610692302728928</v>
      </c>
      <c r="BJ75" s="575">
        <v>46.979936840730517</v>
      </c>
      <c r="BK75" s="575">
        <v>46.979936840730517</v>
      </c>
      <c r="BL75" s="574">
        <v>55.064030439744798</v>
      </c>
      <c r="BM75" s="574">
        <v>63.601337619447015</v>
      </c>
      <c r="BN75" s="574">
        <v>149.20039833509509</v>
      </c>
      <c r="BO75" s="576">
        <v>267.86576639428688</v>
      </c>
      <c r="BP75" s="574">
        <v>76.041233062403833</v>
      </c>
      <c r="BQ75" s="574">
        <v>39.332598568654262</v>
      </c>
      <c r="BR75" s="574">
        <v>31.528766671845677</v>
      </c>
      <c r="BS75" s="575">
        <v>33.690475533126389</v>
      </c>
      <c r="BT75" s="574">
        <v>50.239919884374139</v>
      </c>
      <c r="BU75" s="574">
        <v>40.609903032293673</v>
      </c>
      <c r="BV75" s="575">
        <v>49.084317862124479</v>
      </c>
      <c r="BW75" s="575">
        <v>46.979936840730517</v>
      </c>
      <c r="BX75" s="575">
        <v>46.979936840730517</v>
      </c>
      <c r="BY75" s="574">
        <v>50.148700864624402</v>
      </c>
      <c r="BZ75" s="574">
        <v>24.094640906206841</v>
      </c>
      <c r="CA75" s="574">
        <v>169.46006665843046</v>
      </c>
      <c r="CB75" s="576">
        <v>243.70340842926171</v>
      </c>
      <c r="CC75" s="574">
        <v>67.209825495353613</v>
      </c>
      <c r="CD75" s="574">
        <v>37.3265426621616</v>
      </c>
      <c r="CE75" s="574">
        <v>28.357638860618252</v>
      </c>
      <c r="CF75" s="575">
        <v>35.328966540285137</v>
      </c>
      <c r="CG75" s="574">
        <v>47.847542747022992</v>
      </c>
      <c r="CH75" s="574">
        <v>31.807756562239877</v>
      </c>
      <c r="CI75" s="575">
        <v>45.922768404849009</v>
      </c>
      <c r="CJ75" s="575">
        <v>46.979936840730517</v>
      </c>
      <c r="CK75" s="575">
        <v>46.979936840730517</v>
      </c>
      <c r="CL75" s="574">
        <v>53.850234529376181</v>
      </c>
      <c r="CM75" s="574">
        <v>53.843638315958962</v>
      </c>
      <c r="CN75" s="574">
        <v>154.20419718145033</v>
      </c>
      <c r="CO75" s="576">
        <v>261.89807002678549</v>
      </c>
    </row>
    <row r="76" spans="2:93">
      <c r="B76" s="224">
        <v>2077</v>
      </c>
      <c r="C76" s="573">
        <v>66.77865623614062</v>
      </c>
      <c r="D76" s="574">
        <v>37.633173164171588</v>
      </c>
      <c r="E76" s="574">
        <v>25.963973924152842</v>
      </c>
      <c r="F76" s="575">
        <v>37.823759552753756</v>
      </c>
      <c r="G76" s="574">
        <v>48.80244868233914</v>
      </c>
      <c r="H76" s="574">
        <v>29.7900165645441</v>
      </c>
      <c r="I76" s="575">
        <v>46.520956828203737</v>
      </c>
      <c r="J76" s="575">
        <v>47.917527737867715</v>
      </c>
      <c r="K76" s="575">
        <v>47.917527737867715</v>
      </c>
      <c r="L76" s="574">
        <v>54.6024560857268</v>
      </c>
      <c r="M76" s="574">
        <v>74.746678007718614</v>
      </c>
      <c r="N76" s="574">
        <v>148.37753143643201</v>
      </c>
      <c r="O76" s="576">
        <v>277.72666552987744</v>
      </c>
      <c r="P76" s="573">
        <v>68.429598926512526</v>
      </c>
      <c r="Q76" s="574">
        <v>38.245092069126244</v>
      </c>
      <c r="R76" s="574">
        <v>27.65776544184407</v>
      </c>
      <c r="S76" s="575">
        <v>35.622781116727332</v>
      </c>
      <c r="T76" s="574">
        <v>48.80244868233914</v>
      </c>
      <c r="U76" s="574">
        <v>29.7900165645441</v>
      </c>
      <c r="V76" s="575">
        <v>46.520956828203737</v>
      </c>
      <c r="W76" s="575">
        <v>47.917527737867715</v>
      </c>
      <c r="X76" s="575">
        <v>47.917527737867715</v>
      </c>
      <c r="Y76" s="574">
        <v>55.716940771083898</v>
      </c>
      <c r="Z76" s="574">
        <v>26.196332089498323</v>
      </c>
      <c r="AA76" s="574">
        <v>170.03228208733321</v>
      </c>
      <c r="AB76" s="576">
        <v>251.94555494791544</v>
      </c>
      <c r="AC76" s="573">
        <v>67.742374125047235</v>
      </c>
      <c r="AD76" s="574">
        <v>37.762983413735441</v>
      </c>
      <c r="AE76" s="574">
        <v>27.189672842887457</v>
      </c>
      <c r="AF76" s="575">
        <v>36.340868112061941</v>
      </c>
      <c r="AG76" s="574">
        <v>48.80244868233914</v>
      </c>
      <c r="AH76" s="574">
        <v>29.7900165645441</v>
      </c>
      <c r="AI76" s="575">
        <v>46.520956828203737</v>
      </c>
      <c r="AJ76" s="575">
        <v>47.917527737867715</v>
      </c>
      <c r="AK76" s="575">
        <v>47.917527737867715</v>
      </c>
      <c r="AL76" s="574">
        <v>58.295915148442063</v>
      </c>
      <c r="AM76" s="574">
        <v>105.1220484745639</v>
      </c>
      <c r="AN76" s="574">
        <v>132.83942590662909</v>
      </c>
      <c r="AO76" s="576">
        <v>296.25738952963502</v>
      </c>
      <c r="AP76" s="573">
        <v>69.024101990082514</v>
      </c>
      <c r="AQ76" s="574">
        <v>38.315680641045113</v>
      </c>
      <c r="AR76" s="574">
        <v>27.092599748677952</v>
      </c>
      <c r="AS76" s="575">
        <v>36.818561550031831</v>
      </c>
      <c r="AT76" s="574">
        <v>48.80244868233914</v>
      </c>
      <c r="AU76" s="574">
        <v>29.7900165645441</v>
      </c>
      <c r="AV76" s="575">
        <v>46.520956828203737</v>
      </c>
      <c r="AW76" s="575">
        <v>47.917527737867715</v>
      </c>
      <c r="AX76" s="575">
        <v>47.917527737867715</v>
      </c>
      <c r="AY76" s="574">
        <v>58.248772806949674</v>
      </c>
      <c r="AZ76" s="574">
        <v>143.69922908181704</v>
      </c>
      <c r="BA76" s="574">
        <v>115.25300787097785</v>
      </c>
      <c r="BB76" s="576">
        <v>317.20100975974458</v>
      </c>
      <c r="BC76" s="574">
        <v>67.862907440960171</v>
      </c>
      <c r="BD76" s="574">
        <v>37.891377871858616</v>
      </c>
      <c r="BE76" s="574">
        <v>27.15991536978671</v>
      </c>
      <c r="BF76" s="575">
        <v>36.553408021842621</v>
      </c>
      <c r="BG76" s="574">
        <v>48.80244868233914</v>
      </c>
      <c r="BH76" s="574">
        <v>29.7900165645441</v>
      </c>
      <c r="BI76" s="575">
        <v>46.520956828203737</v>
      </c>
      <c r="BJ76" s="575">
        <v>47.917527737867715</v>
      </c>
      <c r="BK76" s="575">
        <v>47.917527737867715</v>
      </c>
      <c r="BL76" s="574">
        <v>56.162957708953691</v>
      </c>
      <c r="BM76" s="574">
        <v>64.870646162791914</v>
      </c>
      <c r="BN76" s="574">
        <v>152.1780297398046</v>
      </c>
      <c r="BO76" s="576">
        <v>273.21163361155021</v>
      </c>
      <c r="BP76" s="574">
        <v>77.558807855407537</v>
      </c>
      <c r="BQ76" s="574">
        <v>40.117569534105819</v>
      </c>
      <c r="BR76" s="574">
        <v>32.15799452137859</v>
      </c>
      <c r="BS76" s="575">
        <v>34.362845172259163</v>
      </c>
      <c r="BT76" s="574">
        <v>51.242571116456098</v>
      </c>
      <c r="BU76" s="574">
        <v>41.420365497277068</v>
      </c>
      <c r="BV76" s="575">
        <v>50.063906442154618</v>
      </c>
      <c r="BW76" s="575">
        <v>47.917527737867715</v>
      </c>
      <c r="BX76" s="575">
        <v>47.917527737867715</v>
      </c>
      <c r="BY76" s="574">
        <v>51.149531614851462</v>
      </c>
      <c r="BZ76" s="574">
        <v>24.575503961856231</v>
      </c>
      <c r="CA76" s="574">
        <v>172.84202556709926</v>
      </c>
      <c r="CB76" s="576">
        <v>248.56706114380694</v>
      </c>
      <c r="CC76" s="574">
        <v>68.55114957580642</v>
      </c>
      <c r="CD76" s="574">
        <v>38.071478244776181</v>
      </c>
      <c r="CE76" s="574">
        <v>28.923579682338737</v>
      </c>
      <c r="CF76" s="575">
        <v>36.034035973344018</v>
      </c>
      <c r="CG76" s="574">
        <v>48.80244868233914</v>
      </c>
      <c r="CH76" s="574">
        <v>32.442552286044602</v>
      </c>
      <c r="CI76" s="575">
        <v>46.839261114783795</v>
      </c>
      <c r="CJ76" s="575">
        <v>47.917527737867715</v>
      </c>
      <c r="CK76" s="575">
        <v>47.917527737867715</v>
      </c>
      <c r="CL76" s="574">
        <v>54.92493775587505</v>
      </c>
      <c r="CM76" s="574">
        <v>54.918209900100017</v>
      </c>
      <c r="CN76" s="574">
        <v>157.28169070954567</v>
      </c>
      <c r="CO76" s="576">
        <v>267.12483836552076</v>
      </c>
    </row>
    <row r="77" spans="2:93">
      <c r="B77" s="224">
        <v>2078</v>
      </c>
      <c r="C77" s="573">
        <v>68.111562422329655</v>
      </c>
      <c r="D77" s="574">
        <v>38.384333671790486</v>
      </c>
      <c r="E77" s="574">
        <v>26.482216479666029</v>
      </c>
      <c r="F77" s="575">
        <v>38.578724176697584</v>
      </c>
      <c r="G77" s="574">
        <v>49.776548633075471</v>
      </c>
      <c r="H77" s="574">
        <v>30.384627172238016</v>
      </c>
      <c r="I77" s="575">
        <v>47.449518057774974</v>
      </c>
      <c r="J77" s="575">
        <v>48.873964610793607</v>
      </c>
      <c r="K77" s="575">
        <v>48.873964610793607</v>
      </c>
      <c r="L77" s="574">
        <v>55.692324549692565</v>
      </c>
      <c r="M77" s="574">
        <v>76.238626410532504</v>
      </c>
      <c r="N77" s="574">
        <v>151.33915631315489</v>
      </c>
      <c r="O77" s="576">
        <v>283.27010727337995</v>
      </c>
      <c r="P77" s="573">
        <v>69.795458032827085</v>
      </c>
      <c r="Q77" s="574">
        <v>39.008466516644972</v>
      </c>
      <c r="R77" s="574">
        <v>28.209816182775992</v>
      </c>
      <c r="S77" s="575">
        <v>36.333814072404664</v>
      </c>
      <c r="T77" s="574">
        <v>49.776548633075471</v>
      </c>
      <c r="U77" s="574">
        <v>30.384627172238016</v>
      </c>
      <c r="V77" s="575">
        <v>47.449518057774974</v>
      </c>
      <c r="W77" s="575">
        <v>48.873964610793607</v>
      </c>
      <c r="X77" s="575">
        <v>48.873964610793607</v>
      </c>
      <c r="Y77" s="574">
        <v>56.829054419592943</v>
      </c>
      <c r="Z77" s="574">
        <v>26.719212528632664</v>
      </c>
      <c r="AA77" s="574">
        <v>173.42613715151148</v>
      </c>
      <c r="AB77" s="576">
        <v>256.97440409973706</v>
      </c>
      <c r="AC77" s="573">
        <v>69.094516181022584</v>
      </c>
      <c r="AD77" s="574">
        <v>38.516734942114965</v>
      </c>
      <c r="AE77" s="574">
        <v>27.73238042604974</v>
      </c>
      <c r="AF77" s="575">
        <v>37.066234129412734</v>
      </c>
      <c r="AG77" s="574">
        <v>49.776548633075471</v>
      </c>
      <c r="AH77" s="574">
        <v>30.384627172238016</v>
      </c>
      <c r="AI77" s="575">
        <v>47.449518057774974</v>
      </c>
      <c r="AJ77" s="575">
        <v>48.873964610793607</v>
      </c>
      <c r="AK77" s="575">
        <v>48.873964610793607</v>
      </c>
      <c r="AL77" s="574">
        <v>59.459505288024062</v>
      </c>
      <c r="AM77" s="574">
        <v>107.22029118584472</v>
      </c>
      <c r="AN77" s="574">
        <v>135.49090921792279</v>
      </c>
      <c r="AO77" s="576">
        <v>302.17070569179157</v>
      </c>
      <c r="AP77" s="573">
        <v>70.401827415005499</v>
      </c>
      <c r="AQ77" s="574">
        <v>39.080464040907124</v>
      </c>
      <c r="AR77" s="574">
        <v>27.633369746763247</v>
      </c>
      <c r="AS77" s="575">
        <v>37.553462358503914</v>
      </c>
      <c r="AT77" s="574">
        <v>49.776548633075471</v>
      </c>
      <c r="AU77" s="574">
        <v>30.384627172238016</v>
      </c>
      <c r="AV77" s="575">
        <v>47.449518057774974</v>
      </c>
      <c r="AW77" s="575">
        <v>48.873964610793607</v>
      </c>
      <c r="AX77" s="575">
        <v>48.873964610793607</v>
      </c>
      <c r="AY77" s="574">
        <v>59.411421982425054</v>
      </c>
      <c r="AZ77" s="574">
        <v>146.56747474876244</v>
      </c>
      <c r="BA77" s="574">
        <v>117.55346517016172</v>
      </c>
      <c r="BB77" s="576">
        <v>323.53236190134919</v>
      </c>
      <c r="BC77" s="574">
        <v>69.21745534951593</v>
      </c>
      <c r="BD77" s="574">
        <v>38.647692161712392</v>
      </c>
      <c r="BE77" s="574">
        <v>27.702028991910886</v>
      </c>
      <c r="BF77" s="575">
        <v>37.283016349184749</v>
      </c>
      <c r="BG77" s="574">
        <v>49.776548633075471</v>
      </c>
      <c r="BH77" s="574">
        <v>30.384627172238016</v>
      </c>
      <c r="BI77" s="575">
        <v>47.449518057774974</v>
      </c>
      <c r="BJ77" s="575">
        <v>48.873964610793607</v>
      </c>
      <c r="BK77" s="575">
        <v>48.873964610793607</v>
      </c>
      <c r="BL77" s="574">
        <v>57.283973883646091</v>
      </c>
      <c r="BM77" s="574">
        <v>66.165468347693391</v>
      </c>
      <c r="BN77" s="574">
        <v>155.21551280213174</v>
      </c>
      <c r="BO77" s="576">
        <v>278.66495503347119</v>
      </c>
      <c r="BP77" s="574">
        <v>79.106886547173275</v>
      </c>
      <c r="BQ77" s="574">
        <v>40.91831874981014</v>
      </c>
      <c r="BR77" s="574">
        <v>32.799870118296951</v>
      </c>
      <c r="BS77" s="575">
        <v>35.048729727096486</v>
      </c>
      <c r="BT77" s="574">
        <v>52.265376064729246</v>
      </c>
      <c r="BU77" s="574">
        <v>42.24711860249532</v>
      </c>
      <c r="BV77" s="575">
        <v>51.063185169261168</v>
      </c>
      <c r="BW77" s="575">
        <v>48.873964610793607</v>
      </c>
      <c r="BX77" s="575">
        <v>48.873964610793607</v>
      </c>
      <c r="BY77" s="574">
        <v>52.170479488810166</v>
      </c>
      <c r="BZ77" s="574">
        <v>25.06603256943464</v>
      </c>
      <c r="CA77" s="574">
        <v>176.29196328817528</v>
      </c>
      <c r="CB77" s="576">
        <v>253.52847534642009</v>
      </c>
      <c r="CC77" s="574">
        <v>69.919434840739783</v>
      </c>
      <c r="CD77" s="574">
        <v>38.831387349421504</v>
      </c>
      <c r="CE77" s="574">
        <v>29.500896155269743</v>
      </c>
      <c r="CF77" s="575">
        <v>36.753277601872554</v>
      </c>
      <c r="CG77" s="574">
        <v>49.776548633075471</v>
      </c>
      <c r="CH77" s="574">
        <v>33.09010767387565</v>
      </c>
      <c r="CI77" s="575">
        <v>47.774175717971481</v>
      </c>
      <c r="CJ77" s="575">
        <v>48.873964610793607</v>
      </c>
      <c r="CK77" s="575">
        <v>48.873964610793607</v>
      </c>
      <c r="CL77" s="574">
        <v>56.021242974296506</v>
      </c>
      <c r="CM77" s="574">
        <v>56.014380830096272</v>
      </c>
      <c r="CN77" s="574">
        <v>160.42104316640996</v>
      </c>
      <c r="CO77" s="576">
        <v>272.45666697080276</v>
      </c>
    </row>
    <row r="78" spans="2:93">
      <c r="B78" s="224">
        <v>2079</v>
      </c>
      <c r="C78" s="573">
        <v>69.471569572342389</v>
      </c>
      <c r="D78" s="574">
        <v>39.150766952507531</v>
      </c>
      <c r="E78" s="574">
        <v>27.010996065387641</v>
      </c>
      <c r="F78" s="575">
        <v>39.349038919932383</v>
      </c>
      <c r="G78" s="574">
        <v>50.770454214394896</v>
      </c>
      <c r="H78" s="574">
        <v>30.991327543439127</v>
      </c>
      <c r="I78" s="575">
        <v>48.396959013880206</v>
      </c>
      <c r="J78" s="575">
        <v>49.849847984427086</v>
      </c>
      <c r="K78" s="575">
        <v>49.849847984427086</v>
      </c>
      <c r="L78" s="574">
        <v>56.804352477032864</v>
      </c>
      <c r="M78" s="574">
        <v>77.76090946113365</v>
      </c>
      <c r="N78" s="574">
        <v>154.36099764732623</v>
      </c>
      <c r="O78" s="576">
        <v>288.92625958549274</v>
      </c>
      <c r="P78" s="573">
        <v>71.18908810953107</v>
      </c>
      <c r="Q78" s="574">
        <v>39.787362073976624</v>
      </c>
      <c r="R78" s="574">
        <v>28.773091349938255</v>
      </c>
      <c r="S78" s="575">
        <v>37.059303918303492</v>
      </c>
      <c r="T78" s="574">
        <v>50.770454214394896</v>
      </c>
      <c r="U78" s="574">
        <v>30.991327543439127</v>
      </c>
      <c r="V78" s="575">
        <v>48.396959013880206</v>
      </c>
      <c r="W78" s="575">
        <v>49.849847984427086</v>
      </c>
      <c r="X78" s="575">
        <v>49.849847984427086</v>
      </c>
      <c r="Y78" s="574">
        <v>57.963779825829874</v>
      </c>
      <c r="Z78" s="574">
        <v>27.252724296522128</v>
      </c>
      <c r="AA78" s="574">
        <v>176.88899687953651</v>
      </c>
      <c r="AB78" s="576">
        <v>262.10550100188851</v>
      </c>
      <c r="AC78" s="573">
        <v>70.47415030907564</v>
      </c>
      <c r="AD78" s="574">
        <v>39.285811924839543</v>
      </c>
      <c r="AE78" s="574">
        <v>28.286122468148843</v>
      </c>
      <c r="AF78" s="575">
        <v>37.806348460184878</v>
      </c>
      <c r="AG78" s="574">
        <v>50.770454214394896</v>
      </c>
      <c r="AH78" s="574">
        <v>30.991327543439127</v>
      </c>
      <c r="AI78" s="575">
        <v>48.396959013880206</v>
      </c>
      <c r="AJ78" s="575">
        <v>49.849847984427086</v>
      </c>
      <c r="AK78" s="575">
        <v>49.849847984427086</v>
      </c>
      <c r="AL78" s="574">
        <v>60.646753817525173</v>
      </c>
      <c r="AM78" s="574">
        <v>109.36119586418744</v>
      </c>
      <c r="AN78" s="574">
        <v>138.19630311500501</v>
      </c>
      <c r="AO78" s="576">
        <v>308.20425279671758</v>
      </c>
      <c r="AP78" s="573">
        <v>71.807565079114369</v>
      </c>
      <c r="AQ78" s="574">
        <v>39.860797197734335</v>
      </c>
      <c r="AR78" s="574">
        <v>28.185134808347318</v>
      </c>
      <c r="AS78" s="575">
        <v>38.303305344025503</v>
      </c>
      <c r="AT78" s="574">
        <v>50.770454214394896</v>
      </c>
      <c r="AU78" s="574">
        <v>30.991327543439127</v>
      </c>
      <c r="AV78" s="575">
        <v>48.396959013880206</v>
      </c>
      <c r="AW78" s="575">
        <v>49.849847984427086</v>
      </c>
      <c r="AX78" s="575">
        <v>49.849847984427086</v>
      </c>
      <c r="AY78" s="574">
        <v>60.597710415914776</v>
      </c>
      <c r="AZ78" s="574">
        <v>149.49403826497803</v>
      </c>
      <c r="BA78" s="574">
        <v>119.90069591123458</v>
      </c>
      <c r="BB78" s="576">
        <v>329.99244459212741</v>
      </c>
      <c r="BC78" s="574">
        <v>70.599544246513076</v>
      </c>
      <c r="BD78" s="574">
        <v>39.419384012583649</v>
      </c>
      <c r="BE78" s="574">
        <v>28.255164996415576</v>
      </c>
      <c r="BF78" s="575">
        <v>38.02745924559833</v>
      </c>
      <c r="BG78" s="574">
        <v>50.770454214394896</v>
      </c>
      <c r="BH78" s="574">
        <v>30.991327543439127</v>
      </c>
      <c r="BI78" s="575">
        <v>48.396959013880206</v>
      </c>
      <c r="BJ78" s="575">
        <v>49.849847984427086</v>
      </c>
      <c r="BK78" s="575">
        <v>49.849847984427086</v>
      </c>
      <c r="BL78" s="574">
        <v>58.427782824334287</v>
      </c>
      <c r="BM78" s="574">
        <v>67.486617163497158</v>
      </c>
      <c r="BN78" s="574">
        <v>158.31475468847833</v>
      </c>
      <c r="BO78" s="576">
        <v>284.2291546763098</v>
      </c>
      <c r="BP78" s="574">
        <v>80.686441141036653</v>
      </c>
      <c r="BQ78" s="574">
        <v>41.73534898795365</v>
      </c>
      <c r="BR78" s="574">
        <v>33.454796481662079</v>
      </c>
      <c r="BS78" s="575">
        <v>35.748559848921566</v>
      </c>
      <c r="BT78" s="574">
        <v>53.308976925114642</v>
      </c>
      <c r="BU78" s="574">
        <v>43.09068144738454</v>
      </c>
      <c r="BV78" s="575">
        <v>52.082781467787029</v>
      </c>
      <c r="BW78" s="575">
        <v>49.849847984427086</v>
      </c>
      <c r="BX78" s="575">
        <v>49.849847984427086</v>
      </c>
      <c r="BY78" s="574">
        <v>53.212185516406954</v>
      </c>
      <c r="BZ78" s="574">
        <v>25.566534720677428</v>
      </c>
      <c r="CA78" s="574">
        <v>179.81204595894224</v>
      </c>
      <c r="CB78" s="576">
        <v>258.59076619602661</v>
      </c>
      <c r="CC78" s="574">
        <v>71.315540405293405</v>
      </c>
      <c r="CD78" s="574">
        <v>39.606747105708848</v>
      </c>
      <c r="CE78" s="574">
        <v>30.089950763269709</v>
      </c>
      <c r="CF78" s="575">
        <v>37.487143021300412</v>
      </c>
      <c r="CG78" s="574">
        <v>50.770454214394896</v>
      </c>
      <c r="CH78" s="574">
        <v>33.750829311005624</v>
      </c>
      <c r="CI78" s="575">
        <v>48.728099225988188</v>
      </c>
      <c r="CJ78" s="575">
        <v>49.849847984427086</v>
      </c>
      <c r="CK78" s="575">
        <v>49.849847984427086</v>
      </c>
      <c r="CL78" s="574">
        <v>57.139838529706452</v>
      </c>
      <c r="CM78" s="574">
        <v>57.132839366696999</v>
      </c>
      <c r="CN78" s="574">
        <v>163.62422567991661</v>
      </c>
      <c r="CO78" s="576">
        <v>277.89690357632003</v>
      </c>
    </row>
    <row r="79" spans="2:93">
      <c r="B79" s="224">
        <v>2080</v>
      </c>
      <c r="C79" s="573">
        <v>70.859482509612818</v>
      </c>
      <c r="D79" s="574">
        <v>39.932926565309444</v>
      </c>
      <c r="E79" s="574">
        <v>27.55062560187989</v>
      </c>
      <c r="F79" s="575">
        <v>40.135159638412219</v>
      </c>
      <c r="G79" s="574">
        <v>51.78475359857503</v>
      </c>
      <c r="H79" s="574">
        <v>31.610476710580564</v>
      </c>
      <c r="I79" s="575">
        <v>49.363840372015694</v>
      </c>
      <c r="J79" s="575">
        <v>50.845755365884813</v>
      </c>
      <c r="K79" s="575">
        <v>50.845755365884813</v>
      </c>
      <c r="L79" s="574">
        <v>57.939197942328498</v>
      </c>
      <c r="M79" s="574">
        <v>79.31442801439789</v>
      </c>
      <c r="N79" s="574">
        <v>157.44484370066178</v>
      </c>
      <c r="O79" s="576">
        <v>294.69846965738816</v>
      </c>
      <c r="P79" s="573">
        <v>72.611313877394494</v>
      </c>
      <c r="Q79" s="574">
        <v>40.582239675019331</v>
      </c>
      <c r="R79" s="574">
        <v>29.347924277647742</v>
      </c>
      <c r="S79" s="575">
        <v>37.79967998395275</v>
      </c>
      <c r="T79" s="574">
        <v>51.78475359857503</v>
      </c>
      <c r="U79" s="574">
        <v>31.610476710580564</v>
      </c>
      <c r="V79" s="575">
        <v>49.363840372015694</v>
      </c>
      <c r="W79" s="575">
        <v>50.845755365884813</v>
      </c>
      <c r="X79" s="575">
        <v>50.845755365884813</v>
      </c>
      <c r="Y79" s="574">
        <v>59.121788496262901</v>
      </c>
      <c r="Z79" s="574">
        <v>27.797183114134121</v>
      </c>
      <c r="AA79" s="574">
        <v>180.42291051847113</v>
      </c>
      <c r="AB79" s="576">
        <v>267.34188212886818</v>
      </c>
      <c r="AC79" s="573">
        <v>71.882092947470369</v>
      </c>
      <c r="AD79" s="574">
        <v>40.070669485382766</v>
      </c>
      <c r="AE79" s="574">
        <v>28.851226662000091</v>
      </c>
      <c r="AF79" s="575">
        <v>38.561649088367815</v>
      </c>
      <c r="AG79" s="574">
        <v>51.78475359857503</v>
      </c>
      <c r="AH79" s="574">
        <v>31.610476710580564</v>
      </c>
      <c r="AI79" s="575">
        <v>49.363840372015694</v>
      </c>
      <c r="AJ79" s="575">
        <v>50.845755365884813</v>
      </c>
      <c r="AK79" s="575">
        <v>50.845755365884813</v>
      </c>
      <c r="AL79" s="574">
        <v>61.85836332548579</v>
      </c>
      <c r="AM79" s="574">
        <v>111.5460294516482</v>
      </c>
      <c r="AN79" s="574">
        <v>140.95720859269872</v>
      </c>
      <c r="AO79" s="576">
        <v>314.36160136983267</v>
      </c>
      <c r="AP79" s="573">
        <v>73.242146868192989</v>
      </c>
      <c r="AQ79" s="574">
        <v>40.657141896165804</v>
      </c>
      <c r="AR79" s="574">
        <v>28.748221456310283</v>
      </c>
      <c r="AS79" s="575">
        <v>39.068534247797913</v>
      </c>
      <c r="AT79" s="574">
        <v>51.78475359857503</v>
      </c>
      <c r="AU79" s="574">
        <v>31.610476710580564</v>
      </c>
      <c r="AV79" s="575">
        <v>49.363840372015694</v>
      </c>
      <c r="AW79" s="575">
        <v>50.845755365884813</v>
      </c>
      <c r="AX79" s="575">
        <v>50.845755365884813</v>
      </c>
      <c r="AY79" s="574">
        <v>61.80834012779475</v>
      </c>
      <c r="AZ79" s="574">
        <v>152.48065150878423</v>
      </c>
      <c r="BA79" s="574">
        <v>122.29608913564763</v>
      </c>
      <c r="BB79" s="576">
        <v>336.58508077222666</v>
      </c>
      <c r="BC79" s="574">
        <v>72.009992022895844</v>
      </c>
      <c r="BD79" s="574">
        <v>40.206910095369558</v>
      </c>
      <c r="BE79" s="574">
        <v>28.819650717475891</v>
      </c>
      <c r="BF79" s="575">
        <v>38.787177256626279</v>
      </c>
      <c r="BG79" s="574">
        <v>51.78475359857503</v>
      </c>
      <c r="BH79" s="574">
        <v>31.610476710580564</v>
      </c>
      <c r="BI79" s="575">
        <v>49.363840372015694</v>
      </c>
      <c r="BJ79" s="575">
        <v>50.845755365884813</v>
      </c>
      <c r="BK79" s="575">
        <v>50.845755365884813</v>
      </c>
      <c r="BL79" s="574">
        <v>59.595061412929816</v>
      </c>
      <c r="BM79" s="574">
        <v>68.834874438097785</v>
      </c>
      <c r="BN79" s="574">
        <v>161.47758946456793</v>
      </c>
      <c r="BO79" s="576">
        <v>289.90752531559554</v>
      </c>
      <c r="BP79" s="574">
        <v>82.298406383960085</v>
      </c>
      <c r="BQ79" s="574">
        <v>42.569143749731104</v>
      </c>
      <c r="BR79" s="574">
        <v>34.123161183028103</v>
      </c>
      <c r="BS79" s="575">
        <v>36.462749682381975</v>
      </c>
      <c r="BT79" s="574">
        <v>54.373991278503787</v>
      </c>
      <c r="BU79" s="574">
        <v>43.951553234574341</v>
      </c>
      <c r="BV79" s="575">
        <v>53.123298713232252</v>
      </c>
      <c r="BW79" s="575">
        <v>50.845755365884813</v>
      </c>
      <c r="BX79" s="575">
        <v>50.845755365884813</v>
      </c>
      <c r="BY79" s="574">
        <v>54.275266157211377</v>
      </c>
      <c r="BZ79" s="574">
        <v>26.07730660215984</v>
      </c>
      <c r="CA79" s="574">
        <v>183.40435668978881</v>
      </c>
      <c r="CB79" s="576">
        <v>263.75692944916</v>
      </c>
      <c r="CC79" s="574">
        <v>72.740292455178633</v>
      </c>
      <c r="CD79" s="574">
        <v>40.398016355124163</v>
      </c>
      <c r="CE79" s="574">
        <v>30.691092096382732</v>
      </c>
      <c r="CF79" s="575">
        <v>38.236066517643629</v>
      </c>
      <c r="CG79" s="574">
        <v>51.78475359857503</v>
      </c>
      <c r="CH79" s="574">
        <v>34.425108198508973</v>
      </c>
      <c r="CI79" s="575">
        <v>49.701596150567099</v>
      </c>
      <c r="CJ79" s="575">
        <v>50.845755365884813</v>
      </c>
      <c r="CK79" s="575">
        <v>50.845755365884813</v>
      </c>
      <c r="CL79" s="574">
        <v>58.281386383268909</v>
      </c>
      <c r="CM79" s="574">
        <v>58.274247389981397</v>
      </c>
      <c r="CN79" s="574">
        <v>166.89313382565138</v>
      </c>
      <c r="CO79" s="576">
        <v>283.44876759890167</v>
      </c>
    </row>
    <row r="80" spans="2:93">
      <c r="B80" s="224">
        <v>2081</v>
      </c>
      <c r="C80" s="573">
        <v>72.276057246774187</v>
      </c>
      <c r="D80" s="574">
        <v>40.73123856181131</v>
      </c>
      <c r="E80" s="574">
        <v>28.101399031749626</v>
      </c>
      <c r="F80" s="575">
        <v>40.937514541413393</v>
      </c>
      <c r="G80" s="574">
        <v>52.819999286516889</v>
      </c>
      <c r="H80" s="574">
        <v>32.242411931554862</v>
      </c>
      <c r="I80" s="575">
        <v>50.350688803921436</v>
      </c>
      <c r="J80" s="575">
        <v>51.862229237725863</v>
      </c>
      <c r="K80" s="575">
        <v>51.862229237725863</v>
      </c>
      <c r="L80" s="574">
        <v>59.097479109360172</v>
      </c>
      <c r="M80" s="574">
        <v>80.900028290301108</v>
      </c>
      <c r="N80" s="574">
        <v>160.59237428067158</v>
      </c>
      <c r="O80" s="576">
        <v>300.58988168033284</v>
      </c>
      <c r="P80" s="573">
        <v>74.062910039656316</v>
      </c>
      <c r="Q80" s="574">
        <v>41.393532299027157</v>
      </c>
      <c r="R80" s="574">
        <v>29.934628084215912</v>
      </c>
      <c r="S80" s="575">
        <v>38.555345560973976</v>
      </c>
      <c r="T80" s="574">
        <v>52.819999286516889</v>
      </c>
      <c r="U80" s="574">
        <v>32.242411931554862</v>
      </c>
      <c r="V80" s="575">
        <v>50.350688803921436</v>
      </c>
      <c r="W80" s="575">
        <v>51.862229237725863</v>
      </c>
      <c r="X80" s="575">
        <v>51.862229237725863</v>
      </c>
      <c r="Y80" s="574">
        <v>60.303711211945199</v>
      </c>
      <c r="Z80" s="574">
        <v>28.352885554642199</v>
      </c>
      <c r="AA80" s="574">
        <v>184.02980303297571</v>
      </c>
      <c r="AB80" s="576">
        <v>272.68639979956311</v>
      </c>
      <c r="AC80" s="573">
        <v>73.319111019255715</v>
      </c>
      <c r="AD80" s="574">
        <v>40.871735144963843</v>
      </c>
      <c r="AE80" s="574">
        <v>29.42800082655825</v>
      </c>
      <c r="AF80" s="575">
        <v>39.332547435169211</v>
      </c>
      <c r="AG80" s="574">
        <v>52.819999286516889</v>
      </c>
      <c r="AH80" s="574">
        <v>32.242411931554862</v>
      </c>
      <c r="AI80" s="575">
        <v>50.350688803921436</v>
      </c>
      <c r="AJ80" s="575">
        <v>51.862229237725863</v>
      </c>
      <c r="AK80" s="575">
        <v>51.862229237725863</v>
      </c>
      <c r="AL80" s="574">
        <v>63.094993789970843</v>
      </c>
      <c r="AM80" s="574">
        <v>113.77598205298743</v>
      </c>
      <c r="AN80" s="574">
        <v>143.77512954895343</v>
      </c>
      <c r="AO80" s="576">
        <v>320.6461053919117</v>
      </c>
      <c r="AP80" s="573">
        <v>74.706354215951563</v>
      </c>
      <c r="AQ80" s="574">
        <v>41.469931914600963</v>
      </c>
      <c r="AR80" s="574">
        <v>29.322936410625744</v>
      </c>
      <c r="AS80" s="575">
        <v>39.849565899078272</v>
      </c>
      <c r="AT80" s="574">
        <v>52.819999286516889</v>
      </c>
      <c r="AU80" s="574">
        <v>32.242411931554862</v>
      </c>
      <c r="AV80" s="575">
        <v>50.350688803921436</v>
      </c>
      <c r="AW80" s="575">
        <v>51.862229237725863</v>
      </c>
      <c r="AX80" s="575">
        <v>51.862229237725863</v>
      </c>
      <c r="AY80" s="574">
        <v>63.043970562423368</v>
      </c>
      <c r="AZ80" s="574">
        <v>155.52894132382696</v>
      </c>
      <c r="BA80" s="574">
        <v>124.74094964249215</v>
      </c>
      <c r="BB80" s="576">
        <v>343.31386152874245</v>
      </c>
      <c r="BC80" s="574">
        <v>73.44956696629157</v>
      </c>
      <c r="BD80" s="574">
        <v>41.010699384865042</v>
      </c>
      <c r="BE80" s="574">
        <v>29.395793637157141</v>
      </c>
      <c r="BF80" s="575">
        <v>39.562584209677105</v>
      </c>
      <c r="BG80" s="574">
        <v>52.819999286516889</v>
      </c>
      <c r="BH80" s="574">
        <v>32.242411931554862</v>
      </c>
      <c r="BI80" s="575">
        <v>50.350688803921436</v>
      </c>
      <c r="BJ80" s="575">
        <v>51.862229237725863</v>
      </c>
      <c r="BK80" s="575">
        <v>51.862229237725863</v>
      </c>
      <c r="BL80" s="574">
        <v>60.786445479920204</v>
      </c>
      <c r="BM80" s="574">
        <v>70.210974583218885</v>
      </c>
      <c r="BN80" s="574">
        <v>164.70573996400447</v>
      </c>
      <c r="BO80" s="576">
        <v>295.70316002714355</v>
      </c>
      <c r="BP80" s="574">
        <v>83.943660332524303</v>
      </c>
      <c r="BQ80" s="574">
        <v>43.420157213035459</v>
      </c>
      <c r="BR80" s="574">
        <v>34.805328288572596</v>
      </c>
      <c r="BS80" s="575">
        <v>37.191688255148073</v>
      </c>
      <c r="BT80" s="574">
        <v>55.460999250842733</v>
      </c>
      <c r="BU80" s="574">
        <v>44.830202891134505</v>
      </c>
      <c r="BV80" s="575">
        <v>54.185303687677752</v>
      </c>
      <c r="BW80" s="575">
        <v>51.862229237725863</v>
      </c>
      <c r="BX80" s="575">
        <v>51.862229237725863</v>
      </c>
      <c r="BY80" s="574">
        <v>55.360300483853337</v>
      </c>
      <c r="BZ80" s="574">
        <v>26.598626437381892</v>
      </c>
      <c r="CA80" s="574">
        <v>187.07085225496374</v>
      </c>
      <c r="CB80" s="576">
        <v>269.02977917619899</v>
      </c>
      <c r="CC80" s="574">
        <v>74.194467069730138</v>
      </c>
      <c r="CD80" s="574">
        <v>41.205626111409607</v>
      </c>
      <c r="CE80" s="574">
        <v>31.30464760342063</v>
      </c>
      <c r="CF80" s="575">
        <v>39.000456038410555</v>
      </c>
      <c r="CG80" s="574">
        <v>52.819999286516889</v>
      </c>
      <c r="CH80" s="574">
        <v>35.113311624090571</v>
      </c>
      <c r="CI80" s="575">
        <v>50.695196767025728</v>
      </c>
      <c r="CJ80" s="575">
        <v>51.862229237725863</v>
      </c>
      <c r="CK80" s="575">
        <v>51.862229237725863</v>
      </c>
      <c r="CL80" s="574">
        <v>59.446508349634939</v>
      </c>
      <c r="CM80" s="574">
        <v>59.439226638433304</v>
      </c>
      <c r="CN80" s="574">
        <v>170.22954821664044</v>
      </c>
      <c r="CO80" s="576">
        <v>289.1152832047087</v>
      </c>
    </row>
    <row r="81" spans="2:93">
      <c r="B81" s="224">
        <v>2082</v>
      </c>
      <c r="C81" s="573">
        <v>73.722050471206202</v>
      </c>
      <c r="D81" s="574">
        <v>41.54612937388216</v>
      </c>
      <c r="E81" s="574">
        <v>28.6636105599495</v>
      </c>
      <c r="F81" s="575">
        <v>41.756532220391904</v>
      </c>
      <c r="G81" s="574">
        <v>53.876744272232273</v>
      </c>
      <c r="H81" s="574">
        <v>32.887470765259508</v>
      </c>
      <c r="I81" s="575">
        <v>51.358031451395533</v>
      </c>
      <c r="J81" s="575">
        <v>52.899812566678676</v>
      </c>
      <c r="K81" s="575">
        <v>52.899812566678676</v>
      </c>
      <c r="L81" s="574">
        <v>60.279814693623955</v>
      </c>
      <c r="M81" s="574">
        <v>82.518557264076222</v>
      </c>
      <c r="N81" s="574">
        <v>163.80527069410547</v>
      </c>
      <c r="O81" s="576">
        <v>306.60364265180567</v>
      </c>
      <c r="P81" s="573">
        <v>75.544651990983368</v>
      </c>
      <c r="Q81" s="574">
        <v>42.221673311691099</v>
      </c>
      <c r="R81" s="574">
        <v>30.533516167414454</v>
      </c>
      <c r="S81" s="575">
        <v>39.326704300929201</v>
      </c>
      <c r="T81" s="574">
        <v>53.876744272232273</v>
      </c>
      <c r="U81" s="574">
        <v>32.887470765259508</v>
      </c>
      <c r="V81" s="575">
        <v>51.358031451395533</v>
      </c>
      <c r="W81" s="575">
        <v>52.899812566678676</v>
      </c>
      <c r="X81" s="575">
        <v>52.899812566678676</v>
      </c>
      <c r="Y81" s="574">
        <v>61.510179316906331</v>
      </c>
      <c r="Z81" s="574">
        <v>28.920128455913474</v>
      </c>
      <c r="AA81" s="574">
        <v>187.71160110575477</v>
      </c>
      <c r="AB81" s="576">
        <v>278.14190887857455</v>
      </c>
      <c r="AC81" s="573">
        <v>74.785972131964712</v>
      </c>
      <c r="AD81" s="574">
        <v>41.689436806367553</v>
      </c>
      <c r="AE81" s="574">
        <v>30.016753055508627</v>
      </c>
      <c r="AF81" s="575">
        <v>40.119455288993024</v>
      </c>
      <c r="AG81" s="574">
        <v>53.876744272232273</v>
      </c>
      <c r="AH81" s="574">
        <v>32.887470765259508</v>
      </c>
      <c r="AI81" s="575">
        <v>51.358031451395533</v>
      </c>
      <c r="AJ81" s="575">
        <v>52.899812566678676</v>
      </c>
      <c r="AK81" s="575">
        <v>52.899812566678676</v>
      </c>
      <c r="AL81" s="574">
        <v>64.357305778080146</v>
      </c>
      <c r="AM81" s="574">
        <v>116.05224483514218</v>
      </c>
      <c r="AN81" s="574">
        <v>146.6515712239578</v>
      </c>
      <c r="AO81" s="576">
        <v>327.06112183718017</v>
      </c>
      <c r="AP81" s="573">
        <v>76.200969253535192</v>
      </c>
      <c r="AQ81" s="574">
        <v>42.299601418589383</v>
      </c>
      <c r="AR81" s="574">
        <v>29.909586665016981</v>
      </c>
      <c r="AS81" s="575">
        <v>40.646817499146643</v>
      </c>
      <c r="AT81" s="574">
        <v>53.876744272232273</v>
      </c>
      <c r="AU81" s="574">
        <v>32.887470765259508</v>
      </c>
      <c r="AV81" s="575">
        <v>51.358031451395533</v>
      </c>
      <c r="AW81" s="575">
        <v>52.899812566678676</v>
      </c>
      <c r="AX81" s="575">
        <v>52.899812566678676</v>
      </c>
      <c r="AY81" s="574">
        <v>64.30526175271757</v>
      </c>
      <c r="AZ81" s="574">
        <v>158.64053600572109</v>
      </c>
      <c r="BA81" s="574">
        <v>127.23658339540152</v>
      </c>
      <c r="BB81" s="576">
        <v>350.1823811538402</v>
      </c>
      <c r="BC81" s="574">
        <v>74.919038050029513</v>
      </c>
      <c r="BD81" s="574">
        <v>41.831181238727922</v>
      </c>
      <c r="BE81" s="574">
        <v>29.983901511954478</v>
      </c>
      <c r="BF81" s="575">
        <v>40.354094301503082</v>
      </c>
      <c r="BG81" s="574">
        <v>53.876744272232273</v>
      </c>
      <c r="BH81" s="574">
        <v>32.887470765259508</v>
      </c>
      <c r="BI81" s="575">
        <v>51.358031451395533</v>
      </c>
      <c r="BJ81" s="575">
        <v>52.899812566678676</v>
      </c>
      <c r="BK81" s="575">
        <v>52.899812566678676</v>
      </c>
      <c r="BL81" s="574">
        <v>62.002571423276002</v>
      </c>
      <c r="BM81" s="574">
        <v>71.61565266605156</v>
      </c>
      <c r="BN81" s="574">
        <v>168.00093055803265</v>
      </c>
      <c r="BO81" s="576">
        <v>301.61915464736023</v>
      </c>
      <c r="BP81" s="574">
        <v>85.623081826981519</v>
      </c>
      <c r="BQ81" s="574">
        <v>44.288843961116541</v>
      </c>
      <c r="BR81" s="574">
        <v>35.501662189404662</v>
      </c>
      <c r="BS81" s="575">
        <v>37.935764942100057</v>
      </c>
      <c r="BT81" s="574">
        <v>56.570581485843888</v>
      </c>
      <c r="BU81" s="574">
        <v>45.727099762655335</v>
      </c>
      <c r="BV81" s="575">
        <v>55.269363679061264</v>
      </c>
      <c r="BW81" s="575">
        <v>52.899812566678676</v>
      </c>
      <c r="BX81" s="575">
        <v>52.899812566678676</v>
      </c>
      <c r="BY81" s="574">
        <v>56.467868085788972</v>
      </c>
      <c r="BZ81" s="574">
        <v>27.130772698159959</v>
      </c>
      <c r="CA81" s="574">
        <v>190.8134911751502</v>
      </c>
      <c r="CB81" s="576">
        <v>274.41213195909916</v>
      </c>
      <c r="CC81" s="574">
        <v>75.678841020938748</v>
      </c>
      <c r="CD81" s="574">
        <v>42.030007772990018</v>
      </c>
      <c r="CE81" s="574">
        <v>31.930945025445524</v>
      </c>
      <c r="CF81" s="575">
        <v>39.7807198952055</v>
      </c>
      <c r="CG81" s="574">
        <v>53.876744272232273</v>
      </c>
      <c r="CH81" s="574">
        <v>35.815807203262068</v>
      </c>
      <c r="CI81" s="575">
        <v>51.709431823955846</v>
      </c>
      <c r="CJ81" s="575">
        <v>52.899812566678676</v>
      </c>
      <c r="CK81" s="575">
        <v>52.899812566678676</v>
      </c>
      <c r="CL81" s="574">
        <v>60.635826798429406</v>
      </c>
      <c r="CM81" s="574">
        <v>60.628399405442387</v>
      </c>
      <c r="CN81" s="574">
        <v>173.63525105511911</v>
      </c>
      <c r="CO81" s="576">
        <v>294.89947725899094</v>
      </c>
    </row>
    <row r="82" spans="2:93">
      <c r="B82" s="224">
        <v>2083</v>
      </c>
      <c r="C82" s="573">
        <v>75.198147783879222</v>
      </c>
      <c r="D82" s="574">
        <v>42.377985372579666</v>
      </c>
      <c r="E82" s="574">
        <v>29.237526752575924</v>
      </c>
      <c r="F82" s="575">
        <v>42.592601003111639</v>
      </c>
      <c r="G82" s="574">
        <v>54.955489599139241</v>
      </c>
      <c r="H82" s="574">
        <v>33.545959058883035</v>
      </c>
      <c r="I82" s="575">
        <v>52.386345934308501</v>
      </c>
      <c r="J82" s="575">
        <v>53.958997310883241</v>
      </c>
      <c r="K82" s="575">
        <v>53.958997310883241</v>
      </c>
      <c r="L82" s="574">
        <v>61.486765285868231</v>
      </c>
      <c r="M82" s="574">
        <v>84.170782342524518</v>
      </c>
      <c r="N82" s="574">
        <v>167.08505629865377</v>
      </c>
      <c r="O82" s="576">
        <v>312.7426039270465</v>
      </c>
      <c r="P82" s="573">
        <v>77.057242282191581</v>
      </c>
      <c r="Q82" s="574">
        <v>43.067055366498259</v>
      </c>
      <c r="R82" s="574">
        <v>31.144872483104319</v>
      </c>
      <c r="S82" s="575">
        <v>40.114121934647358</v>
      </c>
      <c r="T82" s="574">
        <v>54.955489599139241</v>
      </c>
      <c r="U82" s="574">
        <v>33.545959058883035</v>
      </c>
      <c r="V82" s="575">
        <v>52.386345934308501</v>
      </c>
      <c r="W82" s="575">
        <v>53.958997310883241</v>
      </c>
      <c r="X82" s="575">
        <v>53.958997310883241</v>
      </c>
      <c r="Y82" s="574">
        <v>62.741764844050365</v>
      </c>
      <c r="Z82" s="574">
        <v>29.499180769611741</v>
      </c>
      <c r="AA82" s="574">
        <v>191.47005041879953</v>
      </c>
      <c r="AB82" s="576">
        <v>283.71099603246165</v>
      </c>
      <c r="AC82" s="573">
        <v>76.283371780835679</v>
      </c>
      <c r="AD82" s="574">
        <v>42.524162173383303</v>
      </c>
      <c r="AE82" s="574">
        <v>30.61776249891405</v>
      </c>
      <c r="AF82" s="575">
        <v>40.922745753100742</v>
      </c>
      <c r="AG82" s="574">
        <v>54.955489599139241</v>
      </c>
      <c r="AH82" s="574">
        <v>33.545959058883035</v>
      </c>
      <c r="AI82" s="575">
        <v>52.386345934308501</v>
      </c>
      <c r="AJ82" s="575">
        <v>53.958997310883241</v>
      </c>
      <c r="AK82" s="575">
        <v>53.958997310883241</v>
      </c>
      <c r="AL82" s="574">
        <v>65.64589780044939</v>
      </c>
      <c r="AM82" s="574">
        <v>118.37589706179493</v>
      </c>
      <c r="AN82" s="574">
        <v>149.5878974492777</v>
      </c>
      <c r="AO82" s="576">
        <v>333.60969231152205</v>
      </c>
      <c r="AP82" s="573">
        <v>77.72670063538483</v>
      </c>
      <c r="AQ82" s="574">
        <v>43.146543786334654</v>
      </c>
      <c r="AR82" s="574">
        <v>30.508450372919899</v>
      </c>
      <c r="AS82" s="575">
        <v>41.460667055632257</v>
      </c>
      <c r="AT82" s="574">
        <v>54.955489599139241</v>
      </c>
      <c r="AU82" s="574">
        <v>33.545959058883035</v>
      </c>
      <c r="AV82" s="575">
        <v>52.386345934308501</v>
      </c>
      <c r="AW82" s="575">
        <v>53.958997310883241</v>
      </c>
      <c r="AX82" s="575">
        <v>53.958997310883241</v>
      </c>
      <c r="AY82" s="574">
        <v>65.592811725313538</v>
      </c>
      <c r="AZ82" s="574">
        <v>161.81691088111216</v>
      </c>
      <c r="BA82" s="574">
        <v>129.78417367026785</v>
      </c>
      <c r="BB82" s="576">
        <v>357.19389627669352</v>
      </c>
      <c r="BC82" s="574">
        <v>76.419102006835601</v>
      </c>
      <c r="BD82" s="574">
        <v>42.668744678943696</v>
      </c>
      <c r="BE82" s="574">
        <v>30.584253186417673</v>
      </c>
      <c r="BF82" s="575">
        <v>41.162082817463691</v>
      </c>
      <c r="BG82" s="574">
        <v>54.955489599139241</v>
      </c>
      <c r="BH82" s="574">
        <v>33.545959058883035</v>
      </c>
      <c r="BI82" s="575">
        <v>52.386345934308501</v>
      </c>
      <c r="BJ82" s="575">
        <v>53.958997310883241</v>
      </c>
      <c r="BK82" s="575">
        <v>53.958997310883241</v>
      </c>
      <c r="BL82" s="574">
        <v>63.244015855053703</v>
      </c>
      <c r="BM82" s="574">
        <v>73.049574698469399</v>
      </c>
      <c r="BN82" s="574">
        <v>171.36472362317718</v>
      </c>
      <c r="BO82" s="576">
        <v>307.65831417670029</v>
      </c>
      <c r="BP82" s="574">
        <v>87.337467145617666</v>
      </c>
      <c r="BQ82" s="574">
        <v>45.175615871753131</v>
      </c>
      <c r="BR82" s="574">
        <v>36.212493044193124</v>
      </c>
      <c r="BS82" s="575">
        <v>38.695332538596851</v>
      </c>
      <c r="BT82" s="574">
        <v>57.703264079096201</v>
      </c>
      <c r="BU82" s="574">
        <v>46.642669102419553</v>
      </c>
      <c r="BV82" s="575">
        <v>56.375992681895006</v>
      </c>
      <c r="BW82" s="575">
        <v>53.958997310883241</v>
      </c>
      <c r="BX82" s="575">
        <v>53.958997310883241</v>
      </c>
      <c r="BY82" s="574">
        <v>57.598494103392234</v>
      </c>
      <c r="BZ82" s="574">
        <v>27.673997695491497</v>
      </c>
      <c r="CA82" s="574">
        <v>194.63404797932381</v>
      </c>
      <c r="CB82" s="576">
        <v>279.90653977820756</v>
      </c>
      <c r="CC82" s="574">
        <v>77.194118107552697</v>
      </c>
      <c r="CD82" s="574">
        <v>42.871552210899651</v>
      </c>
      <c r="CE82" s="574">
        <v>32.570281314139493</v>
      </c>
      <c r="CF82" s="575">
        <v>40.577228041115603</v>
      </c>
      <c r="CG82" s="574">
        <v>54.955489599139241</v>
      </c>
      <c r="CH82" s="574">
        <v>36.53292801618084</v>
      </c>
      <c r="CI82" s="575">
        <v>52.74478220918423</v>
      </c>
      <c r="CJ82" s="575">
        <v>53.958997310883241</v>
      </c>
      <c r="CK82" s="575">
        <v>53.958997310883241</v>
      </c>
      <c r="CL82" s="574">
        <v>61.849905631245178</v>
      </c>
      <c r="CM82" s="574">
        <v>61.842329523528207</v>
      </c>
      <c r="CN82" s="574">
        <v>177.1118571157152</v>
      </c>
      <c r="CO82" s="576">
        <v>300.80409227048858</v>
      </c>
    </row>
    <row r="83" spans="2:93">
      <c r="B83" s="224">
        <v>2084</v>
      </c>
      <c r="C83" s="573">
        <v>76.704964600695575</v>
      </c>
      <c r="D83" s="574">
        <v>43.227153376101811</v>
      </c>
      <c r="E83" s="574">
        <v>29.823386887316417</v>
      </c>
      <c r="F83" s="575">
        <v>43.446069464168552</v>
      </c>
      <c r="G83" s="574">
        <v>56.056685018770459</v>
      </c>
      <c r="H83" s="574">
        <v>34.218151349994145</v>
      </c>
      <c r="I83" s="575">
        <v>53.436060978517297</v>
      </c>
      <c r="J83" s="575">
        <v>55.040225066655395</v>
      </c>
      <c r="K83" s="575">
        <v>55.040225066655395</v>
      </c>
      <c r="L83" s="574">
        <v>62.718834089087451</v>
      </c>
      <c r="M83" s="574">
        <v>85.857392372904727</v>
      </c>
      <c r="N83" s="574">
        <v>170.4330985056653</v>
      </c>
      <c r="O83" s="576">
        <v>319.00932496765745</v>
      </c>
      <c r="P83" s="573">
        <v>78.601311543870793</v>
      </c>
      <c r="Q83" s="574">
        <v>43.930030920942862</v>
      </c>
      <c r="R83" s="574">
        <v>31.768951918544918</v>
      </c>
      <c r="S83" s="575">
        <v>40.917926753040859</v>
      </c>
      <c r="T83" s="574">
        <v>56.056685018770459</v>
      </c>
      <c r="U83" s="574">
        <v>34.218151349994145</v>
      </c>
      <c r="V83" s="575">
        <v>53.436060978517297</v>
      </c>
      <c r="W83" s="575">
        <v>55.040225066655395</v>
      </c>
      <c r="X83" s="575">
        <v>55.040225066655395</v>
      </c>
      <c r="Y83" s="574">
        <v>63.998981267192363</v>
      </c>
      <c r="Z83" s="574">
        <v>30.090283914781033</v>
      </c>
      <c r="AA83" s="574">
        <v>195.30671794838952</v>
      </c>
      <c r="AB83" s="576">
        <v>289.39598313036288</v>
      </c>
      <c r="AC83" s="573">
        <v>77.811934263161334</v>
      </c>
      <c r="AD83" s="574">
        <v>43.376259260508839</v>
      </c>
      <c r="AE83" s="574">
        <v>31.231279730206051</v>
      </c>
      <c r="AF83" s="575">
        <v>41.742753736120385</v>
      </c>
      <c r="AG83" s="574">
        <v>56.056685018770459</v>
      </c>
      <c r="AH83" s="574">
        <v>34.218151349994145</v>
      </c>
      <c r="AI83" s="575">
        <v>53.436060978517297</v>
      </c>
      <c r="AJ83" s="575">
        <v>55.040225066655395</v>
      </c>
      <c r="AK83" s="575">
        <v>55.040225066655395</v>
      </c>
      <c r="AL83" s="574">
        <v>66.961307098096071</v>
      </c>
      <c r="AM83" s="574">
        <v>120.74790751225275</v>
      </c>
      <c r="AN83" s="574">
        <v>152.58533244084927</v>
      </c>
      <c r="AO83" s="576">
        <v>340.29454705119809</v>
      </c>
      <c r="AP83" s="573">
        <v>79.284184470886373</v>
      </c>
      <c r="AQ83" s="574">
        <v>44.011112125858162</v>
      </c>
      <c r="AR83" s="574">
        <v>31.119777213163928</v>
      </c>
      <c r="AS83" s="575">
        <v>42.291453879469998</v>
      </c>
      <c r="AT83" s="574">
        <v>56.056685018770459</v>
      </c>
      <c r="AU83" s="574">
        <v>34.218151349994145</v>
      </c>
      <c r="AV83" s="575">
        <v>53.436060978517297</v>
      </c>
      <c r="AW83" s="575">
        <v>55.040225066655395</v>
      </c>
      <c r="AX83" s="575">
        <v>55.040225066655395</v>
      </c>
      <c r="AY83" s="574">
        <v>66.90715728677641</v>
      </c>
      <c r="AZ83" s="574">
        <v>165.05939024724893</v>
      </c>
      <c r="BA83" s="574">
        <v>132.38478261086328</v>
      </c>
      <c r="BB83" s="576">
        <v>364.35133014488861</v>
      </c>
      <c r="BC83" s="574">
        <v>77.950384244808362</v>
      </c>
      <c r="BD83" s="574">
        <v>43.52373890326232</v>
      </c>
      <c r="BE83" s="574">
        <v>31.197098959740597</v>
      </c>
      <c r="BF83" s="575">
        <v>41.986886624903178</v>
      </c>
      <c r="BG83" s="574">
        <v>56.056685018770459</v>
      </c>
      <c r="BH83" s="574">
        <v>34.218151349994145</v>
      </c>
      <c r="BI83" s="575">
        <v>53.436060978517297</v>
      </c>
      <c r="BJ83" s="575">
        <v>55.040225066655395</v>
      </c>
      <c r="BK83" s="575">
        <v>55.040225066655395</v>
      </c>
      <c r="BL83" s="574">
        <v>64.511296359452302</v>
      </c>
      <c r="BM83" s="574">
        <v>74.513338512616599</v>
      </c>
      <c r="BN83" s="574">
        <v>174.79852159525763</v>
      </c>
      <c r="BO83" s="576">
        <v>313.8231564673265</v>
      </c>
      <c r="BP83" s="574">
        <v>89.087531051598276</v>
      </c>
      <c r="BQ83" s="574">
        <v>46.080842658737716</v>
      </c>
      <c r="BR83" s="574">
        <v>36.938117213217311</v>
      </c>
      <c r="BS83" s="575">
        <v>39.470707724286704</v>
      </c>
      <c r="BT83" s="574">
        <v>58.859519269708983</v>
      </c>
      <c r="BU83" s="574">
        <v>47.577292630471298</v>
      </c>
      <c r="BV83" s="575">
        <v>57.505652073000462</v>
      </c>
      <c r="BW83" s="575">
        <v>55.040225066655395</v>
      </c>
      <c r="BX83" s="575">
        <v>55.040225066655395</v>
      </c>
      <c r="BY83" s="574">
        <v>58.752649918342961</v>
      </c>
      <c r="BZ83" s="574">
        <v>28.228527911261555</v>
      </c>
      <c r="CA83" s="574">
        <v>198.5341155376787</v>
      </c>
      <c r="CB83" s="576">
        <v>285.51529336728322</v>
      </c>
      <c r="CC83" s="574">
        <v>78.740930080343134</v>
      </c>
      <c r="CD83" s="574">
        <v>43.73061028264982</v>
      </c>
      <c r="CE83" s="574">
        <v>33.222923022199026</v>
      </c>
      <c r="CF83" s="575">
        <v>41.390312557078268</v>
      </c>
      <c r="CG83" s="574">
        <v>56.056685018770459</v>
      </c>
      <c r="CH83" s="574">
        <v>37.264973045541566</v>
      </c>
      <c r="CI83" s="575">
        <v>53.801679581982988</v>
      </c>
      <c r="CJ83" s="575">
        <v>55.040225066655395</v>
      </c>
      <c r="CK83" s="575">
        <v>55.040225066655395</v>
      </c>
      <c r="CL83" s="574">
        <v>63.089251022989565</v>
      </c>
      <c r="CM83" s="574">
        <v>63.081523105595757</v>
      </c>
      <c r="CN83" s="574">
        <v>180.66081586835014</v>
      </c>
      <c r="CO83" s="576">
        <v>306.83158999693546</v>
      </c>
    </row>
    <row r="84" spans="2:93">
      <c r="B84" s="224">
        <v>2085</v>
      </c>
      <c r="C84" s="573">
        <v>78.243051933213422</v>
      </c>
      <c r="D84" s="574">
        <v>44.09394390751919</v>
      </c>
      <c r="E84" s="574">
        <v>30.421405201032503</v>
      </c>
      <c r="F84" s="575">
        <v>44.317249699221058</v>
      </c>
      <c r="G84" s="574">
        <v>57.180733215378744</v>
      </c>
      <c r="H84" s="574">
        <v>34.904293445327653</v>
      </c>
      <c r="I84" s="575">
        <v>54.507560442972611</v>
      </c>
      <c r="J84" s="575">
        <v>56.143891216488761</v>
      </c>
      <c r="K84" s="575">
        <v>56.143891216488761</v>
      </c>
      <c r="L84" s="574">
        <v>63.976471645207759</v>
      </c>
      <c r="M84" s="574">
        <v>87.579004113412353</v>
      </c>
      <c r="N84" s="574">
        <v>173.85062162451374</v>
      </c>
      <c r="O84" s="576">
        <v>325.40609738313384</v>
      </c>
      <c r="P84" s="573">
        <v>80.177424410023136</v>
      </c>
      <c r="Q84" s="574">
        <v>44.810915547229577</v>
      </c>
      <c r="R84" s="574">
        <v>32.405982686600829</v>
      </c>
      <c r="S84" s="575">
        <v>41.738412690807316</v>
      </c>
      <c r="T84" s="574">
        <v>57.180733215378744</v>
      </c>
      <c r="U84" s="574">
        <v>34.904293445327653</v>
      </c>
      <c r="V84" s="575">
        <v>54.507560442972611</v>
      </c>
      <c r="W84" s="575">
        <v>56.143891216488761</v>
      </c>
      <c r="X84" s="575">
        <v>56.143891216488761</v>
      </c>
      <c r="Y84" s="574">
        <v>65.282288324219834</v>
      </c>
      <c r="Z84" s="574">
        <v>30.693654045542694</v>
      </c>
      <c r="AA84" s="574">
        <v>199.22300668401238</v>
      </c>
      <c r="AB84" s="576">
        <v>295.19894905377487</v>
      </c>
      <c r="AC84" s="573">
        <v>79.372218542437238</v>
      </c>
      <c r="AD84" s="574">
        <v>44.246039661919703</v>
      </c>
      <c r="AE84" s="574">
        <v>31.857529099870913</v>
      </c>
      <c r="AF84" s="575">
        <v>42.579779097909757</v>
      </c>
      <c r="AG84" s="574">
        <v>57.180733215378744</v>
      </c>
      <c r="AH84" s="574">
        <v>34.904293445327653</v>
      </c>
      <c r="AI84" s="575">
        <v>54.507560442972611</v>
      </c>
      <c r="AJ84" s="575">
        <v>56.143891216488761</v>
      </c>
      <c r="AK84" s="575">
        <v>56.143891216488761</v>
      </c>
      <c r="AL84" s="574">
        <v>68.304014688831145</v>
      </c>
      <c r="AM84" s="574">
        <v>123.16914358138391</v>
      </c>
      <c r="AN84" s="574">
        <v>155.64497229828251</v>
      </c>
      <c r="AO84" s="576">
        <v>347.11813056849758</v>
      </c>
      <c r="AP84" s="573">
        <v>80.873990299472496</v>
      </c>
      <c r="AQ84" s="574">
        <v>44.893622591812942</v>
      </c>
      <c r="AR84" s="574">
        <v>31.743790735254919</v>
      </c>
      <c r="AS84" s="575">
        <v>43.139481772115495</v>
      </c>
      <c r="AT84" s="574">
        <v>57.180733215378744</v>
      </c>
      <c r="AU84" s="574">
        <v>34.904293445327653</v>
      </c>
      <c r="AV84" s="575">
        <v>54.507560442972611</v>
      </c>
      <c r="AW84" s="575">
        <v>56.143891216488761</v>
      </c>
      <c r="AX84" s="575">
        <v>56.143891216488761</v>
      </c>
      <c r="AY84" s="574">
        <v>68.248779065930933</v>
      </c>
      <c r="AZ84" s="574">
        <v>168.36915981137062</v>
      </c>
      <c r="BA84" s="574">
        <v>135.03936120576756</v>
      </c>
      <c r="BB84" s="576">
        <v>371.65730008306912</v>
      </c>
      <c r="BC84" s="574">
        <v>79.513444722001395</v>
      </c>
      <c r="BD84" s="574">
        <v>44.396476565282114</v>
      </c>
      <c r="BE84" s="574">
        <v>31.822662936871321</v>
      </c>
      <c r="BF84" s="575">
        <v>42.828807337412591</v>
      </c>
      <c r="BG84" s="574">
        <v>57.180733215378744</v>
      </c>
      <c r="BH84" s="574">
        <v>34.904293445327653</v>
      </c>
      <c r="BI84" s="575">
        <v>54.507560442972611</v>
      </c>
      <c r="BJ84" s="575">
        <v>56.143891216488761</v>
      </c>
      <c r="BK84" s="575">
        <v>56.143891216488761</v>
      </c>
      <c r="BL84" s="574">
        <v>65.804876354584422</v>
      </c>
      <c r="BM84" s="574">
        <v>76.007479376464033</v>
      </c>
      <c r="BN84" s="574">
        <v>178.30358014274665</v>
      </c>
      <c r="BO84" s="576">
        <v>320.11593587379514</v>
      </c>
      <c r="BP84" s="574">
        <v>90.873913506880854</v>
      </c>
      <c r="BQ84" s="574">
        <v>47.004855344671604</v>
      </c>
      <c r="BR84" s="574">
        <v>37.67880004213805</v>
      </c>
      <c r="BS84" s="575">
        <v>40.262174037742106</v>
      </c>
      <c r="BT84" s="574">
        <v>60.039769876147687</v>
      </c>
      <c r="BU84" s="574">
        <v>48.531312119188456</v>
      </c>
      <c r="BV84" s="575">
        <v>58.658754945312573</v>
      </c>
      <c r="BW84" s="575">
        <v>56.143891216488761</v>
      </c>
      <c r="BX84" s="575">
        <v>56.143891216488761</v>
      </c>
      <c r="BY84" s="574">
        <v>59.930757581408614</v>
      </c>
      <c r="BZ84" s="574">
        <v>28.794566125632155</v>
      </c>
      <c r="CA84" s="574">
        <v>202.51512002377382</v>
      </c>
      <c r="CB84" s="576">
        <v>291.2404437308146</v>
      </c>
      <c r="CC84" s="574">
        <v>80.319842576264563</v>
      </c>
      <c r="CD84" s="574">
        <v>44.607496127903289</v>
      </c>
      <c r="CE84" s="574">
        <v>33.889108807117523</v>
      </c>
      <c r="CF84" s="575">
        <v>42.220270771183479</v>
      </c>
      <c r="CG84" s="574">
        <v>57.180733215378744</v>
      </c>
      <c r="CH84" s="574">
        <v>38.012209984980117</v>
      </c>
      <c r="CI84" s="575">
        <v>54.880510427730904</v>
      </c>
      <c r="CJ84" s="575">
        <v>56.143891216488761</v>
      </c>
      <c r="CK84" s="575">
        <v>56.143891216488761</v>
      </c>
      <c r="CL84" s="574">
        <v>64.354316176485753</v>
      </c>
      <c r="CM84" s="574">
        <v>64.346433298954594</v>
      </c>
      <c r="CN84" s="574">
        <v>184.28342509339797</v>
      </c>
      <c r="CO84" s="576">
        <v>312.98417456883828</v>
      </c>
    </row>
    <row r="85" spans="2:93">
      <c r="B85" s="224">
        <v>2086</v>
      </c>
      <c r="C85" s="573">
        <v>79.812931446595044</v>
      </c>
      <c r="D85" s="574">
        <v>44.978650951713981</v>
      </c>
      <c r="E85" s="574">
        <v>31.031784520516965</v>
      </c>
      <c r="F85" s="575">
        <v>45.206437181984512</v>
      </c>
      <c r="G85" s="574">
        <v>58.328015426604154</v>
      </c>
      <c r="H85" s="574">
        <v>35.604618060165699</v>
      </c>
      <c r="I85" s="575">
        <v>55.601207742631544</v>
      </c>
      <c r="J85" s="575">
        <v>57.270370085149537</v>
      </c>
      <c r="K85" s="575">
        <v>57.270370085149537</v>
      </c>
      <c r="L85" s="574">
        <v>65.260104500684577</v>
      </c>
      <c r="M85" s="574">
        <v>89.336201474238308</v>
      </c>
      <c r="N85" s="574">
        <v>177.33878475892149</v>
      </c>
      <c r="O85" s="576">
        <v>331.93509073384439</v>
      </c>
      <c r="P85" s="573">
        <v>81.78611544273538</v>
      </c>
      <c r="Q85" s="574">
        <v>45.710008010462182</v>
      </c>
      <c r="R85" s="574">
        <v>33.056180845718124</v>
      </c>
      <c r="S85" s="575">
        <v>42.575858027938295</v>
      </c>
      <c r="T85" s="574">
        <v>58.328015426604154</v>
      </c>
      <c r="U85" s="574">
        <v>35.604618060165699</v>
      </c>
      <c r="V85" s="575">
        <v>55.601207742631544</v>
      </c>
      <c r="W85" s="575">
        <v>57.270370085149537</v>
      </c>
      <c r="X85" s="575">
        <v>57.270370085149537</v>
      </c>
      <c r="Y85" s="574">
        <v>66.592121267780684</v>
      </c>
      <c r="Z85" s="574">
        <v>31.309495803837734</v>
      </c>
      <c r="AA85" s="574">
        <v>203.22024489315692</v>
      </c>
      <c r="AB85" s="576">
        <v>301.12186196477535</v>
      </c>
      <c r="AC85" s="573">
        <v>80.964753812249839</v>
      </c>
      <c r="AD85" s="574">
        <v>45.133798376556861</v>
      </c>
      <c r="AE85" s="574">
        <v>32.496723009683329</v>
      </c>
      <c r="AF85" s="575">
        <v>43.434105728051712</v>
      </c>
      <c r="AG85" s="574">
        <v>58.328015426604154</v>
      </c>
      <c r="AH85" s="574">
        <v>35.604618060165699</v>
      </c>
      <c r="AI85" s="575">
        <v>55.601207742631544</v>
      </c>
      <c r="AJ85" s="575">
        <v>57.270370085149537</v>
      </c>
      <c r="AK85" s="575">
        <v>57.270370085149537</v>
      </c>
      <c r="AL85" s="574">
        <v>69.674475971875708</v>
      </c>
      <c r="AM85" s="574">
        <v>125.64042646736108</v>
      </c>
      <c r="AN85" s="574">
        <v>158.76785474387643</v>
      </c>
      <c r="AO85" s="576">
        <v>354.08275718311324</v>
      </c>
      <c r="AP85" s="573">
        <v>82.496657327401564</v>
      </c>
      <c r="AQ85" s="574">
        <v>45.794374500730449</v>
      </c>
      <c r="AR85" s="574">
        <v>32.380702582646656</v>
      </c>
      <c r="AS85" s="575">
        <v>44.005038354823348</v>
      </c>
      <c r="AT85" s="574">
        <v>58.328015426604154</v>
      </c>
      <c r="AU85" s="574">
        <v>35.604618060165699</v>
      </c>
      <c r="AV85" s="575">
        <v>55.601207742631544</v>
      </c>
      <c r="AW85" s="575">
        <v>57.270370085149537</v>
      </c>
      <c r="AX85" s="575">
        <v>57.270370085149537</v>
      </c>
      <c r="AY85" s="574">
        <v>69.618132093729088</v>
      </c>
      <c r="AZ85" s="574">
        <v>171.74734213098111</v>
      </c>
      <c r="BA85" s="574">
        <v>137.74880979473659</v>
      </c>
      <c r="BB85" s="576">
        <v>379.11428401944681</v>
      </c>
      <c r="BC85" s="574">
        <v>81.108813573589927</v>
      </c>
      <c r="BD85" s="574">
        <v>45.287253666942917</v>
      </c>
      <c r="BE85" s="574">
        <v>32.461157287123477</v>
      </c>
      <c r="BF85" s="575">
        <v>43.688130504905637</v>
      </c>
      <c r="BG85" s="574">
        <v>58.328015426604154</v>
      </c>
      <c r="BH85" s="574">
        <v>35.604618060165699</v>
      </c>
      <c r="BI85" s="575">
        <v>55.601207742631544</v>
      </c>
      <c r="BJ85" s="575">
        <v>57.270370085149537</v>
      </c>
      <c r="BK85" s="575">
        <v>57.270370085149537</v>
      </c>
      <c r="BL85" s="574">
        <v>67.125194577317515</v>
      </c>
      <c r="BM85" s="574">
        <v>77.532504050076426</v>
      </c>
      <c r="BN85" s="574">
        <v>181.88108805830734</v>
      </c>
      <c r="BO85" s="576">
        <v>326.53878668570127</v>
      </c>
      <c r="BP85" s="574">
        <v>92.697220389606215</v>
      </c>
      <c r="BQ85" s="574">
        <v>47.947967322180531</v>
      </c>
      <c r="BR85" s="574">
        <v>38.434792744537312</v>
      </c>
      <c r="BS85" s="575">
        <v>41.069999916518007</v>
      </c>
      <c r="BT85" s="574">
        <v>61.24441619793437</v>
      </c>
      <c r="BU85" s="574">
        <v>49.505051138449559</v>
      </c>
      <c r="BV85" s="575">
        <v>59.835692390796197</v>
      </c>
      <c r="BW85" s="575">
        <v>57.270370085149537</v>
      </c>
      <c r="BX85" s="575">
        <v>57.270370085149537</v>
      </c>
      <c r="BY85" s="574">
        <v>61.133216665300196</v>
      </c>
      <c r="BZ85" s="574">
        <v>29.37230431887042</v>
      </c>
      <c r="CA85" s="574">
        <v>206.57841165440598</v>
      </c>
      <c r="CB85" s="576">
        <v>297.08393263857658</v>
      </c>
      <c r="CC85" s="574">
        <v>81.931391106939785</v>
      </c>
      <c r="CD85" s="574">
        <v>45.502507155517861</v>
      </c>
      <c r="CE85" s="574">
        <v>34.569064615698032</v>
      </c>
      <c r="CF85" s="575">
        <v>43.067384176085959</v>
      </c>
      <c r="CG85" s="574">
        <v>58.328015426604154</v>
      </c>
      <c r="CH85" s="574">
        <v>38.774892271002365</v>
      </c>
      <c r="CI85" s="575">
        <v>55.981640647931933</v>
      </c>
      <c r="CJ85" s="575">
        <v>57.270370085149537</v>
      </c>
      <c r="CK85" s="575">
        <v>57.270370085149537</v>
      </c>
      <c r="CL85" s="574">
        <v>65.645530157369123</v>
      </c>
      <c r="CM85" s="574">
        <v>65.637489116683057</v>
      </c>
      <c r="CN85" s="574">
        <v>187.9809134525799</v>
      </c>
      <c r="CO85" s="576">
        <v>319.26393272663211</v>
      </c>
    </row>
    <row r="86" spans="2:93">
      <c r="B86" s="224">
        <v>2087</v>
      </c>
      <c r="C86" s="573">
        <v>81.415077473687234</v>
      </c>
      <c r="D86" s="574">
        <v>45.881541819398429</v>
      </c>
      <c r="E86" s="574">
        <v>31.654709269451853</v>
      </c>
      <c r="F86" s="575">
        <v>46.113900576917871</v>
      </c>
      <c r="G86" s="574">
        <v>59.498878299200648</v>
      </c>
      <c r="H86" s="574">
        <v>36.31933679480332</v>
      </c>
      <c r="I86" s="575">
        <v>56.717333318672971</v>
      </c>
      <c r="J86" s="575">
        <v>58.420002033744453</v>
      </c>
      <c r="K86" s="575">
        <v>58.420002033744453</v>
      </c>
      <c r="L86" s="574">
        <v>66.5701205000763</v>
      </c>
      <c r="M86" s="574">
        <v>91.12951538557148</v>
      </c>
      <c r="N86" s="574">
        <v>180.89864184349653</v>
      </c>
      <c r="O86" s="576">
        <v>338.59827772914434</v>
      </c>
      <c r="P86" s="573">
        <v>83.427870701600426</v>
      </c>
      <c r="Q86" s="574">
        <v>46.627579967850039</v>
      </c>
      <c r="R86" s="574">
        <v>33.719742850682771</v>
      </c>
      <c r="S86" s="575">
        <v>43.430515795209324</v>
      </c>
      <c r="T86" s="574">
        <v>59.498878299200648</v>
      </c>
      <c r="U86" s="574">
        <v>36.31933679480332</v>
      </c>
      <c r="V86" s="575">
        <v>56.717333318672971</v>
      </c>
      <c r="W86" s="575">
        <v>58.420002033744453</v>
      </c>
      <c r="X86" s="575">
        <v>58.420002033744453</v>
      </c>
      <c r="Y86" s="574">
        <v>67.928875858685615</v>
      </c>
      <c r="Z86" s="574">
        <v>31.93799526380236</v>
      </c>
      <c r="AA86" s="574">
        <v>207.29964032543893</v>
      </c>
      <c r="AB86" s="576">
        <v>307.16651144792689</v>
      </c>
      <c r="AC86" s="573">
        <v>82.59002125079256</v>
      </c>
      <c r="AD86" s="574">
        <v>46.039803637182658</v>
      </c>
      <c r="AE86" s="574">
        <v>33.149054589539126</v>
      </c>
      <c r="AF86" s="575">
        <v>44.305991757937278</v>
      </c>
      <c r="AG86" s="574">
        <v>59.498878299200648</v>
      </c>
      <c r="AH86" s="574">
        <v>36.31933679480332</v>
      </c>
      <c r="AI86" s="575">
        <v>56.717333318672971</v>
      </c>
      <c r="AJ86" s="575">
        <v>58.420002033744453</v>
      </c>
      <c r="AK86" s="575">
        <v>58.420002033744453</v>
      </c>
      <c r="AL86" s="574">
        <v>71.073105026651945</v>
      </c>
      <c r="AM86" s="574">
        <v>128.16250285847252</v>
      </c>
      <c r="AN86" s="574">
        <v>161.95492334413274</v>
      </c>
      <c r="AO86" s="576">
        <v>361.1905312292572</v>
      </c>
      <c r="AP86" s="573">
        <v>84.152675837057757</v>
      </c>
      <c r="AQ86" s="574">
        <v>46.713640011214935</v>
      </c>
      <c r="AR86" s="574">
        <v>33.03070519571888</v>
      </c>
      <c r="AS86" s="575">
        <v>44.888385152070043</v>
      </c>
      <c r="AT86" s="574">
        <v>59.498878299200648</v>
      </c>
      <c r="AU86" s="574">
        <v>36.31933679480332</v>
      </c>
      <c r="AV86" s="575">
        <v>56.717333318672971</v>
      </c>
      <c r="AW86" s="575">
        <v>58.420002033744453</v>
      </c>
      <c r="AX86" s="575">
        <v>58.420002033744453</v>
      </c>
      <c r="AY86" s="574">
        <v>71.015630114738144</v>
      </c>
      <c r="AZ86" s="574">
        <v>175.194957910423</v>
      </c>
      <c r="BA86" s="574">
        <v>140.51394702687784</v>
      </c>
      <c r="BB86" s="576">
        <v>386.72453505203896</v>
      </c>
      <c r="BC86" s="574">
        <v>82.73697283392282</v>
      </c>
      <c r="BD86" s="574">
        <v>46.196339353000681</v>
      </c>
      <c r="BE86" s="574">
        <v>33.112774929023772</v>
      </c>
      <c r="BF86" s="575">
        <v>44.565115768457275</v>
      </c>
      <c r="BG86" s="574">
        <v>59.498878299200648</v>
      </c>
      <c r="BH86" s="574">
        <v>36.31933679480332</v>
      </c>
      <c r="BI86" s="575">
        <v>56.717333318672971</v>
      </c>
      <c r="BJ86" s="575">
        <v>58.420002033744453</v>
      </c>
      <c r="BK86" s="575">
        <v>58.420002033744453</v>
      </c>
      <c r="BL86" s="574">
        <v>68.472649956547656</v>
      </c>
      <c r="BM86" s="574">
        <v>79.088873313589289</v>
      </c>
      <c r="BN86" s="574">
        <v>185.53212627171774</v>
      </c>
      <c r="BO86" s="576">
        <v>333.09364954185469</v>
      </c>
      <c r="BP86" s="574">
        <v>94.558002604692149</v>
      </c>
      <c r="BQ86" s="574">
        <v>48.910463548794887</v>
      </c>
      <c r="BR86" s="574">
        <v>39.206323740601228</v>
      </c>
      <c r="BS86" s="575">
        <v>41.894429441988514</v>
      </c>
      <c r="BT86" s="574">
        <v>62.473822214160684</v>
      </c>
      <c r="BU86" s="574">
        <v>50.498803899623795</v>
      </c>
      <c r="BV86" s="575">
        <v>61.036820016416257</v>
      </c>
      <c r="BW86" s="575">
        <v>58.420002033744453</v>
      </c>
      <c r="BX86" s="575">
        <v>58.420002033744453</v>
      </c>
      <c r="BY86" s="574">
        <v>62.3603904882441</v>
      </c>
      <c r="BZ86" s="574">
        <v>29.961917052272018</v>
      </c>
      <c r="CA86" s="574">
        <v>210.72521813696932</v>
      </c>
      <c r="CB86" s="576">
        <v>303.04752567748545</v>
      </c>
      <c r="CC86" s="574">
        <v>83.576062595343316</v>
      </c>
      <c r="CD86" s="574">
        <v>46.415913789513354</v>
      </c>
      <c r="CE86" s="574">
        <v>35.262995893881858</v>
      </c>
      <c r="CF86" s="575">
        <v>43.931908723729464</v>
      </c>
      <c r="CG86" s="574">
        <v>59.498878299200648</v>
      </c>
      <c r="CH86" s="574">
        <v>39.553250345025539</v>
      </c>
      <c r="CI86" s="575">
        <v>57.105402944699634</v>
      </c>
      <c r="CJ86" s="575">
        <v>58.420002033744453</v>
      </c>
      <c r="CK86" s="575">
        <v>58.420002033744453</v>
      </c>
      <c r="CL86" s="574">
        <v>66.963283100804915</v>
      </c>
      <c r="CM86" s="574">
        <v>66.955080646158038</v>
      </c>
      <c r="CN86" s="574">
        <v>191.75439812728749</v>
      </c>
      <c r="CO86" s="576">
        <v>325.67276187425045</v>
      </c>
    </row>
    <row r="87" spans="2:93">
      <c r="B87" s="224">
        <v>2088</v>
      </c>
      <c r="C87" s="573">
        <v>83.049970325255003</v>
      </c>
      <c r="D87" s="574">
        <v>46.802887190146059</v>
      </c>
      <c r="E87" s="574">
        <v>32.290366195772513</v>
      </c>
      <c r="F87" s="575">
        <v>47.039911934402298</v>
      </c>
      <c r="G87" s="574">
        <v>60.693672848639004</v>
      </c>
      <c r="H87" s="574">
        <v>37.048663916290074</v>
      </c>
      <c r="I87" s="575">
        <v>57.85627177675714</v>
      </c>
      <c r="J87" s="575">
        <v>59.593131712880492</v>
      </c>
      <c r="K87" s="575">
        <v>59.593131712880492</v>
      </c>
      <c r="L87" s="574">
        <v>67.906912375865588</v>
      </c>
      <c r="M87" s="574">
        <v>92.959483468803427</v>
      </c>
      <c r="N87" s="574">
        <v>184.53126009536558</v>
      </c>
      <c r="O87" s="576">
        <v>345.39765594003461</v>
      </c>
      <c r="P87" s="573">
        <v>85.10318237191909</v>
      </c>
      <c r="Q87" s="574">
        <v>47.563906500241771</v>
      </c>
      <c r="R87" s="574">
        <v>34.396867632159534</v>
      </c>
      <c r="S87" s="575">
        <v>44.302642212290195</v>
      </c>
      <c r="T87" s="574">
        <v>60.693672848639004</v>
      </c>
      <c r="U87" s="574">
        <v>37.048663916290074</v>
      </c>
      <c r="V87" s="575">
        <v>57.85627177675714</v>
      </c>
      <c r="W87" s="575">
        <v>59.593131712880492</v>
      </c>
      <c r="X87" s="575">
        <v>59.593131712880492</v>
      </c>
      <c r="Y87" s="574">
        <v>69.292952845436545</v>
      </c>
      <c r="Z87" s="574">
        <v>32.579340844626387</v>
      </c>
      <c r="AA87" s="574">
        <v>211.46241595149127</v>
      </c>
      <c r="AB87" s="576">
        <v>313.33470964155418</v>
      </c>
      <c r="AC87" s="573">
        <v>84.248508100447538</v>
      </c>
      <c r="AD87" s="574">
        <v>46.964327057041096</v>
      </c>
      <c r="AE87" s="574">
        <v>33.814719403310043</v>
      </c>
      <c r="AF87" s="575">
        <v>45.195698572133736</v>
      </c>
      <c r="AG87" s="574">
        <v>60.693672848639004</v>
      </c>
      <c r="AH87" s="574">
        <v>37.048663916290074</v>
      </c>
      <c r="AI87" s="575">
        <v>57.85627177675714</v>
      </c>
      <c r="AJ87" s="575">
        <v>59.593131712880492</v>
      </c>
      <c r="AK87" s="575">
        <v>59.593131712880492</v>
      </c>
      <c r="AL87" s="574">
        <v>72.500321151138877</v>
      </c>
      <c r="AM87" s="574">
        <v>130.73612885336354</v>
      </c>
      <c r="AN87" s="574">
        <v>165.20713355712556</v>
      </c>
      <c r="AO87" s="576">
        <v>368.44358356162797</v>
      </c>
      <c r="AP87" s="573">
        <v>85.842542289752231</v>
      </c>
      <c r="AQ87" s="574">
        <v>47.651694711828931</v>
      </c>
      <c r="AR87" s="574">
        <v>33.69399344013744</v>
      </c>
      <c r="AS87" s="575">
        <v>45.789786984270684</v>
      </c>
      <c r="AT87" s="574">
        <v>60.693672848639004</v>
      </c>
      <c r="AU87" s="574">
        <v>37.048663916290074</v>
      </c>
      <c r="AV87" s="575">
        <v>57.85627177675714</v>
      </c>
      <c r="AW87" s="575">
        <v>59.593131712880492</v>
      </c>
      <c r="AX87" s="575">
        <v>59.593131712880492</v>
      </c>
      <c r="AY87" s="574">
        <v>72.441692087862108</v>
      </c>
      <c r="AZ87" s="574">
        <v>178.71304071776339</v>
      </c>
      <c r="BA87" s="574">
        <v>143.33560186856315</v>
      </c>
      <c r="BB87" s="576">
        <v>394.4903346741886</v>
      </c>
      <c r="BC87" s="574">
        <v>84.398410612327609</v>
      </c>
      <c r="BD87" s="574">
        <v>47.124006160186717</v>
      </c>
      <c r="BE87" s="574">
        <v>33.777711212410956</v>
      </c>
      <c r="BF87" s="575">
        <v>45.460026041344847</v>
      </c>
      <c r="BG87" s="574">
        <v>60.693672848639004</v>
      </c>
      <c r="BH87" s="574">
        <v>37.048663916290074</v>
      </c>
      <c r="BI87" s="575">
        <v>57.85627177675714</v>
      </c>
      <c r="BJ87" s="575">
        <v>59.593131712880492</v>
      </c>
      <c r="BK87" s="575">
        <v>59.593131712880492</v>
      </c>
      <c r="BL87" s="574">
        <v>69.847646448788808</v>
      </c>
      <c r="BM87" s="574">
        <v>80.677053754254288</v>
      </c>
      <c r="BN87" s="574">
        <v>189.25778933548909</v>
      </c>
      <c r="BO87" s="576">
        <v>339.78248953853222</v>
      </c>
      <c r="BP87" s="574">
        <v>96.456817999996545</v>
      </c>
      <c r="BQ87" s="574">
        <v>49.892632573305534</v>
      </c>
      <c r="BR87" s="574">
        <v>39.993624329248043</v>
      </c>
      <c r="BS87" s="575">
        <v>42.735709771634504</v>
      </c>
      <c r="BT87" s="574">
        <v>63.728356491070954</v>
      </c>
      <c r="BU87" s="574">
        <v>51.512868321964966</v>
      </c>
      <c r="BV87" s="575">
        <v>62.262497910778229</v>
      </c>
      <c r="BW87" s="575">
        <v>59.593131712880492</v>
      </c>
      <c r="BX87" s="575">
        <v>59.593131712880492</v>
      </c>
      <c r="BY87" s="574">
        <v>63.61264694729072</v>
      </c>
      <c r="BZ87" s="574">
        <v>30.563581087092313</v>
      </c>
      <c r="CA87" s="574">
        <v>214.9567826513989</v>
      </c>
      <c r="CB87" s="576">
        <v>309.13301068578193</v>
      </c>
      <c r="CC87" s="574">
        <v>85.254350101038654</v>
      </c>
      <c r="CD87" s="574">
        <v>47.347989862007246</v>
      </c>
      <c r="CE87" s="574">
        <v>35.971110676802788</v>
      </c>
      <c r="CF87" s="575">
        <v>44.814103591766838</v>
      </c>
      <c r="CG87" s="574">
        <v>60.693672848639004</v>
      </c>
      <c r="CH87" s="574">
        <v>40.347517552672073</v>
      </c>
      <c r="CI87" s="575">
        <v>58.252134213122972</v>
      </c>
      <c r="CJ87" s="575">
        <v>59.593131712880492</v>
      </c>
      <c r="CK87" s="575">
        <v>59.593131712880492</v>
      </c>
      <c r="CL87" s="574">
        <v>68.30797005875074</v>
      </c>
      <c r="CM87" s="574">
        <v>68.299602890946488</v>
      </c>
      <c r="CN87" s="574">
        <v>195.60501037851699</v>
      </c>
      <c r="CO87" s="576">
        <v>332.21258332821424</v>
      </c>
    </row>
    <row r="88" spans="2:93">
      <c r="B88" s="224">
        <v>2089</v>
      </c>
      <c r="C88" s="573">
        <v>84.718068468439583</v>
      </c>
      <c r="D88" s="574">
        <v>47.742945433536185</v>
      </c>
      <c r="E88" s="574">
        <v>32.938933554471966</v>
      </c>
      <c r="F88" s="575">
        <v>47.984730932483053</v>
      </c>
      <c r="G88" s="574">
        <v>61.912734126871399</v>
      </c>
      <c r="H88" s="574">
        <v>37.792803947216015</v>
      </c>
      <c r="I88" s="575">
        <v>59.018342505312759</v>
      </c>
      <c r="J88" s="575">
        <v>60.790088099107905</v>
      </c>
      <c r="K88" s="575">
        <v>60.790088099107905</v>
      </c>
      <c r="L88" s="574">
        <v>69.270854999805721</v>
      </c>
      <c r="M88" s="574">
        <v>94.82661889532335</v>
      </c>
      <c r="N88" s="574">
        <v>188.23765819664203</v>
      </c>
      <c r="O88" s="576">
        <v>352.33513209177113</v>
      </c>
      <c r="P88" s="573">
        <v>86.812520255337063</v>
      </c>
      <c r="Q88" s="574">
        <v>48.519250178330147</v>
      </c>
      <c r="R88" s="574">
        <v>35.087745073823392</v>
      </c>
      <c r="S88" s="575">
        <v>45.192481846465469</v>
      </c>
      <c r="T88" s="574">
        <v>61.912734126871399</v>
      </c>
      <c r="U88" s="574">
        <v>37.792803947216015</v>
      </c>
      <c r="V88" s="575">
        <v>59.018342505312759</v>
      </c>
      <c r="W88" s="575">
        <v>60.790088099107905</v>
      </c>
      <c r="X88" s="575">
        <v>60.790088099107905</v>
      </c>
      <c r="Y88" s="574">
        <v>70.684734751252577</v>
      </c>
      <c r="Z88" s="574">
        <v>33.233712396551837</v>
      </c>
      <c r="AA88" s="574">
        <v>215.70973912355916</v>
      </c>
      <c r="AB88" s="576">
        <v>319.62818627136357</v>
      </c>
      <c r="AC88" s="573">
        <v>85.94067944473629</v>
      </c>
      <c r="AD88" s="574">
        <v>47.90762789692041</v>
      </c>
      <c r="AE88" s="574">
        <v>34.493904120993399</v>
      </c>
      <c r="AF88" s="575">
        <v>46.103475667933381</v>
      </c>
      <c r="AG88" s="574">
        <v>61.912734126871399</v>
      </c>
      <c r="AH88" s="574">
        <v>37.792803947216015</v>
      </c>
      <c r="AI88" s="575">
        <v>59.018342505312759</v>
      </c>
      <c r="AJ88" s="575">
        <v>60.790088099107905</v>
      </c>
      <c r="AK88" s="575">
        <v>60.790088099107905</v>
      </c>
      <c r="AL88" s="574">
        <v>73.956524574437665</v>
      </c>
      <c r="AM88" s="574">
        <v>133.36202616474552</v>
      </c>
      <c r="AN88" s="574">
        <v>168.52539738850572</v>
      </c>
      <c r="AO88" s="576">
        <v>375.84394812768892</v>
      </c>
      <c r="AP88" s="573">
        <v>87.566730568676093</v>
      </c>
      <c r="AQ88" s="574">
        <v>48.608801657889209</v>
      </c>
      <c r="AR88" s="574">
        <v>34.370753319446813</v>
      </c>
      <c r="AS88" s="575">
        <v>46.709496628309573</v>
      </c>
      <c r="AT88" s="574">
        <v>61.912734126871399</v>
      </c>
      <c r="AU88" s="574">
        <v>37.792803947216015</v>
      </c>
      <c r="AV88" s="575">
        <v>59.018342505312759</v>
      </c>
      <c r="AW88" s="575">
        <v>60.790088099107905</v>
      </c>
      <c r="AX88" s="575">
        <v>60.790088099107905</v>
      </c>
      <c r="AY88" s="574">
        <v>73.896717918547608</v>
      </c>
      <c r="AZ88" s="574">
        <v>182.30257711635164</v>
      </c>
      <c r="BA88" s="574">
        <v>146.21456558634409</v>
      </c>
      <c r="BB88" s="576">
        <v>402.41386062124332</v>
      </c>
      <c r="BC88" s="574">
        <v>86.093592819844218</v>
      </c>
      <c r="BD88" s="574">
        <v>48.07051423077808</v>
      </c>
      <c r="BE88" s="574">
        <v>34.456152602983174</v>
      </c>
      <c r="BF88" s="575">
        <v>46.373112280047934</v>
      </c>
      <c r="BG88" s="574">
        <v>61.912734126871399</v>
      </c>
      <c r="BH88" s="574">
        <v>37.792803947216015</v>
      </c>
      <c r="BI88" s="575">
        <v>59.018342505312759</v>
      </c>
      <c r="BJ88" s="575">
        <v>60.790088099107905</v>
      </c>
      <c r="BK88" s="575">
        <v>60.790088099107905</v>
      </c>
      <c r="BL88" s="574">
        <v>71.250569639377915</v>
      </c>
      <c r="BM88" s="574">
        <v>82.29749073981877</v>
      </c>
      <c r="BN88" s="574">
        <v>193.0591220239578</v>
      </c>
      <c r="BO88" s="576">
        <v>346.60718240315447</v>
      </c>
      <c r="BP88" s="574">
        <v>98.394199053513418</v>
      </c>
      <c r="BQ88" s="574">
        <v>50.894749821850951</v>
      </c>
      <c r="BR88" s="574">
        <v>40.796915290359358</v>
      </c>
      <c r="BS88" s="575">
        <v>43.594076822682808</v>
      </c>
      <c r="BT88" s="574">
        <v>65.008370833214983</v>
      </c>
      <c r="BU88" s="574">
        <v>52.547528775923638</v>
      </c>
      <c r="BV88" s="575">
        <v>63.513069786340019</v>
      </c>
      <c r="BW88" s="575">
        <v>60.790088099107905</v>
      </c>
      <c r="BX88" s="575">
        <v>60.790088099107905</v>
      </c>
      <c r="BY88" s="574">
        <v>64.890337208229468</v>
      </c>
      <c r="BZ88" s="574">
        <v>31.177465145819632</v>
      </c>
      <c r="CA88" s="574">
        <v>219.27429184016125</v>
      </c>
      <c r="CB88" s="576">
        <v>315.34209419421035</v>
      </c>
      <c r="CC88" s="574">
        <v>86.966724260174317</v>
      </c>
      <c r="CD88" s="574">
        <v>48.298996751751076</v>
      </c>
      <c r="CE88" s="574">
        <v>36.693607538550793</v>
      </c>
      <c r="CF88" s="575">
        <v>45.714216170942265</v>
      </c>
      <c r="CG88" s="574">
        <v>61.912734126871399</v>
      </c>
      <c r="CH88" s="574">
        <v>41.157916627447584</v>
      </c>
      <c r="CI88" s="575">
        <v>59.422156026940542</v>
      </c>
      <c r="CJ88" s="575">
        <v>60.790088099107905</v>
      </c>
      <c r="CK88" s="575">
        <v>60.790088099107905</v>
      </c>
      <c r="CL88" s="574">
        <v>69.679968116949425</v>
      </c>
      <c r="CM88" s="574">
        <v>69.67143289060138</v>
      </c>
      <c r="CN88" s="574">
        <v>199.53383001965759</v>
      </c>
      <c r="CO88" s="576">
        <v>338.88523102720842</v>
      </c>
    </row>
    <row r="89" spans="2:93" ht="13.5" thickBot="1">
      <c r="B89" s="166"/>
      <c r="C89" s="166"/>
      <c r="D89" s="91"/>
      <c r="E89" s="91"/>
      <c r="F89" s="225"/>
      <c r="G89" s="91"/>
      <c r="H89" s="91"/>
      <c r="I89" s="225"/>
      <c r="J89" s="225"/>
      <c r="K89" s="225"/>
      <c r="L89" s="91"/>
      <c r="M89" s="91"/>
      <c r="N89" s="91"/>
      <c r="O89" s="92"/>
      <c r="P89" s="166"/>
      <c r="Q89" s="91"/>
      <c r="R89" s="91"/>
      <c r="S89" s="91"/>
      <c r="T89" s="91"/>
      <c r="U89" s="91"/>
      <c r="V89" s="91"/>
      <c r="W89" s="91"/>
      <c r="X89" s="91"/>
      <c r="Y89" s="91"/>
      <c r="Z89" s="91"/>
      <c r="AA89" s="91"/>
      <c r="AB89" s="92"/>
      <c r="AC89" s="166"/>
      <c r="AD89" s="91"/>
      <c r="AE89" s="91"/>
      <c r="AF89" s="225"/>
      <c r="AG89" s="91"/>
      <c r="AH89" s="91"/>
      <c r="AI89" s="225"/>
      <c r="AJ89" s="225"/>
      <c r="AK89" s="225"/>
      <c r="AL89" s="91"/>
      <c r="AM89" s="91"/>
      <c r="AN89" s="91"/>
      <c r="AO89" s="92"/>
      <c r="AP89" s="166"/>
      <c r="AQ89" s="91"/>
      <c r="AR89" s="91"/>
      <c r="AS89" s="225"/>
      <c r="AT89" s="91"/>
      <c r="AU89" s="91"/>
      <c r="AV89" s="225"/>
      <c r="AW89" s="225"/>
      <c r="AX89" s="225"/>
      <c r="AY89" s="91"/>
      <c r="AZ89" s="91"/>
      <c r="BA89" s="91"/>
      <c r="BB89" s="92"/>
      <c r="BC89" s="91"/>
      <c r="BD89" s="91"/>
      <c r="BE89" s="91"/>
      <c r="BF89" s="225"/>
      <c r="BG89" s="91"/>
      <c r="BH89" s="91"/>
      <c r="BI89" s="225"/>
      <c r="BJ89" s="225"/>
      <c r="BK89" s="225"/>
      <c r="BL89" s="91"/>
      <c r="BM89" s="91"/>
      <c r="BN89" s="91"/>
      <c r="BO89" s="92"/>
      <c r="BP89" s="91"/>
      <c r="BQ89" s="91"/>
      <c r="BR89" s="91"/>
      <c r="BS89" s="225"/>
      <c r="BT89" s="91"/>
      <c r="BU89" s="91"/>
      <c r="BV89" s="225"/>
      <c r="BW89" s="225"/>
      <c r="BX89" s="225"/>
      <c r="BY89" s="91"/>
      <c r="BZ89" s="91"/>
      <c r="CA89" s="91"/>
      <c r="CB89" s="92"/>
      <c r="CC89" s="91"/>
      <c r="CD89" s="91"/>
      <c r="CE89" s="91"/>
      <c r="CF89" s="225"/>
      <c r="CG89" s="91"/>
      <c r="CH89" s="91"/>
      <c r="CI89" s="225"/>
      <c r="CJ89" s="225"/>
      <c r="CK89" s="225"/>
      <c r="CL89" s="91"/>
      <c r="CM89" s="91"/>
      <c r="CN89" s="91"/>
      <c r="CO89" s="92"/>
    </row>
    <row r="90" spans="2:93" ht="13.5" thickTop="1"/>
    <row r="91" spans="2:93">
      <c r="B91" s="226" t="s">
        <v>67</v>
      </c>
    </row>
    <row r="92" spans="2:93">
      <c r="B92" s="227" t="s">
        <v>156</v>
      </c>
      <c r="C92" s="228"/>
      <c r="D92" s="229"/>
      <c r="E92" s="229"/>
      <c r="F92" s="229"/>
      <c r="G92" s="229"/>
      <c r="H92" s="229"/>
      <c r="I92" s="229"/>
      <c r="J92" s="229"/>
      <c r="K92" s="229"/>
      <c r="L92" s="229"/>
      <c r="M92" s="229"/>
      <c r="N92" s="229"/>
      <c r="O92" s="229"/>
      <c r="P92" s="229"/>
      <c r="Q92" s="230"/>
      <c r="R92" s="230"/>
      <c r="S92" s="231"/>
      <c r="T92" s="231"/>
      <c r="U92" s="231"/>
    </row>
    <row r="93" spans="2:93">
      <c r="B93" s="229" t="s">
        <v>157</v>
      </c>
      <c r="C93" s="232"/>
      <c r="D93" s="229"/>
      <c r="E93" s="229"/>
      <c r="F93" s="229"/>
      <c r="G93" s="229"/>
      <c r="H93" s="229"/>
      <c r="I93" s="229"/>
      <c r="J93" s="229"/>
      <c r="K93" s="229"/>
      <c r="L93" s="229"/>
      <c r="M93" s="229"/>
      <c r="N93" s="229"/>
      <c r="O93" s="229"/>
      <c r="P93" s="229"/>
      <c r="Q93" s="230"/>
      <c r="R93" s="230"/>
      <c r="S93" s="231"/>
      <c r="T93" s="231"/>
      <c r="U93" s="231"/>
    </row>
    <row r="94" spans="2:93">
      <c r="B94" s="229" t="s">
        <v>158</v>
      </c>
      <c r="C94" s="229"/>
      <c r="D94" s="229"/>
      <c r="E94" s="229"/>
      <c r="F94" s="229"/>
      <c r="G94" s="229"/>
      <c r="H94" s="232"/>
      <c r="I94" s="229"/>
      <c r="J94" s="229"/>
      <c r="K94" s="229"/>
      <c r="L94" s="229"/>
      <c r="M94" s="229"/>
      <c r="N94" s="229"/>
      <c r="O94" s="229"/>
      <c r="P94" s="229"/>
      <c r="Q94" s="230"/>
      <c r="R94" s="230"/>
      <c r="S94" s="231"/>
      <c r="T94" s="231"/>
      <c r="U94" s="231"/>
    </row>
    <row r="95" spans="2:93">
      <c r="B95" s="229" t="s">
        <v>159</v>
      </c>
      <c r="C95" s="229"/>
      <c r="D95" s="229"/>
      <c r="E95" s="229"/>
      <c r="F95" s="229"/>
      <c r="G95" s="229"/>
      <c r="H95" s="229"/>
      <c r="I95" s="229"/>
      <c r="J95" s="229"/>
      <c r="K95" s="229"/>
      <c r="L95" s="229"/>
      <c r="M95" s="229"/>
      <c r="N95" s="229"/>
      <c r="O95" s="229"/>
      <c r="P95" s="229"/>
      <c r="Q95" s="230"/>
      <c r="R95" s="230"/>
      <c r="S95" s="231"/>
      <c r="T95" s="231"/>
      <c r="U95" s="231"/>
    </row>
    <row r="96" spans="2:93">
      <c r="B96" s="229"/>
      <c r="C96" s="229"/>
      <c r="D96" s="229"/>
      <c r="E96" s="229"/>
      <c r="F96" s="229"/>
      <c r="G96" s="229"/>
      <c r="H96" s="229"/>
      <c r="I96" s="229"/>
      <c r="J96" s="229"/>
      <c r="K96" s="229"/>
      <c r="L96" s="229"/>
      <c r="M96" s="229"/>
      <c r="N96" s="229"/>
      <c r="O96" s="229"/>
      <c r="P96" s="229"/>
      <c r="Q96" s="230"/>
      <c r="R96" s="230"/>
      <c r="S96" s="231"/>
      <c r="T96" s="231"/>
      <c r="U96" s="231"/>
    </row>
    <row r="97" spans="2:2">
      <c r="B97" s="226" t="s">
        <v>69</v>
      </c>
    </row>
    <row r="98" spans="2:2">
      <c r="B98" s="54" t="s">
        <v>160</v>
      </c>
    </row>
  </sheetData>
  <customSheetViews>
    <customSheetView guid="{CB446112-AFE7-4354-8C88-C3D967A187A5}" scale="70" showGridLines="0">
      <selection activeCell="E39" sqref="E39"/>
      <pageMargins left="0.7" right="0.7" top="0.75" bottom="0.75" header="0.3" footer="0.3"/>
      <pageSetup paperSize="9" orientation="portrait" horizontalDpi="90" verticalDpi="90" r:id="rId1"/>
    </customSheetView>
  </customSheetViews>
  <mergeCells count="7">
    <mergeCell ref="BP5:CB5"/>
    <mergeCell ref="CC5:CO5"/>
    <mergeCell ref="C6:O6"/>
    <mergeCell ref="P6:AB6"/>
    <mergeCell ref="AC6:AO6"/>
    <mergeCell ref="AP6:BB6"/>
    <mergeCell ref="BC6:BO6"/>
  </mergeCells>
  <pageMargins left="0.7" right="0.7" top="0.75" bottom="0.75" header="0.3" footer="0.3"/>
  <pageSetup paperSize="9" orientation="portrait" horizontalDpi="90" verticalDpi="9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V99"/>
  <sheetViews>
    <sheetView showGridLines="0" topLeftCell="A66" zoomScale="70" zoomScaleNormal="70" workbookViewId="0">
      <selection activeCell="E7" sqref="E7:AN89"/>
    </sheetView>
  </sheetViews>
  <sheetFormatPr defaultColWidth="9.140625" defaultRowHeight="12.75"/>
  <cols>
    <col min="1" max="1" width="3.42578125" style="54" customWidth="1"/>
    <col min="2" max="2" width="19.85546875" style="54" customWidth="1"/>
    <col min="3" max="9" width="13.42578125" style="54" customWidth="1"/>
    <col min="10" max="10" width="14.28515625" style="54" customWidth="1"/>
    <col min="11" max="25" width="13.42578125" style="54" customWidth="1"/>
    <col min="26" max="26" width="14.28515625" style="54" customWidth="1"/>
    <col min="27" max="41" width="13.42578125" style="54" customWidth="1"/>
    <col min="42" max="42" width="14.7109375" style="54" customWidth="1"/>
    <col min="43" max="48" width="13.42578125" style="54" customWidth="1"/>
    <col min="49" max="16384" width="9.140625" style="54"/>
  </cols>
  <sheetData>
    <row r="2" spans="2:48" ht="15" customHeight="1">
      <c r="B2" s="17" t="s">
        <v>161</v>
      </c>
      <c r="C2" s="145"/>
      <c r="D2" s="145"/>
      <c r="E2" s="145"/>
      <c r="F2" s="145"/>
      <c r="G2" s="145"/>
      <c r="H2" s="145"/>
      <c r="I2" s="145"/>
    </row>
    <row r="3" spans="2:48" ht="12.75" customHeight="1" thickBot="1">
      <c r="B3" s="233"/>
      <c r="C3" s="233"/>
      <c r="D3" s="233"/>
      <c r="E3" s="233"/>
      <c r="F3" s="233"/>
      <c r="G3" s="233"/>
      <c r="H3" s="233"/>
      <c r="I3" s="233"/>
    </row>
    <row r="4" spans="2:48" ht="13.5" customHeight="1" thickTop="1" thickBot="1">
      <c r="B4" s="234" t="s">
        <v>323</v>
      </c>
      <c r="C4" s="235"/>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465"/>
      <c r="AI4" s="465"/>
      <c r="AJ4" s="465"/>
      <c r="AK4" s="465"/>
      <c r="AL4" s="465"/>
      <c r="AM4" s="465"/>
      <c r="AN4" s="237"/>
      <c r="AO4" s="55"/>
      <c r="AP4" s="55"/>
      <c r="AQ4" s="55"/>
      <c r="AR4" s="55"/>
      <c r="AS4" s="55"/>
      <c r="AT4" s="55"/>
      <c r="AU4" s="55"/>
      <c r="AV4" s="55"/>
    </row>
    <row r="5" spans="2:48" s="65" customFormat="1" ht="13.5" customHeight="1" thickTop="1" thickBot="1">
      <c r="B5" s="43"/>
      <c r="C5" s="461" t="s">
        <v>162</v>
      </c>
      <c r="D5" s="462"/>
      <c r="E5" s="445" t="s">
        <v>163</v>
      </c>
      <c r="F5" s="446"/>
      <c r="G5" s="446"/>
      <c r="H5" s="447"/>
      <c r="I5" s="445" t="s">
        <v>164</v>
      </c>
      <c r="J5" s="448"/>
      <c r="K5" s="448"/>
      <c r="L5" s="449"/>
      <c r="M5" s="445" t="s">
        <v>324</v>
      </c>
      <c r="N5" s="448"/>
      <c r="O5" s="448"/>
      <c r="P5" s="449"/>
      <c r="Q5" s="445" t="s">
        <v>166</v>
      </c>
      <c r="R5" s="448"/>
      <c r="S5" s="448"/>
      <c r="T5" s="449"/>
      <c r="U5" s="737" t="s">
        <v>167</v>
      </c>
      <c r="V5" s="738"/>
      <c r="W5" s="738"/>
      <c r="X5" s="739"/>
      <c r="Y5" s="740" t="s">
        <v>186</v>
      </c>
      <c r="Z5" s="741"/>
      <c r="AA5" s="741"/>
      <c r="AB5" s="742"/>
      <c r="AC5" s="445" t="s">
        <v>168</v>
      </c>
      <c r="AD5" s="448"/>
      <c r="AE5" s="448"/>
      <c r="AF5" s="449"/>
      <c r="AG5" s="445" t="s">
        <v>169</v>
      </c>
      <c r="AH5" s="448"/>
      <c r="AI5" s="466"/>
      <c r="AJ5" s="322"/>
      <c r="AK5" s="467" t="s">
        <v>170</v>
      </c>
      <c r="AL5" s="466"/>
      <c r="AM5" s="466"/>
      <c r="AN5" s="449"/>
      <c r="AO5" s="62"/>
      <c r="AP5" s="62"/>
      <c r="AQ5" s="62"/>
      <c r="AR5" s="62"/>
      <c r="AS5" s="62"/>
      <c r="AT5" s="62"/>
      <c r="AU5" s="63"/>
      <c r="AV5" s="62"/>
    </row>
    <row r="6" spans="2:48" s="65" customFormat="1" ht="14.25" thickTop="1" thickBot="1">
      <c r="B6" s="460"/>
      <c r="C6" s="463" t="s">
        <v>81</v>
      </c>
      <c r="D6" s="464"/>
      <c r="E6" s="241" t="s">
        <v>171</v>
      </c>
      <c r="F6" s="242" t="s">
        <v>172</v>
      </c>
      <c r="G6" s="242" t="s">
        <v>173</v>
      </c>
      <c r="H6" s="243" t="s">
        <v>174</v>
      </c>
      <c r="I6" s="241" t="s">
        <v>171</v>
      </c>
      <c r="J6" s="242" t="s">
        <v>172</v>
      </c>
      <c r="K6" s="242" t="s">
        <v>173</v>
      </c>
      <c r="L6" s="243" t="s">
        <v>174</v>
      </c>
      <c r="M6" s="241" t="s">
        <v>171</v>
      </c>
      <c r="N6" s="242" t="s">
        <v>172</v>
      </c>
      <c r="O6" s="242" t="s">
        <v>173</v>
      </c>
      <c r="P6" s="243" t="s">
        <v>174</v>
      </c>
      <c r="Q6" s="241" t="s">
        <v>171</v>
      </c>
      <c r="R6" s="242" t="s">
        <v>172</v>
      </c>
      <c r="S6" s="242" t="s">
        <v>173</v>
      </c>
      <c r="T6" s="243" t="s">
        <v>174</v>
      </c>
      <c r="U6" s="241" t="s">
        <v>171</v>
      </c>
      <c r="V6" s="242" t="s">
        <v>172</v>
      </c>
      <c r="W6" s="242" t="s">
        <v>173</v>
      </c>
      <c r="X6" s="243" t="s">
        <v>174</v>
      </c>
      <c r="Y6" s="241" t="s">
        <v>171</v>
      </c>
      <c r="Z6" s="242" t="s">
        <v>172</v>
      </c>
      <c r="AA6" s="242" t="s">
        <v>173</v>
      </c>
      <c r="AB6" s="243" t="s">
        <v>174</v>
      </c>
      <c r="AC6" s="241" t="s">
        <v>171</v>
      </c>
      <c r="AD6" s="242" t="s">
        <v>172</v>
      </c>
      <c r="AE6" s="242" t="s">
        <v>173</v>
      </c>
      <c r="AF6" s="243" t="s">
        <v>174</v>
      </c>
      <c r="AG6" s="241" t="s">
        <v>171</v>
      </c>
      <c r="AH6" s="242" t="s">
        <v>172</v>
      </c>
      <c r="AI6" s="242" t="s">
        <v>173</v>
      </c>
      <c r="AJ6" s="243" t="s">
        <v>174</v>
      </c>
      <c r="AK6" s="241" t="s">
        <v>171</v>
      </c>
      <c r="AL6" s="242" t="s">
        <v>172</v>
      </c>
      <c r="AM6" s="242" t="s">
        <v>173</v>
      </c>
      <c r="AN6" s="243" t="s">
        <v>174</v>
      </c>
      <c r="AO6" s="72"/>
      <c r="AP6" s="72"/>
      <c r="AQ6" s="72"/>
      <c r="AR6" s="72"/>
      <c r="AS6" s="72"/>
      <c r="AT6" s="72"/>
      <c r="AU6" s="72"/>
      <c r="AV6" s="72"/>
    </row>
    <row r="7" spans="2:48" s="65" customFormat="1" ht="13.5" customHeight="1" thickTop="1">
      <c r="B7" s="454"/>
      <c r="C7" s="455">
        <v>2010</v>
      </c>
      <c r="D7" s="456"/>
      <c r="E7" s="577">
        <v>1.180114976286128</v>
      </c>
      <c r="F7" s="578">
        <v>4.6394755347269515E-2</v>
      </c>
      <c r="G7" s="578">
        <v>-8.5803541308631211E-5</v>
      </c>
      <c r="H7" s="579">
        <v>2.582097775733862E-6</v>
      </c>
      <c r="I7" s="580">
        <v>0.51887494595916128</v>
      </c>
      <c r="J7" s="581">
        <v>6.5559191279250639E-2</v>
      </c>
      <c r="K7" s="581">
        <v>-6.2308156326426232E-4</v>
      </c>
      <c r="L7" s="579">
        <v>4.8992721130348154E-6</v>
      </c>
      <c r="M7" s="580" t="s">
        <v>175</v>
      </c>
      <c r="N7" s="581">
        <v>0.15077083357405516</v>
      </c>
      <c r="O7" s="582" t="s">
        <v>175</v>
      </c>
      <c r="P7" s="583" t="s">
        <v>175</v>
      </c>
      <c r="Q7" s="584">
        <v>2.0567863033665263</v>
      </c>
      <c r="R7" s="585">
        <v>3.6403260467395997E-2</v>
      </c>
      <c r="S7" s="585">
        <v>7.1679253957251945E-5</v>
      </c>
      <c r="T7" s="579">
        <v>3.9166630317538334E-6</v>
      </c>
      <c r="U7" s="584">
        <v>1.4727509642628025</v>
      </c>
      <c r="V7" s="585">
        <v>3.5295623272879925E-2</v>
      </c>
      <c r="W7" s="585">
        <v>-2.4246843636030222E-4</v>
      </c>
      <c r="X7" s="579">
        <v>8.0899458558350612E-6</v>
      </c>
      <c r="Y7" s="586"/>
      <c r="Z7" s="581">
        <v>0.33772540205700741</v>
      </c>
      <c r="AA7" s="579"/>
      <c r="AB7" s="579"/>
      <c r="AC7" s="584">
        <v>1.9113656808586978</v>
      </c>
      <c r="AD7" s="585">
        <v>0.34453272782664107</v>
      </c>
      <c r="AE7" s="585">
        <v>-5.2165511085860393E-3</v>
      </c>
      <c r="AF7" s="579">
        <v>4.48970555813548E-5</v>
      </c>
      <c r="AG7" s="584">
        <v>3.0504318139360054</v>
      </c>
      <c r="AH7" s="585">
        <v>0.63625724830034991</v>
      </c>
      <c r="AI7" s="585">
        <v>-9.1060147599352284E-3</v>
      </c>
      <c r="AJ7" s="587">
        <v>6.8638646161859237E-5</v>
      </c>
      <c r="AK7" s="584">
        <v>6.3048434048502084</v>
      </c>
      <c r="AL7" s="585">
        <v>0.25859987106781779</v>
      </c>
      <c r="AM7" s="585">
        <v>-3.2314515820759102E-3</v>
      </c>
      <c r="AN7" s="587">
        <v>3.2277528763177472E-5</v>
      </c>
      <c r="AO7" s="72"/>
      <c r="AP7" s="72"/>
      <c r="AQ7" s="72"/>
      <c r="AR7" s="72"/>
      <c r="AS7" s="72"/>
      <c r="AT7" s="72"/>
      <c r="AU7" s="72"/>
      <c r="AV7" s="72"/>
    </row>
    <row r="8" spans="2:48" ht="12.75" customHeight="1">
      <c r="B8" s="113"/>
      <c r="C8" s="457">
        <v>2011</v>
      </c>
      <c r="D8" s="458"/>
      <c r="E8" s="588">
        <v>1.1735546835689941</v>
      </c>
      <c r="F8" s="589">
        <v>4.6136845582768642E-2</v>
      </c>
      <c r="G8" s="589">
        <v>-8.5326556982135519E-5</v>
      </c>
      <c r="H8" s="590">
        <v>2.5677438207604375E-6</v>
      </c>
      <c r="I8" s="591">
        <v>0.51400338490698472</v>
      </c>
      <c r="J8" s="592">
        <v>6.4943675719412203E-2</v>
      </c>
      <c r="K8" s="592">
        <v>-6.172316375749106E-4</v>
      </c>
      <c r="L8" s="590">
        <v>4.8532743183913368E-6</v>
      </c>
      <c r="M8" s="591" t="s">
        <v>175</v>
      </c>
      <c r="N8" s="592">
        <v>0.15077083357405516</v>
      </c>
      <c r="O8" s="245" t="s">
        <v>175</v>
      </c>
      <c r="P8" s="593" t="s">
        <v>175</v>
      </c>
      <c r="Q8" s="594">
        <v>2.061516183589414</v>
      </c>
      <c r="R8" s="595">
        <v>3.6486975076663632E-2</v>
      </c>
      <c r="S8" s="595">
        <v>7.1844090860885939E-5</v>
      </c>
      <c r="T8" s="590">
        <v>3.925669969899661E-6</v>
      </c>
      <c r="U8" s="594">
        <v>1.4687768287708232</v>
      </c>
      <c r="V8" s="595">
        <v>3.5200380022280188E-2</v>
      </c>
      <c r="W8" s="595">
        <v>-2.4181414894715051E-4</v>
      </c>
      <c r="X8" s="590">
        <v>8.0681155927871881E-6</v>
      </c>
      <c r="Y8" s="596"/>
      <c r="Z8" s="592">
        <v>0.33704648626904538</v>
      </c>
      <c r="AA8" s="590"/>
      <c r="AB8" s="590"/>
      <c r="AC8" s="594">
        <v>1.9113656808586978</v>
      </c>
      <c r="AD8" s="595">
        <v>0.34453272782664107</v>
      </c>
      <c r="AE8" s="595">
        <v>-5.2165511085860393E-3</v>
      </c>
      <c r="AF8" s="590">
        <v>4.48970555813548E-5</v>
      </c>
      <c r="AG8" s="594">
        <v>3.0504318139360054</v>
      </c>
      <c r="AH8" s="595">
        <v>0.63625724830034991</v>
      </c>
      <c r="AI8" s="595">
        <v>-9.1060147599352284E-3</v>
      </c>
      <c r="AJ8" s="597">
        <v>6.8638646161859237E-5</v>
      </c>
      <c r="AK8" s="594">
        <v>6.3048434048502084</v>
      </c>
      <c r="AL8" s="595">
        <v>0.25859987106781779</v>
      </c>
      <c r="AM8" s="595">
        <v>-3.2314515820759102E-3</v>
      </c>
      <c r="AN8" s="597">
        <v>3.2277528763177472E-5</v>
      </c>
      <c r="AO8" s="80"/>
      <c r="AP8" s="80"/>
      <c r="AQ8" s="80"/>
      <c r="AR8" s="80"/>
      <c r="AS8" s="80"/>
      <c r="AT8" s="80"/>
      <c r="AU8" s="80"/>
      <c r="AV8" s="80"/>
    </row>
    <row r="9" spans="2:48" ht="12.75" customHeight="1">
      <c r="B9" s="113"/>
      <c r="C9" s="245">
        <v>2012</v>
      </c>
      <c r="D9" s="458"/>
      <c r="E9" s="588">
        <v>1.1660626078450573</v>
      </c>
      <c r="F9" s="589">
        <v>4.5842303926031815E-2</v>
      </c>
      <c r="G9" s="589">
        <v>-8.4781824780795893E-5</v>
      </c>
      <c r="H9" s="590">
        <v>2.5513511196667806E-6</v>
      </c>
      <c r="I9" s="591">
        <v>0.50858690987247901</v>
      </c>
      <c r="J9" s="592">
        <v>6.4259310969077166E-2</v>
      </c>
      <c r="K9" s="592">
        <v>-6.1072736181797839E-4</v>
      </c>
      <c r="L9" s="590">
        <v>4.8021313882996778E-6</v>
      </c>
      <c r="M9" s="591" t="s">
        <v>175</v>
      </c>
      <c r="N9" s="592">
        <v>0.14809362439158921</v>
      </c>
      <c r="O9" s="245" t="s">
        <v>175</v>
      </c>
      <c r="P9" s="593" t="s">
        <v>175</v>
      </c>
      <c r="Q9" s="594">
        <v>2.0684504936408747</v>
      </c>
      <c r="R9" s="595">
        <v>3.6609706103485351E-2</v>
      </c>
      <c r="S9" s="595">
        <v>7.2085752413368777E-5</v>
      </c>
      <c r="T9" s="590">
        <v>3.9388747232494974E-6</v>
      </c>
      <c r="U9" s="594">
        <v>1.4633716485902781</v>
      </c>
      <c r="V9" s="595">
        <v>3.5070840671769528E-2</v>
      </c>
      <c r="W9" s="595">
        <v>-2.409242594692791E-4</v>
      </c>
      <c r="X9" s="590">
        <v>8.0384244799903081E-6</v>
      </c>
      <c r="Y9" s="596"/>
      <c r="Z9" s="592">
        <v>0.33636067438799128</v>
      </c>
      <c r="AA9" s="590"/>
      <c r="AB9" s="590"/>
      <c r="AC9" s="594">
        <v>1.9113656808586978</v>
      </c>
      <c r="AD9" s="595">
        <v>0.34453272782664107</v>
      </c>
      <c r="AE9" s="595">
        <v>-5.2165511085860393E-3</v>
      </c>
      <c r="AF9" s="590">
        <v>4.48970555813548E-5</v>
      </c>
      <c r="AG9" s="594">
        <v>3.0504318139360054</v>
      </c>
      <c r="AH9" s="595">
        <v>0.63625724830034991</v>
      </c>
      <c r="AI9" s="595">
        <v>-9.1060147599352284E-3</v>
      </c>
      <c r="AJ9" s="597">
        <v>6.8638646161859237E-5</v>
      </c>
      <c r="AK9" s="594">
        <v>6.3048434048502084</v>
      </c>
      <c r="AL9" s="595">
        <v>0.25859987106781779</v>
      </c>
      <c r="AM9" s="595">
        <v>-3.2314515820759102E-3</v>
      </c>
      <c r="AN9" s="597">
        <v>3.2277528763177472E-5</v>
      </c>
      <c r="AO9" s="80"/>
      <c r="AP9" s="80"/>
      <c r="AQ9" s="80"/>
      <c r="AR9" s="80"/>
      <c r="AS9" s="80"/>
      <c r="AT9" s="80"/>
      <c r="AU9" s="80"/>
      <c r="AV9" s="80"/>
    </row>
    <row r="10" spans="2:48" ht="12.75" customHeight="1">
      <c r="B10" s="113"/>
      <c r="C10" s="245">
        <v>2013</v>
      </c>
      <c r="D10" s="458"/>
      <c r="E10" s="588">
        <v>1.1540061032526556</v>
      </c>
      <c r="F10" s="589">
        <v>4.536831741442255E-2</v>
      </c>
      <c r="G10" s="589">
        <v>-8.3905223084673514E-5</v>
      </c>
      <c r="H10" s="590">
        <v>2.5249714241991947E-6</v>
      </c>
      <c r="I10" s="591">
        <v>0.50305871797876456</v>
      </c>
      <c r="J10" s="592">
        <v>6.3560830935283141E-2</v>
      </c>
      <c r="K10" s="592">
        <v>-6.0408893289789806E-4</v>
      </c>
      <c r="L10" s="590">
        <v>4.7499336158088238E-6</v>
      </c>
      <c r="M10" s="591" t="s">
        <v>175</v>
      </c>
      <c r="N10" s="592">
        <v>0.14550701464740862</v>
      </c>
      <c r="O10" s="245" t="s">
        <v>175</v>
      </c>
      <c r="P10" s="593" t="s">
        <v>175</v>
      </c>
      <c r="Q10" s="594">
        <v>2.0724468815930246</v>
      </c>
      <c r="R10" s="595">
        <v>3.6680438561841743E-2</v>
      </c>
      <c r="S10" s="595">
        <v>7.2225027021754186E-5</v>
      </c>
      <c r="T10" s="590">
        <v>3.9464848988555434E-6</v>
      </c>
      <c r="U10" s="594">
        <v>1.4615711844250256</v>
      </c>
      <c r="V10" s="595">
        <v>3.5027691146537421E-2</v>
      </c>
      <c r="W10" s="595">
        <v>-2.4062783750693458E-4</v>
      </c>
      <c r="X10" s="590">
        <v>8.0285343777491904E-6</v>
      </c>
      <c r="Y10" s="596"/>
      <c r="Z10" s="592">
        <v>0.33567012898965209</v>
      </c>
      <c r="AA10" s="590"/>
      <c r="AB10" s="590"/>
      <c r="AC10" s="594">
        <v>1.9113656808586978</v>
      </c>
      <c r="AD10" s="595">
        <v>0.34453272782664107</v>
      </c>
      <c r="AE10" s="595">
        <v>-5.2165511085860393E-3</v>
      </c>
      <c r="AF10" s="590">
        <v>4.48970555813548E-5</v>
      </c>
      <c r="AG10" s="594">
        <v>3.0504318139360054</v>
      </c>
      <c r="AH10" s="595">
        <v>0.63625724830034991</v>
      </c>
      <c r="AI10" s="595">
        <v>-9.1060147599352284E-3</v>
      </c>
      <c r="AJ10" s="597">
        <v>6.8638646161859237E-5</v>
      </c>
      <c r="AK10" s="594">
        <v>6.3048434048502084</v>
      </c>
      <c r="AL10" s="595">
        <v>0.25859987106781779</v>
      </c>
      <c r="AM10" s="595">
        <v>-3.2314515820759102E-3</v>
      </c>
      <c r="AN10" s="597">
        <v>3.2277528763177472E-5</v>
      </c>
      <c r="AO10" s="80"/>
      <c r="AP10" s="80"/>
      <c r="AQ10" s="80"/>
      <c r="AR10" s="80"/>
      <c r="AS10" s="80"/>
      <c r="AT10" s="80"/>
      <c r="AU10" s="80"/>
      <c r="AV10" s="80"/>
    </row>
    <row r="11" spans="2:48" ht="12.75" customHeight="1">
      <c r="B11" s="113"/>
      <c r="C11" s="245">
        <v>2014</v>
      </c>
      <c r="D11" s="458"/>
      <c r="E11" s="588">
        <v>1.1394349382772182</v>
      </c>
      <c r="F11" s="589">
        <v>4.4795470151448566E-2</v>
      </c>
      <c r="G11" s="589">
        <v>-8.2845786012008421E-5</v>
      </c>
      <c r="H11" s="590">
        <v>2.4930896385859547E-6</v>
      </c>
      <c r="I11" s="591">
        <v>0.49663558332845864</v>
      </c>
      <c r="J11" s="592">
        <v>6.2749276019342118E-2</v>
      </c>
      <c r="K11" s="592">
        <v>-5.9637582820834447E-4</v>
      </c>
      <c r="L11" s="590">
        <v>4.6892856991661337E-6</v>
      </c>
      <c r="M11" s="591" t="s">
        <v>175</v>
      </c>
      <c r="N11" s="592">
        <v>0.14300428650341784</v>
      </c>
      <c r="O11" s="245" t="s">
        <v>175</v>
      </c>
      <c r="P11" s="593" t="s">
        <v>175</v>
      </c>
      <c r="Q11" s="594">
        <v>2.0766991432949906</v>
      </c>
      <c r="R11" s="595">
        <v>3.6755699754537761E-2</v>
      </c>
      <c r="S11" s="595">
        <v>7.2373218861581696E-5</v>
      </c>
      <c r="T11" s="590">
        <v>3.9545823254973747E-6</v>
      </c>
      <c r="U11" s="594">
        <v>1.4600770951364941</v>
      </c>
      <c r="V11" s="595">
        <v>3.4991884133713326E-2</v>
      </c>
      <c r="W11" s="595">
        <v>-2.4038185600540202E-4</v>
      </c>
      <c r="X11" s="590">
        <v>8.0203272186698179E-6</v>
      </c>
      <c r="Y11" s="596"/>
      <c r="Z11" s="592">
        <v>0.33497670711198269</v>
      </c>
      <c r="AA11" s="590"/>
      <c r="AB11" s="590"/>
      <c r="AC11" s="594">
        <v>1.9113656808586978</v>
      </c>
      <c r="AD11" s="595">
        <v>0.34453272782664107</v>
      </c>
      <c r="AE11" s="595">
        <v>-5.2165511085860393E-3</v>
      </c>
      <c r="AF11" s="590">
        <v>4.48970555813548E-5</v>
      </c>
      <c r="AG11" s="594">
        <v>3.0504318139360054</v>
      </c>
      <c r="AH11" s="595">
        <v>0.63625724830034991</v>
      </c>
      <c r="AI11" s="595">
        <v>-9.1060147599352284E-3</v>
      </c>
      <c r="AJ11" s="597">
        <v>6.8638646161859237E-5</v>
      </c>
      <c r="AK11" s="594">
        <v>6.3048434048502084</v>
      </c>
      <c r="AL11" s="595">
        <v>0.25859987106781779</v>
      </c>
      <c r="AM11" s="595">
        <v>-3.2314515820759102E-3</v>
      </c>
      <c r="AN11" s="597">
        <v>3.2277528763177472E-5</v>
      </c>
      <c r="AO11" s="80"/>
      <c r="AP11" s="80"/>
      <c r="AQ11" s="80"/>
      <c r="AR11" s="80"/>
      <c r="AS11" s="80"/>
      <c r="AT11" s="80"/>
      <c r="AU11" s="80"/>
      <c r="AV11" s="80"/>
    </row>
    <row r="12" spans="2:48" ht="12.75" customHeight="1">
      <c r="B12" s="113"/>
      <c r="C12" s="245">
        <v>2015</v>
      </c>
      <c r="D12" s="458"/>
      <c r="E12" s="588">
        <v>1.1215332816893606</v>
      </c>
      <c r="F12" s="589">
        <v>4.4091688745065395E-2</v>
      </c>
      <c r="G12" s="589">
        <v>-8.1544196284401443E-5</v>
      </c>
      <c r="H12" s="590">
        <v>2.4539207198057467E-6</v>
      </c>
      <c r="I12" s="591">
        <v>0.48826120529151157</v>
      </c>
      <c r="J12" s="592">
        <v>6.1691183976462526E-2</v>
      </c>
      <c r="K12" s="592">
        <v>-5.8631960830552896E-4</v>
      </c>
      <c r="L12" s="590">
        <v>4.6102139361142809E-6</v>
      </c>
      <c r="M12" s="591" t="s">
        <v>175</v>
      </c>
      <c r="N12" s="592">
        <v>0.14057916297186629</v>
      </c>
      <c r="O12" s="245" t="s">
        <v>175</v>
      </c>
      <c r="P12" s="593" t="s">
        <v>175</v>
      </c>
      <c r="Q12" s="594">
        <v>2.0799821690286717</v>
      </c>
      <c r="R12" s="595">
        <v>3.6813806345732357E-2</v>
      </c>
      <c r="S12" s="595">
        <v>7.2487632709499457E-5</v>
      </c>
      <c r="T12" s="590">
        <v>3.9608340714869108E-6</v>
      </c>
      <c r="U12" s="594">
        <v>1.4551076968549135</v>
      </c>
      <c r="V12" s="595">
        <v>3.4872788635631362E-2</v>
      </c>
      <c r="W12" s="595">
        <v>-2.3956371209633349E-4</v>
      </c>
      <c r="X12" s="590">
        <v>7.9930298927745396E-6</v>
      </c>
      <c r="Y12" s="596"/>
      <c r="Z12" s="592">
        <v>0.33428200433768501</v>
      </c>
      <c r="AA12" s="590"/>
      <c r="AB12" s="590"/>
      <c r="AC12" s="594">
        <v>1.9113656808586978</v>
      </c>
      <c r="AD12" s="595">
        <v>0.34453272782664107</v>
      </c>
      <c r="AE12" s="595">
        <v>-5.2165511085860393E-3</v>
      </c>
      <c r="AF12" s="590">
        <v>4.48970555813548E-5</v>
      </c>
      <c r="AG12" s="594">
        <v>3.0504318139360054</v>
      </c>
      <c r="AH12" s="595">
        <v>0.63625724830034991</v>
      </c>
      <c r="AI12" s="595">
        <v>-9.1060147599352284E-3</v>
      </c>
      <c r="AJ12" s="597">
        <v>6.8638646161859237E-5</v>
      </c>
      <c r="AK12" s="594">
        <v>6.3048434048502084</v>
      </c>
      <c r="AL12" s="595">
        <v>0.25859987106781779</v>
      </c>
      <c r="AM12" s="595">
        <v>-3.2314515820759102E-3</v>
      </c>
      <c r="AN12" s="597">
        <v>3.2277528763177472E-5</v>
      </c>
      <c r="AO12" s="80"/>
      <c r="AP12" s="80"/>
      <c r="AQ12" s="80"/>
      <c r="AR12" s="80"/>
      <c r="AS12" s="80"/>
      <c r="AT12" s="80"/>
      <c r="AU12" s="80"/>
      <c r="AV12" s="80"/>
    </row>
    <row r="13" spans="2:48" ht="12.75" customHeight="1">
      <c r="B13" s="113"/>
      <c r="C13" s="245">
        <v>2016</v>
      </c>
      <c r="D13" s="458"/>
      <c r="E13" s="588">
        <v>1.1003833782355623</v>
      </c>
      <c r="F13" s="589">
        <v>4.3260206545385704E-2</v>
      </c>
      <c r="G13" s="589">
        <v>-8.0006433734872081E-5</v>
      </c>
      <c r="H13" s="590">
        <v>2.4076446197964903E-6</v>
      </c>
      <c r="I13" s="591">
        <v>0.4804428859744756</v>
      </c>
      <c r="J13" s="592">
        <v>6.0703349247536995E-2</v>
      </c>
      <c r="K13" s="592">
        <v>-5.769311214261849E-4</v>
      </c>
      <c r="L13" s="590">
        <v>4.5363925383014625E-6</v>
      </c>
      <c r="M13" s="591" t="s">
        <v>175</v>
      </c>
      <c r="N13" s="592">
        <v>0.1389356748837054</v>
      </c>
      <c r="O13" s="245" t="s">
        <v>175</v>
      </c>
      <c r="P13" s="593" t="s">
        <v>175</v>
      </c>
      <c r="Q13" s="594">
        <v>2.07671025591041</v>
      </c>
      <c r="R13" s="595">
        <v>3.6755896437796948E-2</v>
      </c>
      <c r="S13" s="595">
        <v>7.237360613758673E-5</v>
      </c>
      <c r="T13" s="590">
        <v>3.9546034868450208E-6</v>
      </c>
      <c r="U13" s="594">
        <v>1.4516436509149717</v>
      </c>
      <c r="V13" s="595">
        <v>3.4789770078208569E-2</v>
      </c>
      <c r="W13" s="595">
        <v>-2.3899340399746331E-4</v>
      </c>
      <c r="X13" s="590">
        <v>7.9740015948638456E-6</v>
      </c>
      <c r="Y13" s="596"/>
      <c r="Z13" s="592">
        <v>0.33358739186474162</v>
      </c>
      <c r="AA13" s="590"/>
      <c r="AB13" s="590"/>
      <c r="AC13" s="594">
        <v>1.9113656808586978</v>
      </c>
      <c r="AD13" s="595">
        <v>0.34453272782664107</v>
      </c>
      <c r="AE13" s="595">
        <v>-5.2165511085860393E-3</v>
      </c>
      <c r="AF13" s="590">
        <v>4.48970555813548E-5</v>
      </c>
      <c r="AG13" s="594">
        <v>3.0504318139360054</v>
      </c>
      <c r="AH13" s="595">
        <v>0.63625724830034991</v>
      </c>
      <c r="AI13" s="595">
        <v>-9.1060147599352284E-3</v>
      </c>
      <c r="AJ13" s="597">
        <v>6.8638646161859237E-5</v>
      </c>
      <c r="AK13" s="594">
        <v>6.3048434048502084</v>
      </c>
      <c r="AL13" s="595">
        <v>0.25859987106781779</v>
      </c>
      <c r="AM13" s="595">
        <v>-3.2314515820759102E-3</v>
      </c>
      <c r="AN13" s="597">
        <v>3.2277528763177472E-5</v>
      </c>
      <c r="AO13" s="80"/>
      <c r="AP13" s="80"/>
      <c r="AQ13" s="80"/>
      <c r="AR13" s="80"/>
      <c r="AS13" s="80"/>
      <c r="AT13" s="80"/>
      <c r="AU13" s="80"/>
      <c r="AV13" s="80"/>
    </row>
    <row r="14" spans="2:48" ht="12.75" customHeight="1">
      <c r="B14" s="113"/>
      <c r="C14" s="245">
        <v>2017</v>
      </c>
      <c r="D14" s="458"/>
      <c r="E14" s="588">
        <v>1.0815154791125008</v>
      </c>
      <c r="F14" s="589">
        <v>4.2518438513184105E-2</v>
      </c>
      <c r="G14" s="589">
        <v>-7.863459065657513E-5</v>
      </c>
      <c r="H14" s="590">
        <v>2.366361557266644E-6</v>
      </c>
      <c r="I14" s="591">
        <v>0.47325741518334391</v>
      </c>
      <c r="J14" s="592">
        <v>5.9795474127152304E-2</v>
      </c>
      <c r="K14" s="592">
        <v>-5.6830257921539865E-4</v>
      </c>
      <c r="L14" s="590">
        <v>4.4685465631967244E-6</v>
      </c>
      <c r="M14" s="591" t="s">
        <v>175</v>
      </c>
      <c r="N14" s="592">
        <v>0.13731213273058038</v>
      </c>
      <c r="O14" s="245" t="s">
        <v>175</v>
      </c>
      <c r="P14" s="593" t="s">
        <v>175</v>
      </c>
      <c r="Q14" s="594">
        <v>2.0770462425093732</v>
      </c>
      <c r="R14" s="595">
        <v>3.676184309723142E-2</v>
      </c>
      <c r="S14" s="595">
        <v>7.238531531160928E-5</v>
      </c>
      <c r="T14" s="590">
        <v>3.9552432938532502E-6</v>
      </c>
      <c r="U14" s="594">
        <v>1.4504250380345438</v>
      </c>
      <c r="V14" s="595">
        <v>3.4760565071940183E-2</v>
      </c>
      <c r="W14" s="595">
        <v>-2.387927759436947E-4</v>
      </c>
      <c r="X14" s="590">
        <v>7.9673076510395961E-6</v>
      </c>
      <c r="Y14" s="596"/>
      <c r="Z14" s="592">
        <v>0.33289404780441839</v>
      </c>
      <c r="AA14" s="590"/>
      <c r="AB14" s="590"/>
      <c r="AC14" s="594">
        <v>1.9113656808586978</v>
      </c>
      <c r="AD14" s="595">
        <v>0.34453272782664107</v>
      </c>
      <c r="AE14" s="595">
        <v>-5.2165511085860393E-3</v>
      </c>
      <c r="AF14" s="590">
        <v>4.48970555813548E-5</v>
      </c>
      <c r="AG14" s="594">
        <v>3.0504318139360054</v>
      </c>
      <c r="AH14" s="595">
        <v>0.63625724830034991</v>
      </c>
      <c r="AI14" s="595">
        <v>-9.1060147599352284E-3</v>
      </c>
      <c r="AJ14" s="597">
        <v>6.8638646161859237E-5</v>
      </c>
      <c r="AK14" s="594">
        <v>6.3048434048502084</v>
      </c>
      <c r="AL14" s="595">
        <v>0.25859987106781779</v>
      </c>
      <c r="AM14" s="595">
        <v>-3.2314515820759102E-3</v>
      </c>
      <c r="AN14" s="597">
        <v>3.2277528763177472E-5</v>
      </c>
      <c r="AO14" s="80"/>
      <c r="AP14" s="80"/>
      <c r="AQ14" s="80"/>
      <c r="AR14" s="80"/>
      <c r="AS14" s="80"/>
      <c r="AT14" s="80"/>
      <c r="AU14" s="80"/>
      <c r="AV14" s="80"/>
    </row>
    <row r="15" spans="2:48" ht="12.75" customHeight="1">
      <c r="B15" s="113"/>
      <c r="C15" s="245">
        <v>2018</v>
      </c>
      <c r="D15" s="458"/>
      <c r="E15" s="588">
        <v>1.0617378146808316</v>
      </c>
      <c r="F15" s="589">
        <v>4.1740904187219222E-2</v>
      </c>
      <c r="G15" s="589">
        <v>-7.7196600561413816E-5</v>
      </c>
      <c r="H15" s="590">
        <v>2.3230879234560325E-6</v>
      </c>
      <c r="I15" s="591">
        <v>0.46667257496357062</v>
      </c>
      <c r="J15" s="592">
        <v>5.8963487917616964E-2</v>
      </c>
      <c r="K15" s="592">
        <v>-5.6039529332708624E-4</v>
      </c>
      <c r="L15" s="590">
        <v>4.4063718054660544E-6</v>
      </c>
      <c r="M15" s="591" t="s">
        <v>175</v>
      </c>
      <c r="N15" s="592">
        <v>0.13570684368552779</v>
      </c>
      <c r="O15" s="245" t="s">
        <v>175</v>
      </c>
      <c r="P15" s="593" t="s">
        <v>175</v>
      </c>
      <c r="Q15" s="594">
        <v>2.0707664682862799</v>
      </c>
      <c r="R15" s="595">
        <v>3.6650696763581909E-2</v>
      </c>
      <c r="S15" s="595">
        <v>7.2166464412712036E-5</v>
      </c>
      <c r="T15" s="590">
        <v>3.9432849491739352E-6</v>
      </c>
      <c r="U15" s="594">
        <v>1.4495408275117814</v>
      </c>
      <c r="V15" s="595">
        <v>3.4739374278477717E-2</v>
      </c>
      <c r="W15" s="595">
        <v>-2.3864720269467301E-4</v>
      </c>
      <c r="X15" s="590">
        <v>7.9624506077051249E-6</v>
      </c>
      <c r="Y15" s="596"/>
      <c r="Z15" s="592">
        <v>0.33220298370436352</v>
      </c>
      <c r="AA15" s="590"/>
      <c r="AB15" s="590"/>
      <c r="AC15" s="594">
        <v>1.9113656808586978</v>
      </c>
      <c r="AD15" s="595">
        <v>0.34453272782664107</v>
      </c>
      <c r="AE15" s="595">
        <v>-5.2165511085860393E-3</v>
      </c>
      <c r="AF15" s="590">
        <v>4.48970555813548E-5</v>
      </c>
      <c r="AG15" s="594">
        <v>3.0504318139360054</v>
      </c>
      <c r="AH15" s="595">
        <v>0.63625724830034991</v>
      </c>
      <c r="AI15" s="595">
        <v>-9.1060147599352284E-3</v>
      </c>
      <c r="AJ15" s="597">
        <v>6.8638646161859237E-5</v>
      </c>
      <c r="AK15" s="594">
        <v>6.3048434048502084</v>
      </c>
      <c r="AL15" s="595">
        <v>0.25859987106781779</v>
      </c>
      <c r="AM15" s="595">
        <v>-3.2314515820759102E-3</v>
      </c>
      <c r="AN15" s="597">
        <v>3.2277528763177472E-5</v>
      </c>
      <c r="AO15" s="80"/>
      <c r="AP15" s="80"/>
      <c r="AQ15" s="80"/>
      <c r="AR15" s="80"/>
      <c r="AS15" s="80"/>
      <c r="AT15" s="80"/>
      <c r="AU15" s="80"/>
      <c r="AV15" s="80"/>
    </row>
    <row r="16" spans="2:48" ht="12.75" customHeight="1">
      <c r="B16" s="113"/>
      <c r="C16" s="245">
        <v>2019</v>
      </c>
      <c r="D16" s="458"/>
      <c r="E16" s="588">
        <v>1.0355239421723532</v>
      </c>
      <c r="F16" s="589">
        <v>4.0710338330354368E-2</v>
      </c>
      <c r="G16" s="589">
        <v>-7.5290648058617125E-5</v>
      </c>
      <c r="H16" s="590">
        <v>2.2657318325177362E-6</v>
      </c>
      <c r="I16" s="591">
        <v>0.45798295955327439</v>
      </c>
      <c r="J16" s="592">
        <v>5.7865566032462817E-2</v>
      </c>
      <c r="K16" s="592">
        <v>-5.4996052634483398E-4</v>
      </c>
      <c r="L16" s="590">
        <v>4.3243235377973108E-6</v>
      </c>
      <c r="M16" s="591" t="s">
        <v>175</v>
      </c>
      <c r="N16" s="592">
        <v>0.13411814462061611</v>
      </c>
      <c r="O16" s="245" t="s">
        <v>175</v>
      </c>
      <c r="P16" s="593" t="s">
        <v>175</v>
      </c>
      <c r="Q16" s="594">
        <v>2.0612243461552522</v>
      </c>
      <c r="R16" s="595">
        <v>3.6481809817583227E-2</v>
      </c>
      <c r="S16" s="595">
        <v>7.1833920290650572E-5</v>
      </c>
      <c r="T16" s="590">
        <v>3.9251142345333797E-6</v>
      </c>
      <c r="U16" s="594">
        <v>1.4437425411012301</v>
      </c>
      <c r="V16" s="595">
        <v>3.4600413831164398E-2</v>
      </c>
      <c r="W16" s="595">
        <v>-2.3769259361706887E-4</v>
      </c>
      <c r="X16" s="590">
        <v>7.9306001290728032E-6</v>
      </c>
      <c r="Y16" s="596"/>
      <c r="Z16" s="592">
        <v>0.33151506710414103</v>
      </c>
      <c r="AA16" s="590"/>
      <c r="AB16" s="590"/>
      <c r="AC16" s="594">
        <v>1.9113656808586978</v>
      </c>
      <c r="AD16" s="595">
        <v>0.34453272782664107</v>
      </c>
      <c r="AE16" s="595">
        <v>-5.2165511085860393E-3</v>
      </c>
      <c r="AF16" s="590">
        <v>4.48970555813548E-5</v>
      </c>
      <c r="AG16" s="594">
        <v>3.0504318139360054</v>
      </c>
      <c r="AH16" s="595">
        <v>0.63625724830034991</v>
      </c>
      <c r="AI16" s="595">
        <v>-9.1060147599352284E-3</v>
      </c>
      <c r="AJ16" s="597">
        <v>6.8638646161859237E-5</v>
      </c>
      <c r="AK16" s="594">
        <v>6.3048434048502084</v>
      </c>
      <c r="AL16" s="595">
        <v>0.25859987106781779</v>
      </c>
      <c r="AM16" s="595">
        <v>-3.2314515820759102E-3</v>
      </c>
      <c r="AN16" s="597">
        <v>3.2277528763177472E-5</v>
      </c>
      <c r="AO16" s="80"/>
      <c r="AP16" s="80"/>
      <c r="AQ16" s="80"/>
      <c r="AR16" s="80"/>
      <c r="AS16" s="80"/>
      <c r="AT16" s="80"/>
      <c r="AU16" s="80"/>
      <c r="AV16" s="80"/>
    </row>
    <row r="17" spans="2:48" ht="12.75" customHeight="1">
      <c r="B17" s="113"/>
      <c r="C17" s="245">
        <v>2020</v>
      </c>
      <c r="D17" s="458"/>
      <c r="E17" s="588">
        <v>1.0137662429497833</v>
      </c>
      <c r="F17" s="589">
        <v>3.9854961394517684E-2</v>
      </c>
      <c r="G17" s="589">
        <v>-7.3708694027409307E-5</v>
      </c>
      <c r="H17" s="590">
        <v>2.2181258721692908E-6</v>
      </c>
      <c r="I17" s="591">
        <v>0.45177821895320908</v>
      </c>
      <c r="J17" s="592">
        <v>5.7081604927757969E-2</v>
      </c>
      <c r="K17" s="592">
        <v>-5.4250967618749721E-4</v>
      </c>
      <c r="L17" s="590">
        <v>4.2657377208731166E-6</v>
      </c>
      <c r="M17" s="591" t="s">
        <v>175</v>
      </c>
      <c r="N17" s="592">
        <v>0.1325391822783101</v>
      </c>
      <c r="O17" s="245" t="s">
        <v>175</v>
      </c>
      <c r="P17" s="593" t="s">
        <v>175</v>
      </c>
      <c r="Q17" s="594">
        <v>2.0435211028672873</v>
      </c>
      <c r="R17" s="595">
        <v>3.6168478395901434E-2</v>
      </c>
      <c r="S17" s="595">
        <v>7.1216960099196533E-5</v>
      </c>
      <c r="T17" s="590">
        <v>3.8914025949650759E-6</v>
      </c>
      <c r="U17" s="594">
        <v>1.4245386355213083</v>
      </c>
      <c r="V17" s="595">
        <v>3.4140177285295857E-2</v>
      </c>
      <c r="W17" s="595">
        <v>-2.345309314820824E-4</v>
      </c>
      <c r="X17" s="590">
        <v>7.8251114482761131E-6</v>
      </c>
      <c r="Y17" s="596"/>
      <c r="Z17" s="592">
        <v>0.33083104077994741</v>
      </c>
      <c r="AA17" s="590"/>
      <c r="AB17" s="590"/>
      <c r="AC17" s="594">
        <v>1.9113656808586978</v>
      </c>
      <c r="AD17" s="595">
        <v>0.34453272782664107</v>
      </c>
      <c r="AE17" s="595">
        <v>-5.2165511085860393E-3</v>
      </c>
      <c r="AF17" s="590">
        <v>4.48970555813548E-5</v>
      </c>
      <c r="AG17" s="594">
        <v>3.0504318139360054</v>
      </c>
      <c r="AH17" s="595">
        <v>0.63625724830034991</v>
      </c>
      <c r="AI17" s="595">
        <v>-9.1060147599352284E-3</v>
      </c>
      <c r="AJ17" s="597">
        <v>6.8638646161859237E-5</v>
      </c>
      <c r="AK17" s="594">
        <v>6.3048434048502084</v>
      </c>
      <c r="AL17" s="595">
        <v>0.25859987106781779</v>
      </c>
      <c r="AM17" s="595">
        <v>-3.2314515820759102E-3</v>
      </c>
      <c r="AN17" s="597">
        <v>3.2277528763177472E-5</v>
      </c>
      <c r="AO17" s="80"/>
      <c r="AP17" s="80"/>
      <c r="AQ17" s="80"/>
      <c r="AR17" s="80"/>
      <c r="AS17" s="80"/>
      <c r="AT17" s="80"/>
      <c r="AU17" s="80"/>
      <c r="AV17" s="80"/>
    </row>
    <row r="18" spans="2:48" ht="12.75" customHeight="1">
      <c r="B18" s="113"/>
      <c r="C18" s="245">
        <v>2021</v>
      </c>
      <c r="D18" s="458"/>
      <c r="E18" s="588">
        <v>0.98751849804345182</v>
      </c>
      <c r="F18" s="589">
        <v>3.882306388637901E-2</v>
      </c>
      <c r="G18" s="589">
        <v>-7.1800278737725891E-5</v>
      </c>
      <c r="H18" s="590">
        <v>2.1606956682463162E-6</v>
      </c>
      <c r="I18" s="591">
        <v>0.44490501373087199</v>
      </c>
      <c r="J18" s="592">
        <v>5.6213184165911805E-2</v>
      </c>
      <c r="K18" s="592">
        <v>-5.342561124185752E-4</v>
      </c>
      <c r="L18" s="590">
        <v>4.2008401902923822E-6</v>
      </c>
      <c r="M18" s="591" t="s">
        <v>175</v>
      </c>
      <c r="N18" s="592">
        <v>0.13103386089608149</v>
      </c>
      <c r="O18" s="245" t="s">
        <v>175</v>
      </c>
      <c r="P18" s="593" t="s">
        <v>175</v>
      </c>
      <c r="Q18" s="594">
        <v>2.0161924673259066</v>
      </c>
      <c r="R18" s="595">
        <v>3.5684786222240493E-2</v>
      </c>
      <c r="S18" s="595">
        <v>7.0264553811742413E-5</v>
      </c>
      <c r="T18" s="590">
        <v>3.8393616725036601E-6</v>
      </c>
      <c r="U18" s="594">
        <v>1.4047841882405858</v>
      </c>
      <c r="V18" s="595">
        <v>3.3666746579016631E-2</v>
      </c>
      <c r="W18" s="595">
        <v>-2.3127863013613391E-4</v>
      </c>
      <c r="X18" s="590">
        <v>7.716598595260948E-6</v>
      </c>
      <c r="Y18" s="596"/>
      <c r="Z18" s="592">
        <v>0.32073165790693037</v>
      </c>
      <c r="AA18" s="590"/>
      <c r="AB18" s="590"/>
      <c r="AC18" s="594">
        <v>1.9113656808586978</v>
      </c>
      <c r="AD18" s="595">
        <v>0.34453272782664107</v>
      </c>
      <c r="AE18" s="595">
        <v>-5.2165511085860393E-3</v>
      </c>
      <c r="AF18" s="590">
        <v>4.48970555813548E-5</v>
      </c>
      <c r="AG18" s="594">
        <v>3.0504318139360054</v>
      </c>
      <c r="AH18" s="595">
        <v>0.63625724830034991</v>
      </c>
      <c r="AI18" s="595">
        <v>-9.1060147599352284E-3</v>
      </c>
      <c r="AJ18" s="597">
        <v>6.8638646161859237E-5</v>
      </c>
      <c r="AK18" s="594">
        <v>6.3048434048502084</v>
      </c>
      <c r="AL18" s="595">
        <v>0.25859987106781779</v>
      </c>
      <c r="AM18" s="595">
        <v>-3.2314515820759102E-3</v>
      </c>
      <c r="AN18" s="597">
        <v>3.2277528763177472E-5</v>
      </c>
      <c r="AO18" s="80"/>
      <c r="AP18" s="80"/>
      <c r="AQ18" s="80"/>
      <c r="AR18" s="80"/>
      <c r="AS18" s="80"/>
      <c r="AT18" s="80"/>
      <c r="AU18" s="80"/>
      <c r="AV18" s="80"/>
    </row>
    <row r="19" spans="2:48" ht="12.75" customHeight="1">
      <c r="B19" s="113"/>
      <c r="C19" s="245">
        <v>2022</v>
      </c>
      <c r="D19" s="458"/>
      <c r="E19" s="588">
        <v>0.96121321812065097</v>
      </c>
      <c r="F19" s="589">
        <v>3.7788904460489402E-2</v>
      </c>
      <c r="G19" s="589">
        <v>-6.9887680204662347E-5</v>
      </c>
      <c r="H19" s="590">
        <v>2.1031395774046621E-6</v>
      </c>
      <c r="I19" s="591">
        <v>0.43767448279723131</v>
      </c>
      <c r="J19" s="592">
        <v>5.5299615753675542E-2</v>
      </c>
      <c r="K19" s="592">
        <v>-5.2557346055332594E-4</v>
      </c>
      <c r="L19" s="590">
        <v>4.1325687525567677E-6</v>
      </c>
      <c r="M19" s="591" t="s">
        <v>175</v>
      </c>
      <c r="N19" s="592">
        <v>0.12959635881576956</v>
      </c>
      <c r="O19" s="245" t="s">
        <v>175</v>
      </c>
      <c r="P19" s="593" t="s">
        <v>175</v>
      </c>
      <c r="Q19" s="594">
        <v>1.9900615422734653</v>
      </c>
      <c r="R19" s="595">
        <v>3.5222292442803602E-2</v>
      </c>
      <c r="S19" s="595">
        <v>6.9353887881156399E-5</v>
      </c>
      <c r="T19" s="590">
        <v>3.7896015063790086E-6</v>
      </c>
      <c r="U19" s="594">
        <v>1.3865869375066342</v>
      </c>
      <c r="V19" s="595">
        <v>3.3230635300128972E-2</v>
      </c>
      <c r="W19" s="595">
        <v>-2.2828270004436436E-4</v>
      </c>
      <c r="X19" s="590">
        <v>7.6166395548427243E-6</v>
      </c>
      <c r="Y19" s="596"/>
      <c r="Z19" s="592">
        <v>0.31172491574988981</v>
      </c>
      <c r="AA19" s="590"/>
      <c r="AB19" s="590"/>
      <c r="AC19" s="594">
        <v>1.9113656808586978</v>
      </c>
      <c r="AD19" s="595">
        <v>0.34453272782664107</v>
      </c>
      <c r="AE19" s="595">
        <v>-5.2165511085860393E-3</v>
      </c>
      <c r="AF19" s="590">
        <v>4.48970555813548E-5</v>
      </c>
      <c r="AG19" s="594">
        <v>3.0504318139360054</v>
      </c>
      <c r="AH19" s="595">
        <v>0.63625724830034991</v>
      </c>
      <c r="AI19" s="595">
        <v>-9.1060147599352284E-3</v>
      </c>
      <c r="AJ19" s="597">
        <v>6.8638646161859237E-5</v>
      </c>
      <c r="AK19" s="594">
        <v>6.3048434048502084</v>
      </c>
      <c r="AL19" s="595">
        <v>0.25859987106781779</v>
      </c>
      <c r="AM19" s="595">
        <v>-3.2314515820759102E-3</v>
      </c>
      <c r="AN19" s="597">
        <v>3.2277528763177472E-5</v>
      </c>
      <c r="AO19" s="80"/>
      <c r="AP19" s="80"/>
      <c r="AQ19" s="80"/>
      <c r="AR19" s="80"/>
      <c r="AS19" s="80"/>
      <c r="AT19" s="80"/>
      <c r="AU19" s="80"/>
      <c r="AV19" s="80"/>
    </row>
    <row r="20" spans="2:48" ht="12.75" customHeight="1">
      <c r="B20" s="113"/>
      <c r="C20" s="245">
        <v>2023</v>
      </c>
      <c r="D20" s="458"/>
      <c r="E20" s="588">
        <v>0.93935237273783345</v>
      </c>
      <c r="F20" s="589">
        <v>3.692947246140392E-2</v>
      </c>
      <c r="G20" s="589">
        <v>-6.8298226645019202E-5</v>
      </c>
      <c r="H20" s="590">
        <v>2.0553079327150275E-6</v>
      </c>
      <c r="I20" s="591">
        <v>0.43203841085351607</v>
      </c>
      <c r="J20" s="592">
        <v>5.4587505212399329E-2</v>
      </c>
      <c r="K20" s="592">
        <v>-5.1880548583281138E-4</v>
      </c>
      <c r="L20" s="590">
        <v>4.0793523652250204E-6</v>
      </c>
      <c r="M20" s="591" t="s">
        <v>175</v>
      </c>
      <c r="N20" s="592">
        <v>0.12820553892678432</v>
      </c>
      <c r="O20" s="245" t="s">
        <v>175</v>
      </c>
      <c r="P20" s="593" t="s">
        <v>175</v>
      </c>
      <c r="Q20" s="594">
        <v>1.9614291940334008</v>
      </c>
      <c r="R20" s="595">
        <v>3.4715525731517052E-2</v>
      </c>
      <c r="S20" s="595">
        <v>6.8356047046873905E-5</v>
      </c>
      <c r="T20" s="590">
        <v>3.7350779714446265E-6</v>
      </c>
      <c r="U20" s="594">
        <v>1.3699324541571556</v>
      </c>
      <c r="V20" s="595">
        <v>3.2831497642526491E-2</v>
      </c>
      <c r="W20" s="595">
        <v>-2.2554076564124676E-4</v>
      </c>
      <c r="X20" s="590">
        <v>7.5251550664101323E-6</v>
      </c>
      <c r="Y20" s="596"/>
      <c r="Z20" s="592">
        <v>0.30363689162747909</v>
      </c>
      <c r="AA20" s="590"/>
      <c r="AB20" s="590"/>
      <c r="AC20" s="594">
        <v>1.9113656808586978</v>
      </c>
      <c r="AD20" s="595">
        <v>0.34453272782664107</v>
      </c>
      <c r="AE20" s="595">
        <v>-5.2165511085860393E-3</v>
      </c>
      <c r="AF20" s="590">
        <v>4.48970555813548E-5</v>
      </c>
      <c r="AG20" s="594">
        <v>3.0504318139360054</v>
      </c>
      <c r="AH20" s="595">
        <v>0.63625724830034991</v>
      </c>
      <c r="AI20" s="595">
        <v>-9.1060147599352284E-3</v>
      </c>
      <c r="AJ20" s="597">
        <v>6.8638646161859237E-5</v>
      </c>
      <c r="AK20" s="594">
        <v>6.3048434048502084</v>
      </c>
      <c r="AL20" s="595">
        <v>0.25859987106781779</v>
      </c>
      <c r="AM20" s="595">
        <v>-3.2314515820759102E-3</v>
      </c>
      <c r="AN20" s="597">
        <v>3.2277528763177472E-5</v>
      </c>
      <c r="AO20" s="80"/>
      <c r="AP20" s="80"/>
      <c r="AQ20" s="80"/>
      <c r="AR20" s="80"/>
      <c r="AS20" s="80"/>
      <c r="AT20" s="80"/>
      <c r="AU20" s="80"/>
      <c r="AV20" s="80"/>
    </row>
    <row r="21" spans="2:48" ht="12.75" customHeight="1">
      <c r="B21" s="113"/>
      <c r="C21" s="245">
        <v>2024</v>
      </c>
      <c r="D21" s="458"/>
      <c r="E21" s="588">
        <v>0.91931238193567777</v>
      </c>
      <c r="F21" s="589">
        <v>3.6141625099824368E-2</v>
      </c>
      <c r="G21" s="589">
        <v>-6.684116338154914E-5</v>
      </c>
      <c r="H21" s="590">
        <v>2.0114603274259076E-6</v>
      </c>
      <c r="I21" s="591">
        <v>0.42675666403696333</v>
      </c>
      <c r="J21" s="592">
        <v>5.3920163201512931E-2</v>
      </c>
      <c r="K21" s="592">
        <v>-5.1246299601160749E-4</v>
      </c>
      <c r="L21" s="590">
        <v>4.0294815532153696E-6</v>
      </c>
      <c r="M21" s="591" t="s">
        <v>175</v>
      </c>
      <c r="N21" s="592">
        <v>0.12685130805374059</v>
      </c>
      <c r="O21" s="245" t="s">
        <v>175</v>
      </c>
      <c r="P21" s="593" t="s">
        <v>175</v>
      </c>
      <c r="Q21" s="594">
        <v>1.9350473411846305</v>
      </c>
      <c r="R21" s="595">
        <v>3.4248590756651487E-2</v>
      </c>
      <c r="S21" s="595">
        <v>6.7436636251929082E-5</v>
      </c>
      <c r="T21" s="590">
        <v>3.6848399726827619E-6</v>
      </c>
      <c r="U21" s="594">
        <v>1.3545100752709158</v>
      </c>
      <c r="V21" s="595">
        <v>3.2461888327476533E-2</v>
      </c>
      <c r="W21" s="595">
        <v>-2.2300168049770077E-4</v>
      </c>
      <c r="X21" s="590">
        <v>7.4404386322095224E-6</v>
      </c>
      <c r="Y21" s="596"/>
      <c r="Z21" s="592">
        <v>0.29632974616115465</v>
      </c>
      <c r="AA21" s="590"/>
      <c r="AB21" s="590"/>
      <c r="AC21" s="594">
        <v>1.9113656808586978</v>
      </c>
      <c r="AD21" s="595">
        <v>0.34453272782664107</v>
      </c>
      <c r="AE21" s="595">
        <v>-5.2165511085860393E-3</v>
      </c>
      <c r="AF21" s="590">
        <v>4.48970555813548E-5</v>
      </c>
      <c r="AG21" s="594">
        <v>3.0504318139360054</v>
      </c>
      <c r="AH21" s="595">
        <v>0.63625724830034991</v>
      </c>
      <c r="AI21" s="595">
        <v>-9.1060147599352284E-3</v>
      </c>
      <c r="AJ21" s="597">
        <v>6.8638646161859237E-5</v>
      </c>
      <c r="AK21" s="594">
        <v>6.3048434048502084</v>
      </c>
      <c r="AL21" s="595">
        <v>0.25859987106781779</v>
      </c>
      <c r="AM21" s="595">
        <v>-3.2314515820759102E-3</v>
      </c>
      <c r="AN21" s="597">
        <v>3.2277528763177472E-5</v>
      </c>
      <c r="AO21" s="80"/>
      <c r="AP21" s="80"/>
      <c r="AQ21" s="80"/>
      <c r="AR21" s="80"/>
      <c r="AS21" s="80"/>
      <c r="AT21" s="80"/>
      <c r="AU21" s="80"/>
      <c r="AV21" s="80"/>
    </row>
    <row r="22" spans="2:48" ht="13.5" customHeight="1">
      <c r="B22" s="113"/>
      <c r="C22" s="245">
        <v>2025</v>
      </c>
      <c r="D22" s="458"/>
      <c r="E22" s="588">
        <v>0.89834764506786458</v>
      </c>
      <c r="F22" s="589">
        <v>3.5317422494614607E-2</v>
      </c>
      <c r="G22" s="589">
        <v>-6.5316863883611208E-5</v>
      </c>
      <c r="H22" s="590">
        <v>1.965589372880796E-6</v>
      </c>
      <c r="I22" s="591">
        <v>0.42050444205296744</v>
      </c>
      <c r="J22" s="592">
        <v>5.3130202884173999E-2</v>
      </c>
      <c r="K22" s="592">
        <v>-5.0495512869598276E-4</v>
      </c>
      <c r="L22" s="590">
        <v>3.9704474120427393E-6</v>
      </c>
      <c r="M22" s="591" t="s">
        <v>175</v>
      </c>
      <c r="N22" s="592">
        <v>0.12552788760312841</v>
      </c>
      <c r="O22" s="245" t="s">
        <v>175</v>
      </c>
      <c r="P22" s="593" t="s">
        <v>175</v>
      </c>
      <c r="Q22" s="594">
        <v>1.9056634757816324</v>
      </c>
      <c r="R22" s="595">
        <v>3.3728522870136772E-2</v>
      </c>
      <c r="S22" s="595">
        <v>6.6412604952702814E-5</v>
      </c>
      <c r="T22" s="590">
        <v>3.6288853510647646E-6</v>
      </c>
      <c r="U22" s="594">
        <v>1.3402248923155244</v>
      </c>
      <c r="V22" s="595">
        <v>3.211953279812195E-2</v>
      </c>
      <c r="W22" s="595">
        <v>-2.2064981921336721E-4</v>
      </c>
      <c r="X22" s="590">
        <v>7.3619689116293959E-6</v>
      </c>
      <c r="Y22" s="596"/>
      <c r="Z22" s="592">
        <v>0.28969261177784983</v>
      </c>
      <c r="AA22" s="590"/>
      <c r="AB22" s="590"/>
      <c r="AC22" s="594">
        <v>1.9113656808586978</v>
      </c>
      <c r="AD22" s="595">
        <v>0.34453272782664107</v>
      </c>
      <c r="AE22" s="595">
        <v>-5.2165511085860393E-3</v>
      </c>
      <c r="AF22" s="590">
        <v>4.48970555813548E-5</v>
      </c>
      <c r="AG22" s="594">
        <v>3.0504318139360054</v>
      </c>
      <c r="AH22" s="595">
        <v>0.63625724830034991</v>
      </c>
      <c r="AI22" s="595">
        <v>-9.1060147599352284E-3</v>
      </c>
      <c r="AJ22" s="597">
        <v>6.8638646161859237E-5</v>
      </c>
      <c r="AK22" s="594">
        <v>6.3048434048502084</v>
      </c>
      <c r="AL22" s="595">
        <v>0.25859987106781779</v>
      </c>
      <c r="AM22" s="595">
        <v>-3.2314515820759102E-3</v>
      </c>
      <c r="AN22" s="597">
        <v>3.2277528763177472E-5</v>
      </c>
      <c r="AO22" s="80"/>
      <c r="AP22" s="80"/>
      <c r="AQ22" s="80"/>
      <c r="AR22" s="80"/>
      <c r="AS22" s="80"/>
      <c r="AT22" s="80"/>
      <c r="AU22" s="80"/>
      <c r="AV22" s="80"/>
    </row>
    <row r="23" spans="2:48">
      <c r="B23" s="113"/>
      <c r="C23" s="245">
        <v>2026</v>
      </c>
      <c r="D23" s="458"/>
      <c r="E23" s="588">
        <v>0.88334304875679936</v>
      </c>
      <c r="F23" s="589">
        <v>3.4727535416723965E-2</v>
      </c>
      <c r="G23" s="589">
        <v>-6.4225912980295425E-5</v>
      </c>
      <c r="H23" s="590">
        <v>1.9327592372252745E-6</v>
      </c>
      <c r="I23" s="591">
        <v>0.41646527220077312</v>
      </c>
      <c r="J23" s="592">
        <v>5.2619858896645583E-2</v>
      </c>
      <c r="K23" s="592">
        <v>-5.0010476487442098E-4</v>
      </c>
      <c r="L23" s="590">
        <v>3.9323091431384927E-6</v>
      </c>
      <c r="M23" s="591" t="s">
        <v>175</v>
      </c>
      <c r="N23" s="592">
        <v>0.12391732744056377</v>
      </c>
      <c r="O23" s="245" t="s">
        <v>175</v>
      </c>
      <c r="P23" s="593" t="s">
        <v>175</v>
      </c>
      <c r="Q23" s="594">
        <v>1.8729370945041695</v>
      </c>
      <c r="R23" s="595">
        <v>3.3149295470650098E-2</v>
      </c>
      <c r="S23" s="595">
        <v>6.5272086566884338E-5</v>
      </c>
      <c r="T23" s="590">
        <v>3.5665656985550609E-6</v>
      </c>
      <c r="U23" s="594">
        <v>1.3267173877524181</v>
      </c>
      <c r="V23" s="595">
        <v>3.1795814936796528E-2</v>
      </c>
      <c r="W23" s="595">
        <v>-2.1842599211019812E-4</v>
      </c>
      <c r="X23" s="590">
        <v>7.2877710443628997E-6</v>
      </c>
      <c r="Y23" s="596"/>
      <c r="Z23" s="592">
        <v>0.28969261177784983</v>
      </c>
      <c r="AA23" s="590"/>
      <c r="AB23" s="590"/>
      <c r="AC23" s="594">
        <v>1.9113656808586978</v>
      </c>
      <c r="AD23" s="595">
        <v>0.34453272782664107</v>
      </c>
      <c r="AE23" s="595">
        <v>-5.2165511085860393E-3</v>
      </c>
      <c r="AF23" s="590">
        <v>4.48970555813548E-5</v>
      </c>
      <c r="AG23" s="594">
        <v>3.0504318139360054</v>
      </c>
      <c r="AH23" s="595">
        <v>0.63625724830034991</v>
      </c>
      <c r="AI23" s="595">
        <v>-9.1060147599352284E-3</v>
      </c>
      <c r="AJ23" s="597">
        <v>6.8638646161859237E-5</v>
      </c>
      <c r="AK23" s="594">
        <v>6.3048434048502084</v>
      </c>
      <c r="AL23" s="595">
        <v>0.25859987106781779</v>
      </c>
      <c r="AM23" s="595">
        <v>-3.2314515820759102E-3</v>
      </c>
      <c r="AN23" s="597">
        <v>3.2277528763177472E-5</v>
      </c>
    </row>
    <row r="24" spans="2:48">
      <c r="B24" s="113"/>
      <c r="C24" s="245">
        <v>2027</v>
      </c>
      <c r="D24" s="458"/>
      <c r="E24" s="588">
        <v>0.87069250759975014</v>
      </c>
      <c r="F24" s="589">
        <v>3.4230195094987752E-2</v>
      </c>
      <c r="G24" s="589">
        <v>-6.3306120203695474E-5</v>
      </c>
      <c r="H24" s="590">
        <v>1.9050797866294993E-6</v>
      </c>
      <c r="I24" s="591">
        <v>0.41307367201165196</v>
      </c>
      <c r="J24" s="592">
        <v>5.2191334514666968E-2</v>
      </c>
      <c r="K24" s="592">
        <v>-4.9603202333185412E-4</v>
      </c>
      <c r="L24" s="590">
        <v>3.9002852954762996E-6</v>
      </c>
      <c r="M24" s="591" t="s">
        <v>175</v>
      </c>
      <c r="N24" s="592">
        <v>0.12235143869140228</v>
      </c>
      <c r="O24" s="245" t="s">
        <v>175</v>
      </c>
      <c r="P24" s="593" t="s">
        <v>175</v>
      </c>
      <c r="Q24" s="594">
        <v>1.8406490972859728</v>
      </c>
      <c r="R24" s="595">
        <v>3.2577827073189111E-2</v>
      </c>
      <c r="S24" s="595">
        <v>6.4146845919090247E-5</v>
      </c>
      <c r="T24" s="590">
        <v>3.5050808447970932E-6</v>
      </c>
      <c r="U24" s="594">
        <v>1.3140504819274492</v>
      </c>
      <c r="V24" s="595">
        <v>3.149224267856688E-2</v>
      </c>
      <c r="W24" s="595">
        <v>-2.1634055816825481E-4</v>
      </c>
      <c r="X24" s="590">
        <v>7.2181906572020242E-6</v>
      </c>
      <c r="Y24" s="596"/>
      <c r="Z24" s="592">
        <v>0.28969261177784972</v>
      </c>
      <c r="AA24" s="590"/>
      <c r="AB24" s="590"/>
      <c r="AC24" s="594">
        <v>1.9113656808586978</v>
      </c>
      <c r="AD24" s="595">
        <v>0.34453272782664107</v>
      </c>
      <c r="AE24" s="595">
        <v>-5.2165511085860393E-3</v>
      </c>
      <c r="AF24" s="590">
        <v>4.48970555813548E-5</v>
      </c>
      <c r="AG24" s="594">
        <v>3.0504318139360054</v>
      </c>
      <c r="AH24" s="595">
        <v>0.63625724830034991</v>
      </c>
      <c r="AI24" s="595">
        <v>-9.1060147599352284E-3</v>
      </c>
      <c r="AJ24" s="597">
        <v>6.8638646161859237E-5</v>
      </c>
      <c r="AK24" s="594">
        <v>6.3048434048502084</v>
      </c>
      <c r="AL24" s="595">
        <v>0.25859987106781779</v>
      </c>
      <c r="AM24" s="595">
        <v>-3.2314515820759102E-3</v>
      </c>
      <c r="AN24" s="597">
        <v>3.2277528763177472E-5</v>
      </c>
    </row>
    <row r="25" spans="2:48">
      <c r="B25" s="113"/>
      <c r="C25" s="245">
        <v>2028</v>
      </c>
      <c r="D25" s="458"/>
      <c r="E25" s="588">
        <v>0.85690121853275902</v>
      </c>
      <c r="F25" s="589">
        <v>3.3688007685248968E-2</v>
      </c>
      <c r="G25" s="589">
        <v>-6.2303386177827187E-5</v>
      </c>
      <c r="H25" s="590">
        <v>1.8749043736062294E-6</v>
      </c>
      <c r="I25" s="591">
        <v>0.40874375468824481</v>
      </c>
      <c r="J25" s="592">
        <v>5.1644254952935863E-2</v>
      </c>
      <c r="K25" s="592">
        <v>-4.9083252068543831E-4</v>
      </c>
      <c r="L25" s="590">
        <v>3.8594017582010489E-6</v>
      </c>
      <c r="M25" s="591" t="s">
        <v>175</v>
      </c>
      <c r="N25" s="592">
        <v>0.12082072442405355</v>
      </c>
      <c r="O25" s="245" t="s">
        <v>175</v>
      </c>
      <c r="P25" s="593" t="s">
        <v>175</v>
      </c>
      <c r="Q25" s="594">
        <v>1.8092094812635384</v>
      </c>
      <c r="R25" s="595">
        <v>3.2021374256877434E-2</v>
      </c>
      <c r="S25" s="595">
        <v>6.3051171459618235E-5</v>
      </c>
      <c r="T25" s="590">
        <v>3.4452115323624217E-6</v>
      </c>
      <c r="U25" s="594">
        <v>1.3023116960494239</v>
      </c>
      <c r="V25" s="595">
        <v>3.1210913537330041E-2</v>
      </c>
      <c r="W25" s="595">
        <v>-2.1440792656543802E-4</v>
      </c>
      <c r="X25" s="590">
        <v>7.1537085115637748E-6</v>
      </c>
      <c r="Y25" s="596"/>
      <c r="Z25" s="592">
        <v>0.28969261177784983</v>
      </c>
      <c r="AA25" s="590"/>
      <c r="AB25" s="590"/>
      <c r="AC25" s="594">
        <v>1.9113656808586978</v>
      </c>
      <c r="AD25" s="595">
        <v>0.34453272782664107</v>
      </c>
      <c r="AE25" s="595">
        <v>-5.2165511085860393E-3</v>
      </c>
      <c r="AF25" s="590">
        <v>4.48970555813548E-5</v>
      </c>
      <c r="AG25" s="594">
        <v>3.0504318139360054</v>
      </c>
      <c r="AH25" s="595">
        <v>0.63625724830034991</v>
      </c>
      <c r="AI25" s="595">
        <v>-9.1060147599352284E-3</v>
      </c>
      <c r="AJ25" s="597">
        <v>6.8638646161859237E-5</v>
      </c>
      <c r="AK25" s="594">
        <v>6.3048434048502084</v>
      </c>
      <c r="AL25" s="595">
        <v>0.25859987106781779</v>
      </c>
      <c r="AM25" s="595">
        <v>-3.2314515820759102E-3</v>
      </c>
      <c r="AN25" s="597">
        <v>3.2277528763177472E-5</v>
      </c>
    </row>
    <row r="26" spans="2:48">
      <c r="B26" s="113"/>
      <c r="C26" s="245">
        <v>2029</v>
      </c>
      <c r="D26" s="458"/>
      <c r="E26" s="588">
        <v>0.8482183303922749</v>
      </c>
      <c r="F26" s="589">
        <v>3.3346650716580349E-2</v>
      </c>
      <c r="G26" s="589">
        <v>-6.167207264803463E-5</v>
      </c>
      <c r="H26" s="590">
        <v>1.8559061686812765E-6</v>
      </c>
      <c r="I26" s="591">
        <v>0.40649356468695669</v>
      </c>
      <c r="J26" s="592">
        <v>5.1359946300421504E-2</v>
      </c>
      <c r="K26" s="592">
        <v>-4.8813042085471228E-4</v>
      </c>
      <c r="L26" s="590">
        <v>3.8381552262414806E-6</v>
      </c>
      <c r="M26" s="591" t="s">
        <v>175</v>
      </c>
      <c r="N26" s="592">
        <v>0.11932022113897563</v>
      </c>
      <c r="O26" s="245" t="s">
        <v>175</v>
      </c>
      <c r="P26" s="593" t="s">
        <v>175</v>
      </c>
      <c r="Q26" s="594">
        <v>1.7791081523823595</v>
      </c>
      <c r="R26" s="595">
        <v>3.14886079146071E-2</v>
      </c>
      <c r="S26" s="595">
        <v>6.2002136470522295E-5</v>
      </c>
      <c r="T26" s="590">
        <v>3.3878906712488459E-6</v>
      </c>
      <c r="U26" s="594">
        <v>1.2917150975802263</v>
      </c>
      <c r="V26" s="595">
        <v>3.0956957806443797E-2</v>
      </c>
      <c r="W26" s="595">
        <v>-2.1266334060086496E-4</v>
      </c>
      <c r="X26" s="590">
        <v>7.095500498157554E-6</v>
      </c>
      <c r="Y26" s="596"/>
      <c r="Z26" s="592">
        <v>0.28969261177784977</v>
      </c>
      <c r="AA26" s="590"/>
      <c r="AB26" s="590"/>
      <c r="AC26" s="594">
        <v>1.9113656808586978</v>
      </c>
      <c r="AD26" s="595">
        <v>0.34453272782664107</v>
      </c>
      <c r="AE26" s="595">
        <v>-5.2165511085860393E-3</v>
      </c>
      <c r="AF26" s="590">
        <v>4.48970555813548E-5</v>
      </c>
      <c r="AG26" s="594">
        <v>3.0504318139360054</v>
      </c>
      <c r="AH26" s="595">
        <v>0.63625724830034991</v>
      </c>
      <c r="AI26" s="595">
        <v>-9.1060147599352284E-3</v>
      </c>
      <c r="AJ26" s="597">
        <v>6.8638646161859237E-5</v>
      </c>
      <c r="AK26" s="594">
        <v>6.3048434048502084</v>
      </c>
      <c r="AL26" s="595">
        <v>0.25859987106781779</v>
      </c>
      <c r="AM26" s="595">
        <v>-3.2314515820759102E-3</v>
      </c>
      <c r="AN26" s="597">
        <v>3.2277528763177472E-5</v>
      </c>
    </row>
    <row r="27" spans="2:48">
      <c r="B27" s="113"/>
      <c r="C27" s="245">
        <v>2030</v>
      </c>
      <c r="D27" s="458"/>
      <c r="E27" s="588">
        <v>0.84118368313089897</v>
      </c>
      <c r="F27" s="589">
        <v>3.3070092292016517E-2</v>
      </c>
      <c r="G27" s="589">
        <v>-6.1160599055196525E-5</v>
      </c>
      <c r="H27" s="590">
        <v>1.8405143234698593E-6</v>
      </c>
      <c r="I27" s="591">
        <v>0.40470276439956515</v>
      </c>
      <c r="J27" s="592">
        <v>5.1133680955566571E-2</v>
      </c>
      <c r="K27" s="592">
        <v>-4.8597997082575712E-4</v>
      </c>
      <c r="L27" s="590">
        <v>3.8212463005429894E-6</v>
      </c>
      <c r="M27" s="591" t="s">
        <v>175</v>
      </c>
      <c r="N27" s="592">
        <v>0.11784686411346544</v>
      </c>
      <c r="O27" s="245" t="s">
        <v>175</v>
      </c>
      <c r="P27" s="593" t="s">
        <v>175</v>
      </c>
      <c r="Q27" s="594">
        <v>1.7507603394941906</v>
      </c>
      <c r="R27" s="595">
        <v>3.0986877222138016E-2</v>
      </c>
      <c r="S27" s="595">
        <v>6.1014211728016063E-5</v>
      </c>
      <c r="T27" s="590">
        <v>3.3339089665922002E-6</v>
      </c>
      <c r="U27" s="594">
        <v>1.2825098208614398</v>
      </c>
      <c r="V27" s="595">
        <v>3.0736346184334604E-2</v>
      </c>
      <c r="W27" s="595">
        <v>-2.1114781685895026E-4</v>
      </c>
      <c r="X27" s="590">
        <v>7.044935133034716E-6</v>
      </c>
      <c r="Y27" s="596"/>
      <c r="Z27" s="592">
        <v>0.28969261177784983</v>
      </c>
      <c r="AA27" s="590"/>
      <c r="AB27" s="590"/>
      <c r="AC27" s="594">
        <v>1.9113656808586978</v>
      </c>
      <c r="AD27" s="595">
        <v>0.34453272782664107</v>
      </c>
      <c r="AE27" s="595">
        <v>-5.2165511085860393E-3</v>
      </c>
      <c r="AF27" s="590">
        <v>4.48970555813548E-5</v>
      </c>
      <c r="AG27" s="594">
        <v>3.0504318139360054</v>
      </c>
      <c r="AH27" s="595">
        <v>0.63625724830034991</v>
      </c>
      <c r="AI27" s="595">
        <v>-9.1060147599352284E-3</v>
      </c>
      <c r="AJ27" s="597">
        <v>6.8638646161859237E-5</v>
      </c>
      <c r="AK27" s="594">
        <v>6.3048434048502084</v>
      </c>
      <c r="AL27" s="595">
        <v>0.25859987106781779</v>
      </c>
      <c r="AM27" s="595">
        <v>-3.2314515820759102E-3</v>
      </c>
      <c r="AN27" s="597">
        <v>3.2277528763177472E-5</v>
      </c>
    </row>
    <row r="28" spans="2:48">
      <c r="B28" s="113"/>
      <c r="C28" s="245">
        <v>2031</v>
      </c>
      <c r="D28" s="458"/>
      <c r="E28" s="588">
        <v>0.83232477083036038</v>
      </c>
      <c r="F28" s="589">
        <v>3.2721815152004396E-2</v>
      </c>
      <c r="G28" s="589">
        <v>-6.051648719931537E-5</v>
      </c>
      <c r="H28" s="590">
        <v>1.8211309767567879E-6</v>
      </c>
      <c r="I28" s="591">
        <v>0.40173956292131308</v>
      </c>
      <c r="J28" s="592">
        <v>5.0759284207323931E-2</v>
      </c>
      <c r="K28" s="592">
        <v>-4.8242166410134344E-4</v>
      </c>
      <c r="L28" s="590">
        <v>3.7932674388138542E-6</v>
      </c>
      <c r="M28" s="591" t="s">
        <v>175</v>
      </c>
      <c r="N28" s="592">
        <v>0.11784686411346544</v>
      </c>
      <c r="O28" s="245" t="s">
        <v>175</v>
      </c>
      <c r="P28" s="593" t="s">
        <v>175</v>
      </c>
      <c r="Q28" s="594">
        <v>1.724177350215089</v>
      </c>
      <c r="R28" s="595">
        <v>3.0516382314064578E-2</v>
      </c>
      <c r="S28" s="595">
        <v>6.0087791303900629E-5</v>
      </c>
      <c r="T28" s="590">
        <v>3.2832879510727224E-6</v>
      </c>
      <c r="U28" s="594">
        <v>1.2748689461935907</v>
      </c>
      <c r="V28" s="595">
        <v>3.0553226675133202E-2</v>
      </c>
      <c r="W28" s="595">
        <v>-2.0988985065957601E-4</v>
      </c>
      <c r="X28" s="590">
        <v>7.0029631609538395E-6</v>
      </c>
      <c r="Y28" s="596"/>
      <c r="Z28" s="592">
        <v>0.28969261177784983</v>
      </c>
      <c r="AA28" s="590"/>
      <c r="AB28" s="590"/>
      <c r="AC28" s="594">
        <v>1.9113656808586978</v>
      </c>
      <c r="AD28" s="595">
        <v>0.34453272782664107</v>
      </c>
      <c r="AE28" s="595">
        <v>-5.2165511085860393E-3</v>
      </c>
      <c r="AF28" s="590">
        <v>4.48970555813548E-5</v>
      </c>
      <c r="AG28" s="594">
        <v>3.0504318139360054</v>
      </c>
      <c r="AH28" s="595">
        <v>0.63625724830034991</v>
      </c>
      <c r="AI28" s="595">
        <v>-9.1060147599352284E-3</v>
      </c>
      <c r="AJ28" s="597">
        <v>6.8638646161859237E-5</v>
      </c>
      <c r="AK28" s="594">
        <v>6.3048434048502084</v>
      </c>
      <c r="AL28" s="595">
        <v>0.25859987106781779</v>
      </c>
      <c r="AM28" s="595">
        <v>-3.2314515820759102E-3</v>
      </c>
      <c r="AN28" s="597">
        <v>3.2277528763177472E-5</v>
      </c>
    </row>
    <row r="29" spans="2:48">
      <c r="B29" s="113"/>
      <c r="C29" s="245">
        <v>2032</v>
      </c>
      <c r="D29" s="458"/>
      <c r="E29" s="588">
        <v>0.82810920763198126</v>
      </c>
      <c r="F29" s="589">
        <v>3.2556085517884123E-2</v>
      </c>
      <c r="G29" s="589">
        <v>-6.0209982953288777E-5</v>
      </c>
      <c r="H29" s="590">
        <v>1.8119073023041039E-6</v>
      </c>
      <c r="I29" s="591">
        <v>0.40073302169630248</v>
      </c>
      <c r="J29" s="592">
        <v>5.0632109000244042E-2</v>
      </c>
      <c r="K29" s="592">
        <v>-4.8121297733615343E-4</v>
      </c>
      <c r="L29" s="590">
        <v>3.7837635701211802E-6</v>
      </c>
      <c r="M29" s="591" t="s">
        <v>175</v>
      </c>
      <c r="N29" s="592">
        <v>0.11784686411346544</v>
      </c>
      <c r="O29" s="245" t="s">
        <v>175</v>
      </c>
      <c r="P29" s="593" t="s">
        <v>175</v>
      </c>
      <c r="Q29" s="594">
        <v>1.6995305477981442</v>
      </c>
      <c r="R29" s="595">
        <v>3.0080156165240114E-2</v>
      </c>
      <c r="S29" s="595">
        <v>5.9228847228482224E-5</v>
      </c>
      <c r="T29" s="590">
        <v>3.236353945474093E-6</v>
      </c>
      <c r="U29" s="594">
        <v>1.2688529425444213</v>
      </c>
      <c r="V29" s="595">
        <v>3.0409048464721613E-2</v>
      </c>
      <c r="W29" s="595">
        <v>-2.0889939739670402E-4</v>
      </c>
      <c r="X29" s="590">
        <v>6.9699167430792139E-6</v>
      </c>
      <c r="Y29" s="596"/>
      <c r="Z29" s="592">
        <v>0.28969261177784983</v>
      </c>
      <c r="AA29" s="590"/>
      <c r="AB29" s="590"/>
      <c r="AC29" s="594">
        <v>1.9113656808586978</v>
      </c>
      <c r="AD29" s="595">
        <v>0.34453272782664107</v>
      </c>
      <c r="AE29" s="595">
        <v>-5.2165511085860393E-3</v>
      </c>
      <c r="AF29" s="590">
        <v>4.48970555813548E-5</v>
      </c>
      <c r="AG29" s="594">
        <v>3.0504318139360054</v>
      </c>
      <c r="AH29" s="595">
        <v>0.63625724830034991</v>
      </c>
      <c r="AI29" s="595">
        <v>-9.1060147599352284E-3</v>
      </c>
      <c r="AJ29" s="597">
        <v>6.8638646161859237E-5</v>
      </c>
      <c r="AK29" s="594">
        <v>6.3048434048502084</v>
      </c>
      <c r="AL29" s="595">
        <v>0.25859987106781779</v>
      </c>
      <c r="AM29" s="595">
        <v>-3.2314515820759102E-3</v>
      </c>
      <c r="AN29" s="597">
        <v>3.2277528763177472E-5</v>
      </c>
    </row>
    <row r="30" spans="2:48">
      <c r="B30" s="113"/>
      <c r="C30" s="245">
        <v>2033</v>
      </c>
      <c r="D30" s="458"/>
      <c r="E30" s="588">
        <v>0.82513426665310607</v>
      </c>
      <c r="F30" s="589">
        <v>3.2439129406267073E-2</v>
      </c>
      <c r="G30" s="589">
        <v>-5.9993681595962593E-5</v>
      </c>
      <c r="H30" s="590">
        <v>1.8053981157935934E-6</v>
      </c>
      <c r="I30" s="591">
        <v>0.40007324448409531</v>
      </c>
      <c r="J30" s="592">
        <v>5.0548746986345254E-2</v>
      </c>
      <c r="K30" s="592">
        <v>-4.8042069584330112E-4</v>
      </c>
      <c r="L30" s="590">
        <v>3.7775338839092022E-6</v>
      </c>
      <c r="M30" s="591" t="s">
        <v>175</v>
      </c>
      <c r="N30" s="592">
        <v>0.11784686411346544</v>
      </c>
      <c r="O30" s="245" t="s">
        <v>175</v>
      </c>
      <c r="P30" s="593" t="s">
        <v>175</v>
      </c>
      <c r="Q30" s="594">
        <v>1.6768292959922393</v>
      </c>
      <c r="R30" s="595">
        <v>2.9678364505565186E-2</v>
      </c>
      <c r="S30" s="595">
        <v>5.8437705829553431E-5</v>
      </c>
      <c r="T30" s="590">
        <v>3.1931247808412918E-6</v>
      </c>
      <c r="U30" s="594">
        <v>1.2643257088269315</v>
      </c>
      <c r="V30" s="595">
        <v>3.0300549784606483E-2</v>
      </c>
      <c r="W30" s="595">
        <v>-2.0815404987553174E-4</v>
      </c>
      <c r="X30" s="590">
        <v>6.9450482646059802E-6</v>
      </c>
      <c r="Y30" s="596"/>
      <c r="Z30" s="592">
        <v>0.28969261177784983</v>
      </c>
      <c r="AA30" s="590"/>
      <c r="AB30" s="590"/>
      <c r="AC30" s="594">
        <v>1.9113656808586978</v>
      </c>
      <c r="AD30" s="595">
        <v>0.34453272782664107</v>
      </c>
      <c r="AE30" s="595">
        <v>-5.2165511085860393E-3</v>
      </c>
      <c r="AF30" s="590">
        <v>4.48970555813548E-5</v>
      </c>
      <c r="AG30" s="594">
        <v>3.0504318139360054</v>
      </c>
      <c r="AH30" s="595">
        <v>0.63625724830034991</v>
      </c>
      <c r="AI30" s="595">
        <v>-9.1060147599352284E-3</v>
      </c>
      <c r="AJ30" s="597">
        <v>6.8638646161859237E-5</v>
      </c>
      <c r="AK30" s="594">
        <v>6.3048434048502084</v>
      </c>
      <c r="AL30" s="595">
        <v>0.25859987106781779</v>
      </c>
      <c r="AM30" s="595">
        <v>-3.2314515820759102E-3</v>
      </c>
      <c r="AN30" s="597">
        <v>3.2277528763177472E-5</v>
      </c>
    </row>
    <row r="31" spans="2:48">
      <c r="B31" s="113"/>
      <c r="C31" s="245">
        <v>2034</v>
      </c>
      <c r="D31" s="458"/>
      <c r="E31" s="588">
        <v>0.8199501077911755</v>
      </c>
      <c r="F31" s="589">
        <v>3.2235320636008459E-2</v>
      </c>
      <c r="G31" s="589">
        <v>-5.9616752908505344E-5</v>
      </c>
      <c r="H31" s="590">
        <v>1.794055148934069E-6</v>
      </c>
      <c r="I31" s="591">
        <v>0.39812604942264707</v>
      </c>
      <c r="J31" s="592">
        <v>5.0302721360159897E-2</v>
      </c>
      <c r="K31" s="592">
        <v>-4.7808244198788543E-4</v>
      </c>
      <c r="L31" s="590">
        <v>3.7591482622146382E-6</v>
      </c>
      <c r="M31" s="591" t="s">
        <v>175</v>
      </c>
      <c r="N31" s="592">
        <v>0.11784686411346544</v>
      </c>
      <c r="O31" s="245" t="s">
        <v>175</v>
      </c>
      <c r="P31" s="593" t="s">
        <v>175</v>
      </c>
      <c r="Q31" s="594">
        <v>1.6559824570027861</v>
      </c>
      <c r="R31" s="595">
        <v>2.9309394278365215E-2</v>
      </c>
      <c r="S31" s="595">
        <v>5.7711190943838212E-5</v>
      </c>
      <c r="T31" s="590">
        <v>3.1534269068009638E-6</v>
      </c>
      <c r="U31" s="594">
        <v>1.2610266296200079</v>
      </c>
      <c r="V31" s="595">
        <v>3.0221484783353368E-2</v>
      </c>
      <c r="W31" s="595">
        <v>-2.0761090130789054E-4</v>
      </c>
      <c r="X31" s="590">
        <v>6.9269261429399583E-6</v>
      </c>
      <c r="Y31" s="596"/>
      <c r="Z31" s="592">
        <v>0.28969261177784983</v>
      </c>
      <c r="AA31" s="590"/>
      <c r="AB31" s="590"/>
      <c r="AC31" s="594">
        <v>1.9113656808586978</v>
      </c>
      <c r="AD31" s="595">
        <v>0.34453272782664107</v>
      </c>
      <c r="AE31" s="595">
        <v>-5.2165511085860393E-3</v>
      </c>
      <c r="AF31" s="590">
        <v>4.48970555813548E-5</v>
      </c>
      <c r="AG31" s="594">
        <v>3.0504318139360054</v>
      </c>
      <c r="AH31" s="595">
        <v>0.63625724830034991</v>
      </c>
      <c r="AI31" s="595">
        <v>-9.1060147599352284E-3</v>
      </c>
      <c r="AJ31" s="597">
        <v>6.8638646161859237E-5</v>
      </c>
      <c r="AK31" s="594">
        <v>6.3048434048502084</v>
      </c>
      <c r="AL31" s="595">
        <v>0.25859987106781779</v>
      </c>
      <c r="AM31" s="595">
        <v>-3.2314515820759102E-3</v>
      </c>
      <c r="AN31" s="597">
        <v>3.2277528763177472E-5</v>
      </c>
    </row>
    <row r="32" spans="2:48">
      <c r="B32" s="113"/>
      <c r="C32" s="245">
        <v>2035</v>
      </c>
      <c r="D32" s="458"/>
      <c r="E32" s="588">
        <v>0.81896659425345364</v>
      </c>
      <c r="F32" s="589">
        <v>3.2196655022165531E-2</v>
      </c>
      <c r="G32" s="589">
        <v>-5.9545243821545792E-5</v>
      </c>
      <c r="H32" s="590">
        <v>1.791903216140073E-6</v>
      </c>
      <c r="I32" s="591">
        <v>0.39804908347685136</v>
      </c>
      <c r="J32" s="592">
        <v>5.0292996810532467E-2</v>
      </c>
      <c r="K32" s="592">
        <v>-4.7799001882851342E-4</v>
      </c>
      <c r="L32" s="590">
        <v>3.7584215416149506E-6</v>
      </c>
      <c r="M32" s="591" t="s">
        <v>175</v>
      </c>
      <c r="N32" s="592">
        <v>0.11784686411346544</v>
      </c>
      <c r="O32" s="245" t="s">
        <v>175</v>
      </c>
      <c r="P32" s="593" t="s">
        <v>175</v>
      </c>
      <c r="Q32" s="594">
        <v>1.6367614522137859</v>
      </c>
      <c r="R32" s="595">
        <v>2.8969199848523981E-2</v>
      </c>
      <c r="S32" s="595">
        <v>5.7041336578642756E-5</v>
      </c>
      <c r="T32" s="590">
        <v>3.1168250494436785E-6</v>
      </c>
      <c r="U32" s="594">
        <v>1.2586315074986754</v>
      </c>
      <c r="V32" s="595">
        <v>3.0164083817311962E-2</v>
      </c>
      <c r="W32" s="595">
        <v>-2.0721657699254901E-4</v>
      </c>
      <c r="X32" s="590">
        <v>6.9137695341514567E-6</v>
      </c>
      <c r="Y32" s="596"/>
      <c r="Z32" s="592">
        <v>0.28969261177784983</v>
      </c>
      <c r="AA32" s="590"/>
      <c r="AB32" s="590"/>
      <c r="AC32" s="594">
        <v>1.9113656808586978</v>
      </c>
      <c r="AD32" s="595">
        <v>0.34453272782664107</v>
      </c>
      <c r="AE32" s="595">
        <v>-5.2165511085860393E-3</v>
      </c>
      <c r="AF32" s="590">
        <v>4.48970555813548E-5</v>
      </c>
      <c r="AG32" s="594">
        <v>3.0504318139360054</v>
      </c>
      <c r="AH32" s="595">
        <v>0.63625724830034991</v>
      </c>
      <c r="AI32" s="595">
        <v>-9.1060147599352284E-3</v>
      </c>
      <c r="AJ32" s="597">
        <v>6.8638646161859237E-5</v>
      </c>
      <c r="AK32" s="594">
        <v>6.3048434048502084</v>
      </c>
      <c r="AL32" s="595">
        <v>0.25859987106781779</v>
      </c>
      <c r="AM32" s="595">
        <v>-3.2314515820759102E-3</v>
      </c>
      <c r="AN32" s="597">
        <v>3.2277528763177472E-5</v>
      </c>
    </row>
    <row r="33" spans="2:48" ht="12.75" customHeight="1">
      <c r="B33" s="113"/>
      <c r="C33" s="245">
        <v>2036</v>
      </c>
      <c r="D33" s="458"/>
      <c r="E33" s="588">
        <v>0.81896659425345364</v>
      </c>
      <c r="F33" s="589">
        <v>3.2196655022165531E-2</v>
      </c>
      <c r="G33" s="589">
        <v>-5.9545243821545792E-5</v>
      </c>
      <c r="H33" s="590">
        <v>1.791903216140073E-6</v>
      </c>
      <c r="I33" s="591">
        <v>0.39804908347685136</v>
      </c>
      <c r="J33" s="592">
        <v>5.0292996810532467E-2</v>
      </c>
      <c r="K33" s="592">
        <v>-4.7799001882851342E-4</v>
      </c>
      <c r="L33" s="590">
        <v>3.7584215416149506E-6</v>
      </c>
      <c r="M33" s="591" t="s">
        <v>175</v>
      </c>
      <c r="N33" s="592">
        <v>0.11784686411346544</v>
      </c>
      <c r="O33" s="245" t="s">
        <v>175</v>
      </c>
      <c r="P33" s="593" t="s">
        <v>175</v>
      </c>
      <c r="Q33" s="594">
        <v>1.6367614522137859</v>
      </c>
      <c r="R33" s="595">
        <v>2.8969199848523981E-2</v>
      </c>
      <c r="S33" s="595">
        <v>5.7041336578642756E-5</v>
      </c>
      <c r="T33" s="590">
        <v>3.1168250494436785E-6</v>
      </c>
      <c r="U33" s="594">
        <v>1.2586315074986754</v>
      </c>
      <c r="V33" s="595">
        <v>3.0164083817311962E-2</v>
      </c>
      <c r="W33" s="595">
        <v>-2.0721657699254901E-4</v>
      </c>
      <c r="X33" s="590">
        <v>6.9137695341514567E-6</v>
      </c>
      <c r="Y33" s="596"/>
      <c r="Z33" s="592">
        <v>0.28969261177784983</v>
      </c>
      <c r="AA33" s="590"/>
      <c r="AB33" s="590"/>
      <c r="AC33" s="594">
        <v>1.9113656808586978</v>
      </c>
      <c r="AD33" s="595">
        <v>0.34453272782664107</v>
      </c>
      <c r="AE33" s="595">
        <v>-5.2165511085860393E-3</v>
      </c>
      <c r="AF33" s="590">
        <v>4.48970555813548E-5</v>
      </c>
      <c r="AG33" s="594">
        <v>3.0504318139360054</v>
      </c>
      <c r="AH33" s="595">
        <v>0.63625724830034991</v>
      </c>
      <c r="AI33" s="595">
        <v>-9.1060147599352284E-3</v>
      </c>
      <c r="AJ33" s="597">
        <v>6.8638646161859237E-5</v>
      </c>
      <c r="AK33" s="594">
        <v>6.3048434048502084</v>
      </c>
      <c r="AL33" s="595">
        <v>0.25859987106781779</v>
      </c>
      <c r="AM33" s="595">
        <v>-3.2314515820759102E-3</v>
      </c>
      <c r="AN33" s="597">
        <v>3.2277528763177472E-5</v>
      </c>
      <c r="AO33" s="80"/>
      <c r="AP33" s="80"/>
      <c r="AQ33" s="80"/>
      <c r="AR33" s="80"/>
      <c r="AS33" s="80"/>
      <c r="AT33" s="80"/>
      <c r="AU33" s="80"/>
      <c r="AV33" s="80"/>
    </row>
    <row r="34" spans="2:48" ht="12.75" customHeight="1">
      <c r="B34" s="113"/>
      <c r="C34" s="245">
        <v>2037</v>
      </c>
      <c r="D34" s="458"/>
      <c r="E34" s="588">
        <v>0.81896659425345364</v>
      </c>
      <c r="F34" s="589">
        <v>3.2196655022165531E-2</v>
      </c>
      <c r="G34" s="589">
        <v>-5.9545243821545792E-5</v>
      </c>
      <c r="H34" s="590">
        <v>1.791903216140073E-6</v>
      </c>
      <c r="I34" s="591">
        <v>0.39804908347685136</v>
      </c>
      <c r="J34" s="592">
        <v>5.0292996810532467E-2</v>
      </c>
      <c r="K34" s="592">
        <v>-4.7799001882851342E-4</v>
      </c>
      <c r="L34" s="590">
        <v>3.7584215416149506E-6</v>
      </c>
      <c r="M34" s="591" t="s">
        <v>175</v>
      </c>
      <c r="N34" s="592">
        <v>0.11784686411346544</v>
      </c>
      <c r="O34" s="245" t="s">
        <v>175</v>
      </c>
      <c r="P34" s="593" t="s">
        <v>175</v>
      </c>
      <c r="Q34" s="594">
        <v>1.6367614522137859</v>
      </c>
      <c r="R34" s="595">
        <v>2.8969199848523981E-2</v>
      </c>
      <c r="S34" s="595">
        <v>5.7041336578642756E-5</v>
      </c>
      <c r="T34" s="590">
        <v>3.1168250494436785E-6</v>
      </c>
      <c r="U34" s="594">
        <v>1.2586315074986754</v>
      </c>
      <c r="V34" s="595">
        <v>3.0164083817311962E-2</v>
      </c>
      <c r="W34" s="595">
        <v>-2.0721657699254901E-4</v>
      </c>
      <c r="X34" s="590">
        <v>6.9137695341514567E-6</v>
      </c>
      <c r="Y34" s="596"/>
      <c r="Z34" s="592">
        <v>0.28969261177784983</v>
      </c>
      <c r="AA34" s="590"/>
      <c r="AB34" s="590"/>
      <c r="AC34" s="594">
        <v>1.9113656808586978</v>
      </c>
      <c r="AD34" s="595">
        <v>0.34453272782664107</v>
      </c>
      <c r="AE34" s="595">
        <v>-5.2165511085860393E-3</v>
      </c>
      <c r="AF34" s="590">
        <v>4.48970555813548E-5</v>
      </c>
      <c r="AG34" s="594">
        <v>3.0504318139360054</v>
      </c>
      <c r="AH34" s="595">
        <v>0.63625724830034991</v>
      </c>
      <c r="AI34" s="595">
        <v>-9.1060147599352284E-3</v>
      </c>
      <c r="AJ34" s="597">
        <v>6.8638646161859237E-5</v>
      </c>
      <c r="AK34" s="594">
        <v>6.3048434048502084</v>
      </c>
      <c r="AL34" s="595">
        <v>0.25859987106781779</v>
      </c>
      <c r="AM34" s="595">
        <v>-3.2314515820759102E-3</v>
      </c>
      <c r="AN34" s="597">
        <v>3.2277528763177472E-5</v>
      </c>
      <c r="AO34" s="80"/>
      <c r="AP34" s="80"/>
      <c r="AQ34" s="80"/>
      <c r="AR34" s="80"/>
      <c r="AS34" s="80"/>
      <c r="AT34" s="80"/>
      <c r="AU34" s="80"/>
      <c r="AV34" s="80"/>
    </row>
    <row r="35" spans="2:48">
      <c r="B35" s="113"/>
      <c r="C35" s="245">
        <v>2038</v>
      </c>
      <c r="D35" s="458"/>
      <c r="E35" s="588">
        <v>0.81896659425345364</v>
      </c>
      <c r="F35" s="589">
        <v>3.2196655022165531E-2</v>
      </c>
      <c r="G35" s="589">
        <v>-5.9545243821545792E-5</v>
      </c>
      <c r="H35" s="590">
        <v>1.791903216140073E-6</v>
      </c>
      <c r="I35" s="591">
        <v>0.39804908347685136</v>
      </c>
      <c r="J35" s="592">
        <v>5.0292996810532467E-2</v>
      </c>
      <c r="K35" s="592">
        <v>-4.7799001882851342E-4</v>
      </c>
      <c r="L35" s="590">
        <v>3.7584215416149506E-6</v>
      </c>
      <c r="M35" s="591" t="s">
        <v>175</v>
      </c>
      <c r="N35" s="592">
        <v>0.11784686411346544</v>
      </c>
      <c r="O35" s="245" t="s">
        <v>175</v>
      </c>
      <c r="P35" s="593" t="s">
        <v>175</v>
      </c>
      <c r="Q35" s="594">
        <v>1.6367614522137859</v>
      </c>
      <c r="R35" s="595">
        <v>2.8969199848523981E-2</v>
      </c>
      <c r="S35" s="595">
        <v>5.7041336578642756E-5</v>
      </c>
      <c r="T35" s="590">
        <v>3.1168250494436785E-6</v>
      </c>
      <c r="U35" s="594">
        <v>1.2586315074986754</v>
      </c>
      <c r="V35" s="595">
        <v>3.0164083817311962E-2</v>
      </c>
      <c r="W35" s="595">
        <v>-2.0721657699254901E-4</v>
      </c>
      <c r="X35" s="590">
        <v>6.9137695341514567E-6</v>
      </c>
      <c r="Y35" s="596"/>
      <c r="Z35" s="592">
        <v>0.28969261177784983</v>
      </c>
      <c r="AA35" s="590"/>
      <c r="AB35" s="590"/>
      <c r="AC35" s="594">
        <v>1.9113656808586978</v>
      </c>
      <c r="AD35" s="595">
        <v>0.34453272782664107</v>
      </c>
      <c r="AE35" s="595">
        <v>-5.2165511085860393E-3</v>
      </c>
      <c r="AF35" s="590">
        <v>4.48970555813548E-5</v>
      </c>
      <c r="AG35" s="594">
        <v>3.0504318139360054</v>
      </c>
      <c r="AH35" s="595">
        <v>0.63625724830034991</v>
      </c>
      <c r="AI35" s="595">
        <v>-9.1060147599352284E-3</v>
      </c>
      <c r="AJ35" s="597">
        <v>6.8638646161859237E-5</v>
      </c>
      <c r="AK35" s="594">
        <v>6.3048434048502084</v>
      </c>
      <c r="AL35" s="595">
        <v>0.25859987106781779</v>
      </c>
      <c r="AM35" s="595">
        <v>-3.2314515820759102E-3</v>
      </c>
      <c r="AN35" s="597">
        <v>3.2277528763177472E-5</v>
      </c>
      <c r="AO35" s="80"/>
      <c r="AP35" s="80"/>
      <c r="AQ35" s="80"/>
      <c r="AR35" s="80"/>
      <c r="AS35" s="80"/>
      <c r="AT35" s="80"/>
      <c r="AU35" s="80"/>
      <c r="AV35" s="80"/>
    </row>
    <row r="36" spans="2:48">
      <c r="B36" s="113"/>
      <c r="C36" s="245">
        <v>2039</v>
      </c>
      <c r="D36" s="458"/>
      <c r="E36" s="588">
        <v>0.81896659425345364</v>
      </c>
      <c r="F36" s="589">
        <v>3.2196655022165531E-2</v>
      </c>
      <c r="G36" s="589">
        <v>-5.9545243821545792E-5</v>
      </c>
      <c r="H36" s="590">
        <v>1.791903216140073E-6</v>
      </c>
      <c r="I36" s="591">
        <v>0.39804908347685136</v>
      </c>
      <c r="J36" s="592">
        <v>5.0292996810532467E-2</v>
      </c>
      <c r="K36" s="592">
        <v>-4.7799001882851342E-4</v>
      </c>
      <c r="L36" s="590">
        <v>3.7584215416149506E-6</v>
      </c>
      <c r="M36" s="591" t="s">
        <v>175</v>
      </c>
      <c r="N36" s="592">
        <v>0.11784686411346544</v>
      </c>
      <c r="O36" s="245" t="s">
        <v>175</v>
      </c>
      <c r="P36" s="593" t="s">
        <v>175</v>
      </c>
      <c r="Q36" s="594">
        <v>1.6367614522137859</v>
      </c>
      <c r="R36" s="595">
        <v>2.8969199848523981E-2</v>
      </c>
      <c r="S36" s="595">
        <v>5.7041336578642756E-5</v>
      </c>
      <c r="T36" s="590">
        <v>3.1168250494436785E-6</v>
      </c>
      <c r="U36" s="594">
        <v>1.2586315074986754</v>
      </c>
      <c r="V36" s="595">
        <v>3.0164083817311962E-2</v>
      </c>
      <c r="W36" s="595">
        <v>-2.0721657699254901E-4</v>
      </c>
      <c r="X36" s="590">
        <v>6.9137695341514567E-6</v>
      </c>
      <c r="Y36" s="596"/>
      <c r="Z36" s="592">
        <v>0.28969261177784983</v>
      </c>
      <c r="AA36" s="590"/>
      <c r="AB36" s="590"/>
      <c r="AC36" s="594">
        <v>1.9113656808586978</v>
      </c>
      <c r="AD36" s="595">
        <v>0.34453272782664107</v>
      </c>
      <c r="AE36" s="595">
        <v>-5.2165511085860393E-3</v>
      </c>
      <c r="AF36" s="590">
        <v>4.48970555813548E-5</v>
      </c>
      <c r="AG36" s="594">
        <v>3.0504318139360054</v>
      </c>
      <c r="AH36" s="595">
        <v>0.63625724830034991</v>
      </c>
      <c r="AI36" s="595">
        <v>-9.1060147599352284E-3</v>
      </c>
      <c r="AJ36" s="597">
        <v>6.8638646161859237E-5</v>
      </c>
      <c r="AK36" s="594">
        <v>6.3048434048502084</v>
      </c>
      <c r="AL36" s="595">
        <v>0.25859987106781779</v>
      </c>
      <c r="AM36" s="595">
        <v>-3.2314515820759102E-3</v>
      </c>
      <c r="AN36" s="597">
        <v>3.2277528763177472E-5</v>
      </c>
      <c r="AO36" s="80"/>
      <c r="AP36" s="80"/>
      <c r="AQ36" s="80"/>
      <c r="AR36" s="80"/>
      <c r="AS36" s="80"/>
      <c r="AT36" s="80"/>
      <c r="AU36" s="80"/>
      <c r="AV36" s="80"/>
    </row>
    <row r="37" spans="2:48">
      <c r="B37" s="113"/>
      <c r="C37" s="245">
        <v>2040</v>
      </c>
      <c r="D37" s="458"/>
      <c r="E37" s="588">
        <v>0.81896659425345364</v>
      </c>
      <c r="F37" s="589">
        <v>3.2196655022165531E-2</v>
      </c>
      <c r="G37" s="589">
        <v>-5.9545243821545792E-5</v>
      </c>
      <c r="H37" s="590">
        <v>1.791903216140073E-6</v>
      </c>
      <c r="I37" s="591">
        <v>0.39804908347685136</v>
      </c>
      <c r="J37" s="592">
        <v>5.0292996810532467E-2</v>
      </c>
      <c r="K37" s="592">
        <v>-4.7799001882851342E-4</v>
      </c>
      <c r="L37" s="590">
        <v>3.7584215416149506E-6</v>
      </c>
      <c r="M37" s="591" t="s">
        <v>175</v>
      </c>
      <c r="N37" s="592">
        <v>0.11784686411346544</v>
      </c>
      <c r="O37" s="245" t="s">
        <v>175</v>
      </c>
      <c r="P37" s="593" t="s">
        <v>175</v>
      </c>
      <c r="Q37" s="594">
        <v>1.6367614522137859</v>
      </c>
      <c r="R37" s="595">
        <v>2.8969199848523981E-2</v>
      </c>
      <c r="S37" s="595">
        <v>5.7041336578642756E-5</v>
      </c>
      <c r="T37" s="590">
        <v>3.1168250494436785E-6</v>
      </c>
      <c r="U37" s="594">
        <v>1.2586315074986754</v>
      </c>
      <c r="V37" s="595">
        <v>3.0164083817311962E-2</v>
      </c>
      <c r="W37" s="595">
        <v>-2.0721657699254901E-4</v>
      </c>
      <c r="X37" s="590">
        <v>6.9137695341514567E-6</v>
      </c>
      <c r="Y37" s="596"/>
      <c r="Z37" s="592">
        <v>0.28969261177784983</v>
      </c>
      <c r="AA37" s="590"/>
      <c r="AB37" s="590"/>
      <c r="AC37" s="594">
        <v>1.9113656808586978</v>
      </c>
      <c r="AD37" s="595">
        <v>0.34453272782664107</v>
      </c>
      <c r="AE37" s="595">
        <v>-5.2165511085860393E-3</v>
      </c>
      <c r="AF37" s="590">
        <v>4.48970555813548E-5</v>
      </c>
      <c r="AG37" s="594">
        <v>3.0504318139360054</v>
      </c>
      <c r="AH37" s="595">
        <v>0.63625724830034991</v>
      </c>
      <c r="AI37" s="595">
        <v>-9.1060147599352284E-3</v>
      </c>
      <c r="AJ37" s="597">
        <v>6.8638646161859237E-5</v>
      </c>
      <c r="AK37" s="594">
        <v>6.3048434048502084</v>
      </c>
      <c r="AL37" s="595">
        <v>0.25859987106781779</v>
      </c>
      <c r="AM37" s="595">
        <v>-3.2314515820759102E-3</v>
      </c>
      <c r="AN37" s="597">
        <v>3.2277528763177472E-5</v>
      </c>
      <c r="AO37" s="80"/>
      <c r="AP37" s="80"/>
      <c r="AQ37" s="80"/>
      <c r="AR37" s="80"/>
      <c r="AS37" s="80"/>
      <c r="AT37" s="80"/>
      <c r="AU37" s="80"/>
      <c r="AV37" s="80"/>
    </row>
    <row r="38" spans="2:48">
      <c r="B38" s="113"/>
      <c r="C38" s="245">
        <v>2041</v>
      </c>
      <c r="D38" s="458"/>
      <c r="E38" s="588">
        <v>0.81896659425345364</v>
      </c>
      <c r="F38" s="589">
        <v>3.2196655022165531E-2</v>
      </c>
      <c r="G38" s="589">
        <v>-5.9545243821545792E-5</v>
      </c>
      <c r="H38" s="590">
        <v>1.791903216140073E-6</v>
      </c>
      <c r="I38" s="591">
        <v>0.39804908347685136</v>
      </c>
      <c r="J38" s="592">
        <v>5.0292996810532467E-2</v>
      </c>
      <c r="K38" s="592">
        <v>-4.7799001882851342E-4</v>
      </c>
      <c r="L38" s="590">
        <v>3.7584215416149506E-6</v>
      </c>
      <c r="M38" s="591" t="s">
        <v>175</v>
      </c>
      <c r="N38" s="592">
        <v>0.11784686411346544</v>
      </c>
      <c r="O38" s="245" t="s">
        <v>175</v>
      </c>
      <c r="P38" s="593" t="s">
        <v>175</v>
      </c>
      <c r="Q38" s="594">
        <v>1.6367614522137859</v>
      </c>
      <c r="R38" s="595">
        <v>2.8969199848523981E-2</v>
      </c>
      <c r="S38" s="595">
        <v>5.7041336578642756E-5</v>
      </c>
      <c r="T38" s="590">
        <v>3.1168250494436785E-6</v>
      </c>
      <c r="U38" s="594">
        <v>1.2586315074986754</v>
      </c>
      <c r="V38" s="595">
        <v>3.0164083817311962E-2</v>
      </c>
      <c r="W38" s="595">
        <v>-2.0721657699254901E-4</v>
      </c>
      <c r="X38" s="590">
        <v>6.9137695341514567E-6</v>
      </c>
      <c r="Y38" s="596"/>
      <c r="Z38" s="592">
        <v>0.28969261177784983</v>
      </c>
      <c r="AA38" s="590"/>
      <c r="AB38" s="590"/>
      <c r="AC38" s="594">
        <v>1.9113656808586978</v>
      </c>
      <c r="AD38" s="595">
        <v>0.34453272782664107</v>
      </c>
      <c r="AE38" s="595">
        <v>-5.2165511085860393E-3</v>
      </c>
      <c r="AF38" s="590">
        <v>4.48970555813548E-5</v>
      </c>
      <c r="AG38" s="594">
        <v>3.0504318139360054</v>
      </c>
      <c r="AH38" s="595">
        <v>0.63625724830034991</v>
      </c>
      <c r="AI38" s="595">
        <v>-9.1060147599352284E-3</v>
      </c>
      <c r="AJ38" s="597">
        <v>6.8638646161859237E-5</v>
      </c>
      <c r="AK38" s="594">
        <v>6.3048434048502084</v>
      </c>
      <c r="AL38" s="595">
        <v>0.25859987106781779</v>
      </c>
      <c r="AM38" s="595">
        <v>-3.2314515820759102E-3</v>
      </c>
      <c r="AN38" s="597">
        <v>3.2277528763177472E-5</v>
      </c>
      <c r="AO38" s="80"/>
      <c r="AP38" s="80"/>
      <c r="AQ38" s="80"/>
      <c r="AR38" s="80"/>
      <c r="AS38" s="80"/>
      <c r="AT38" s="80"/>
      <c r="AU38" s="80"/>
      <c r="AV38" s="80"/>
    </row>
    <row r="39" spans="2:48">
      <c r="B39" s="113"/>
      <c r="C39" s="245">
        <v>2042</v>
      </c>
      <c r="D39" s="458"/>
      <c r="E39" s="588">
        <v>0.81896659425345364</v>
      </c>
      <c r="F39" s="589">
        <v>3.2196655022165531E-2</v>
      </c>
      <c r="G39" s="589">
        <v>-5.9545243821545792E-5</v>
      </c>
      <c r="H39" s="590">
        <v>1.791903216140073E-6</v>
      </c>
      <c r="I39" s="591">
        <v>0.39804908347685136</v>
      </c>
      <c r="J39" s="592">
        <v>5.0292996810532467E-2</v>
      </c>
      <c r="K39" s="592">
        <v>-4.7799001882851342E-4</v>
      </c>
      <c r="L39" s="590">
        <v>3.7584215416149506E-6</v>
      </c>
      <c r="M39" s="591" t="s">
        <v>175</v>
      </c>
      <c r="N39" s="592">
        <v>0.11784686411346544</v>
      </c>
      <c r="O39" s="245" t="s">
        <v>175</v>
      </c>
      <c r="P39" s="593" t="s">
        <v>175</v>
      </c>
      <c r="Q39" s="594">
        <v>1.6367614522137859</v>
      </c>
      <c r="R39" s="595">
        <v>2.8969199848523981E-2</v>
      </c>
      <c r="S39" s="595">
        <v>5.7041336578642756E-5</v>
      </c>
      <c r="T39" s="590">
        <v>3.1168250494436785E-6</v>
      </c>
      <c r="U39" s="594">
        <v>1.2586315074986754</v>
      </c>
      <c r="V39" s="595">
        <v>3.0164083817311962E-2</v>
      </c>
      <c r="W39" s="595">
        <v>-2.0721657699254901E-4</v>
      </c>
      <c r="X39" s="590">
        <v>6.9137695341514567E-6</v>
      </c>
      <c r="Y39" s="596"/>
      <c r="Z39" s="592">
        <v>0.28969261177784983</v>
      </c>
      <c r="AA39" s="590"/>
      <c r="AB39" s="590"/>
      <c r="AC39" s="594">
        <v>1.9113656808586978</v>
      </c>
      <c r="AD39" s="595">
        <v>0.34453272782664107</v>
      </c>
      <c r="AE39" s="595">
        <v>-5.2165511085860393E-3</v>
      </c>
      <c r="AF39" s="590">
        <v>4.48970555813548E-5</v>
      </c>
      <c r="AG39" s="594">
        <v>3.0504318139360054</v>
      </c>
      <c r="AH39" s="595">
        <v>0.63625724830034991</v>
      </c>
      <c r="AI39" s="595">
        <v>-9.1060147599352284E-3</v>
      </c>
      <c r="AJ39" s="597">
        <v>6.8638646161859237E-5</v>
      </c>
      <c r="AK39" s="594">
        <v>6.3048434048502084</v>
      </c>
      <c r="AL39" s="595">
        <v>0.25859987106781779</v>
      </c>
      <c r="AM39" s="595">
        <v>-3.2314515820759102E-3</v>
      </c>
      <c r="AN39" s="597">
        <v>3.2277528763177472E-5</v>
      </c>
      <c r="AO39" s="80"/>
      <c r="AP39" s="80"/>
      <c r="AQ39" s="80"/>
      <c r="AR39" s="80"/>
      <c r="AS39" s="80"/>
      <c r="AT39" s="80"/>
      <c r="AU39" s="80"/>
      <c r="AV39" s="80"/>
    </row>
    <row r="40" spans="2:48">
      <c r="B40" s="113"/>
      <c r="C40" s="245">
        <v>2043</v>
      </c>
      <c r="D40" s="458"/>
      <c r="E40" s="588">
        <v>0.81896659425345364</v>
      </c>
      <c r="F40" s="589">
        <v>3.2196655022165531E-2</v>
      </c>
      <c r="G40" s="589">
        <v>-5.9545243821545792E-5</v>
      </c>
      <c r="H40" s="590">
        <v>1.791903216140073E-6</v>
      </c>
      <c r="I40" s="591">
        <v>0.39804908347685136</v>
      </c>
      <c r="J40" s="592">
        <v>5.0292996810532467E-2</v>
      </c>
      <c r="K40" s="592">
        <v>-4.7799001882851342E-4</v>
      </c>
      <c r="L40" s="590">
        <v>3.7584215416149506E-6</v>
      </c>
      <c r="M40" s="591" t="s">
        <v>175</v>
      </c>
      <c r="N40" s="592">
        <v>0.11784686411346544</v>
      </c>
      <c r="O40" s="245" t="s">
        <v>175</v>
      </c>
      <c r="P40" s="593" t="s">
        <v>175</v>
      </c>
      <c r="Q40" s="594">
        <v>1.6367614522137859</v>
      </c>
      <c r="R40" s="595">
        <v>2.8969199848523981E-2</v>
      </c>
      <c r="S40" s="595">
        <v>5.7041336578642756E-5</v>
      </c>
      <c r="T40" s="590">
        <v>3.1168250494436785E-6</v>
      </c>
      <c r="U40" s="594">
        <v>1.2586315074986754</v>
      </c>
      <c r="V40" s="595">
        <v>3.0164083817311962E-2</v>
      </c>
      <c r="W40" s="595">
        <v>-2.0721657699254901E-4</v>
      </c>
      <c r="X40" s="590">
        <v>6.9137695341514567E-6</v>
      </c>
      <c r="Y40" s="596"/>
      <c r="Z40" s="592">
        <v>0.28969261177784983</v>
      </c>
      <c r="AA40" s="590"/>
      <c r="AB40" s="590"/>
      <c r="AC40" s="594">
        <v>1.9113656808586978</v>
      </c>
      <c r="AD40" s="595">
        <v>0.34453272782664107</v>
      </c>
      <c r="AE40" s="595">
        <v>-5.2165511085860393E-3</v>
      </c>
      <c r="AF40" s="590">
        <v>4.48970555813548E-5</v>
      </c>
      <c r="AG40" s="594">
        <v>3.0504318139360054</v>
      </c>
      <c r="AH40" s="595">
        <v>0.63625724830034991</v>
      </c>
      <c r="AI40" s="595">
        <v>-9.1060147599352284E-3</v>
      </c>
      <c r="AJ40" s="597">
        <v>6.8638646161859237E-5</v>
      </c>
      <c r="AK40" s="594">
        <v>6.3048434048502084</v>
      </c>
      <c r="AL40" s="595">
        <v>0.25859987106781779</v>
      </c>
      <c r="AM40" s="595">
        <v>-3.2314515820759102E-3</v>
      </c>
      <c r="AN40" s="597">
        <v>3.2277528763177472E-5</v>
      </c>
      <c r="AO40" s="80"/>
      <c r="AP40" s="80"/>
      <c r="AQ40" s="80"/>
      <c r="AR40" s="80"/>
      <c r="AS40" s="80"/>
      <c r="AT40" s="80"/>
      <c r="AU40" s="80"/>
      <c r="AV40" s="80"/>
    </row>
    <row r="41" spans="2:48">
      <c r="B41" s="113"/>
      <c r="C41" s="245">
        <v>2044</v>
      </c>
      <c r="D41" s="458"/>
      <c r="E41" s="588">
        <v>0.81896659425345364</v>
      </c>
      <c r="F41" s="589">
        <v>3.2196655022165531E-2</v>
      </c>
      <c r="G41" s="589">
        <v>-5.9545243821545792E-5</v>
      </c>
      <c r="H41" s="590">
        <v>1.791903216140073E-6</v>
      </c>
      <c r="I41" s="591">
        <v>0.39804908347685136</v>
      </c>
      <c r="J41" s="592">
        <v>5.0292996810532467E-2</v>
      </c>
      <c r="K41" s="592">
        <v>-4.7799001882851342E-4</v>
      </c>
      <c r="L41" s="590">
        <v>3.7584215416149506E-6</v>
      </c>
      <c r="M41" s="591" t="s">
        <v>175</v>
      </c>
      <c r="N41" s="592">
        <v>0.11784686411346544</v>
      </c>
      <c r="O41" s="245" t="s">
        <v>175</v>
      </c>
      <c r="P41" s="593" t="s">
        <v>175</v>
      </c>
      <c r="Q41" s="594">
        <v>1.6367614522137859</v>
      </c>
      <c r="R41" s="595">
        <v>2.8969199848523981E-2</v>
      </c>
      <c r="S41" s="595">
        <v>5.7041336578642756E-5</v>
      </c>
      <c r="T41" s="590">
        <v>3.1168250494436785E-6</v>
      </c>
      <c r="U41" s="594">
        <v>1.2586315074986754</v>
      </c>
      <c r="V41" s="595">
        <v>3.0164083817311962E-2</v>
      </c>
      <c r="W41" s="595">
        <v>-2.0721657699254901E-4</v>
      </c>
      <c r="X41" s="590">
        <v>6.9137695341514567E-6</v>
      </c>
      <c r="Y41" s="596"/>
      <c r="Z41" s="592">
        <v>0.28969261177784983</v>
      </c>
      <c r="AA41" s="590"/>
      <c r="AB41" s="590"/>
      <c r="AC41" s="594">
        <v>1.9113656808586978</v>
      </c>
      <c r="AD41" s="595">
        <v>0.34453272782664107</v>
      </c>
      <c r="AE41" s="595">
        <v>-5.2165511085860393E-3</v>
      </c>
      <c r="AF41" s="590">
        <v>4.48970555813548E-5</v>
      </c>
      <c r="AG41" s="594">
        <v>3.0504318139360054</v>
      </c>
      <c r="AH41" s="595">
        <v>0.63625724830034991</v>
      </c>
      <c r="AI41" s="595">
        <v>-9.1060147599352284E-3</v>
      </c>
      <c r="AJ41" s="597">
        <v>6.8638646161859237E-5</v>
      </c>
      <c r="AK41" s="594">
        <v>6.3048434048502084</v>
      </c>
      <c r="AL41" s="595">
        <v>0.25859987106781779</v>
      </c>
      <c r="AM41" s="595">
        <v>-3.2314515820759102E-3</v>
      </c>
      <c r="AN41" s="597">
        <v>3.2277528763177472E-5</v>
      </c>
      <c r="AO41" s="80"/>
      <c r="AP41" s="80"/>
      <c r="AQ41" s="80"/>
      <c r="AR41" s="80"/>
      <c r="AS41" s="80"/>
      <c r="AT41" s="80"/>
      <c r="AU41" s="80"/>
      <c r="AV41" s="80"/>
    </row>
    <row r="42" spans="2:48">
      <c r="B42" s="113"/>
      <c r="C42" s="245">
        <v>2045</v>
      </c>
      <c r="D42" s="458"/>
      <c r="E42" s="588">
        <v>0.81896659425345364</v>
      </c>
      <c r="F42" s="589">
        <v>3.2196655022165531E-2</v>
      </c>
      <c r="G42" s="589">
        <v>-5.9545243821545792E-5</v>
      </c>
      <c r="H42" s="590">
        <v>1.791903216140073E-6</v>
      </c>
      <c r="I42" s="591">
        <v>0.39804908347685136</v>
      </c>
      <c r="J42" s="592">
        <v>5.0292996810532467E-2</v>
      </c>
      <c r="K42" s="592">
        <v>-4.7799001882851342E-4</v>
      </c>
      <c r="L42" s="590">
        <v>3.7584215416149506E-6</v>
      </c>
      <c r="M42" s="591" t="s">
        <v>175</v>
      </c>
      <c r="N42" s="592">
        <v>0.11784686411346544</v>
      </c>
      <c r="O42" s="245" t="s">
        <v>175</v>
      </c>
      <c r="P42" s="593" t="s">
        <v>175</v>
      </c>
      <c r="Q42" s="594">
        <v>1.6367614522137859</v>
      </c>
      <c r="R42" s="595">
        <v>2.8969199848523981E-2</v>
      </c>
      <c r="S42" s="595">
        <v>5.7041336578642756E-5</v>
      </c>
      <c r="T42" s="590">
        <v>3.1168250494436785E-6</v>
      </c>
      <c r="U42" s="594">
        <v>1.2586315074986754</v>
      </c>
      <c r="V42" s="595">
        <v>3.0164083817311962E-2</v>
      </c>
      <c r="W42" s="595">
        <v>-2.0721657699254901E-4</v>
      </c>
      <c r="X42" s="590">
        <v>6.9137695341514567E-6</v>
      </c>
      <c r="Y42" s="596"/>
      <c r="Z42" s="592">
        <v>0.28969261177784983</v>
      </c>
      <c r="AA42" s="590"/>
      <c r="AB42" s="590"/>
      <c r="AC42" s="594">
        <v>1.9113656808586978</v>
      </c>
      <c r="AD42" s="595">
        <v>0.34453272782664107</v>
      </c>
      <c r="AE42" s="595">
        <v>-5.2165511085860393E-3</v>
      </c>
      <c r="AF42" s="590">
        <v>4.48970555813548E-5</v>
      </c>
      <c r="AG42" s="594">
        <v>3.0504318139360054</v>
      </c>
      <c r="AH42" s="595">
        <v>0.63625724830034991</v>
      </c>
      <c r="AI42" s="595">
        <v>-9.1060147599352284E-3</v>
      </c>
      <c r="AJ42" s="597">
        <v>6.8638646161859237E-5</v>
      </c>
      <c r="AK42" s="594">
        <v>6.3048434048502084</v>
      </c>
      <c r="AL42" s="595">
        <v>0.25859987106781779</v>
      </c>
      <c r="AM42" s="595">
        <v>-3.2314515820759102E-3</v>
      </c>
      <c r="AN42" s="597">
        <v>3.2277528763177472E-5</v>
      </c>
      <c r="AO42" s="80"/>
      <c r="AP42" s="80"/>
      <c r="AQ42" s="80"/>
      <c r="AR42" s="80"/>
      <c r="AS42" s="80"/>
      <c r="AT42" s="80"/>
      <c r="AU42" s="80"/>
      <c r="AV42" s="80"/>
    </row>
    <row r="43" spans="2:48">
      <c r="B43" s="113"/>
      <c r="C43" s="245">
        <v>2046</v>
      </c>
      <c r="D43" s="458"/>
      <c r="E43" s="588">
        <v>0.81896659425345364</v>
      </c>
      <c r="F43" s="589">
        <v>3.2196655022165531E-2</v>
      </c>
      <c r="G43" s="589">
        <v>-5.9545243821545792E-5</v>
      </c>
      <c r="H43" s="590">
        <v>1.791903216140073E-6</v>
      </c>
      <c r="I43" s="591">
        <v>0.39804908347685136</v>
      </c>
      <c r="J43" s="592">
        <v>5.0292996810532467E-2</v>
      </c>
      <c r="K43" s="592">
        <v>-4.7799001882851342E-4</v>
      </c>
      <c r="L43" s="590">
        <v>3.7584215416149506E-6</v>
      </c>
      <c r="M43" s="591" t="s">
        <v>175</v>
      </c>
      <c r="N43" s="592">
        <v>0.11784686411346544</v>
      </c>
      <c r="O43" s="245" t="s">
        <v>175</v>
      </c>
      <c r="P43" s="593" t="s">
        <v>175</v>
      </c>
      <c r="Q43" s="594">
        <v>1.6367614522137859</v>
      </c>
      <c r="R43" s="595">
        <v>2.8969199848523981E-2</v>
      </c>
      <c r="S43" s="595">
        <v>5.7041336578642756E-5</v>
      </c>
      <c r="T43" s="590">
        <v>3.1168250494436785E-6</v>
      </c>
      <c r="U43" s="594">
        <v>1.2586315074986754</v>
      </c>
      <c r="V43" s="595">
        <v>3.0164083817311962E-2</v>
      </c>
      <c r="W43" s="595">
        <v>-2.0721657699254901E-4</v>
      </c>
      <c r="X43" s="590">
        <v>6.9137695341514567E-6</v>
      </c>
      <c r="Y43" s="596"/>
      <c r="Z43" s="592">
        <v>0.28969261177784983</v>
      </c>
      <c r="AA43" s="590"/>
      <c r="AB43" s="590"/>
      <c r="AC43" s="594">
        <v>1.9113656808586978</v>
      </c>
      <c r="AD43" s="595">
        <v>0.34453272782664107</v>
      </c>
      <c r="AE43" s="595">
        <v>-5.2165511085860393E-3</v>
      </c>
      <c r="AF43" s="590">
        <v>4.48970555813548E-5</v>
      </c>
      <c r="AG43" s="594">
        <v>3.0504318139360054</v>
      </c>
      <c r="AH43" s="595">
        <v>0.63625724830034991</v>
      </c>
      <c r="AI43" s="595">
        <v>-9.1060147599352284E-3</v>
      </c>
      <c r="AJ43" s="597">
        <v>6.8638646161859237E-5</v>
      </c>
      <c r="AK43" s="594">
        <v>6.3048434048502084</v>
      </c>
      <c r="AL43" s="595">
        <v>0.25859987106781779</v>
      </c>
      <c r="AM43" s="595">
        <v>-3.2314515820759102E-3</v>
      </c>
      <c r="AN43" s="597">
        <v>3.2277528763177472E-5</v>
      </c>
      <c r="AO43" s="80"/>
      <c r="AP43" s="80"/>
      <c r="AQ43" s="80"/>
      <c r="AR43" s="80"/>
      <c r="AS43" s="80"/>
      <c r="AT43" s="80"/>
      <c r="AU43" s="80"/>
      <c r="AV43" s="80"/>
    </row>
    <row r="44" spans="2:48">
      <c r="B44" s="113"/>
      <c r="C44" s="245">
        <v>2047</v>
      </c>
      <c r="D44" s="458"/>
      <c r="E44" s="588">
        <v>0.81896659425345364</v>
      </c>
      <c r="F44" s="589">
        <v>3.2196655022165531E-2</v>
      </c>
      <c r="G44" s="589">
        <v>-5.9545243821545792E-5</v>
      </c>
      <c r="H44" s="590">
        <v>1.791903216140073E-6</v>
      </c>
      <c r="I44" s="591">
        <v>0.39804908347685136</v>
      </c>
      <c r="J44" s="592">
        <v>5.0292996810532467E-2</v>
      </c>
      <c r="K44" s="592">
        <v>-4.7799001882851342E-4</v>
      </c>
      <c r="L44" s="590">
        <v>3.7584215416149506E-6</v>
      </c>
      <c r="M44" s="591" t="s">
        <v>175</v>
      </c>
      <c r="N44" s="592">
        <v>0.11784686411346544</v>
      </c>
      <c r="O44" s="245" t="s">
        <v>175</v>
      </c>
      <c r="P44" s="593" t="s">
        <v>175</v>
      </c>
      <c r="Q44" s="594">
        <v>1.6367614522137859</v>
      </c>
      <c r="R44" s="595">
        <v>2.8969199848523981E-2</v>
      </c>
      <c r="S44" s="595">
        <v>5.7041336578642756E-5</v>
      </c>
      <c r="T44" s="590">
        <v>3.1168250494436785E-6</v>
      </c>
      <c r="U44" s="594">
        <v>1.2586315074986754</v>
      </c>
      <c r="V44" s="595">
        <v>3.0164083817311962E-2</v>
      </c>
      <c r="W44" s="595">
        <v>-2.0721657699254901E-4</v>
      </c>
      <c r="X44" s="590">
        <v>6.9137695341514567E-6</v>
      </c>
      <c r="Y44" s="596"/>
      <c r="Z44" s="592">
        <v>0.28969261177784983</v>
      </c>
      <c r="AA44" s="590"/>
      <c r="AB44" s="590"/>
      <c r="AC44" s="594">
        <v>1.9113656808586978</v>
      </c>
      <c r="AD44" s="595">
        <v>0.34453272782664107</v>
      </c>
      <c r="AE44" s="595">
        <v>-5.2165511085860393E-3</v>
      </c>
      <c r="AF44" s="590">
        <v>4.48970555813548E-5</v>
      </c>
      <c r="AG44" s="594">
        <v>3.0504318139360054</v>
      </c>
      <c r="AH44" s="595">
        <v>0.63625724830034991</v>
      </c>
      <c r="AI44" s="595">
        <v>-9.1060147599352284E-3</v>
      </c>
      <c r="AJ44" s="597">
        <v>6.8638646161859237E-5</v>
      </c>
      <c r="AK44" s="594">
        <v>6.3048434048502084</v>
      </c>
      <c r="AL44" s="595">
        <v>0.25859987106781779</v>
      </c>
      <c r="AM44" s="595">
        <v>-3.2314515820759102E-3</v>
      </c>
      <c r="AN44" s="597">
        <v>3.2277528763177472E-5</v>
      </c>
      <c r="AO44" s="80"/>
      <c r="AP44" s="80"/>
      <c r="AQ44" s="80"/>
      <c r="AR44" s="80"/>
      <c r="AS44" s="80"/>
      <c r="AT44" s="80"/>
      <c r="AU44" s="80"/>
      <c r="AV44" s="80"/>
    </row>
    <row r="45" spans="2:48">
      <c r="B45" s="113"/>
      <c r="C45" s="245">
        <v>2048</v>
      </c>
      <c r="D45" s="458"/>
      <c r="E45" s="588">
        <v>0.81896659425345364</v>
      </c>
      <c r="F45" s="589">
        <v>3.2196655022165531E-2</v>
      </c>
      <c r="G45" s="589">
        <v>-5.9545243821545792E-5</v>
      </c>
      <c r="H45" s="590">
        <v>1.791903216140073E-6</v>
      </c>
      <c r="I45" s="591">
        <v>0.39804908347685136</v>
      </c>
      <c r="J45" s="592">
        <v>5.0292996810532467E-2</v>
      </c>
      <c r="K45" s="592">
        <v>-4.7799001882851342E-4</v>
      </c>
      <c r="L45" s="590">
        <v>3.7584215416149506E-6</v>
      </c>
      <c r="M45" s="591" t="s">
        <v>175</v>
      </c>
      <c r="N45" s="592">
        <v>0.11784686411346544</v>
      </c>
      <c r="O45" s="245" t="s">
        <v>175</v>
      </c>
      <c r="P45" s="593" t="s">
        <v>175</v>
      </c>
      <c r="Q45" s="594">
        <v>1.6367614522137859</v>
      </c>
      <c r="R45" s="595">
        <v>2.8969199848523981E-2</v>
      </c>
      <c r="S45" s="595">
        <v>5.7041336578642756E-5</v>
      </c>
      <c r="T45" s="590">
        <v>3.1168250494436785E-6</v>
      </c>
      <c r="U45" s="594">
        <v>1.2586315074986754</v>
      </c>
      <c r="V45" s="595">
        <v>3.0164083817311962E-2</v>
      </c>
      <c r="W45" s="595">
        <v>-2.0721657699254901E-4</v>
      </c>
      <c r="X45" s="590">
        <v>6.9137695341514567E-6</v>
      </c>
      <c r="Y45" s="596"/>
      <c r="Z45" s="592">
        <v>0.28969261177784983</v>
      </c>
      <c r="AA45" s="590"/>
      <c r="AB45" s="590"/>
      <c r="AC45" s="594">
        <v>1.9113656808586978</v>
      </c>
      <c r="AD45" s="595">
        <v>0.34453272782664107</v>
      </c>
      <c r="AE45" s="595">
        <v>-5.2165511085860393E-3</v>
      </c>
      <c r="AF45" s="590">
        <v>4.48970555813548E-5</v>
      </c>
      <c r="AG45" s="594">
        <v>3.0504318139360054</v>
      </c>
      <c r="AH45" s="595">
        <v>0.63625724830034991</v>
      </c>
      <c r="AI45" s="595">
        <v>-9.1060147599352284E-3</v>
      </c>
      <c r="AJ45" s="597">
        <v>6.8638646161859237E-5</v>
      </c>
      <c r="AK45" s="594">
        <v>6.3048434048502084</v>
      </c>
      <c r="AL45" s="595">
        <v>0.25859987106781779</v>
      </c>
      <c r="AM45" s="595">
        <v>-3.2314515820759102E-3</v>
      </c>
      <c r="AN45" s="597">
        <v>3.2277528763177472E-5</v>
      </c>
      <c r="AO45" s="80"/>
      <c r="AP45" s="80"/>
      <c r="AQ45" s="80"/>
      <c r="AR45" s="80"/>
      <c r="AS45" s="80"/>
      <c r="AT45" s="80"/>
      <c r="AU45" s="80"/>
      <c r="AV45" s="80"/>
    </row>
    <row r="46" spans="2:48">
      <c r="B46" s="113"/>
      <c r="C46" s="245">
        <v>2049</v>
      </c>
      <c r="D46" s="458"/>
      <c r="E46" s="588">
        <v>0.81896659425345364</v>
      </c>
      <c r="F46" s="589">
        <v>3.2196655022165531E-2</v>
      </c>
      <c r="G46" s="589">
        <v>-5.9545243821545792E-5</v>
      </c>
      <c r="H46" s="590">
        <v>1.791903216140073E-6</v>
      </c>
      <c r="I46" s="591">
        <v>0.39804908347685136</v>
      </c>
      <c r="J46" s="592">
        <v>5.0292996810532467E-2</v>
      </c>
      <c r="K46" s="592">
        <v>-4.7799001882851342E-4</v>
      </c>
      <c r="L46" s="590">
        <v>3.7584215416149506E-6</v>
      </c>
      <c r="M46" s="591" t="s">
        <v>175</v>
      </c>
      <c r="N46" s="592">
        <v>0.11784686411346544</v>
      </c>
      <c r="O46" s="245" t="s">
        <v>175</v>
      </c>
      <c r="P46" s="593" t="s">
        <v>175</v>
      </c>
      <c r="Q46" s="594">
        <v>1.6367614522137859</v>
      </c>
      <c r="R46" s="595">
        <v>2.8969199848523981E-2</v>
      </c>
      <c r="S46" s="595">
        <v>5.7041336578642756E-5</v>
      </c>
      <c r="T46" s="590">
        <v>3.1168250494436785E-6</v>
      </c>
      <c r="U46" s="594">
        <v>1.2586315074986754</v>
      </c>
      <c r="V46" s="595">
        <v>3.0164083817311962E-2</v>
      </c>
      <c r="W46" s="595">
        <v>-2.0721657699254901E-4</v>
      </c>
      <c r="X46" s="590">
        <v>6.9137695341514567E-6</v>
      </c>
      <c r="Y46" s="596"/>
      <c r="Z46" s="592">
        <v>0.28969261177784983</v>
      </c>
      <c r="AA46" s="590"/>
      <c r="AB46" s="590"/>
      <c r="AC46" s="594">
        <v>1.9113656808586978</v>
      </c>
      <c r="AD46" s="595">
        <v>0.34453272782664107</v>
      </c>
      <c r="AE46" s="595">
        <v>-5.2165511085860393E-3</v>
      </c>
      <c r="AF46" s="590">
        <v>4.48970555813548E-5</v>
      </c>
      <c r="AG46" s="594">
        <v>3.0504318139360054</v>
      </c>
      <c r="AH46" s="595">
        <v>0.63625724830034991</v>
      </c>
      <c r="AI46" s="595">
        <v>-9.1060147599352284E-3</v>
      </c>
      <c r="AJ46" s="597">
        <v>6.8638646161859237E-5</v>
      </c>
      <c r="AK46" s="594">
        <v>6.3048434048502084</v>
      </c>
      <c r="AL46" s="595">
        <v>0.25859987106781779</v>
      </c>
      <c r="AM46" s="595">
        <v>-3.2314515820759102E-3</v>
      </c>
      <c r="AN46" s="597">
        <v>3.2277528763177472E-5</v>
      </c>
      <c r="AO46" s="80"/>
      <c r="AP46" s="80"/>
      <c r="AQ46" s="80"/>
      <c r="AR46" s="80"/>
      <c r="AS46" s="80"/>
      <c r="AT46" s="80"/>
      <c r="AU46" s="80"/>
      <c r="AV46" s="80"/>
    </row>
    <row r="47" spans="2:48">
      <c r="B47" s="113"/>
      <c r="C47" s="245">
        <v>2050</v>
      </c>
      <c r="D47" s="458"/>
      <c r="E47" s="588">
        <v>0.81896659425345364</v>
      </c>
      <c r="F47" s="589">
        <v>3.2196655022165531E-2</v>
      </c>
      <c r="G47" s="589">
        <v>-5.9545243821545792E-5</v>
      </c>
      <c r="H47" s="590">
        <v>1.791903216140073E-6</v>
      </c>
      <c r="I47" s="591">
        <v>0.39804908347685136</v>
      </c>
      <c r="J47" s="592">
        <v>5.0292996810532467E-2</v>
      </c>
      <c r="K47" s="592">
        <v>-4.7799001882851342E-4</v>
      </c>
      <c r="L47" s="590">
        <v>3.7584215416149506E-6</v>
      </c>
      <c r="M47" s="591" t="s">
        <v>175</v>
      </c>
      <c r="N47" s="592">
        <v>0.11784686411346544</v>
      </c>
      <c r="O47" s="245" t="s">
        <v>175</v>
      </c>
      <c r="P47" s="593" t="s">
        <v>175</v>
      </c>
      <c r="Q47" s="594">
        <v>1.6367614522137859</v>
      </c>
      <c r="R47" s="595">
        <v>2.8969199848523981E-2</v>
      </c>
      <c r="S47" s="595">
        <v>5.7041336578642756E-5</v>
      </c>
      <c r="T47" s="590">
        <v>3.1168250494436785E-6</v>
      </c>
      <c r="U47" s="594">
        <v>1.2586315074986754</v>
      </c>
      <c r="V47" s="595">
        <v>3.0164083817311962E-2</v>
      </c>
      <c r="W47" s="595">
        <v>-2.0721657699254901E-4</v>
      </c>
      <c r="X47" s="590">
        <v>6.9137695341514567E-6</v>
      </c>
      <c r="Y47" s="596"/>
      <c r="Z47" s="592">
        <v>0.28969261177784983</v>
      </c>
      <c r="AA47" s="590"/>
      <c r="AB47" s="590"/>
      <c r="AC47" s="594">
        <v>1.9113656808586978</v>
      </c>
      <c r="AD47" s="595">
        <v>0.34453272782664107</v>
      </c>
      <c r="AE47" s="595">
        <v>-5.2165511085860393E-3</v>
      </c>
      <c r="AF47" s="590">
        <v>4.48970555813548E-5</v>
      </c>
      <c r="AG47" s="594">
        <v>3.0504318139360054</v>
      </c>
      <c r="AH47" s="595">
        <v>0.63625724830034991</v>
      </c>
      <c r="AI47" s="595">
        <v>-9.1060147599352284E-3</v>
      </c>
      <c r="AJ47" s="597">
        <v>6.8638646161859237E-5</v>
      </c>
      <c r="AK47" s="594">
        <v>6.3048434048502084</v>
      </c>
      <c r="AL47" s="595">
        <v>0.25859987106781779</v>
      </c>
      <c r="AM47" s="595">
        <v>-3.2314515820759102E-3</v>
      </c>
      <c r="AN47" s="597">
        <v>3.2277528763177472E-5</v>
      </c>
      <c r="AO47" s="80"/>
      <c r="AP47" s="80"/>
      <c r="AQ47" s="80"/>
      <c r="AR47" s="80"/>
      <c r="AS47" s="80"/>
      <c r="AT47" s="80"/>
      <c r="AU47" s="80"/>
      <c r="AV47" s="80"/>
    </row>
    <row r="48" spans="2:48">
      <c r="B48" s="113"/>
      <c r="C48" s="245">
        <v>2051</v>
      </c>
      <c r="D48" s="458"/>
      <c r="E48" s="588">
        <v>0.81896659425345364</v>
      </c>
      <c r="F48" s="589">
        <v>3.2196655022165531E-2</v>
      </c>
      <c r="G48" s="589">
        <v>-5.9545243821545792E-5</v>
      </c>
      <c r="H48" s="590">
        <v>1.791903216140073E-6</v>
      </c>
      <c r="I48" s="591">
        <v>0.39804908347685136</v>
      </c>
      <c r="J48" s="592">
        <v>5.0292996810532467E-2</v>
      </c>
      <c r="K48" s="592">
        <v>-4.7799001882851342E-4</v>
      </c>
      <c r="L48" s="590">
        <v>3.7584215416149506E-6</v>
      </c>
      <c r="M48" s="591" t="s">
        <v>175</v>
      </c>
      <c r="N48" s="592">
        <v>0.11784686411346544</v>
      </c>
      <c r="O48" s="245" t="s">
        <v>175</v>
      </c>
      <c r="P48" s="593" t="s">
        <v>175</v>
      </c>
      <c r="Q48" s="594">
        <v>1.6367614522137859</v>
      </c>
      <c r="R48" s="595">
        <v>2.8969199848523981E-2</v>
      </c>
      <c r="S48" s="595">
        <v>5.7041336578642756E-5</v>
      </c>
      <c r="T48" s="590">
        <v>3.1168250494436785E-6</v>
      </c>
      <c r="U48" s="594">
        <v>1.2586315074986754</v>
      </c>
      <c r="V48" s="595">
        <v>3.0164083817311962E-2</v>
      </c>
      <c r="W48" s="595">
        <v>-2.0721657699254901E-4</v>
      </c>
      <c r="X48" s="590">
        <v>6.9137695341514567E-6</v>
      </c>
      <c r="Y48" s="596"/>
      <c r="Z48" s="592">
        <v>0.28969261177784983</v>
      </c>
      <c r="AA48" s="590"/>
      <c r="AB48" s="590"/>
      <c r="AC48" s="594">
        <v>1.9113656808586978</v>
      </c>
      <c r="AD48" s="595">
        <v>0.34453272782664107</v>
      </c>
      <c r="AE48" s="595">
        <v>-5.2165511085860393E-3</v>
      </c>
      <c r="AF48" s="590">
        <v>4.48970555813548E-5</v>
      </c>
      <c r="AG48" s="594">
        <v>3.0504318139360054</v>
      </c>
      <c r="AH48" s="595">
        <v>0.63625724830034991</v>
      </c>
      <c r="AI48" s="595">
        <v>-9.1060147599352284E-3</v>
      </c>
      <c r="AJ48" s="597">
        <v>6.8638646161859237E-5</v>
      </c>
      <c r="AK48" s="594">
        <v>6.3048434048502084</v>
      </c>
      <c r="AL48" s="595">
        <v>0.25859987106781779</v>
      </c>
      <c r="AM48" s="595">
        <v>-3.2314515820759102E-3</v>
      </c>
      <c r="AN48" s="597">
        <v>3.2277528763177472E-5</v>
      </c>
      <c r="AO48" s="80"/>
      <c r="AP48" s="80"/>
      <c r="AQ48" s="80"/>
      <c r="AR48" s="80"/>
      <c r="AS48" s="80"/>
      <c r="AT48" s="80"/>
      <c r="AU48" s="80"/>
      <c r="AV48" s="80"/>
    </row>
    <row r="49" spans="2:48">
      <c r="B49" s="113"/>
      <c r="C49" s="245">
        <v>2052</v>
      </c>
      <c r="D49" s="458"/>
      <c r="E49" s="588">
        <v>0.81896659425345364</v>
      </c>
      <c r="F49" s="589">
        <v>3.2196655022165531E-2</v>
      </c>
      <c r="G49" s="589">
        <v>-5.9545243821545792E-5</v>
      </c>
      <c r="H49" s="590">
        <v>1.791903216140073E-6</v>
      </c>
      <c r="I49" s="591">
        <v>0.39804908347685136</v>
      </c>
      <c r="J49" s="592">
        <v>5.0292996810532467E-2</v>
      </c>
      <c r="K49" s="592">
        <v>-4.7799001882851342E-4</v>
      </c>
      <c r="L49" s="590">
        <v>3.7584215416149506E-6</v>
      </c>
      <c r="M49" s="591" t="s">
        <v>175</v>
      </c>
      <c r="N49" s="592">
        <v>0.11784686411346544</v>
      </c>
      <c r="O49" s="245" t="s">
        <v>175</v>
      </c>
      <c r="P49" s="593" t="s">
        <v>175</v>
      </c>
      <c r="Q49" s="594">
        <v>1.6367614522137859</v>
      </c>
      <c r="R49" s="595">
        <v>2.8969199848523981E-2</v>
      </c>
      <c r="S49" s="595">
        <v>5.7041336578642756E-5</v>
      </c>
      <c r="T49" s="590">
        <v>3.1168250494436785E-6</v>
      </c>
      <c r="U49" s="594">
        <v>1.2586315074986754</v>
      </c>
      <c r="V49" s="595">
        <v>3.0164083817311962E-2</v>
      </c>
      <c r="W49" s="595">
        <v>-2.0721657699254901E-4</v>
      </c>
      <c r="X49" s="590">
        <v>6.9137695341514567E-6</v>
      </c>
      <c r="Y49" s="596"/>
      <c r="Z49" s="592">
        <v>0.28969261177784983</v>
      </c>
      <c r="AA49" s="590"/>
      <c r="AB49" s="590"/>
      <c r="AC49" s="594">
        <v>1.9113656808586978</v>
      </c>
      <c r="AD49" s="595">
        <v>0.34453272782664107</v>
      </c>
      <c r="AE49" s="595">
        <v>-5.2165511085860393E-3</v>
      </c>
      <c r="AF49" s="590">
        <v>4.48970555813548E-5</v>
      </c>
      <c r="AG49" s="594">
        <v>3.0504318139360054</v>
      </c>
      <c r="AH49" s="595">
        <v>0.63625724830034991</v>
      </c>
      <c r="AI49" s="595">
        <v>-9.1060147599352284E-3</v>
      </c>
      <c r="AJ49" s="597">
        <v>6.8638646161859237E-5</v>
      </c>
      <c r="AK49" s="594">
        <v>6.3048434048502084</v>
      </c>
      <c r="AL49" s="595">
        <v>0.25859987106781779</v>
      </c>
      <c r="AM49" s="595">
        <v>-3.2314515820759102E-3</v>
      </c>
      <c r="AN49" s="597">
        <v>3.2277528763177472E-5</v>
      </c>
      <c r="AO49" s="80"/>
      <c r="AP49" s="80"/>
      <c r="AQ49" s="80"/>
      <c r="AR49" s="80"/>
      <c r="AS49" s="80"/>
      <c r="AT49" s="80"/>
      <c r="AU49" s="80"/>
      <c r="AV49" s="80"/>
    </row>
    <row r="50" spans="2:48">
      <c r="B50" s="113"/>
      <c r="C50" s="245">
        <v>2053</v>
      </c>
      <c r="D50" s="458"/>
      <c r="E50" s="588">
        <v>0.81896659425345364</v>
      </c>
      <c r="F50" s="589">
        <v>3.2196655022165531E-2</v>
      </c>
      <c r="G50" s="589">
        <v>-5.9545243821545792E-5</v>
      </c>
      <c r="H50" s="590">
        <v>1.791903216140073E-6</v>
      </c>
      <c r="I50" s="591">
        <v>0.39804908347685136</v>
      </c>
      <c r="J50" s="592">
        <v>5.0292996810532467E-2</v>
      </c>
      <c r="K50" s="592">
        <v>-4.7799001882851342E-4</v>
      </c>
      <c r="L50" s="590">
        <v>3.7584215416149506E-6</v>
      </c>
      <c r="M50" s="591" t="s">
        <v>175</v>
      </c>
      <c r="N50" s="592">
        <v>0.11784686411346544</v>
      </c>
      <c r="O50" s="245" t="s">
        <v>175</v>
      </c>
      <c r="P50" s="593" t="s">
        <v>175</v>
      </c>
      <c r="Q50" s="594">
        <v>1.6367614522137859</v>
      </c>
      <c r="R50" s="595">
        <v>2.8969199848523981E-2</v>
      </c>
      <c r="S50" s="595">
        <v>5.7041336578642756E-5</v>
      </c>
      <c r="T50" s="590">
        <v>3.1168250494436785E-6</v>
      </c>
      <c r="U50" s="594">
        <v>1.2586315074986754</v>
      </c>
      <c r="V50" s="595">
        <v>3.0164083817311962E-2</v>
      </c>
      <c r="W50" s="595">
        <v>-2.0721657699254901E-4</v>
      </c>
      <c r="X50" s="590">
        <v>6.9137695341514567E-6</v>
      </c>
      <c r="Y50" s="596"/>
      <c r="Z50" s="592">
        <v>0.28969261177784983</v>
      </c>
      <c r="AA50" s="590"/>
      <c r="AB50" s="590"/>
      <c r="AC50" s="594">
        <v>1.9113656808586978</v>
      </c>
      <c r="AD50" s="595">
        <v>0.34453272782664107</v>
      </c>
      <c r="AE50" s="595">
        <v>-5.2165511085860393E-3</v>
      </c>
      <c r="AF50" s="590">
        <v>4.48970555813548E-5</v>
      </c>
      <c r="AG50" s="594">
        <v>3.0504318139360054</v>
      </c>
      <c r="AH50" s="595">
        <v>0.63625724830034991</v>
      </c>
      <c r="AI50" s="595">
        <v>-9.1060147599352284E-3</v>
      </c>
      <c r="AJ50" s="597">
        <v>6.8638646161859237E-5</v>
      </c>
      <c r="AK50" s="594">
        <v>6.3048434048502084</v>
      </c>
      <c r="AL50" s="595">
        <v>0.25859987106781779</v>
      </c>
      <c r="AM50" s="595">
        <v>-3.2314515820759102E-3</v>
      </c>
      <c r="AN50" s="597">
        <v>3.2277528763177472E-5</v>
      </c>
      <c r="AO50" s="80"/>
      <c r="AP50" s="80"/>
      <c r="AQ50" s="80"/>
      <c r="AR50" s="80"/>
      <c r="AS50" s="80"/>
      <c r="AT50" s="80"/>
      <c r="AU50" s="80"/>
      <c r="AV50" s="80"/>
    </row>
    <row r="51" spans="2:48">
      <c r="B51" s="113"/>
      <c r="C51" s="245">
        <v>2054</v>
      </c>
      <c r="D51" s="458"/>
      <c r="E51" s="588">
        <v>0.81896659425345364</v>
      </c>
      <c r="F51" s="589">
        <v>3.2196655022165531E-2</v>
      </c>
      <c r="G51" s="589">
        <v>-5.9545243821545792E-5</v>
      </c>
      <c r="H51" s="590">
        <v>1.791903216140073E-6</v>
      </c>
      <c r="I51" s="591">
        <v>0.39804908347685136</v>
      </c>
      <c r="J51" s="592">
        <v>5.0292996810532467E-2</v>
      </c>
      <c r="K51" s="592">
        <v>-4.7799001882851342E-4</v>
      </c>
      <c r="L51" s="590">
        <v>3.7584215416149506E-6</v>
      </c>
      <c r="M51" s="591" t="s">
        <v>175</v>
      </c>
      <c r="N51" s="592">
        <v>0.11784686411346544</v>
      </c>
      <c r="O51" s="245" t="s">
        <v>175</v>
      </c>
      <c r="P51" s="593" t="s">
        <v>175</v>
      </c>
      <c r="Q51" s="594">
        <v>1.6367614522137859</v>
      </c>
      <c r="R51" s="595">
        <v>2.8969199848523981E-2</v>
      </c>
      <c r="S51" s="595">
        <v>5.7041336578642756E-5</v>
      </c>
      <c r="T51" s="590">
        <v>3.1168250494436785E-6</v>
      </c>
      <c r="U51" s="594">
        <v>1.2586315074986754</v>
      </c>
      <c r="V51" s="595">
        <v>3.0164083817311962E-2</v>
      </c>
      <c r="W51" s="595">
        <v>-2.0721657699254901E-4</v>
      </c>
      <c r="X51" s="590">
        <v>6.9137695341514567E-6</v>
      </c>
      <c r="Y51" s="596"/>
      <c r="Z51" s="592">
        <v>0.28969261177784983</v>
      </c>
      <c r="AA51" s="590"/>
      <c r="AB51" s="590"/>
      <c r="AC51" s="594">
        <v>1.9113656808586978</v>
      </c>
      <c r="AD51" s="595">
        <v>0.34453272782664107</v>
      </c>
      <c r="AE51" s="595">
        <v>-5.2165511085860393E-3</v>
      </c>
      <c r="AF51" s="590">
        <v>4.48970555813548E-5</v>
      </c>
      <c r="AG51" s="594">
        <v>3.0504318139360054</v>
      </c>
      <c r="AH51" s="595">
        <v>0.63625724830034991</v>
      </c>
      <c r="AI51" s="595">
        <v>-9.1060147599352284E-3</v>
      </c>
      <c r="AJ51" s="597">
        <v>6.8638646161859237E-5</v>
      </c>
      <c r="AK51" s="594">
        <v>6.3048434048502084</v>
      </c>
      <c r="AL51" s="595">
        <v>0.25859987106781779</v>
      </c>
      <c r="AM51" s="595">
        <v>-3.2314515820759102E-3</v>
      </c>
      <c r="AN51" s="597">
        <v>3.2277528763177472E-5</v>
      </c>
      <c r="AO51" s="80"/>
      <c r="AP51" s="80"/>
      <c r="AQ51" s="80"/>
      <c r="AR51" s="80"/>
      <c r="AS51" s="80"/>
      <c r="AT51" s="80"/>
      <c r="AU51" s="80"/>
      <c r="AV51" s="80"/>
    </row>
    <row r="52" spans="2:48">
      <c r="B52" s="113"/>
      <c r="C52" s="245">
        <v>2055</v>
      </c>
      <c r="D52" s="458"/>
      <c r="E52" s="588">
        <v>0.81896659425345364</v>
      </c>
      <c r="F52" s="589">
        <v>3.2196655022165531E-2</v>
      </c>
      <c r="G52" s="589">
        <v>-5.9545243821545792E-5</v>
      </c>
      <c r="H52" s="590">
        <v>1.791903216140073E-6</v>
      </c>
      <c r="I52" s="591">
        <v>0.39804908347685136</v>
      </c>
      <c r="J52" s="592">
        <v>5.0292996810532467E-2</v>
      </c>
      <c r="K52" s="592">
        <v>-4.7799001882851342E-4</v>
      </c>
      <c r="L52" s="590">
        <v>3.7584215416149506E-6</v>
      </c>
      <c r="M52" s="591" t="s">
        <v>175</v>
      </c>
      <c r="N52" s="592">
        <v>0.11784686411346544</v>
      </c>
      <c r="O52" s="245" t="s">
        <v>175</v>
      </c>
      <c r="P52" s="593" t="s">
        <v>175</v>
      </c>
      <c r="Q52" s="594">
        <v>1.6367614522137859</v>
      </c>
      <c r="R52" s="595">
        <v>2.8969199848523981E-2</v>
      </c>
      <c r="S52" s="595">
        <v>5.7041336578642756E-5</v>
      </c>
      <c r="T52" s="590">
        <v>3.1168250494436785E-6</v>
      </c>
      <c r="U52" s="594">
        <v>1.2586315074986754</v>
      </c>
      <c r="V52" s="595">
        <v>3.0164083817311962E-2</v>
      </c>
      <c r="W52" s="595">
        <v>-2.0721657699254901E-4</v>
      </c>
      <c r="X52" s="590">
        <v>6.9137695341514567E-6</v>
      </c>
      <c r="Y52" s="596"/>
      <c r="Z52" s="592">
        <v>0.28969261177784983</v>
      </c>
      <c r="AA52" s="590"/>
      <c r="AB52" s="590"/>
      <c r="AC52" s="594">
        <v>1.9113656808586978</v>
      </c>
      <c r="AD52" s="595">
        <v>0.34453272782664107</v>
      </c>
      <c r="AE52" s="595">
        <v>-5.2165511085860393E-3</v>
      </c>
      <c r="AF52" s="590">
        <v>4.48970555813548E-5</v>
      </c>
      <c r="AG52" s="594">
        <v>3.0504318139360054</v>
      </c>
      <c r="AH52" s="595">
        <v>0.63625724830034991</v>
      </c>
      <c r="AI52" s="595">
        <v>-9.1060147599352284E-3</v>
      </c>
      <c r="AJ52" s="597">
        <v>6.8638646161859237E-5</v>
      </c>
      <c r="AK52" s="594">
        <v>6.3048434048502084</v>
      </c>
      <c r="AL52" s="595">
        <v>0.25859987106781779</v>
      </c>
      <c r="AM52" s="595">
        <v>-3.2314515820759102E-3</v>
      </c>
      <c r="AN52" s="597">
        <v>3.2277528763177472E-5</v>
      </c>
      <c r="AO52" s="80"/>
      <c r="AP52" s="80"/>
      <c r="AQ52" s="80"/>
      <c r="AR52" s="80"/>
      <c r="AS52" s="80"/>
      <c r="AT52" s="80"/>
      <c r="AU52" s="80"/>
      <c r="AV52" s="80"/>
    </row>
    <row r="53" spans="2:48">
      <c r="B53" s="113"/>
      <c r="C53" s="245">
        <v>2056</v>
      </c>
      <c r="D53" s="458"/>
      <c r="E53" s="588">
        <v>0.81896659425345364</v>
      </c>
      <c r="F53" s="589">
        <v>3.2196655022165531E-2</v>
      </c>
      <c r="G53" s="589">
        <v>-5.9545243821545792E-5</v>
      </c>
      <c r="H53" s="590">
        <v>1.791903216140073E-6</v>
      </c>
      <c r="I53" s="591">
        <v>0.39804908347685136</v>
      </c>
      <c r="J53" s="592">
        <v>5.0292996810532467E-2</v>
      </c>
      <c r="K53" s="592">
        <v>-4.7799001882851342E-4</v>
      </c>
      <c r="L53" s="590">
        <v>3.7584215416149506E-6</v>
      </c>
      <c r="M53" s="591" t="s">
        <v>175</v>
      </c>
      <c r="N53" s="592">
        <v>0.11784686411346544</v>
      </c>
      <c r="O53" s="245" t="s">
        <v>175</v>
      </c>
      <c r="P53" s="593" t="s">
        <v>175</v>
      </c>
      <c r="Q53" s="594">
        <v>1.6367614522137859</v>
      </c>
      <c r="R53" s="595">
        <v>2.8969199848523981E-2</v>
      </c>
      <c r="S53" s="595">
        <v>5.7041336578642756E-5</v>
      </c>
      <c r="T53" s="590">
        <v>3.1168250494436785E-6</v>
      </c>
      <c r="U53" s="594">
        <v>1.2586315074986754</v>
      </c>
      <c r="V53" s="595">
        <v>3.0164083817311962E-2</v>
      </c>
      <c r="W53" s="595">
        <v>-2.0721657699254901E-4</v>
      </c>
      <c r="X53" s="590">
        <v>6.9137695341514567E-6</v>
      </c>
      <c r="Y53" s="596"/>
      <c r="Z53" s="592">
        <v>0.28969261177784983</v>
      </c>
      <c r="AA53" s="590"/>
      <c r="AB53" s="590"/>
      <c r="AC53" s="594">
        <v>1.9113656808586978</v>
      </c>
      <c r="AD53" s="595">
        <v>0.34453272782664107</v>
      </c>
      <c r="AE53" s="595">
        <v>-5.2165511085860393E-3</v>
      </c>
      <c r="AF53" s="590">
        <v>4.48970555813548E-5</v>
      </c>
      <c r="AG53" s="594">
        <v>3.0504318139360054</v>
      </c>
      <c r="AH53" s="595">
        <v>0.63625724830034991</v>
      </c>
      <c r="AI53" s="595">
        <v>-9.1060147599352284E-3</v>
      </c>
      <c r="AJ53" s="597">
        <v>6.8638646161859237E-5</v>
      </c>
      <c r="AK53" s="594">
        <v>6.3048434048502084</v>
      </c>
      <c r="AL53" s="595">
        <v>0.25859987106781779</v>
      </c>
      <c r="AM53" s="595">
        <v>-3.2314515820759102E-3</v>
      </c>
      <c r="AN53" s="597">
        <v>3.2277528763177472E-5</v>
      </c>
      <c r="AO53" s="80"/>
      <c r="AP53" s="80"/>
      <c r="AQ53" s="80"/>
      <c r="AR53" s="80"/>
      <c r="AS53" s="80"/>
      <c r="AT53" s="80"/>
      <c r="AU53" s="80"/>
      <c r="AV53" s="80"/>
    </row>
    <row r="54" spans="2:48">
      <c r="B54" s="113"/>
      <c r="C54" s="245">
        <v>2057</v>
      </c>
      <c r="D54" s="458"/>
      <c r="E54" s="588">
        <v>0.81896659425345364</v>
      </c>
      <c r="F54" s="589">
        <v>3.2196655022165531E-2</v>
      </c>
      <c r="G54" s="589">
        <v>-5.9545243821545792E-5</v>
      </c>
      <c r="H54" s="590">
        <v>1.791903216140073E-6</v>
      </c>
      <c r="I54" s="591">
        <v>0.39804908347685136</v>
      </c>
      <c r="J54" s="592">
        <v>5.0292996810532467E-2</v>
      </c>
      <c r="K54" s="592">
        <v>-4.7799001882851342E-4</v>
      </c>
      <c r="L54" s="590">
        <v>3.7584215416149506E-6</v>
      </c>
      <c r="M54" s="591" t="s">
        <v>175</v>
      </c>
      <c r="N54" s="592">
        <v>0.11784686411346544</v>
      </c>
      <c r="O54" s="245" t="s">
        <v>175</v>
      </c>
      <c r="P54" s="593" t="s">
        <v>175</v>
      </c>
      <c r="Q54" s="594">
        <v>1.6367614522137859</v>
      </c>
      <c r="R54" s="595">
        <v>2.8969199848523981E-2</v>
      </c>
      <c r="S54" s="595">
        <v>5.7041336578642756E-5</v>
      </c>
      <c r="T54" s="590">
        <v>3.1168250494436785E-6</v>
      </c>
      <c r="U54" s="594">
        <v>1.2586315074986754</v>
      </c>
      <c r="V54" s="595">
        <v>3.0164083817311962E-2</v>
      </c>
      <c r="W54" s="595">
        <v>-2.0721657699254901E-4</v>
      </c>
      <c r="X54" s="590">
        <v>6.9137695341514567E-6</v>
      </c>
      <c r="Y54" s="596"/>
      <c r="Z54" s="592">
        <v>0.28969261177784983</v>
      </c>
      <c r="AA54" s="590"/>
      <c r="AB54" s="590"/>
      <c r="AC54" s="594">
        <v>1.9113656808586978</v>
      </c>
      <c r="AD54" s="595">
        <v>0.34453272782664107</v>
      </c>
      <c r="AE54" s="595">
        <v>-5.2165511085860393E-3</v>
      </c>
      <c r="AF54" s="590">
        <v>4.48970555813548E-5</v>
      </c>
      <c r="AG54" s="594">
        <v>3.0504318139360054</v>
      </c>
      <c r="AH54" s="595">
        <v>0.63625724830034991</v>
      </c>
      <c r="AI54" s="595">
        <v>-9.1060147599352284E-3</v>
      </c>
      <c r="AJ54" s="597">
        <v>6.8638646161859237E-5</v>
      </c>
      <c r="AK54" s="594">
        <v>6.3048434048502084</v>
      </c>
      <c r="AL54" s="595">
        <v>0.25859987106781779</v>
      </c>
      <c r="AM54" s="595">
        <v>-3.2314515820759102E-3</v>
      </c>
      <c r="AN54" s="597">
        <v>3.2277528763177472E-5</v>
      </c>
      <c r="AO54" s="80"/>
      <c r="AP54" s="80"/>
      <c r="AQ54" s="80"/>
      <c r="AR54" s="80"/>
      <c r="AS54" s="80"/>
      <c r="AT54" s="80"/>
      <c r="AU54" s="80"/>
      <c r="AV54" s="80"/>
    </row>
    <row r="55" spans="2:48">
      <c r="B55" s="113"/>
      <c r="C55" s="245">
        <v>2058</v>
      </c>
      <c r="D55" s="458"/>
      <c r="E55" s="588">
        <v>0.81896659425345364</v>
      </c>
      <c r="F55" s="589">
        <v>3.2196655022165531E-2</v>
      </c>
      <c r="G55" s="589">
        <v>-5.9545243821545792E-5</v>
      </c>
      <c r="H55" s="590">
        <v>1.791903216140073E-6</v>
      </c>
      <c r="I55" s="591">
        <v>0.39804908347685136</v>
      </c>
      <c r="J55" s="592">
        <v>5.0292996810532467E-2</v>
      </c>
      <c r="K55" s="592">
        <v>-4.7799001882851342E-4</v>
      </c>
      <c r="L55" s="590">
        <v>3.7584215416149506E-6</v>
      </c>
      <c r="M55" s="591" t="s">
        <v>175</v>
      </c>
      <c r="N55" s="592">
        <v>0.11784686411346544</v>
      </c>
      <c r="O55" s="245" t="s">
        <v>175</v>
      </c>
      <c r="P55" s="593" t="s">
        <v>175</v>
      </c>
      <c r="Q55" s="594">
        <v>1.6367614522137859</v>
      </c>
      <c r="R55" s="595">
        <v>2.8969199848523981E-2</v>
      </c>
      <c r="S55" s="595">
        <v>5.7041336578642756E-5</v>
      </c>
      <c r="T55" s="590">
        <v>3.1168250494436785E-6</v>
      </c>
      <c r="U55" s="594">
        <v>1.2586315074986754</v>
      </c>
      <c r="V55" s="595">
        <v>3.0164083817311962E-2</v>
      </c>
      <c r="W55" s="595">
        <v>-2.0721657699254901E-4</v>
      </c>
      <c r="X55" s="590">
        <v>6.9137695341514567E-6</v>
      </c>
      <c r="Y55" s="596"/>
      <c r="Z55" s="592">
        <v>0.28969261177784983</v>
      </c>
      <c r="AA55" s="590"/>
      <c r="AB55" s="590"/>
      <c r="AC55" s="594">
        <v>1.9113656808586978</v>
      </c>
      <c r="AD55" s="595">
        <v>0.34453272782664107</v>
      </c>
      <c r="AE55" s="595">
        <v>-5.2165511085860393E-3</v>
      </c>
      <c r="AF55" s="590">
        <v>4.48970555813548E-5</v>
      </c>
      <c r="AG55" s="594">
        <v>3.0504318139360054</v>
      </c>
      <c r="AH55" s="595">
        <v>0.63625724830034991</v>
      </c>
      <c r="AI55" s="595">
        <v>-9.1060147599352284E-3</v>
      </c>
      <c r="AJ55" s="597">
        <v>6.8638646161859237E-5</v>
      </c>
      <c r="AK55" s="594">
        <v>6.3048434048502084</v>
      </c>
      <c r="AL55" s="595">
        <v>0.25859987106781779</v>
      </c>
      <c r="AM55" s="595">
        <v>-3.2314515820759102E-3</v>
      </c>
      <c r="AN55" s="597">
        <v>3.2277528763177472E-5</v>
      </c>
      <c r="AO55" s="80"/>
      <c r="AP55" s="80"/>
      <c r="AQ55" s="80"/>
      <c r="AR55" s="80"/>
      <c r="AS55" s="80"/>
      <c r="AT55" s="80"/>
      <c r="AU55" s="80"/>
      <c r="AV55" s="80"/>
    </row>
    <row r="56" spans="2:48">
      <c r="B56" s="113"/>
      <c r="C56" s="245">
        <v>2059</v>
      </c>
      <c r="D56" s="458"/>
      <c r="E56" s="588">
        <v>0.81896659425345364</v>
      </c>
      <c r="F56" s="589">
        <v>3.2196655022165531E-2</v>
      </c>
      <c r="G56" s="589">
        <v>-5.9545243821545792E-5</v>
      </c>
      <c r="H56" s="590">
        <v>1.791903216140073E-6</v>
      </c>
      <c r="I56" s="591">
        <v>0.39804908347685136</v>
      </c>
      <c r="J56" s="592">
        <v>5.0292996810532467E-2</v>
      </c>
      <c r="K56" s="592">
        <v>-4.7799001882851342E-4</v>
      </c>
      <c r="L56" s="590">
        <v>3.7584215416149506E-6</v>
      </c>
      <c r="M56" s="591" t="s">
        <v>175</v>
      </c>
      <c r="N56" s="592">
        <v>0.11784686411346544</v>
      </c>
      <c r="O56" s="245" t="s">
        <v>175</v>
      </c>
      <c r="P56" s="593" t="s">
        <v>175</v>
      </c>
      <c r="Q56" s="594">
        <v>1.6367614522137859</v>
      </c>
      <c r="R56" s="595">
        <v>2.8969199848523981E-2</v>
      </c>
      <c r="S56" s="595">
        <v>5.7041336578642756E-5</v>
      </c>
      <c r="T56" s="590">
        <v>3.1168250494436785E-6</v>
      </c>
      <c r="U56" s="594">
        <v>1.2586315074986754</v>
      </c>
      <c r="V56" s="595">
        <v>3.0164083817311962E-2</v>
      </c>
      <c r="W56" s="595">
        <v>-2.0721657699254901E-4</v>
      </c>
      <c r="X56" s="590">
        <v>6.9137695341514567E-6</v>
      </c>
      <c r="Y56" s="596"/>
      <c r="Z56" s="592">
        <v>0.28969261177784983</v>
      </c>
      <c r="AA56" s="590"/>
      <c r="AB56" s="590"/>
      <c r="AC56" s="594">
        <v>1.9113656808586978</v>
      </c>
      <c r="AD56" s="595">
        <v>0.34453272782664107</v>
      </c>
      <c r="AE56" s="595">
        <v>-5.2165511085860393E-3</v>
      </c>
      <c r="AF56" s="590">
        <v>4.48970555813548E-5</v>
      </c>
      <c r="AG56" s="594">
        <v>3.0504318139360054</v>
      </c>
      <c r="AH56" s="595">
        <v>0.63625724830034991</v>
      </c>
      <c r="AI56" s="595">
        <v>-9.1060147599352284E-3</v>
      </c>
      <c r="AJ56" s="597">
        <v>6.8638646161859237E-5</v>
      </c>
      <c r="AK56" s="594">
        <v>6.3048434048502084</v>
      </c>
      <c r="AL56" s="595">
        <v>0.25859987106781779</v>
      </c>
      <c r="AM56" s="595">
        <v>-3.2314515820759102E-3</v>
      </c>
      <c r="AN56" s="597">
        <v>3.2277528763177472E-5</v>
      </c>
      <c r="AO56" s="80"/>
      <c r="AP56" s="80"/>
      <c r="AQ56" s="80"/>
      <c r="AR56" s="80"/>
      <c r="AS56" s="80"/>
      <c r="AT56" s="80"/>
      <c r="AU56" s="80"/>
      <c r="AV56" s="80"/>
    </row>
    <row r="57" spans="2:48">
      <c r="B57" s="113"/>
      <c r="C57" s="245">
        <v>2060</v>
      </c>
      <c r="D57" s="458"/>
      <c r="E57" s="588">
        <v>0.81896659425345364</v>
      </c>
      <c r="F57" s="589">
        <v>3.2196655022165531E-2</v>
      </c>
      <c r="G57" s="589">
        <v>-5.9545243821545792E-5</v>
      </c>
      <c r="H57" s="590">
        <v>1.791903216140073E-6</v>
      </c>
      <c r="I57" s="591">
        <v>0.39804908347685136</v>
      </c>
      <c r="J57" s="592">
        <v>5.0292996810532467E-2</v>
      </c>
      <c r="K57" s="592">
        <v>-4.7799001882851342E-4</v>
      </c>
      <c r="L57" s="590">
        <v>3.7584215416149506E-6</v>
      </c>
      <c r="M57" s="591" t="s">
        <v>175</v>
      </c>
      <c r="N57" s="592">
        <v>0.11784686411346544</v>
      </c>
      <c r="O57" s="245" t="s">
        <v>175</v>
      </c>
      <c r="P57" s="593" t="s">
        <v>175</v>
      </c>
      <c r="Q57" s="594">
        <v>1.6367614522137859</v>
      </c>
      <c r="R57" s="595">
        <v>2.8969199848523981E-2</v>
      </c>
      <c r="S57" s="595">
        <v>5.7041336578642756E-5</v>
      </c>
      <c r="T57" s="590">
        <v>3.1168250494436785E-6</v>
      </c>
      <c r="U57" s="594">
        <v>1.2586315074986754</v>
      </c>
      <c r="V57" s="595">
        <v>3.0164083817311962E-2</v>
      </c>
      <c r="W57" s="595">
        <v>-2.0721657699254901E-4</v>
      </c>
      <c r="X57" s="590">
        <v>6.9137695341514567E-6</v>
      </c>
      <c r="Y57" s="596"/>
      <c r="Z57" s="592">
        <v>0.28969261177784983</v>
      </c>
      <c r="AA57" s="590"/>
      <c r="AB57" s="590"/>
      <c r="AC57" s="594">
        <v>1.9113656808586978</v>
      </c>
      <c r="AD57" s="595">
        <v>0.34453272782664107</v>
      </c>
      <c r="AE57" s="595">
        <v>-5.2165511085860393E-3</v>
      </c>
      <c r="AF57" s="590">
        <v>4.48970555813548E-5</v>
      </c>
      <c r="AG57" s="594">
        <v>3.0504318139360054</v>
      </c>
      <c r="AH57" s="595">
        <v>0.63625724830034991</v>
      </c>
      <c r="AI57" s="595">
        <v>-9.1060147599352284E-3</v>
      </c>
      <c r="AJ57" s="597">
        <v>6.8638646161859237E-5</v>
      </c>
      <c r="AK57" s="594">
        <v>6.3048434048502084</v>
      </c>
      <c r="AL57" s="595">
        <v>0.25859987106781779</v>
      </c>
      <c r="AM57" s="595">
        <v>-3.2314515820759102E-3</v>
      </c>
      <c r="AN57" s="597">
        <v>3.2277528763177472E-5</v>
      </c>
      <c r="AO57" s="80"/>
      <c r="AP57" s="80"/>
      <c r="AQ57" s="80"/>
      <c r="AR57" s="80"/>
      <c r="AS57" s="80"/>
      <c r="AT57" s="80"/>
      <c r="AU57" s="80"/>
      <c r="AV57" s="80"/>
    </row>
    <row r="58" spans="2:48">
      <c r="B58" s="113"/>
      <c r="C58" s="245">
        <v>2061</v>
      </c>
      <c r="D58" s="458"/>
      <c r="E58" s="588">
        <v>0.81896659425345364</v>
      </c>
      <c r="F58" s="589">
        <v>3.2196655022165531E-2</v>
      </c>
      <c r="G58" s="589">
        <v>-5.9545243821545792E-5</v>
      </c>
      <c r="H58" s="590">
        <v>1.791903216140073E-6</v>
      </c>
      <c r="I58" s="591">
        <v>0.39804908347685136</v>
      </c>
      <c r="J58" s="592">
        <v>5.0292996810532467E-2</v>
      </c>
      <c r="K58" s="592">
        <v>-4.7799001882851342E-4</v>
      </c>
      <c r="L58" s="590">
        <v>3.7584215416149506E-6</v>
      </c>
      <c r="M58" s="591" t="s">
        <v>175</v>
      </c>
      <c r="N58" s="592">
        <v>0.11784686411346544</v>
      </c>
      <c r="O58" s="245" t="s">
        <v>175</v>
      </c>
      <c r="P58" s="593" t="s">
        <v>175</v>
      </c>
      <c r="Q58" s="594">
        <v>1.6367614522137859</v>
      </c>
      <c r="R58" s="595">
        <v>2.8969199848523981E-2</v>
      </c>
      <c r="S58" s="595">
        <v>5.7041336578642756E-5</v>
      </c>
      <c r="T58" s="590">
        <v>3.1168250494436785E-6</v>
      </c>
      <c r="U58" s="594">
        <v>1.2586315074986754</v>
      </c>
      <c r="V58" s="595">
        <v>3.0164083817311962E-2</v>
      </c>
      <c r="W58" s="595">
        <v>-2.0721657699254901E-4</v>
      </c>
      <c r="X58" s="590">
        <v>6.9137695341514567E-6</v>
      </c>
      <c r="Y58" s="596"/>
      <c r="Z58" s="592">
        <v>0.28969261177784983</v>
      </c>
      <c r="AA58" s="590"/>
      <c r="AB58" s="590"/>
      <c r="AC58" s="594">
        <v>1.9113656808586978</v>
      </c>
      <c r="AD58" s="595">
        <v>0.34453272782664107</v>
      </c>
      <c r="AE58" s="595">
        <v>-5.2165511085860393E-3</v>
      </c>
      <c r="AF58" s="590">
        <v>4.48970555813548E-5</v>
      </c>
      <c r="AG58" s="594">
        <v>3.0504318139360054</v>
      </c>
      <c r="AH58" s="595">
        <v>0.63625724830034991</v>
      </c>
      <c r="AI58" s="595">
        <v>-9.1060147599352284E-3</v>
      </c>
      <c r="AJ58" s="597">
        <v>6.8638646161859237E-5</v>
      </c>
      <c r="AK58" s="594">
        <v>6.3048434048502084</v>
      </c>
      <c r="AL58" s="595">
        <v>0.25859987106781779</v>
      </c>
      <c r="AM58" s="595">
        <v>-3.2314515820759102E-3</v>
      </c>
      <c r="AN58" s="597">
        <v>3.2277528763177472E-5</v>
      </c>
      <c r="AO58" s="80"/>
      <c r="AP58" s="80"/>
      <c r="AQ58" s="80"/>
      <c r="AR58" s="80"/>
      <c r="AS58" s="80"/>
      <c r="AT58" s="80"/>
      <c r="AU58" s="80"/>
      <c r="AV58" s="80"/>
    </row>
    <row r="59" spans="2:48">
      <c r="B59" s="113"/>
      <c r="C59" s="245">
        <v>2062</v>
      </c>
      <c r="D59" s="458"/>
      <c r="E59" s="588">
        <v>0.81896659425345364</v>
      </c>
      <c r="F59" s="589">
        <v>3.2196655022165531E-2</v>
      </c>
      <c r="G59" s="589">
        <v>-5.9545243821545792E-5</v>
      </c>
      <c r="H59" s="590">
        <v>1.791903216140073E-6</v>
      </c>
      <c r="I59" s="591">
        <v>0.39804908347685136</v>
      </c>
      <c r="J59" s="592">
        <v>5.0292996810532467E-2</v>
      </c>
      <c r="K59" s="592">
        <v>-4.7799001882851342E-4</v>
      </c>
      <c r="L59" s="590">
        <v>3.7584215416149506E-6</v>
      </c>
      <c r="M59" s="591" t="s">
        <v>175</v>
      </c>
      <c r="N59" s="592">
        <v>0.11784686411346544</v>
      </c>
      <c r="O59" s="245" t="s">
        <v>175</v>
      </c>
      <c r="P59" s="593" t="s">
        <v>175</v>
      </c>
      <c r="Q59" s="594">
        <v>1.6367614522137859</v>
      </c>
      <c r="R59" s="595">
        <v>2.8969199848523981E-2</v>
      </c>
      <c r="S59" s="595">
        <v>5.7041336578642756E-5</v>
      </c>
      <c r="T59" s="590">
        <v>3.1168250494436785E-6</v>
      </c>
      <c r="U59" s="594">
        <v>1.2586315074986754</v>
      </c>
      <c r="V59" s="595">
        <v>3.0164083817311962E-2</v>
      </c>
      <c r="W59" s="595">
        <v>-2.0721657699254901E-4</v>
      </c>
      <c r="X59" s="590">
        <v>6.9137695341514567E-6</v>
      </c>
      <c r="Y59" s="596"/>
      <c r="Z59" s="592">
        <v>0.28969261177784983</v>
      </c>
      <c r="AA59" s="590"/>
      <c r="AB59" s="590"/>
      <c r="AC59" s="594">
        <v>1.9113656808586978</v>
      </c>
      <c r="AD59" s="595">
        <v>0.34453272782664107</v>
      </c>
      <c r="AE59" s="595">
        <v>-5.2165511085860393E-3</v>
      </c>
      <c r="AF59" s="590">
        <v>4.48970555813548E-5</v>
      </c>
      <c r="AG59" s="594">
        <v>3.0504318139360054</v>
      </c>
      <c r="AH59" s="595">
        <v>0.63625724830034991</v>
      </c>
      <c r="AI59" s="595">
        <v>-9.1060147599352284E-3</v>
      </c>
      <c r="AJ59" s="597">
        <v>6.8638646161859237E-5</v>
      </c>
      <c r="AK59" s="594">
        <v>6.3048434048502084</v>
      </c>
      <c r="AL59" s="595">
        <v>0.25859987106781779</v>
      </c>
      <c r="AM59" s="595">
        <v>-3.2314515820759102E-3</v>
      </c>
      <c r="AN59" s="597">
        <v>3.2277528763177472E-5</v>
      </c>
      <c r="AO59" s="80"/>
      <c r="AP59" s="80"/>
      <c r="AQ59" s="80"/>
      <c r="AR59" s="80"/>
      <c r="AS59" s="80"/>
      <c r="AT59" s="80"/>
      <c r="AU59" s="80"/>
      <c r="AV59" s="80"/>
    </row>
    <row r="60" spans="2:48">
      <c r="B60" s="113"/>
      <c r="C60" s="245">
        <v>2063</v>
      </c>
      <c r="D60" s="458"/>
      <c r="E60" s="588">
        <v>0.81896659425345364</v>
      </c>
      <c r="F60" s="589">
        <v>3.2196655022165531E-2</v>
      </c>
      <c r="G60" s="589">
        <v>-5.9545243821545792E-5</v>
      </c>
      <c r="H60" s="590">
        <v>1.791903216140073E-6</v>
      </c>
      <c r="I60" s="591">
        <v>0.39804908347685136</v>
      </c>
      <c r="J60" s="592">
        <v>5.0292996810532467E-2</v>
      </c>
      <c r="K60" s="592">
        <v>-4.7799001882851342E-4</v>
      </c>
      <c r="L60" s="590">
        <v>3.7584215416149506E-6</v>
      </c>
      <c r="M60" s="591" t="s">
        <v>175</v>
      </c>
      <c r="N60" s="592">
        <v>0.11784686411346544</v>
      </c>
      <c r="O60" s="245" t="s">
        <v>175</v>
      </c>
      <c r="P60" s="593" t="s">
        <v>175</v>
      </c>
      <c r="Q60" s="594">
        <v>1.6367614522137859</v>
      </c>
      <c r="R60" s="595">
        <v>2.8969199848523981E-2</v>
      </c>
      <c r="S60" s="595">
        <v>5.7041336578642756E-5</v>
      </c>
      <c r="T60" s="590">
        <v>3.1168250494436785E-6</v>
      </c>
      <c r="U60" s="594">
        <v>1.2586315074986754</v>
      </c>
      <c r="V60" s="595">
        <v>3.0164083817311962E-2</v>
      </c>
      <c r="W60" s="595">
        <v>-2.0721657699254901E-4</v>
      </c>
      <c r="X60" s="590">
        <v>6.9137695341514567E-6</v>
      </c>
      <c r="Y60" s="596"/>
      <c r="Z60" s="592">
        <v>0.28969261177784983</v>
      </c>
      <c r="AA60" s="590"/>
      <c r="AB60" s="590"/>
      <c r="AC60" s="594">
        <v>1.9113656808586978</v>
      </c>
      <c r="AD60" s="595">
        <v>0.34453272782664107</v>
      </c>
      <c r="AE60" s="595">
        <v>-5.2165511085860393E-3</v>
      </c>
      <c r="AF60" s="590">
        <v>4.48970555813548E-5</v>
      </c>
      <c r="AG60" s="594">
        <v>3.0504318139360054</v>
      </c>
      <c r="AH60" s="595">
        <v>0.63625724830034991</v>
      </c>
      <c r="AI60" s="595">
        <v>-9.1060147599352284E-3</v>
      </c>
      <c r="AJ60" s="597">
        <v>6.8638646161859237E-5</v>
      </c>
      <c r="AK60" s="594">
        <v>6.3048434048502084</v>
      </c>
      <c r="AL60" s="595">
        <v>0.25859987106781779</v>
      </c>
      <c r="AM60" s="595">
        <v>-3.2314515820759102E-3</v>
      </c>
      <c r="AN60" s="597">
        <v>3.2277528763177472E-5</v>
      </c>
      <c r="AO60" s="80"/>
      <c r="AP60" s="80"/>
      <c r="AQ60" s="80"/>
      <c r="AR60" s="80"/>
      <c r="AS60" s="80"/>
      <c r="AT60" s="80"/>
      <c r="AU60" s="80"/>
      <c r="AV60" s="80"/>
    </row>
    <row r="61" spans="2:48">
      <c r="B61" s="113"/>
      <c r="C61" s="245">
        <v>2064</v>
      </c>
      <c r="D61" s="458"/>
      <c r="E61" s="588">
        <v>0.81896659425345364</v>
      </c>
      <c r="F61" s="589">
        <v>3.2196655022165531E-2</v>
      </c>
      <c r="G61" s="589">
        <v>-5.9545243821545792E-5</v>
      </c>
      <c r="H61" s="590">
        <v>1.791903216140073E-6</v>
      </c>
      <c r="I61" s="591">
        <v>0.39804908347685136</v>
      </c>
      <c r="J61" s="592">
        <v>5.0292996810532467E-2</v>
      </c>
      <c r="K61" s="592">
        <v>-4.7799001882851342E-4</v>
      </c>
      <c r="L61" s="590">
        <v>3.7584215416149506E-6</v>
      </c>
      <c r="M61" s="591" t="s">
        <v>175</v>
      </c>
      <c r="N61" s="592">
        <v>0.11784686411346544</v>
      </c>
      <c r="O61" s="245" t="s">
        <v>175</v>
      </c>
      <c r="P61" s="593" t="s">
        <v>175</v>
      </c>
      <c r="Q61" s="594">
        <v>1.6367614522137859</v>
      </c>
      <c r="R61" s="595">
        <v>2.8969199848523981E-2</v>
      </c>
      <c r="S61" s="595">
        <v>5.7041336578642756E-5</v>
      </c>
      <c r="T61" s="590">
        <v>3.1168250494436785E-6</v>
      </c>
      <c r="U61" s="594">
        <v>1.2586315074986754</v>
      </c>
      <c r="V61" s="595">
        <v>3.0164083817311962E-2</v>
      </c>
      <c r="W61" s="595">
        <v>-2.0721657699254901E-4</v>
      </c>
      <c r="X61" s="590">
        <v>6.9137695341514567E-6</v>
      </c>
      <c r="Y61" s="596"/>
      <c r="Z61" s="592">
        <v>0.28969261177784983</v>
      </c>
      <c r="AA61" s="590"/>
      <c r="AB61" s="590"/>
      <c r="AC61" s="594">
        <v>1.9113656808586978</v>
      </c>
      <c r="AD61" s="595">
        <v>0.34453272782664107</v>
      </c>
      <c r="AE61" s="595">
        <v>-5.2165511085860393E-3</v>
      </c>
      <c r="AF61" s="590">
        <v>4.48970555813548E-5</v>
      </c>
      <c r="AG61" s="594">
        <v>3.0504318139360054</v>
      </c>
      <c r="AH61" s="595">
        <v>0.63625724830034991</v>
      </c>
      <c r="AI61" s="595">
        <v>-9.1060147599352284E-3</v>
      </c>
      <c r="AJ61" s="597">
        <v>6.8638646161859237E-5</v>
      </c>
      <c r="AK61" s="594">
        <v>6.3048434048502084</v>
      </c>
      <c r="AL61" s="595">
        <v>0.25859987106781779</v>
      </c>
      <c r="AM61" s="595">
        <v>-3.2314515820759102E-3</v>
      </c>
      <c r="AN61" s="597">
        <v>3.2277528763177472E-5</v>
      </c>
      <c r="AO61" s="80"/>
      <c r="AP61" s="80"/>
      <c r="AQ61" s="80"/>
      <c r="AR61" s="80"/>
      <c r="AS61" s="80"/>
      <c r="AT61" s="80"/>
      <c r="AU61" s="80"/>
      <c r="AV61" s="80"/>
    </row>
    <row r="62" spans="2:48">
      <c r="B62" s="113"/>
      <c r="C62" s="245">
        <v>2065</v>
      </c>
      <c r="D62" s="458"/>
      <c r="E62" s="588">
        <v>0.81896659425345364</v>
      </c>
      <c r="F62" s="589">
        <v>3.2196655022165531E-2</v>
      </c>
      <c r="G62" s="589">
        <v>-5.9545243821545792E-5</v>
      </c>
      <c r="H62" s="590">
        <v>1.791903216140073E-6</v>
      </c>
      <c r="I62" s="591">
        <v>0.39804908347685136</v>
      </c>
      <c r="J62" s="592">
        <v>5.0292996810532467E-2</v>
      </c>
      <c r="K62" s="592">
        <v>-4.7799001882851342E-4</v>
      </c>
      <c r="L62" s="590">
        <v>3.7584215416149506E-6</v>
      </c>
      <c r="M62" s="591" t="s">
        <v>175</v>
      </c>
      <c r="N62" s="592">
        <v>0.11784686411346544</v>
      </c>
      <c r="O62" s="245" t="s">
        <v>175</v>
      </c>
      <c r="P62" s="593" t="s">
        <v>175</v>
      </c>
      <c r="Q62" s="594">
        <v>1.6367614522137859</v>
      </c>
      <c r="R62" s="595">
        <v>2.8969199848523981E-2</v>
      </c>
      <c r="S62" s="595">
        <v>5.7041336578642756E-5</v>
      </c>
      <c r="T62" s="590">
        <v>3.1168250494436785E-6</v>
      </c>
      <c r="U62" s="594">
        <v>1.2586315074986754</v>
      </c>
      <c r="V62" s="595">
        <v>3.0164083817311962E-2</v>
      </c>
      <c r="W62" s="595">
        <v>-2.0721657699254901E-4</v>
      </c>
      <c r="X62" s="590">
        <v>6.9137695341514567E-6</v>
      </c>
      <c r="Y62" s="596"/>
      <c r="Z62" s="592">
        <v>0.28969261177784983</v>
      </c>
      <c r="AA62" s="590"/>
      <c r="AB62" s="590"/>
      <c r="AC62" s="594">
        <v>1.9113656808586978</v>
      </c>
      <c r="AD62" s="595">
        <v>0.34453272782664107</v>
      </c>
      <c r="AE62" s="595">
        <v>-5.2165511085860393E-3</v>
      </c>
      <c r="AF62" s="590">
        <v>4.48970555813548E-5</v>
      </c>
      <c r="AG62" s="594">
        <v>3.0504318139360054</v>
      </c>
      <c r="AH62" s="595">
        <v>0.63625724830034991</v>
      </c>
      <c r="AI62" s="595">
        <v>-9.1060147599352284E-3</v>
      </c>
      <c r="AJ62" s="597">
        <v>6.8638646161859237E-5</v>
      </c>
      <c r="AK62" s="594">
        <v>6.3048434048502084</v>
      </c>
      <c r="AL62" s="595">
        <v>0.25859987106781779</v>
      </c>
      <c r="AM62" s="595">
        <v>-3.2314515820759102E-3</v>
      </c>
      <c r="AN62" s="597">
        <v>3.2277528763177472E-5</v>
      </c>
      <c r="AO62" s="80"/>
      <c r="AP62" s="80"/>
      <c r="AQ62" s="80"/>
      <c r="AR62" s="80"/>
      <c r="AS62" s="80"/>
      <c r="AT62" s="80"/>
      <c r="AU62" s="80"/>
      <c r="AV62" s="80"/>
    </row>
    <row r="63" spans="2:48">
      <c r="B63" s="113"/>
      <c r="C63" s="245">
        <v>2066</v>
      </c>
      <c r="D63" s="458"/>
      <c r="E63" s="588">
        <v>0.81896659425345364</v>
      </c>
      <c r="F63" s="589">
        <v>3.2196655022165531E-2</v>
      </c>
      <c r="G63" s="589">
        <v>-5.9545243821545792E-5</v>
      </c>
      <c r="H63" s="590">
        <v>1.791903216140073E-6</v>
      </c>
      <c r="I63" s="591">
        <v>0.39804908347685136</v>
      </c>
      <c r="J63" s="592">
        <v>5.0292996810532467E-2</v>
      </c>
      <c r="K63" s="592">
        <v>-4.7799001882851342E-4</v>
      </c>
      <c r="L63" s="590">
        <v>3.7584215416149506E-6</v>
      </c>
      <c r="M63" s="591" t="s">
        <v>175</v>
      </c>
      <c r="N63" s="592">
        <v>0.11784686411346544</v>
      </c>
      <c r="O63" s="245" t="s">
        <v>175</v>
      </c>
      <c r="P63" s="593" t="s">
        <v>175</v>
      </c>
      <c r="Q63" s="594">
        <v>1.6367614522137859</v>
      </c>
      <c r="R63" s="595">
        <v>2.8969199848523981E-2</v>
      </c>
      <c r="S63" s="595">
        <v>5.7041336578642756E-5</v>
      </c>
      <c r="T63" s="590">
        <v>3.1168250494436785E-6</v>
      </c>
      <c r="U63" s="594">
        <v>1.2586315074986754</v>
      </c>
      <c r="V63" s="595">
        <v>3.0164083817311962E-2</v>
      </c>
      <c r="W63" s="595">
        <v>-2.0721657699254901E-4</v>
      </c>
      <c r="X63" s="590">
        <v>6.9137695341514567E-6</v>
      </c>
      <c r="Y63" s="596"/>
      <c r="Z63" s="592">
        <v>0.28969261177784983</v>
      </c>
      <c r="AA63" s="590"/>
      <c r="AB63" s="590"/>
      <c r="AC63" s="594">
        <v>1.9113656808586978</v>
      </c>
      <c r="AD63" s="595">
        <v>0.34453272782664107</v>
      </c>
      <c r="AE63" s="595">
        <v>-5.2165511085860393E-3</v>
      </c>
      <c r="AF63" s="590">
        <v>4.48970555813548E-5</v>
      </c>
      <c r="AG63" s="594">
        <v>3.0504318139360054</v>
      </c>
      <c r="AH63" s="595">
        <v>0.63625724830034991</v>
      </c>
      <c r="AI63" s="595">
        <v>-9.1060147599352284E-3</v>
      </c>
      <c r="AJ63" s="597">
        <v>6.8638646161859237E-5</v>
      </c>
      <c r="AK63" s="594">
        <v>6.3048434048502084</v>
      </c>
      <c r="AL63" s="595">
        <v>0.25859987106781779</v>
      </c>
      <c r="AM63" s="595">
        <v>-3.2314515820759102E-3</v>
      </c>
      <c r="AN63" s="597">
        <v>3.2277528763177472E-5</v>
      </c>
      <c r="AO63" s="80"/>
      <c r="AP63" s="80"/>
      <c r="AQ63" s="80"/>
      <c r="AR63" s="80"/>
      <c r="AS63" s="80"/>
      <c r="AT63" s="80"/>
      <c r="AU63" s="80"/>
      <c r="AV63" s="80"/>
    </row>
    <row r="64" spans="2:48">
      <c r="B64" s="113"/>
      <c r="C64" s="245">
        <v>2067</v>
      </c>
      <c r="D64" s="458"/>
      <c r="E64" s="588">
        <v>0.81896659425345364</v>
      </c>
      <c r="F64" s="589">
        <v>3.2196655022165531E-2</v>
      </c>
      <c r="G64" s="589">
        <v>-5.9545243821545792E-5</v>
      </c>
      <c r="H64" s="590">
        <v>1.791903216140073E-6</v>
      </c>
      <c r="I64" s="591">
        <v>0.39804908347685136</v>
      </c>
      <c r="J64" s="592">
        <v>5.0292996810532467E-2</v>
      </c>
      <c r="K64" s="592">
        <v>-4.7799001882851342E-4</v>
      </c>
      <c r="L64" s="590">
        <v>3.7584215416149506E-6</v>
      </c>
      <c r="M64" s="591" t="s">
        <v>175</v>
      </c>
      <c r="N64" s="592">
        <v>0.11784686411346544</v>
      </c>
      <c r="O64" s="245" t="s">
        <v>175</v>
      </c>
      <c r="P64" s="593" t="s">
        <v>175</v>
      </c>
      <c r="Q64" s="594">
        <v>1.6367614522137859</v>
      </c>
      <c r="R64" s="595">
        <v>2.8969199848523981E-2</v>
      </c>
      <c r="S64" s="595">
        <v>5.7041336578642756E-5</v>
      </c>
      <c r="T64" s="590">
        <v>3.1168250494436785E-6</v>
      </c>
      <c r="U64" s="594">
        <v>1.2586315074986754</v>
      </c>
      <c r="V64" s="595">
        <v>3.0164083817311962E-2</v>
      </c>
      <c r="W64" s="595">
        <v>-2.0721657699254901E-4</v>
      </c>
      <c r="X64" s="590">
        <v>6.9137695341514567E-6</v>
      </c>
      <c r="Y64" s="596"/>
      <c r="Z64" s="592">
        <v>0.28969261177784983</v>
      </c>
      <c r="AA64" s="590"/>
      <c r="AB64" s="590"/>
      <c r="AC64" s="594">
        <v>1.9113656808586978</v>
      </c>
      <c r="AD64" s="595">
        <v>0.34453272782664107</v>
      </c>
      <c r="AE64" s="595">
        <v>-5.2165511085860393E-3</v>
      </c>
      <c r="AF64" s="590">
        <v>4.48970555813548E-5</v>
      </c>
      <c r="AG64" s="594">
        <v>3.0504318139360054</v>
      </c>
      <c r="AH64" s="595">
        <v>0.63625724830034991</v>
      </c>
      <c r="AI64" s="595">
        <v>-9.1060147599352284E-3</v>
      </c>
      <c r="AJ64" s="597">
        <v>6.8638646161859237E-5</v>
      </c>
      <c r="AK64" s="594">
        <v>6.3048434048502084</v>
      </c>
      <c r="AL64" s="595">
        <v>0.25859987106781779</v>
      </c>
      <c r="AM64" s="595">
        <v>-3.2314515820759102E-3</v>
      </c>
      <c r="AN64" s="597">
        <v>3.2277528763177472E-5</v>
      </c>
      <c r="AO64" s="80"/>
      <c r="AP64" s="80"/>
      <c r="AQ64" s="80"/>
      <c r="AR64" s="80"/>
      <c r="AS64" s="80"/>
      <c r="AT64" s="80"/>
      <c r="AU64" s="80"/>
      <c r="AV64" s="80"/>
    </row>
    <row r="65" spans="2:48">
      <c r="B65" s="113"/>
      <c r="C65" s="245">
        <v>2068</v>
      </c>
      <c r="D65" s="458"/>
      <c r="E65" s="588">
        <v>0.81896659425345364</v>
      </c>
      <c r="F65" s="589">
        <v>3.2196655022165531E-2</v>
      </c>
      <c r="G65" s="589">
        <v>-5.9545243821545792E-5</v>
      </c>
      <c r="H65" s="590">
        <v>1.791903216140073E-6</v>
      </c>
      <c r="I65" s="591">
        <v>0.39804908347685136</v>
      </c>
      <c r="J65" s="592">
        <v>5.0292996810532467E-2</v>
      </c>
      <c r="K65" s="592">
        <v>-4.7799001882851342E-4</v>
      </c>
      <c r="L65" s="590">
        <v>3.7584215416149506E-6</v>
      </c>
      <c r="M65" s="591" t="s">
        <v>175</v>
      </c>
      <c r="N65" s="592">
        <v>0.11784686411346544</v>
      </c>
      <c r="O65" s="245" t="s">
        <v>175</v>
      </c>
      <c r="P65" s="593" t="s">
        <v>175</v>
      </c>
      <c r="Q65" s="594">
        <v>1.6367614522137859</v>
      </c>
      <c r="R65" s="595">
        <v>2.8969199848523981E-2</v>
      </c>
      <c r="S65" s="595">
        <v>5.7041336578642756E-5</v>
      </c>
      <c r="T65" s="590">
        <v>3.1168250494436785E-6</v>
      </c>
      <c r="U65" s="594">
        <v>1.2586315074986754</v>
      </c>
      <c r="V65" s="595">
        <v>3.0164083817311962E-2</v>
      </c>
      <c r="W65" s="595">
        <v>-2.0721657699254901E-4</v>
      </c>
      <c r="X65" s="590">
        <v>6.9137695341514567E-6</v>
      </c>
      <c r="Y65" s="596"/>
      <c r="Z65" s="592">
        <v>0.28969261177784983</v>
      </c>
      <c r="AA65" s="590"/>
      <c r="AB65" s="590"/>
      <c r="AC65" s="594">
        <v>1.9113656808586978</v>
      </c>
      <c r="AD65" s="595">
        <v>0.34453272782664107</v>
      </c>
      <c r="AE65" s="595">
        <v>-5.2165511085860393E-3</v>
      </c>
      <c r="AF65" s="590">
        <v>4.48970555813548E-5</v>
      </c>
      <c r="AG65" s="594">
        <v>3.0504318139360054</v>
      </c>
      <c r="AH65" s="595">
        <v>0.63625724830034991</v>
      </c>
      <c r="AI65" s="595">
        <v>-9.1060147599352284E-3</v>
      </c>
      <c r="AJ65" s="597">
        <v>6.8638646161859237E-5</v>
      </c>
      <c r="AK65" s="594">
        <v>6.3048434048502084</v>
      </c>
      <c r="AL65" s="595">
        <v>0.25859987106781779</v>
      </c>
      <c r="AM65" s="595">
        <v>-3.2314515820759102E-3</v>
      </c>
      <c r="AN65" s="597">
        <v>3.2277528763177472E-5</v>
      </c>
      <c r="AO65" s="80"/>
      <c r="AP65" s="80"/>
      <c r="AQ65" s="80"/>
      <c r="AR65" s="80"/>
      <c r="AS65" s="80"/>
      <c r="AT65" s="80"/>
      <c r="AU65" s="80"/>
      <c r="AV65" s="80"/>
    </row>
    <row r="66" spans="2:48">
      <c r="B66" s="113"/>
      <c r="C66" s="245">
        <v>2069</v>
      </c>
      <c r="D66" s="458"/>
      <c r="E66" s="588">
        <v>0.81896659425345364</v>
      </c>
      <c r="F66" s="589">
        <v>3.2196655022165531E-2</v>
      </c>
      <c r="G66" s="589">
        <v>-5.9545243821545792E-5</v>
      </c>
      <c r="H66" s="590">
        <v>1.791903216140073E-6</v>
      </c>
      <c r="I66" s="591">
        <v>0.39804908347685136</v>
      </c>
      <c r="J66" s="592">
        <v>5.0292996810532467E-2</v>
      </c>
      <c r="K66" s="592">
        <v>-4.7799001882851342E-4</v>
      </c>
      <c r="L66" s="590">
        <v>3.7584215416149506E-6</v>
      </c>
      <c r="M66" s="591" t="s">
        <v>175</v>
      </c>
      <c r="N66" s="592">
        <v>0.11784686411346544</v>
      </c>
      <c r="O66" s="245" t="s">
        <v>175</v>
      </c>
      <c r="P66" s="593" t="s">
        <v>175</v>
      </c>
      <c r="Q66" s="594">
        <v>1.6367614522137859</v>
      </c>
      <c r="R66" s="595">
        <v>2.8969199848523981E-2</v>
      </c>
      <c r="S66" s="595">
        <v>5.7041336578642756E-5</v>
      </c>
      <c r="T66" s="590">
        <v>3.1168250494436785E-6</v>
      </c>
      <c r="U66" s="594">
        <v>1.2586315074986754</v>
      </c>
      <c r="V66" s="595">
        <v>3.0164083817311962E-2</v>
      </c>
      <c r="W66" s="595">
        <v>-2.0721657699254901E-4</v>
      </c>
      <c r="X66" s="590">
        <v>6.9137695341514567E-6</v>
      </c>
      <c r="Y66" s="596"/>
      <c r="Z66" s="592">
        <v>0.28969261177784983</v>
      </c>
      <c r="AA66" s="590"/>
      <c r="AB66" s="590"/>
      <c r="AC66" s="594">
        <v>1.9113656808586978</v>
      </c>
      <c r="AD66" s="595">
        <v>0.34453272782664107</v>
      </c>
      <c r="AE66" s="595">
        <v>-5.2165511085860393E-3</v>
      </c>
      <c r="AF66" s="590">
        <v>4.48970555813548E-5</v>
      </c>
      <c r="AG66" s="594">
        <v>3.0504318139360054</v>
      </c>
      <c r="AH66" s="595">
        <v>0.63625724830034991</v>
      </c>
      <c r="AI66" s="595">
        <v>-9.1060147599352284E-3</v>
      </c>
      <c r="AJ66" s="597">
        <v>6.8638646161859237E-5</v>
      </c>
      <c r="AK66" s="594">
        <v>6.3048434048502084</v>
      </c>
      <c r="AL66" s="595">
        <v>0.25859987106781779</v>
      </c>
      <c r="AM66" s="595">
        <v>-3.2314515820759102E-3</v>
      </c>
      <c r="AN66" s="597">
        <v>3.2277528763177472E-5</v>
      </c>
      <c r="AO66" s="80"/>
      <c r="AP66" s="80"/>
      <c r="AQ66" s="80"/>
      <c r="AR66" s="80"/>
      <c r="AS66" s="80"/>
      <c r="AT66" s="80"/>
      <c r="AU66" s="80"/>
      <c r="AV66" s="80"/>
    </row>
    <row r="67" spans="2:48">
      <c r="B67" s="113"/>
      <c r="C67" s="245">
        <v>2070</v>
      </c>
      <c r="D67" s="458"/>
      <c r="E67" s="588">
        <v>0.81896659425345364</v>
      </c>
      <c r="F67" s="589">
        <v>3.2196655022165531E-2</v>
      </c>
      <c r="G67" s="589">
        <v>-5.9545243821545792E-5</v>
      </c>
      <c r="H67" s="590">
        <v>1.791903216140073E-6</v>
      </c>
      <c r="I67" s="591">
        <v>0.39804908347685136</v>
      </c>
      <c r="J67" s="592">
        <v>5.0292996810532467E-2</v>
      </c>
      <c r="K67" s="592">
        <v>-4.7799001882851342E-4</v>
      </c>
      <c r="L67" s="590">
        <v>3.7584215416149506E-6</v>
      </c>
      <c r="M67" s="591" t="s">
        <v>175</v>
      </c>
      <c r="N67" s="592">
        <v>0.11784686411346544</v>
      </c>
      <c r="O67" s="245" t="s">
        <v>175</v>
      </c>
      <c r="P67" s="593" t="s">
        <v>175</v>
      </c>
      <c r="Q67" s="594">
        <v>1.6367614522137859</v>
      </c>
      <c r="R67" s="595">
        <v>2.8969199848523981E-2</v>
      </c>
      <c r="S67" s="595">
        <v>5.7041336578642756E-5</v>
      </c>
      <c r="T67" s="590">
        <v>3.1168250494436785E-6</v>
      </c>
      <c r="U67" s="594">
        <v>1.2586315074986754</v>
      </c>
      <c r="V67" s="595">
        <v>3.0164083817311962E-2</v>
      </c>
      <c r="W67" s="595">
        <v>-2.0721657699254901E-4</v>
      </c>
      <c r="X67" s="590">
        <v>6.9137695341514567E-6</v>
      </c>
      <c r="Y67" s="596"/>
      <c r="Z67" s="592">
        <v>0.28969261177784983</v>
      </c>
      <c r="AA67" s="590"/>
      <c r="AB67" s="590"/>
      <c r="AC67" s="594">
        <v>1.9113656808586978</v>
      </c>
      <c r="AD67" s="595">
        <v>0.34453272782664107</v>
      </c>
      <c r="AE67" s="595">
        <v>-5.2165511085860393E-3</v>
      </c>
      <c r="AF67" s="590">
        <v>4.48970555813548E-5</v>
      </c>
      <c r="AG67" s="594">
        <v>3.0504318139360054</v>
      </c>
      <c r="AH67" s="595">
        <v>0.63625724830034991</v>
      </c>
      <c r="AI67" s="595">
        <v>-9.1060147599352284E-3</v>
      </c>
      <c r="AJ67" s="597">
        <v>6.8638646161859237E-5</v>
      </c>
      <c r="AK67" s="594">
        <v>6.3048434048502084</v>
      </c>
      <c r="AL67" s="595">
        <v>0.25859987106781779</v>
      </c>
      <c r="AM67" s="595">
        <v>-3.2314515820759102E-3</v>
      </c>
      <c r="AN67" s="597">
        <v>3.2277528763177472E-5</v>
      </c>
      <c r="AO67" s="80"/>
      <c r="AP67" s="80"/>
      <c r="AQ67" s="80"/>
      <c r="AR67" s="80"/>
      <c r="AS67" s="80"/>
      <c r="AT67" s="80"/>
      <c r="AU67" s="80"/>
      <c r="AV67" s="80"/>
    </row>
    <row r="68" spans="2:48">
      <c r="B68" s="113"/>
      <c r="C68" s="245">
        <v>2071</v>
      </c>
      <c r="D68" s="458"/>
      <c r="E68" s="588">
        <v>0.81896659425345364</v>
      </c>
      <c r="F68" s="589">
        <v>3.2196655022165531E-2</v>
      </c>
      <c r="G68" s="589">
        <v>-5.9545243821545792E-5</v>
      </c>
      <c r="H68" s="590">
        <v>1.791903216140073E-6</v>
      </c>
      <c r="I68" s="591">
        <v>0.39804908347685136</v>
      </c>
      <c r="J68" s="592">
        <v>5.0292996810532467E-2</v>
      </c>
      <c r="K68" s="592">
        <v>-4.7799001882851342E-4</v>
      </c>
      <c r="L68" s="590">
        <v>3.7584215416149506E-6</v>
      </c>
      <c r="M68" s="591" t="s">
        <v>175</v>
      </c>
      <c r="N68" s="592">
        <v>0.11784686411346544</v>
      </c>
      <c r="O68" s="245" t="s">
        <v>175</v>
      </c>
      <c r="P68" s="593" t="s">
        <v>175</v>
      </c>
      <c r="Q68" s="594">
        <v>1.6367614522137859</v>
      </c>
      <c r="R68" s="595">
        <v>2.8969199848523981E-2</v>
      </c>
      <c r="S68" s="595">
        <v>5.7041336578642756E-5</v>
      </c>
      <c r="T68" s="590">
        <v>3.1168250494436785E-6</v>
      </c>
      <c r="U68" s="594">
        <v>1.2586315074986754</v>
      </c>
      <c r="V68" s="595">
        <v>3.0164083817311962E-2</v>
      </c>
      <c r="W68" s="595">
        <v>-2.0721657699254901E-4</v>
      </c>
      <c r="X68" s="590">
        <v>6.9137695341514567E-6</v>
      </c>
      <c r="Y68" s="596"/>
      <c r="Z68" s="592">
        <v>0.28969261177784983</v>
      </c>
      <c r="AA68" s="590"/>
      <c r="AB68" s="590"/>
      <c r="AC68" s="594">
        <v>1.9113656808586978</v>
      </c>
      <c r="AD68" s="595">
        <v>0.34453272782664107</v>
      </c>
      <c r="AE68" s="595">
        <v>-5.2165511085860393E-3</v>
      </c>
      <c r="AF68" s="590">
        <v>4.48970555813548E-5</v>
      </c>
      <c r="AG68" s="594">
        <v>3.0504318139360054</v>
      </c>
      <c r="AH68" s="595">
        <v>0.63625724830034991</v>
      </c>
      <c r="AI68" s="595">
        <v>-9.1060147599352284E-3</v>
      </c>
      <c r="AJ68" s="597">
        <v>6.8638646161859237E-5</v>
      </c>
      <c r="AK68" s="594">
        <v>6.3048434048502084</v>
      </c>
      <c r="AL68" s="595">
        <v>0.25859987106781779</v>
      </c>
      <c r="AM68" s="595">
        <v>-3.2314515820759102E-3</v>
      </c>
      <c r="AN68" s="597">
        <v>3.2277528763177472E-5</v>
      </c>
      <c r="AO68" s="80"/>
      <c r="AP68" s="80"/>
      <c r="AQ68" s="80"/>
      <c r="AR68" s="80"/>
      <c r="AS68" s="80"/>
      <c r="AT68" s="80"/>
      <c r="AU68" s="80"/>
      <c r="AV68" s="80"/>
    </row>
    <row r="69" spans="2:48">
      <c r="B69" s="113"/>
      <c r="C69" s="245">
        <v>2072</v>
      </c>
      <c r="D69" s="458"/>
      <c r="E69" s="588">
        <v>0.81896659425345364</v>
      </c>
      <c r="F69" s="589">
        <v>3.2196655022165531E-2</v>
      </c>
      <c r="G69" s="589">
        <v>-5.9545243821545792E-5</v>
      </c>
      <c r="H69" s="590">
        <v>1.791903216140073E-6</v>
      </c>
      <c r="I69" s="591">
        <v>0.39804908347685136</v>
      </c>
      <c r="J69" s="592">
        <v>5.0292996810532467E-2</v>
      </c>
      <c r="K69" s="592">
        <v>-4.7799001882851342E-4</v>
      </c>
      <c r="L69" s="590">
        <v>3.7584215416149506E-6</v>
      </c>
      <c r="M69" s="591" t="s">
        <v>175</v>
      </c>
      <c r="N69" s="592">
        <v>0.11784686411346544</v>
      </c>
      <c r="O69" s="245" t="s">
        <v>175</v>
      </c>
      <c r="P69" s="593" t="s">
        <v>175</v>
      </c>
      <c r="Q69" s="594">
        <v>1.6367614522137859</v>
      </c>
      <c r="R69" s="595">
        <v>2.8969199848523981E-2</v>
      </c>
      <c r="S69" s="595">
        <v>5.7041336578642756E-5</v>
      </c>
      <c r="T69" s="590">
        <v>3.1168250494436785E-6</v>
      </c>
      <c r="U69" s="594">
        <v>1.2586315074986754</v>
      </c>
      <c r="V69" s="595">
        <v>3.0164083817311962E-2</v>
      </c>
      <c r="W69" s="595">
        <v>-2.0721657699254901E-4</v>
      </c>
      <c r="X69" s="590">
        <v>6.9137695341514567E-6</v>
      </c>
      <c r="Y69" s="596"/>
      <c r="Z69" s="592">
        <v>0.28969261177784983</v>
      </c>
      <c r="AA69" s="590"/>
      <c r="AB69" s="590"/>
      <c r="AC69" s="594">
        <v>1.9113656808586978</v>
      </c>
      <c r="AD69" s="595">
        <v>0.34453272782664107</v>
      </c>
      <c r="AE69" s="595">
        <v>-5.2165511085860393E-3</v>
      </c>
      <c r="AF69" s="590">
        <v>4.48970555813548E-5</v>
      </c>
      <c r="AG69" s="594">
        <v>3.0504318139360054</v>
      </c>
      <c r="AH69" s="595">
        <v>0.63625724830034991</v>
      </c>
      <c r="AI69" s="595">
        <v>-9.1060147599352284E-3</v>
      </c>
      <c r="AJ69" s="597">
        <v>6.8638646161859237E-5</v>
      </c>
      <c r="AK69" s="594">
        <v>6.3048434048502084</v>
      </c>
      <c r="AL69" s="595">
        <v>0.25859987106781779</v>
      </c>
      <c r="AM69" s="595">
        <v>-3.2314515820759102E-3</v>
      </c>
      <c r="AN69" s="597">
        <v>3.2277528763177472E-5</v>
      </c>
      <c r="AO69" s="80"/>
      <c r="AP69" s="80"/>
      <c r="AQ69" s="80"/>
      <c r="AR69" s="80"/>
      <c r="AS69" s="80"/>
      <c r="AT69" s="80"/>
      <c r="AU69" s="80"/>
      <c r="AV69" s="80"/>
    </row>
    <row r="70" spans="2:48">
      <c r="B70" s="113"/>
      <c r="C70" s="245">
        <v>2073</v>
      </c>
      <c r="D70" s="458"/>
      <c r="E70" s="588">
        <v>0.81896659425345364</v>
      </c>
      <c r="F70" s="589">
        <v>3.2196655022165531E-2</v>
      </c>
      <c r="G70" s="589">
        <v>-5.9545243821545792E-5</v>
      </c>
      <c r="H70" s="590">
        <v>1.791903216140073E-6</v>
      </c>
      <c r="I70" s="591">
        <v>0.39804908347685136</v>
      </c>
      <c r="J70" s="592">
        <v>5.0292996810532467E-2</v>
      </c>
      <c r="K70" s="592">
        <v>-4.7799001882851342E-4</v>
      </c>
      <c r="L70" s="590">
        <v>3.7584215416149506E-6</v>
      </c>
      <c r="M70" s="591" t="s">
        <v>175</v>
      </c>
      <c r="N70" s="592">
        <v>0.11784686411346544</v>
      </c>
      <c r="O70" s="245" t="s">
        <v>175</v>
      </c>
      <c r="P70" s="593" t="s">
        <v>175</v>
      </c>
      <c r="Q70" s="594">
        <v>1.6367614522137859</v>
      </c>
      <c r="R70" s="595">
        <v>2.8969199848523981E-2</v>
      </c>
      <c r="S70" s="595">
        <v>5.7041336578642756E-5</v>
      </c>
      <c r="T70" s="590">
        <v>3.1168250494436785E-6</v>
      </c>
      <c r="U70" s="594">
        <v>1.2586315074986754</v>
      </c>
      <c r="V70" s="595">
        <v>3.0164083817311962E-2</v>
      </c>
      <c r="W70" s="595">
        <v>-2.0721657699254901E-4</v>
      </c>
      <c r="X70" s="590">
        <v>6.9137695341514567E-6</v>
      </c>
      <c r="Y70" s="596"/>
      <c r="Z70" s="592">
        <v>0.28969261177784983</v>
      </c>
      <c r="AA70" s="590"/>
      <c r="AB70" s="590"/>
      <c r="AC70" s="594">
        <v>1.9113656808586978</v>
      </c>
      <c r="AD70" s="595">
        <v>0.34453272782664107</v>
      </c>
      <c r="AE70" s="595">
        <v>-5.2165511085860393E-3</v>
      </c>
      <c r="AF70" s="590">
        <v>4.48970555813548E-5</v>
      </c>
      <c r="AG70" s="594">
        <v>3.0504318139360054</v>
      </c>
      <c r="AH70" s="595">
        <v>0.63625724830034991</v>
      </c>
      <c r="AI70" s="595">
        <v>-9.1060147599352284E-3</v>
      </c>
      <c r="AJ70" s="597">
        <v>6.8638646161859237E-5</v>
      </c>
      <c r="AK70" s="594">
        <v>6.3048434048502084</v>
      </c>
      <c r="AL70" s="595">
        <v>0.25859987106781779</v>
      </c>
      <c r="AM70" s="595">
        <v>-3.2314515820759102E-3</v>
      </c>
      <c r="AN70" s="597">
        <v>3.2277528763177472E-5</v>
      </c>
      <c r="AO70" s="80"/>
      <c r="AP70" s="80"/>
      <c r="AQ70" s="80"/>
      <c r="AR70" s="80"/>
      <c r="AS70" s="80"/>
      <c r="AT70" s="80"/>
      <c r="AU70" s="80"/>
      <c r="AV70" s="80"/>
    </row>
    <row r="71" spans="2:48">
      <c r="B71" s="113"/>
      <c r="C71" s="245">
        <v>2074</v>
      </c>
      <c r="D71" s="458"/>
      <c r="E71" s="588">
        <v>0.81896659425345364</v>
      </c>
      <c r="F71" s="589">
        <v>3.2196655022165531E-2</v>
      </c>
      <c r="G71" s="589">
        <v>-5.9545243821545792E-5</v>
      </c>
      <c r="H71" s="590">
        <v>1.791903216140073E-6</v>
      </c>
      <c r="I71" s="591">
        <v>0.39804908347685136</v>
      </c>
      <c r="J71" s="592">
        <v>5.0292996810532467E-2</v>
      </c>
      <c r="K71" s="592">
        <v>-4.7799001882851342E-4</v>
      </c>
      <c r="L71" s="590">
        <v>3.7584215416149506E-6</v>
      </c>
      <c r="M71" s="591" t="s">
        <v>175</v>
      </c>
      <c r="N71" s="592">
        <v>0.11784686411346544</v>
      </c>
      <c r="O71" s="245" t="s">
        <v>175</v>
      </c>
      <c r="P71" s="593" t="s">
        <v>175</v>
      </c>
      <c r="Q71" s="594">
        <v>1.6367614522137859</v>
      </c>
      <c r="R71" s="595">
        <v>2.8969199848523981E-2</v>
      </c>
      <c r="S71" s="595">
        <v>5.7041336578642756E-5</v>
      </c>
      <c r="T71" s="590">
        <v>3.1168250494436785E-6</v>
      </c>
      <c r="U71" s="594">
        <v>1.2586315074986754</v>
      </c>
      <c r="V71" s="595">
        <v>3.0164083817311962E-2</v>
      </c>
      <c r="W71" s="595">
        <v>-2.0721657699254901E-4</v>
      </c>
      <c r="X71" s="590">
        <v>6.9137695341514567E-6</v>
      </c>
      <c r="Y71" s="596"/>
      <c r="Z71" s="592">
        <v>0.28969261177784983</v>
      </c>
      <c r="AA71" s="590"/>
      <c r="AB71" s="590"/>
      <c r="AC71" s="594">
        <v>1.9113656808586978</v>
      </c>
      <c r="AD71" s="595">
        <v>0.34453272782664107</v>
      </c>
      <c r="AE71" s="595">
        <v>-5.2165511085860393E-3</v>
      </c>
      <c r="AF71" s="590">
        <v>4.48970555813548E-5</v>
      </c>
      <c r="AG71" s="594">
        <v>3.0504318139360054</v>
      </c>
      <c r="AH71" s="595">
        <v>0.63625724830034991</v>
      </c>
      <c r="AI71" s="595">
        <v>-9.1060147599352284E-3</v>
      </c>
      <c r="AJ71" s="597">
        <v>6.8638646161859237E-5</v>
      </c>
      <c r="AK71" s="594">
        <v>6.3048434048502084</v>
      </c>
      <c r="AL71" s="595">
        <v>0.25859987106781779</v>
      </c>
      <c r="AM71" s="595">
        <v>-3.2314515820759102E-3</v>
      </c>
      <c r="AN71" s="597">
        <v>3.2277528763177472E-5</v>
      </c>
      <c r="AO71" s="80"/>
      <c r="AP71" s="80"/>
      <c r="AQ71" s="80"/>
      <c r="AR71" s="80"/>
      <c r="AS71" s="80"/>
      <c r="AT71" s="80"/>
      <c r="AU71" s="80"/>
      <c r="AV71" s="80"/>
    </row>
    <row r="72" spans="2:48">
      <c r="B72" s="113"/>
      <c r="C72" s="245">
        <v>2075</v>
      </c>
      <c r="D72" s="458"/>
      <c r="E72" s="588">
        <v>0.81896659425345364</v>
      </c>
      <c r="F72" s="589">
        <v>3.2196655022165531E-2</v>
      </c>
      <c r="G72" s="589">
        <v>-5.9545243821545792E-5</v>
      </c>
      <c r="H72" s="590">
        <v>1.791903216140073E-6</v>
      </c>
      <c r="I72" s="591">
        <v>0.39804908347685136</v>
      </c>
      <c r="J72" s="592">
        <v>5.0292996810532467E-2</v>
      </c>
      <c r="K72" s="592">
        <v>-4.7799001882851342E-4</v>
      </c>
      <c r="L72" s="590">
        <v>3.7584215416149506E-6</v>
      </c>
      <c r="M72" s="591" t="s">
        <v>175</v>
      </c>
      <c r="N72" s="592">
        <v>0.11784686411346544</v>
      </c>
      <c r="O72" s="245" t="s">
        <v>175</v>
      </c>
      <c r="P72" s="593" t="s">
        <v>175</v>
      </c>
      <c r="Q72" s="594">
        <v>1.6367614522137859</v>
      </c>
      <c r="R72" s="595">
        <v>2.8969199848523981E-2</v>
      </c>
      <c r="S72" s="595">
        <v>5.7041336578642756E-5</v>
      </c>
      <c r="T72" s="590">
        <v>3.1168250494436785E-6</v>
      </c>
      <c r="U72" s="594">
        <v>1.2586315074986754</v>
      </c>
      <c r="V72" s="595">
        <v>3.0164083817311962E-2</v>
      </c>
      <c r="W72" s="595">
        <v>-2.0721657699254901E-4</v>
      </c>
      <c r="X72" s="590">
        <v>6.9137695341514567E-6</v>
      </c>
      <c r="Y72" s="596"/>
      <c r="Z72" s="592">
        <v>0.28969261177784983</v>
      </c>
      <c r="AA72" s="590"/>
      <c r="AB72" s="590"/>
      <c r="AC72" s="594">
        <v>1.9113656808586978</v>
      </c>
      <c r="AD72" s="595">
        <v>0.34453272782664107</v>
      </c>
      <c r="AE72" s="595">
        <v>-5.2165511085860393E-3</v>
      </c>
      <c r="AF72" s="590">
        <v>4.48970555813548E-5</v>
      </c>
      <c r="AG72" s="594">
        <v>3.0504318139360054</v>
      </c>
      <c r="AH72" s="595">
        <v>0.63625724830034991</v>
      </c>
      <c r="AI72" s="595">
        <v>-9.1060147599352284E-3</v>
      </c>
      <c r="AJ72" s="597">
        <v>6.8638646161859237E-5</v>
      </c>
      <c r="AK72" s="594">
        <v>6.3048434048502084</v>
      </c>
      <c r="AL72" s="595">
        <v>0.25859987106781779</v>
      </c>
      <c r="AM72" s="595">
        <v>-3.2314515820759102E-3</v>
      </c>
      <c r="AN72" s="597">
        <v>3.2277528763177472E-5</v>
      </c>
      <c r="AO72" s="80"/>
      <c r="AP72" s="80"/>
      <c r="AQ72" s="80"/>
      <c r="AR72" s="80"/>
      <c r="AS72" s="80"/>
      <c r="AT72" s="80"/>
      <c r="AU72" s="80"/>
      <c r="AV72" s="80"/>
    </row>
    <row r="73" spans="2:48">
      <c r="B73" s="113"/>
      <c r="C73" s="245">
        <v>2076</v>
      </c>
      <c r="D73" s="458"/>
      <c r="E73" s="588">
        <v>0.81896659425345364</v>
      </c>
      <c r="F73" s="589">
        <v>3.2196655022165531E-2</v>
      </c>
      <c r="G73" s="589">
        <v>-5.9545243821545792E-5</v>
      </c>
      <c r="H73" s="590">
        <v>1.791903216140073E-6</v>
      </c>
      <c r="I73" s="591">
        <v>0.39804908347685136</v>
      </c>
      <c r="J73" s="592">
        <v>5.0292996810532467E-2</v>
      </c>
      <c r="K73" s="592">
        <v>-4.7799001882851342E-4</v>
      </c>
      <c r="L73" s="590">
        <v>3.7584215416149506E-6</v>
      </c>
      <c r="M73" s="591" t="s">
        <v>175</v>
      </c>
      <c r="N73" s="592">
        <v>0.11784686411346544</v>
      </c>
      <c r="O73" s="245" t="s">
        <v>175</v>
      </c>
      <c r="P73" s="593" t="s">
        <v>175</v>
      </c>
      <c r="Q73" s="594">
        <v>1.6367614522137859</v>
      </c>
      <c r="R73" s="595">
        <v>2.8969199848523981E-2</v>
      </c>
      <c r="S73" s="595">
        <v>5.7041336578642756E-5</v>
      </c>
      <c r="T73" s="590">
        <v>3.1168250494436785E-6</v>
      </c>
      <c r="U73" s="594">
        <v>1.2586315074986754</v>
      </c>
      <c r="V73" s="595">
        <v>3.0164083817311962E-2</v>
      </c>
      <c r="W73" s="595">
        <v>-2.0721657699254901E-4</v>
      </c>
      <c r="X73" s="590">
        <v>6.9137695341514567E-6</v>
      </c>
      <c r="Y73" s="596"/>
      <c r="Z73" s="592">
        <v>0.28969261177784983</v>
      </c>
      <c r="AA73" s="590"/>
      <c r="AB73" s="590"/>
      <c r="AC73" s="594">
        <v>1.9113656808586978</v>
      </c>
      <c r="AD73" s="595">
        <v>0.34453272782664107</v>
      </c>
      <c r="AE73" s="595">
        <v>-5.2165511085860393E-3</v>
      </c>
      <c r="AF73" s="590">
        <v>4.48970555813548E-5</v>
      </c>
      <c r="AG73" s="594">
        <v>3.0504318139360054</v>
      </c>
      <c r="AH73" s="595">
        <v>0.63625724830034991</v>
      </c>
      <c r="AI73" s="595">
        <v>-9.1060147599352284E-3</v>
      </c>
      <c r="AJ73" s="597">
        <v>6.8638646161859237E-5</v>
      </c>
      <c r="AK73" s="594">
        <v>6.3048434048502084</v>
      </c>
      <c r="AL73" s="595">
        <v>0.25859987106781779</v>
      </c>
      <c r="AM73" s="595">
        <v>-3.2314515820759102E-3</v>
      </c>
      <c r="AN73" s="597">
        <v>3.2277528763177472E-5</v>
      </c>
      <c r="AO73" s="80"/>
      <c r="AP73" s="80"/>
      <c r="AQ73" s="80"/>
      <c r="AR73" s="80"/>
      <c r="AS73" s="80"/>
      <c r="AT73" s="80"/>
      <c r="AU73" s="80"/>
      <c r="AV73" s="80"/>
    </row>
    <row r="74" spans="2:48">
      <c r="B74" s="113"/>
      <c r="C74" s="245">
        <v>2077</v>
      </c>
      <c r="D74" s="458"/>
      <c r="E74" s="588">
        <v>0.81896659425345364</v>
      </c>
      <c r="F74" s="589">
        <v>3.2196655022165531E-2</v>
      </c>
      <c r="G74" s="589">
        <v>-5.9545243821545792E-5</v>
      </c>
      <c r="H74" s="590">
        <v>1.791903216140073E-6</v>
      </c>
      <c r="I74" s="591">
        <v>0.39804908347685136</v>
      </c>
      <c r="J74" s="592">
        <v>5.0292996810532467E-2</v>
      </c>
      <c r="K74" s="592">
        <v>-4.7799001882851342E-4</v>
      </c>
      <c r="L74" s="590">
        <v>3.7584215416149506E-6</v>
      </c>
      <c r="M74" s="591" t="s">
        <v>175</v>
      </c>
      <c r="N74" s="592">
        <v>0.11784686411346544</v>
      </c>
      <c r="O74" s="245" t="s">
        <v>175</v>
      </c>
      <c r="P74" s="593" t="s">
        <v>175</v>
      </c>
      <c r="Q74" s="594">
        <v>1.6367614522137859</v>
      </c>
      <c r="R74" s="595">
        <v>2.8969199848523981E-2</v>
      </c>
      <c r="S74" s="595">
        <v>5.7041336578642756E-5</v>
      </c>
      <c r="T74" s="590">
        <v>3.1168250494436785E-6</v>
      </c>
      <c r="U74" s="594">
        <v>1.2586315074986754</v>
      </c>
      <c r="V74" s="595">
        <v>3.0164083817311962E-2</v>
      </c>
      <c r="W74" s="595">
        <v>-2.0721657699254901E-4</v>
      </c>
      <c r="X74" s="590">
        <v>6.9137695341514567E-6</v>
      </c>
      <c r="Y74" s="596"/>
      <c r="Z74" s="592">
        <v>0.28969261177784983</v>
      </c>
      <c r="AA74" s="590"/>
      <c r="AB74" s="590"/>
      <c r="AC74" s="594">
        <v>1.9113656808586978</v>
      </c>
      <c r="AD74" s="595">
        <v>0.34453272782664107</v>
      </c>
      <c r="AE74" s="595">
        <v>-5.2165511085860393E-3</v>
      </c>
      <c r="AF74" s="590">
        <v>4.48970555813548E-5</v>
      </c>
      <c r="AG74" s="594">
        <v>3.0504318139360054</v>
      </c>
      <c r="AH74" s="595">
        <v>0.63625724830034991</v>
      </c>
      <c r="AI74" s="595">
        <v>-9.1060147599352284E-3</v>
      </c>
      <c r="AJ74" s="597">
        <v>6.8638646161859237E-5</v>
      </c>
      <c r="AK74" s="594">
        <v>6.3048434048502084</v>
      </c>
      <c r="AL74" s="595">
        <v>0.25859987106781779</v>
      </c>
      <c r="AM74" s="595">
        <v>-3.2314515820759102E-3</v>
      </c>
      <c r="AN74" s="597">
        <v>3.2277528763177472E-5</v>
      </c>
      <c r="AO74" s="80"/>
      <c r="AP74" s="80"/>
      <c r="AQ74" s="80"/>
      <c r="AR74" s="80"/>
      <c r="AS74" s="80"/>
      <c r="AT74" s="80"/>
      <c r="AU74" s="80"/>
      <c r="AV74" s="80"/>
    </row>
    <row r="75" spans="2:48">
      <c r="B75" s="113"/>
      <c r="C75" s="245">
        <v>2078</v>
      </c>
      <c r="D75" s="458"/>
      <c r="E75" s="588">
        <v>0.81896659425345364</v>
      </c>
      <c r="F75" s="589">
        <v>3.2196655022165531E-2</v>
      </c>
      <c r="G75" s="589">
        <v>-5.9545243821545792E-5</v>
      </c>
      <c r="H75" s="590">
        <v>1.791903216140073E-6</v>
      </c>
      <c r="I75" s="591">
        <v>0.39804908347685136</v>
      </c>
      <c r="J75" s="592">
        <v>5.0292996810532467E-2</v>
      </c>
      <c r="K75" s="592">
        <v>-4.7799001882851342E-4</v>
      </c>
      <c r="L75" s="590">
        <v>3.7584215416149506E-6</v>
      </c>
      <c r="M75" s="591" t="s">
        <v>175</v>
      </c>
      <c r="N75" s="592">
        <v>0.11784686411346544</v>
      </c>
      <c r="O75" s="245" t="s">
        <v>175</v>
      </c>
      <c r="P75" s="593" t="s">
        <v>175</v>
      </c>
      <c r="Q75" s="594">
        <v>1.6367614522137859</v>
      </c>
      <c r="R75" s="595">
        <v>2.8969199848523981E-2</v>
      </c>
      <c r="S75" s="595">
        <v>5.7041336578642756E-5</v>
      </c>
      <c r="T75" s="590">
        <v>3.1168250494436785E-6</v>
      </c>
      <c r="U75" s="594">
        <v>1.2586315074986754</v>
      </c>
      <c r="V75" s="595">
        <v>3.0164083817311962E-2</v>
      </c>
      <c r="W75" s="595">
        <v>-2.0721657699254901E-4</v>
      </c>
      <c r="X75" s="590">
        <v>6.9137695341514567E-6</v>
      </c>
      <c r="Y75" s="596"/>
      <c r="Z75" s="592">
        <v>0.28969261177784983</v>
      </c>
      <c r="AA75" s="590"/>
      <c r="AB75" s="590"/>
      <c r="AC75" s="594">
        <v>1.9113656808586978</v>
      </c>
      <c r="AD75" s="595">
        <v>0.34453272782664107</v>
      </c>
      <c r="AE75" s="595">
        <v>-5.2165511085860393E-3</v>
      </c>
      <c r="AF75" s="590">
        <v>4.48970555813548E-5</v>
      </c>
      <c r="AG75" s="594">
        <v>3.0504318139360054</v>
      </c>
      <c r="AH75" s="595">
        <v>0.63625724830034991</v>
      </c>
      <c r="AI75" s="595">
        <v>-9.1060147599352284E-3</v>
      </c>
      <c r="AJ75" s="597">
        <v>6.8638646161859237E-5</v>
      </c>
      <c r="AK75" s="594">
        <v>6.3048434048502084</v>
      </c>
      <c r="AL75" s="595">
        <v>0.25859987106781779</v>
      </c>
      <c r="AM75" s="595">
        <v>-3.2314515820759102E-3</v>
      </c>
      <c r="AN75" s="597">
        <v>3.2277528763177472E-5</v>
      </c>
      <c r="AO75" s="80"/>
      <c r="AP75" s="80"/>
      <c r="AQ75" s="80"/>
      <c r="AR75" s="80"/>
      <c r="AS75" s="80"/>
      <c r="AT75" s="80"/>
      <c r="AU75" s="80"/>
      <c r="AV75" s="80"/>
    </row>
    <row r="76" spans="2:48">
      <c r="B76" s="113"/>
      <c r="C76" s="245">
        <v>2079</v>
      </c>
      <c r="D76" s="458"/>
      <c r="E76" s="588">
        <v>0.81896659425345364</v>
      </c>
      <c r="F76" s="589">
        <v>3.2196655022165531E-2</v>
      </c>
      <c r="G76" s="589">
        <v>-5.9545243821545792E-5</v>
      </c>
      <c r="H76" s="590">
        <v>1.791903216140073E-6</v>
      </c>
      <c r="I76" s="591">
        <v>0.39804908347685136</v>
      </c>
      <c r="J76" s="592">
        <v>5.0292996810532467E-2</v>
      </c>
      <c r="K76" s="592">
        <v>-4.7799001882851342E-4</v>
      </c>
      <c r="L76" s="590">
        <v>3.7584215416149506E-6</v>
      </c>
      <c r="M76" s="591" t="s">
        <v>175</v>
      </c>
      <c r="N76" s="592">
        <v>0.11784686411346544</v>
      </c>
      <c r="O76" s="245" t="s">
        <v>175</v>
      </c>
      <c r="P76" s="593" t="s">
        <v>175</v>
      </c>
      <c r="Q76" s="594">
        <v>1.6367614522137859</v>
      </c>
      <c r="R76" s="595">
        <v>2.8969199848523981E-2</v>
      </c>
      <c r="S76" s="595">
        <v>5.7041336578642756E-5</v>
      </c>
      <c r="T76" s="590">
        <v>3.1168250494436785E-6</v>
      </c>
      <c r="U76" s="594">
        <v>1.2586315074986754</v>
      </c>
      <c r="V76" s="595">
        <v>3.0164083817311962E-2</v>
      </c>
      <c r="W76" s="595">
        <v>-2.0721657699254901E-4</v>
      </c>
      <c r="X76" s="590">
        <v>6.9137695341514567E-6</v>
      </c>
      <c r="Y76" s="596"/>
      <c r="Z76" s="592">
        <v>0.28969261177784983</v>
      </c>
      <c r="AA76" s="590"/>
      <c r="AB76" s="590"/>
      <c r="AC76" s="594">
        <v>1.9113656808586978</v>
      </c>
      <c r="AD76" s="595">
        <v>0.34453272782664107</v>
      </c>
      <c r="AE76" s="595">
        <v>-5.2165511085860393E-3</v>
      </c>
      <c r="AF76" s="590">
        <v>4.48970555813548E-5</v>
      </c>
      <c r="AG76" s="594">
        <v>3.0504318139360054</v>
      </c>
      <c r="AH76" s="595">
        <v>0.63625724830034991</v>
      </c>
      <c r="AI76" s="595">
        <v>-9.1060147599352284E-3</v>
      </c>
      <c r="AJ76" s="597">
        <v>6.8638646161859237E-5</v>
      </c>
      <c r="AK76" s="594">
        <v>6.3048434048502084</v>
      </c>
      <c r="AL76" s="595">
        <v>0.25859987106781779</v>
      </c>
      <c r="AM76" s="595">
        <v>-3.2314515820759102E-3</v>
      </c>
      <c r="AN76" s="597">
        <v>3.2277528763177472E-5</v>
      </c>
      <c r="AO76" s="80"/>
      <c r="AP76" s="80"/>
      <c r="AQ76" s="80"/>
      <c r="AR76" s="80"/>
      <c r="AS76" s="80"/>
      <c r="AT76" s="80"/>
      <c r="AU76" s="80"/>
      <c r="AV76" s="80"/>
    </row>
    <row r="77" spans="2:48">
      <c r="B77" s="113"/>
      <c r="C77" s="245">
        <v>2080</v>
      </c>
      <c r="D77" s="458"/>
      <c r="E77" s="588">
        <v>0.81896659425345364</v>
      </c>
      <c r="F77" s="589">
        <v>3.2196655022165531E-2</v>
      </c>
      <c r="G77" s="589">
        <v>-5.9545243821545792E-5</v>
      </c>
      <c r="H77" s="590">
        <v>1.791903216140073E-6</v>
      </c>
      <c r="I77" s="591">
        <v>0.39804908347685136</v>
      </c>
      <c r="J77" s="592">
        <v>5.0292996810532467E-2</v>
      </c>
      <c r="K77" s="592">
        <v>-4.7799001882851342E-4</v>
      </c>
      <c r="L77" s="590">
        <v>3.7584215416149506E-6</v>
      </c>
      <c r="M77" s="591" t="s">
        <v>175</v>
      </c>
      <c r="N77" s="592">
        <v>0.11784686411346544</v>
      </c>
      <c r="O77" s="245" t="s">
        <v>175</v>
      </c>
      <c r="P77" s="593" t="s">
        <v>175</v>
      </c>
      <c r="Q77" s="594">
        <v>1.6367614522137859</v>
      </c>
      <c r="R77" s="595">
        <v>2.8969199848523981E-2</v>
      </c>
      <c r="S77" s="595">
        <v>5.7041336578642756E-5</v>
      </c>
      <c r="T77" s="590">
        <v>3.1168250494436785E-6</v>
      </c>
      <c r="U77" s="594">
        <v>1.2586315074986754</v>
      </c>
      <c r="V77" s="595">
        <v>3.0164083817311962E-2</v>
      </c>
      <c r="W77" s="595">
        <v>-2.0721657699254901E-4</v>
      </c>
      <c r="X77" s="590">
        <v>6.9137695341514567E-6</v>
      </c>
      <c r="Y77" s="596"/>
      <c r="Z77" s="592">
        <v>0.28969261177784983</v>
      </c>
      <c r="AA77" s="590"/>
      <c r="AB77" s="590"/>
      <c r="AC77" s="594">
        <v>1.9113656808586978</v>
      </c>
      <c r="AD77" s="595">
        <v>0.34453272782664107</v>
      </c>
      <c r="AE77" s="595">
        <v>-5.2165511085860393E-3</v>
      </c>
      <c r="AF77" s="590">
        <v>4.48970555813548E-5</v>
      </c>
      <c r="AG77" s="594">
        <v>3.0504318139360054</v>
      </c>
      <c r="AH77" s="595">
        <v>0.63625724830034991</v>
      </c>
      <c r="AI77" s="595">
        <v>-9.1060147599352284E-3</v>
      </c>
      <c r="AJ77" s="597">
        <v>6.8638646161859237E-5</v>
      </c>
      <c r="AK77" s="594">
        <v>6.3048434048502084</v>
      </c>
      <c r="AL77" s="595">
        <v>0.25859987106781779</v>
      </c>
      <c r="AM77" s="595">
        <v>-3.2314515820759102E-3</v>
      </c>
      <c r="AN77" s="597">
        <v>3.2277528763177472E-5</v>
      </c>
      <c r="AO77" s="80"/>
      <c r="AP77" s="80"/>
      <c r="AQ77" s="80"/>
      <c r="AR77" s="80"/>
      <c r="AS77" s="80"/>
      <c r="AT77" s="80"/>
      <c r="AU77" s="80"/>
      <c r="AV77" s="80"/>
    </row>
    <row r="78" spans="2:48">
      <c r="B78" s="113"/>
      <c r="C78" s="245">
        <v>2081</v>
      </c>
      <c r="D78" s="458"/>
      <c r="E78" s="588">
        <v>0.81896659425345364</v>
      </c>
      <c r="F78" s="589">
        <v>3.2196655022165531E-2</v>
      </c>
      <c r="G78" s="589">
        <v>-5.9545243821545792E-5</v>
      </c>
      <c r="H78" s="590">
        <v>1.791903216140073E-6</v>
      </c>
      <c r="I78" s="591">
        <v>0.39804908347685136</v>
      </c>
      <c r="J78" s="592">
        <v>5.0292996810532467E-2</v>
      </c>
      <c r="K78" s="592">
        <v>-4.7799001882851342E-4</v>
      </c>
      <c r="L78" s="590">
        <v>3.7584215416149506E-6</v>
      </c>
      <c r="M78" s="591" t="s">
        <v>175</v>
      </c>
      <c r="N78" s="592">
        <v>0.11784686411346544</v>
      </c>
      <c r="O78" s="245" t="s">
        <v>175</v>
      </c>
      <c r="P78" s="593" t="s">
        <v>175</v>
      </c>
      <c r="Q78" s="594">
        <v>1.6367614522137859</v>
      </c>
      <c r="R78" s="595">
        <v>2.8969199848523981E-2</v>
      </c>
      <c r="S78" s="595">
        <v>5.7041336578642756E-5</v>
      </c>
      <c r="T78" s="590">
        <v>3.1168250494436785E-6</v>
      </c>
      <c r="U78" s="594">
        <v>1.2586315074986754</v>
      </c>
      <c r="V78" s="595">
        <v>3.0164083817311962E-2</v>
      </c>
      <c r="W78" s="595">
        <v>-2.0721657699254901E-4</v>
      </c>
      <c r="X78" s="590">
        <v>6.9137695341514567E-6</v>
      </c>
      <c r="Y78" s="596"/>
      <c r="Z78" s="592">
        <v>0.28969261177784983</v>
      </c>
      <c r="AA78" s="590"/>
      <c r="AB78" s="590"/>
      <c r="AC78" s="594">
        <v>1.9113656808586978</v>
      </c>
      <c r="AD78" s="595">
        <v>0.34453272782664107</v>
      </c>
      <c r="AE78" s="595">
        <v>-5.2165511085860393E-3</v>
      </c>
      <c r="AF78" s="590">
        <v>4.48970555813548E-5</v>
      </c>
      <c r="AG78" s="594">
        <v>3.0504318139360054</v>
      </c>
      <c r="AH78" s="595">
        <v>0.63625724830034991</v>
      </c>
      <c r="AI78" s="595">
        <v>-9.1060147599352284E-3</v>
      </c>
      <c r="AJ78" s="597">
        <v>6.8638646161859237E-5</v>
      </c>
      <c r="AK78" s="594">
        <v>6.3048434048502084</v>
      </c>
      <c r="AL78" s="595">
        <v>0.25859987106781779</v>
      </c>
      <c r="AM78" s="595">
        <v>-3.2314515820759102E-3</v>
      </c>
      <c r="AN78" s="597">
        <v>3.2277528763177472E-5</v>
      </c>
      <c r="AO78" s="80"/>
      <c r="AP78" s="80"/>
      <c r="AQ78" s="80"/>
      <c r="AR78" s="80"/>
      <c r="AS78" s="80"/>
      <c r="AT78" s="80"/>
      <c r="AU78" s="80"/>
      <c r="AV78" s="80"/>
    </row>
    <row r="79" spans="2:48">
      <c r="B79" s="113"/>
      <c r="C79" s="245">
        <v>2082</v>
      </c>
      <c r="D79" s="458"/>
      <c r="E79" s="588">
        <v>0.81896659425345364</v>
      </c>
      <c r="F79" s="589">
        <v>3.2196655022165531E-2</v>
      </c>
      <c r="G79" s="589">
        <v>-5.9545243821545792E-5</v>
      </c>
      <c r="H79" s="590">
        <v>1.791903216140073E-6</v>
      </c>
      <c r="I79" s="591">
        <v>0.39804908347685136</v>
      </c>
      <c r="J79" s="592">
        <v>5.0292996810532467E-2</v>
      </c>
      <c r="K79" s="592">
        <v>-4.7799001882851342E-4</v>
      </c>
      <c r="L79" s="590">
        <v>3.7584215416149506E-6</v>
      </c>
      <c r="M79" s="591" t="s">
        <v>175</v>
      </c>
      <c r="N79" s="592">
        <v>0.11784686411346544</v>
      </c>
      <c r="O79" s="245" t="s">
        <v>175</v>
      </c>
      <c r="P79" s="593" t="s">
        <v>175</v>
      </c>
      <c r="Q79" s="594">
        <v>1.6367614522137859</v>
      </c>
      <c r="R79" s="595">
        <v>2.8969199848523981E-2</v>
      </c>
      <c r="S79" s="595">
        <v>5.7041336578642756E-5</v>
      </c>
      <c r="T79" s="590">
        <v>3.1168250494436785E-6</v>
      </c>
      <c r="U79" s="594">
        <v>1.2586315074986754</v>
      </c>
      <c r="V79" s="595">
        <v>3.0164083817311962E-2</v>
      </c>
      <c r="W79" s="595">
        <v>-2.0721657699254901E-4</v>
      </c>
      <c r="X79" s="590">
        <v>6.9137695341514567E-6</v>
      </c>
      <c r="Y79" s="596"/>
      <c r="Z79" s="592">
        <v>0.28969261177784983</v>
      </c>
      <c r="AA79" s="590"/>
      <c r="AB79" s="590"/>
      <c r="AC79" s="594">
        <v>1.9113656808586978</v>
      </c>
      <c r="AD79" s="595">
        <v>0.34453272782664107</v>
      </c>
      <c r="AE79" s="595">
        <v>-5.2165511085860393E-3</v>
      </c>
      <c r="AF79" s="590">
        <v>4.48970555813548E-5</v>
      </c>
      <c r="AG79" s="594">
        <v>3.0504318139360054</v>
      </c>
      <c r="AH79" s="595">
        <v>0.63625724830034991</v>
      </c>
      <c r="AI79" s="595">
        <v>-9.1060147599352284E-3</v>
      </c>
      <c r="AJ79" s="597">
        <v>6.8638646161859237E-5</v>
      </c>
      <c r="AK79" s="594">
        <v>6.3048434048502084</v>
      </c>
      <c r="AL79" s="595">
        <v>0.25859987106781779</v>
      </c>
      <c r="AM79" s="595">
        <v>-3.2314515820759102E-3</v>
      </c>
      <c r="AN79" s="597">
        <v>3.2277528763177472E-5</v>
      </c>
      <c r="AO79" s="80"/>
      <c r="AP79" s="80"/>
      <c r="AQ79" s="80"/>
      <c r="AR79" s="80"/>
      <c r="AS79" s="80"/>
      <c r="AT79" s="80"/>
      <c r="AU79" s="80"/>
      <c r="AV79" s="80"/>
    </row>
    <row r="80" spans="2:48">
      <c r="B80" s="113"/>
      <c r="C80" s="245">
        <v>2083</v>
      </c>
      <c r="D80" s="458"/>
      <c r="E80" s="588">
        <v>0.81896659425345364</v>
      </c>
      <c r="F80" s="589">
        <v>3.2196655022165531E-2</v>
      </c>
      <c r="G80" s="589">
        <v>-5.9545243821545792E-5</v>
      </c>
      <c r="H80" s="590">
        <v>1.791903216140073E-6</v>
      </c>
      <c r="I80" s="591">
        <v>0.39804908347685136</v>
      </c>
      <c r="J80" s="592">
        <v>5.0292996810532467E-2</v>
      </c>
      <c r="K80" s="592">
        <v>-4.7799001882851342E-4</v>
      </c>
      <c r="L80" s="590">
        <v>3.7584215416149506E-6</v>
      </c>
      <c r="M80" s="591" t="s">
        <v>175</v>
      </c>
      <c r="N80" s="592">
        <v>0.11784686411346544</v>
      </c>
      <c r="O80" s="245" t="s">
        <v>175</v>
      </c>
      <c r="P80" s="593" t="s">
        <v>175</v>
      </c>
      <c r="Q80" s="594">
        <v>1.6367614522137859</v>
      </c>
      <c r="R80" s="595">
        <v>2.8969199848523981E-2</v>
      </c>
      <c r="S80" s="595">
        <v>5.7041336578642756E-5</v>
      </c>
      <c r="T80" s="590">
        <v>3.1168250494436785E-6</v>
      </c>
      <c r="U80" s="594">
        <v>1.2586315074986754</v>
      </c>
      <c r="V80" s="595">
        <v>3.0164083817311962E-2</v>
      </c>
      <c r="W80" s="595">
        <v>-2.0721657699254901E-4</v>
      </c>
      <c r="X80" s="590">
        <v>6.9137695341514567E-6</v>
      </c>
      <c r="Y80" s="596"/>
      <c r="Z80" s="592">
        <v>0.28969261177784983</v>
      </c>
      <c r="AA80" s="590"/>
      <c r="AB80" s="590"/>
      <c r="AC80" s="594">
        <v>1.9113656808586978</v>
      </c>
      <c r="AD80" s="595">
        <v>0.34453272782664107</v>
      </c>
      <c r="AE80" s="595">
        <v>-5.2165511085860393E-3</v>
      </c>
      <c r="AF80" s="590">
        <v>4.48970555813548E-5</v>
      </c>
      <c r="AG80" s="594">
        <v>3.0504318139360054</v>
      </c>
      <c r="AH80" s="595">
        <v>0.63625724830034991</v>
      </c>
      <c r="AI80" s="595">
        <v>-9.1060147599352284E-3</v>
      </c>
      <c r="AJ80" s="597">
        <v>6.8638646161859237E-5</v>
      </c>
      <c r="AK80" s="594">
        <v>6.3048434048502084</v>
      </c>
      <c r="AL80" s="595">
        <v>0.25859987106781779</v>
      </c>
      <c r="AM80" s="595">
        <v>-3.2314515820759102E-3</v>
      </c>
      <c r="AN80" s="597">
        <v>3.2277528763177472E-5</v>
      </c>
      <c r="AO80" s="80"/>
      <c r="AP80" s="80"/>
      <c r="AQ80" s="80"/>
      <c r="AR80" s="80"/>
      <c r="AS80" s="80"/>
      <c r="AT80" s="80"/>
      <c r="AU80" s="80"/>
      <c r="AV80" s="80"/>
    </row>
    <row r="81" spans="2:48">
      <c r="B81" s="113"/>
      <c r="C81" s="245">
        <v>2084</v>
      </c>
      <c r="D81" s="458"/>
      <c r="E81" s="588">
        <v>0.81896659425345364</v>
      </c>
      <c r="F81" s="589">
        <v>3.2196655022165531E-2</v>
      </c>
      <c r="G81" s="589">
        <v>-5.9545243821545792E-5</v>
      </c>
      <c r="H81" s="590">
        <v>1.791903216140073E-6</v>
      </c>
      <c r="I81" s="591">
        <v>0.39804908347685136</v>
      </c>
      <c r="J81" s="592">
        <v>5.0292996810532467E-2</v>
      </c>
      <c r="K81" s="592">
        <v>-4.7799001882851342E-4</v>
      </c>
      <c r="L81" s="590">
        <v>3.7584215416149506E-6</v>
      </c>
      <c r="M81" s="591" t="s">
        <v>175</v>
      </c>
      <c r="N81" s="592">
        <v>0.11784686411346544</v>
      </c>
      <c r="O81" s="245" t="s">
        <v>175</v>
      </c>
      <c r="P81" s="593" t="s">
        <v>175</v>
      </c>
      <c r="Q81" s="594">
        <v>1.6367614522137859</v>
      </c>
      <c r="R81" s="595">
        <v>2.8969199848523981E-2</v>
      </c>
      <c r="S81" s="595">
        <v>5.7041336578642756E-5</v>
      </c>
      <c r="T81" s="590">
        <v>3.1168250494436785E-6</v>
      </c>
      <c r="U81" s="594">
        <v>1.2586315074986754</v>
      </c>
      <c r="V81" s="595">
        <v>3.0164083817311962E-2</v>
      </c>
      <c r="W81" s="595">
        <v>-2.0721657699254901E-4</v>
      </c>
      <c r="X81" s="590">
        <v>6.9137695341514567E-6</v>
      </c>
      <c r="Y81" s="596"/>
      <c r="Z81" s="592">
        <v>0.28969261177784983</v>
      </c>
      <c r="AA81" s="590"/>
      <c r="AB81" s="590"/>
      <c r="AC81" s="594">
        <v>1.9113656808586978</v>
      </c>
      <c r="AD81" s="595">
        <v>0.34453272782664107</v>
      </c>
      <c r="AE81" s="595">
        <v>-5.2165511085860393E-3</v>
      </c>
      <c r="AF81" s="590">
        <v>4.48970555813548E-5</v>
      </c>
      <c r="AG81" s="594">
        <v>3.0504318139360054</v>
      </c>
      <c r="AH81" s="595">
        <v>0.63625724830034991</v>
      </c>
      <c r="AI81" s="595">
        <v>-9.1060147599352284E-3</v>
      </c>
      <c r="AJ81" s="597">
        <v>6.8638646161859237E-5</v>
      </c>
      <c r="AK81" s="594">
        <v>6.3048434048502084</v>
      </c>
      <c r="AL81" s="595">
        <v>0.25859987106781779</v>
      </c>
      <c r="AM81" s="595">
        <v>-3.2314515820759102E-3</v>
      </c>
      <c r="AN81" s="597">
        <v>3.2277528763177472E-5</v>
      </c>
      <c r="AO81" s="80"/>
      <c r="AP81" s="80"/>
      <c r="AQ81" s="80"/>
      <c r="AR81" s="80"/>
      <c r="AS81" s="80"/>
      <c r="AT81" s="80"/>
      <c r="AU81" s="80"/>
      <c r="AV81" s="80"/>
    </row>
    <row r="82" spans="2:48">
      <c r="B82" s="113"/>
      <c r="C82" s="245">
        <v>2085</v>
      </c>
      <c r="D82" s="458"/>
      <c r="E82" s="588">
        <v>0.81896659425345364</v>
      </c>
      <c r="F82" s="589">
        <v>3.2196655022165531E-2</v>
      </c>
      <c r="G82" s="589">
        <v>-5.9545243821545792E-5</v>
      </c>
      <c r="H82" s="590">
        <v>1.791903216140073E-6</v>
      </c>
      <c r="I82" s="591">
        <v>0.39804908347685136</v>
      </c>
      <c r="J82" s="592">
        <v>5.0292996810532467E-2</v>
      </c>
      <c r="K82" s="592">
        <v>-4.7799001882851342E-4</v>
      </c>
      <c r="L82" s="590">
        <v>3.7584215416149506E-6</v>
      </c>
      <c r="M82" s="591" t="s">
        <v>175</v>
      </c>
      <c r="N82" s="592">
        <v>0.11784686411346544</v>
      </c>
      <c r="O82" s="245" t="s">
        <v>175</v>
      </c>
      <c r="P82" s="593" t="s">
        <v>175</v>
      </c>
      <c r="Q82" s="594">
        <v>1.6367614522137859</v>
      </c>
      <c r="R82" s="595">
        <v>2.8969199848523981E-2</v>
      </c>
      <c r="S82" s="595">
        <v>5.7041336578642756E-5</v>
      </c>
      <c r="T82" s="590">
        <v>3.1168250494436785E-6</v>
      </c>
      <c r="U82" s="594">
        <v>1.2586315074986754</v>
      </c>
      <c r="V82" s="595">
        <v>3.0164083817311962E-2</v>
      </c>
      <c r="W82" s="595">
        <v>-2.0721657699254901E-4</v>
      </c>
      <c r="X82" s="590">
        <v>6.9137695341514567E-6</v>
      </c>
      <c r="Y82" s="596"/>
      <c r="Z82" s="592">
        <v>0.28969261177784983</v>
      </c>
      <c r="AA82" s="590"/>
      <c r="AB82" s="590"/>
      <c r="AC82" s="594">
        <v>1.9113656808586978</v>
      </c>
      <c r="AD82" s="595">
        <v>0.34453272782664107</v>
      </c>
      <c r="AE82" s="595">
        <v>-5.2165511085860393E-3</v>
      </c>
      <c r="AF82" s="590">
        <v>4.48970555813548E-5</v>
      </c>
      <c r="AG82" s="594">
        <v>3.0504318139360054</v>
      </c>
      <c r="AH82" s="595">
        <v>0.63625724830034991</v>
      </c>
      <c r="AI82" s="595">
        <v>-9.1060147599352284E-3</v>
      </c>
      <c r="AJ82" s="597">
        <v>6.8638646161859237E-5</v>
      </c>
      <c r="AK82" s="594">
        <v>6.3048434048502084</v>
      </c>
      <c r="AL82" s="595">
        <v>0.25859987106781779</v>
      </c>
      <c r="AM82" s="595">
        <v>-3.2314515820759102E-3</v>
      </c>
      <c r="AN82" s="597">
        <v>3.2277528763177472E-5</v>
      </c>
      <c r="AO82" s="80"/>
      <c r="AP82" s="80"/>
      <c r="AQ82" s="80"/>
      <c r="AR82" s="80"/>
      <c r="AS82" s="80"/>
      <c r="AT82" s="80"/>
      <c r="AU82" s="80"/>
      <c r="AV82" s="80"/>
    </row>
    <row r="83" spans="2:48">
      <c r="B83" s="113"/>
      <c r="C83" s="245">
        <v>2086</v>
      </c>
      <c r="D83" s="458"/>
      <c r="E83" s="588">
        <v>0.81896659425345364</v>
      </c>
      <c r="F83" s="589">
        <v>3.2196655022165531E-2</v>
      </c>
      <c r="G83" s="589">
        <v>-5.9545243821545792E-5</v>
      </c>
      <c r="H83" s="590">
        <v>1.791903216140073E-6</v>
      </c>
      <c r="I83" s="591">
        <v>0.39804908347685136</v>
      </c>
      <c r="J83" s="592">
        <v>5.0292996810532467E-2</v>
      </c>
      <c r="K83" s="592">
        <v>-4.7799001882851342E-4</v>
      </c>
      <c r="L83" s="590">
        <v>3.7584215416149506E-6</v>
      </c>
      <c r="M83" s="591" t="s">
        <v>175</v>
      </c>
      <c r="N83" s="592">
        <v>0.11784686411346544</v>
      </c>
      <c r="O83" s="245" t="s">
        <v>175</v>
      </c>
      <c r="P83" s="593" t="s">
        <v>175</v>
      </c>
      <c r="Q83" s="594">
        <v>1.6367614522137859</v>
      </c>
      <c r="R83" s="595">
        <v>2.8969199848523981E-2</v>
      </c>
      <c r="S83" s="595">
        <v>5.7041336578642756E-5</v>
      </c>
      <c r="T83" s="590">
        <v>3.1168250494436785E-6</v>
      </c>
      <c r="U83" s="594">
        <v>1.2586315074986754</v>
      </c>
      <c r="V83" s="595">
        <v>3.0164083817311962E-2</v>
      </c>
      <c r="W83" s="595">
        <v>-2.0721657699254901E-4</v>
      </c>
      <c r="X83" s="590">
        <v>6.9137695341514567E-6</v>
      </c>
      <c r="Y83" s="596"/>
      <c r="Z83" s="592">
        <v>0.28969261177784983</v>
      </c>
      <c r="AA83" s="590"/>
      <c r="AB83" s="590"/>
      <c r="AC83" s="594">
        <v>1.9113656808586978</v>
      </c>
      <c r="AD83" s="595">
        <v>0.34453272782664107</v>
      </c>
      <c r="AE83" s="595">
        <v>-5.2165511085860393E-3</v>
      </c>
      <c r="AF83" s="590">
        <v>4.48970555813548E-5</v>
      </c>
      <c r="AG83" s="594">
        <v>3.0504318139360054</v>
      </c>
      <c r="AH83" s="595">
        <v>0.63625724830034991</v>
      </c>
      <c r="AI83" s="595">
        <v>-9.1060147599352284E-3</v>
      </c>
      <c r="AJ83" s="597">
        <v>6.8638646161859237E-5</v>
      </c>
      <c r="AK83" s="594">
        <v>6.3048434048502084</v>
      </c>
      <c r="AL83" s="595">
        <v>0.25859987106781779</v>
      </c>
      <c r="AM83" s="595">
        <v>-3.2314515820759102E-3</v>
      </c>
      <c r="AN83" s="597">
        <v>3.2277528763177472E-5</v>
      </c>
      <c r="AO83" s="80"/>
      <c r="AP83" s="80"/>
      <c r="AQ83" s="80"/>
      <c r="AR83" s="80"/>
      <c r="AS83" s="80"/>
      <c r="AT83" s="80"/>
      <c r="AU83" s="80"/>
      <c r="AV83" s="80"/>
    </row>
    <row r="84" spans="2:48">
      <c r="B84" s="113"/>
      <c r="C84" s="245">
        <v>2087</v>
      </c>
      <c r="D84" s="458"/>
      <c r="E84" s="588">
        <v>0.81896659425345364</v>
      </c>
      <c r="F84" s="589">
        <v>3.2196655022165531E-2</v>
      </c>
      <c r="G84" s="589">
        <v>-5.9545243821545792E-5</v>
      </c>
      <c r="H84" s="590">
        <v>1.791903216140073E-6</v>
      </c>
      <c r="I84" s="591">
        <v>0.39804908347685136</v>
      </c>
      <c r="J84" s="592">
        <v>5.0292996810532467E-2</v>
      </c>
      <c r="K84" s="592">
        <v>-4.7799001882851342E-4</v>
      </c>
      <c r="L84" s="590">
        <v>3.7584215416149506E-6</v>
      </c>
      <c r="M84" s="591" t="s">
        <v>175</v>
      </c>
      <c r="N84" s="592">
        <v>0.11784686411346544</v>
      </c>
      <c r="O84" s="245" t="s">
        <v>175</v>
      </c>
      <c r="P84" s="593" t="s">
        <v>175</v>
      </c>
      <c r="Q84" s="594">
        <v>1.6367614522137859</v>
      </c>
      <c r="R84" s="595">
        <v>2.8969199848523981E-2</v>
      </c>
      <c r="S84" s="595">
        <v>5.7041336578642756E-5</v>
      </c>
      <c r="T84" s="590">
        <v>3.1168250494436785E-6</v>
      </c>
      <c r="U84" s="594">
        <v>1.2586315074986754</v>
      </c>
      <c r="V84" s="595">
        <v>3.0164083817311962E-2</v>
      </c>
      <c r="W84" s="595">
        <v>-2.0721657699254901E-4</v>
      </c>
      <c r="X84" s="590">
        <v>6.9137695341514567E-6</v>
      </c>
      <c r="Y84" s="596"/>
      <c r="Z84" s="592">
        <v>0.28969261177784983</v>
      </c>
      <c r="AA84" s="590"/>
      <c r="AB84" s="590"/>
      <c r="AC84" s="594">
        <v>1.9113656808586978</v>
      </c>
      <c r="AD84" s="595">
        <v>0.34453272782664107</v>
      </c>
      <c r="AE84" s="595">
        <v>-5.2165511085860393E-3</v>
      </c>
      <c r="AF84" s="590">
        <v>4.48970555813548E-5</v>
      </c>
      <c r="AG84" s="594">
        <v>3.0504318139360054</v>
      </c>
      <c r="AH84" s="595">
        <v>0.63625724830034991</v>
      </c>
      <c r="AI84" s="595">
        <v>-9.1060147599352284E-3</v>
      </c>
      <c r="AJ84" s="597">
        <v>6.8638646161859237E-5</v>
      </c>
      <c r="AK84" s="594">
        <v>6.3048434048502084</v>
      </c>
      <c r="AL84" s="595">
        <v>0.25859987106781779</v>
      </c>
      <c r="AM84" s="595">
        <v>-3.2314515820759102E-3</v>
      </c>
      <c r="AN84" s="597">
        <v>3.2277528763177472E-5</v>
      </c>
      <c r="AO84" s="80"/>
      <c r="AP84" s="80"/>
      <c r="AQ84" s="80"/>
      <c r="AR84" s="80"/>
      <c r="AS84" s="80"/>
      <c r="AT84" s="80"/>
      <c r="AU84" s="80"/>
      <c r="AV84" s="80"/>
    </row>
    <row r="85" spans="2:48">
      <c r="B85" s="113"/>
      <c r="C85" s="245">
        <v>2088</v>
      </c>
      <c r="D85" s="458"/>
      <c r="E85" s="588">
        <v>0.81896659425345364</v>
      </c>
      <c r="F85" s="589">
        <v>3.2196655022165531E-2</v>
      </c>
      <c r="G85" s="589">
        <v>-5.9545243821545792E-5</v>
      </c>
      <c r="H85" s="590">
        <v>1.791903216140073E-6</v>
      </c>
      <c r="I85" s="591">
        <v>0.39804908347685136</v>
      </c>
      <c r="J85" s="592">
        <v>5.0292996810532467E-2</v>
      </c>
      <c r="K85" s="592">
        <v>-4.7799001882851342E-4</v>
      </c>
      <c r="L85" s="590">
        <v>3.7584215416149506E-6</v>
      </c>
      <c r="M85" s="591" t="s">
        <v>175</v>
      </c>
      <c r="N85" s="592">
        <v>0.11784686411346544</v>
      </c>
      <c r="O85" s="245" t="s">
        <v>175</v>
      </c>
      <c r="P85" s="593" t="s">
        <v>175</v>
      </c>
      <c r="Q85" s="594">
        <v>1.6367614522137859</v>
      </c>
      <c r="R85" s="595">
        <v>2.8969199848523981E-2</v>
      </c>
      <c r="S85" s="595">
        <v>5.7041336578642756E-5</v>
      </c>
      <c r="T85" s="590">
        <v>3.1168250494436785E-6</v>
      </c>
      <c r="U85" s="594">
        <v>1.2586315074986754</v>
      </c>
      <c r="V85" s="595">
        <v>3.0164083817311962E-2</v>
      </c>
      <c r="W85" s="595">
        <v>-2.0721657699254901E-4</v>
      </c>
      <c r="X85" s="590">
        <v>6.9137695341514567E-6</v>
      </c>
      <c r="Y85" s="596"/>
      <c r="Z85" s="592">
        <v>0.28969261177784983</v>
      </c>
      <c r="AA85" s="590"/>
      <c r="AB85" s="590"/>
      <c r="AC85" s="594">
        <v>1.9113656808586978</v>
      </c>
      <c r="AD85" s="595">
        <v>0.34453272782664107</v>
      </c>
      <c r="AE85" s="595">
        <v>-5.2165511085860393E-3</v>
      </c>
      <c r="AF85" s="590">
        <v>4.48970555813548E-5</v>
      </c>
      <c r="AG85" s="594">
        <v>3.0504318139360054</v>
      </c>
      <c r="AH85" s="595">
        <v>0.63625724830034991</v>
      </c>
      <c r="AI85" s="595">
        <v>-9.1060147599352284E-3</v>
      </c>
      <c r="AJ85" s="597">
        <v>6.8638646161859237E-5</v>
      </c>
      <c r="AK85" s="594">
        <v>6.3048434048502084</v>
      </c>
      <c r="AL85" s="595">
        <v>0.25859987106781779</v>
      </c>
      <c r="AM85" s="595">
        <v>-3.2314515820759102E-3</v>
      </c>
      <c r="AN85" s="597">
        <v>3.2277528763177472E-5</v>
      </c>
      <c r="AO85" s="80"/>
      <c r="AP85" s="80"/>
      <c r="AQ85" s="80"/>
      <c r="AR85" s="80"/>
      <c r="AS85" s="80"/>
      <c r="AT85" s="80"/>
      <c r="AU85" s="80"/>
      <c r="AV85" s="80"/>
    </row>
    <row r="86" spans="2:48">
      <c r="B86" s="113"/>
      <c r="C86" s="245">
        <v>2089</v>
      </c>
      <c r="D86" s="458"/>
      <c r="E86" s="588">
        <v>0.81896659425345364</v>
      </c>
      <c r="F86" s="589">
        <v>3.2196655022165531E-2</v>
      </c>
      <c r="G86" s="589">
        <v>-5.9545243821545792E-5</v>
      </c>
      <c r="H86" s="590">
        <v>1.791903216140073E-6</v>
      </c>
      <c r="I86" s="591">
        <v>0.39804908347685136</v>
      </c>
      <c r="J86" s="592">
        <v>5.0292996810532467E-2</v>
      </c>
      <c r="K86" s="592">
        <v>-4.7799001882851342E-4</v>
      </c>
      <c r="L86" s="590">
        <v>3.7584215416149506E-6</v>
      </c>
      <c r="M86" s="591" t="s">
        <v>175</v>
      </c>
      <c r="N86" s="592">
        <v>0.11784686411346544</v>
      </c>
      <c r="O86" s="245" t="s">
        <v>175</v>
      </c>
      <c r="P86" s="593" t="s">
        <v>175</v>
      </c>
      <c r="Q86" s="594">
        <v>1.6367614522137859</v>
      </c>
      <c r="R86" s="595">
        <v>2.8969199848523981E-2</v>
      </c>
      <c r="S86" s="595">
        <v>5.7041336578642756E-5</v>
      </c>
      <c r="T86" s="590">
        <v>3.1168250494436785E-6</v>
      </c>
      <c r="U86" s="594">
        <v>1.2586315074986754</v>
      </c>
      <c r="V86" s="595">
        <v>3.0164083817311962E-2</v>
      </c>
      <c r="W86" s="595">
        <v>-2.0721657699254901E-4</v>
      </c>
      <c r="X86" s="590">
        <v>6.9137695341514567E-6</v>
      </c>
      <c r="Y86" s="596"/>
      <c r="Z86" s="592">
        <v>0.28969261177784983</v>
      </c>
      <c r="AA86" s="590"/>
      <c r="AB86" s="590"/>
      <c r="AC86" s="594">
        <v>1.9113656808586978</v>
      </c>
      <c r="AD86" s="595">
        <v>0.34453272782664107</v>
      </c>
      <c r="AE86" s="595">
        <v>-5.2165511085860393E-3</v>
      </c>
      <c r="AF86" s="590">
        <v>4.48970555813548E-5</v>
      </c>
      <c r="AG86" s="594">
        <v>3.0504318139360054</v>
      </c>
      <c r="AH86" s="595">
        <v>0.63625724830034991</v>
      </c>
      <c r="AI86" s="595">
        <v>-9.1060147599352284E-3</v>
      </c>
      <c r="AJ86" s="597">
        <v>6.8638646161859237E-5</v>
      </c>
      <c r="AK86" s="594">
        <v>6.3048434048502084</v>
      </c>
      <c r="AL86" s="595">
        <v>0.25859987106781779</v>
      </c>
      <c r="AM86" s="595">
        <v>-3.2314515820759102E-3</v>
      </c>
      <c r="AN86" s="597">
        <v>3.2277528763177472E-5</v>
      </c>
      <c r="AO86" s="80"/>
      <c r="AP86" s="80"/>
      <c r="AQ86" s="80"/>
      <c r="AR86" s="80"/>
      <c r="AS86" s="80"/>
      <c r="AT86" s="80"/>
      <c r="AU86" s="80"/>
      <c r="AV86" s="80"/>
    </row>
    <row r="87" spans="2:48" ht="13.5" thickBot="1">
      <c r="B87" s="132"/>
      <c r="C87" s="247"/>
      <c r="D87" s="247"/>
      <c r="E87" s="132"/>
      <c r="F87" s="246"/>
      <c r="G87" s="246"/>
      <c r="H87" s="247"/>
      <c r="I87" s="132"/>
      <c r="J87" s="247"/>
      <c r="K87" s="246"/>
      <c r="L87" s="134"/>
      <c r="M87" s="132"/>
      <c r="N87" s="247"/>
      <c r="O87" s="247"/>
      <c r="P87" s="134"/>
      <c r="Q87" s="132"/>
      <c r="R87" s="246"/>
      <c r="S87" s="246"/>
      <c r="T87" s="134"/>
      <c r="U87" s="132"/>
      <c r="V87" s="247"/>
      <c r="W87" s="247"/>
      <c r="X87" s="247"/>
      <c r="Y87" s="459"/>
      <c r="Z87" s="247" t="s">
        <v>175</v>
      </c>
      <c r="AA87" s="247"/>
      <c r="AB87" s="247"/>
      <c r="AC87" s="132"/>
      <c r="AD87" s="247"/>
      <c r="AE87" s="247"/>
      <c r="AF87" s="134"/>
      <c r="AG87" s="132"/>
      <c r="AH87" s="247"/>
      <c r="AI87" s="247"/>
      <c r="AJ87" s="134"/>
      <c r="AK87" s="132"/>
      <c r="AL87" s="247"/>
      <c r="AM87" s="247"/>
      <c r="AN87" s="134"/>
      <c r="AO87" s="80"/>
      <c r="AP87" s="80"/>
      <c r="AQ87" s="80"/>
      <c r="AR87" s="80"/>
      <c r="AS87" s="80"/>
      <c r="AT87" s="80"/>
      <c r="AU87" s="80"/>
      <c r="AV87" s="80"/>
    </row>
    <row r="88" spans="2:48" ht="13.5" thickTop="1">
      <c r="B88" s="97"/>
      <c r="C88" s="97"/>
      <c r="D88" s="97"/>
      <c r="E88" s="97"/>
      <c r="F88" s="97"/>
      <c r="G88" s="97"/>
      <c r="H88" s="97"/>
      <c r="I88" s="97"/>
      <c r="J88" s="97"/>
      <c r="K88" s="97"/>
      <c r="L88" s="97"/>
      <c r="M88" s="97"/>
      <c r="N88" s="97"/>
      <c r="O88" s="97"/>
      <c r="P88" s="97"/>
      <c r="Q88" s="533"/>
      <c r="R88" s="533"/>
      <c r="S88" s="533"/>
      <c r="T88" s="533"/>
      <c r="U88" s="533"/>
      <c r="V88" s="533"/>
      <c r="W88" s="533"/>
      <c r="X88" s="533"/>
      <c r="Y88" s="533"/>
      <c r="Z88" s="533"/>
      <c r="AA88" s="533"/>
      <c r="AB88" s="533"/>
      <c r="AC88" s="533"/>
      <c r="AD88" s="533"/>
      <c r="AE88" s="533"/>
      <c r="AF88" s="533"/>
      <c r="AG88" s="533"/>
      <c r="AH88" s="533"/>
      <c r="AI88" s="533"/>
      <c r="AJ88" s="533"/>
      <c r="AK88" s="533"/>
      <c r="AL88" s="533"/>
      <c r="AM88" s="533"/>
      <c r="AN88" s="533"/>
      <c r="AO88" s="80"/>
      <c r="AP88" s="80"/>
      <c r="AQ88" s="80"/>
      <c r="AR88" s="80"/>
      <c r="AS88" s="80"/>
      <c r="AT88" s="80"/>
      <c r="AU88" s="80"/>
      <c r="AV88" s="80"/>
    </row>
    <row r="89" spans="2:48">
      <c r="B89" s="226" t="s">
        <v>67</v>
      </c>
      <c r="E89" s="598"/>
      <c r="F89" s="598"/>
      <c r="G89" s="598"/>
      <c r="H89" s="598"/>
      <c r="I89" s="598"/>
      <c r="J89" s="598"/>
      <c r="K89" s="598"/>
      <c r="L89" s="598"/>
      <c r="M89" s="598"/>
      <c r="N89" s="598"/>
      <c r="O89" s="598"/>
      <c r="P89" s="598"/>
      <c r="Q89" s="598"/>
      <c r="R89" s="598"/>
      <c r="S89" s="598"/>
      <c r="T89" s="598"/>
      <c r="U89" s="598"/>
      <c r="V89" s="598"/>
      <c r="W89" s="598"/>
      <c r="X89" s="598"/>
      <c r="Y89" s="598"/>
      <c r="Z89" s="598"/>
      <c r="AA89" s="598"/>
      <c r="AB89" s="598"/>
      <c r="AC89" s="598"/>
      <c r="AD89" s="598"/>
      <c r="AE89" s="598"/>
      <c r="AF89" s="598"/>
      <c r="AG89" s="598"/>
      <c r="AH89" s="598"/>
      <c r="AI89" s="598"/>
      <c r="AJ89" s="598"/>
      <c r="AK89" s="598"/>
      <c r="AL89" s="598"/>
      <c r="AM89" s="598"/>
      <c r="AN89" s="598"/>
    </row>
    <row r="90" spans="2:48">
      <c r="B90" s="54" t="s">
        <v>176</v>
      </c>
    </row>
    <row r="91" spans="2:48">
      <c r="B91" s="54" t="s">
        <v>177</v>
      </c>
    </row>
    <row r="92" spans="2:48">
      <c r="B92" s="54" t="s">
        <v>178</v>
      </c>
    </row>
    <row r="93" spans="2:48">
      <c r="B93" s="54" t="s">
        <v>179</v>
      </c>
    </row>
    <row r="94" spans="2:48">
      <c r="B94" s="54" t="s">
        <v>180</v>
      </c>
    </row>
    <row r="95" spans="2:48">
      <c r="B95" s="54" t="s">
        <v>181</v>
      </c>
    </row>
    <row r="96" spans="2:48">
      <c r="B96" s="54" t="s">
        <v>182</v>
      </c>
    </row>
    <row r="98" spans="2:2">
      <c r="B98" s="226" t="s">
        <v>69</v>
      </c>
    </row>
    <row r="99" spans="2:2">
      <c r="B99" s="54" t="s">
        <v>183</v>
      </c>
    </row>
  </sheetData>
  <customSheetViews>
    <customSheetView guid="{CB446112-AFE7-4354-8C88-C3D967A187A5}" scale="70" showGridLines="0">
      <selection activeCell="E39" sqref="E39"/>
      <pageMargins left="0.7" right="0.7" top="0.75" bottom="0.75" header="0.3" footer="0.3"/>
      <pageSetup paperSize="9" orientation="portrait" r:id="rId1"/>
    </customSheetView>
  </customSheetViews>
  <mergeCells count="2">
    <mergeCell ref="U5:X5"/>
    <mergeCell ref="Y5:AB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R99"/>
  <sheetViews>
    <sheetView showGridLines="0" zoomScale="70" zoomScaleNormal="70" workbookViewId="0">
      <selection activeCell="C8" sqref="C8:Z87"/>
    </sheetView>
  </sheetViews>
  <sheetFormatPr defaultColWidth="9.140625" defaultRowHeight="12.75"/>
  <cols>
    <col min="1" max="1" width="3.42578125" style="54" customWidth="1"/>
    <col min="2" max="2" width="13.85546875" style="54" customWidth="1"/>
    <col min="3" max="9" width="13.42578125" style="54" customWidth="1"/>
    <col min="10" max="10" width="14.28515625" style="54" customWidth="1"/>
    <col min="11" max="25" width="13.42578125" style="54" customWidth="1"/>
    <col min="26" max="26" width="14.28515625" style="54" customWidth="1"/>
    <col min="27" max="41" width="13.42578125" style="54" customWidth="1"/>
    <col min="42" max="42" width="14.7109375" style="54" customWidth="1"/>
    <col min="43" max="48" width="13.42578125" style="54" customWidth="1"/>
    <col min="49" max="16384" width="9.140625" style="54"/>
  </cols>
  <sheetData>
    <row r="2" spans="2:70" ht="15" customHeight="1">
      <c r="B2" s="17" t="s">
        <v>184</v>
      </c>
      <c r="C2" s="145"/>
      <c r="D2" s="145"/>
      <c r="E2" s="145"/>
      <c r="F2" s="145"/>
      <c r="G2" s="145"/>
      <c r="H2" s="145"/>
      <c r="I2" s="145"/>
    </row>
    <row r="3" spans="2:70" ht="12.75" customHeight="1" thickBot="1">
      <c r="B3" s="233"/>
      <c r="C3" s="233"/>
      <c r="D3" s="233"/>
      <c r="E3" s="233"/>
      <c r="F3" s="233"/>
      <c r="G3" s="233"/>
      <c r="H3" s="233"/>
      <c r="I3" s="233"/>
    </row>
    <row r="4" spans="2:70" ht="13.5" customHeight="1" thickTop="1" thickBot="1">
      <c r="B4" s="185" t="s">
        <v>325</v>
      </c>
      <c r="C4" s="235"/>
      <c r="D4" s="235"/>
      <c r="E4" s="235"/>
      <c r="F4" s="235"/>
      <c r="G4" s="235"/>
      <c r="H4" s="248"/>
      <c r="I4" s="249"/>
      <c r="J4" s="249"/>
      <c r="K4" s="250"/>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251"/>
    </row>
    <row r="5" spans="2:70" s="65" customFormat="1" ht="13.5" customHeight="1" thickTop="1" thickBot="1">
      <c r="B5" s="252"/>
      <c r="C5" s="238" t="s">
        <v>185</v>
      </c>
      <c r="D5" s="253"/>
      <c r="E5" s="253"/>
      <c r="F5" s="253"/>
      <c r="G5" s="253"/>
      <c r="H5" s="253"/>
      <c r="I5" s="253"/>
      <c r="J5" s="253"/>
      <c r="K5" s="253"/>
      <c r="L5" s="253"/>
      <c r="M5" s="253"/>
      <c r="N5" s="253"/>
      <c r="O5" s="253"/>
      <c r="P5" s="253"/>
      <c r="Q5" s="253"/>
      <c r="R5" s="254"/>
      <c r="S5" s="175" t="s">
        <v>83</v>
      </c>
      <c r="T5" s="253"/>
      <c r="U5" s="253"/>
      <c r="V5" s="253"/>
      <c r="W5" s="253"/>
      <c r="X5" s="253"/>
      <c r="Y5" s="253"/>
      <c r="Z5" s="253"/>
      <c r="AA5" s="253"/>
      <c r="AB5" s="253"/>
      <c r="AC5" s="253"/>
      <c r="AD5" s="253"/>
      <c r="AE5" s="253"/>
      <c r="AF5" s="253"/>
      <c r="AG5" s="253"/>
      <c r="AH5" s="254"/>
      <c r="AI5" s="175" t="s">
        <v>84</v>
      </c>
      <c r="AJ5" s="253"/>
      <c r="AK5" s="253"/>
      <c r="AL5" s="253"/>
      <c r="AM5" s="253"/>
      <c r="AN5" s="253"/>
      <c r="AO5" s="253"/>
      <c r="AP5" s="253"/>
      <c r="AQ5" s="253"/>
      <c r="AR5" s="253"/>
      <c r="AS5" s="253"/>
      <c r="AT5" s="253"/>
      <c r="AU5" s="253"/>
      <c r="AV5" s="253"/>
      <c r="AW5" s="253"/>
      <c r="AX5" s="253"/>
      <c r="AY5" s="253"/>
      <c r="AZ5" s="253"/>
      <c r="BA5" s="253"/>
      <c r="BB5" s="253"/>
      <c r="BC5" s="253"/>
      <c r="BD5" s="253"/>
      <c r="BE5" s="253"/>
      <c r="BF5" s="254"/>
      <c r="BG5" s="175" t="s">
        <v>86</v>
      </c>
      <c r="BH5" s="253"/>
      <c r="BI5" s="253"/>
      <c r="BJ5" s="253"/>
      <c r="BK5" s="253"/>
      <c r="BL5" s="253"/>
      <c r="BM5" s="253"/>
      <c r="BN5" s="253"/>
      <c r="BO5" s="253"/>
      <c r="BP5" s="253"/>
      <c r="BQ5" s="253"/>
      <c r="BR5" s="254"/>
    </row>
    <row r="6" spans="2:70" s="65" customFormat="1" ht="14.25" thickTop="1" thickBot="1">
      <c r="B6" s="255"/>
      <c r="C6" s="239" t="s">
        <v>163</v>
      </c>
      <c r="D6" s="88"/>
      <c r="E6" s="88"/>
      <c r="F6" s="256"/>
      <c r="G6" s="238" t="s">
        <v>164</v>
      </c>
      <c r="H6" s="88"/>
      <c r="I6" s="88"/>
      <c r="J6" s="89"/>
      <c r="K6" s="238" t="s">
        <v>324</v>
      </c>
      <c r="L6" s="88"/>
      <c r="M6" s="88"/>
      <c r="N6" s="89"/>
      <c r="O6" s="238" t="s">
        <v>112</v>
      </c>
      <c r="P6" s="88"/>
      <c r="Q6" s="88"/>
      <c r="R6" s="89"/>
      <c r="S6" s="238" t="s">
        <v>166</v>
      </c>
      <c r="T6" s="88"/>
      <c r="U6" s="88"/>
      <c r="V6" s="89"/>
      <c r="W6" s="238" t="s">
        <v>167</v>
      </c>
      <c r="X6" s="88"/>
      <c r="Y6" s="88"/>
      <c r="Z6" s="89"/>
      <c r="AA6" s="88" t="s">
        <v>186</v>
      </c>
      <c r="AB6" s="88"/>
      <c r="AC6" s="88"/>
      <c r="AD6" s="88"/>
      <c r="AE6" s="238" t="s">
        <v>123</v>
      </c>
      <c r="AF6" s="88"/>
      <c r="AG6" s="88"/>
      <c r="AH6" s="89"/>
      <c r="AI6" s="238" t="s">
        <v>187</v>
      </c>
      <c r="AJ6" s="88"/>
      <c r="AK6" s="88"/>
      <c r="AL6" s="89"/>
      <c r="AM6" s="238" t="s">
        <v>188</v>
      </c>
      <c r="AN6" s="88"/>
      <c r="AO6" s="88"/>
      <c r="AP6" s="89"/>
      <c r="AQ6" s="88" t="s">
        <v>189</v>
      </c>
      <c r="AR6" s="88"/>
      <c r="AS6" s="88"/>
      <c r="AT6" s="88"/>
      <c r="AU6" s="238" t="s">
        <v>190</v>
      </c>
      <c r="AV6" s="88"/>
      <c r="AW6" s="88"/>
      <c r="AX6" s="89"/>
      <c r="AY6" s="238" t="s">
        <v>191</v>
      </c>
      <c r="AZ6" s="88"/>
      <c r="BA6" s="88"/>
      <c r="BB6" s="89"/>
      <c r="BC6" s="88" t="s">
        <v>192</v>
      </c>
      <c r="BD6" s="88"/>
      <c r="BE6" s="88"/>
      <c r="BF6" s="88"/>
      <c r="BG6" s="238" t="s">
        <v>193</v>
      </c>
      <c r="BH6" s="88"/>
      <c r="BI6" s="88"/>
      <c r="BJ6" s="89"/>
      <c r="BK6" s="238" t="s">
        <v>194</v>
      </c>
      <c r="BL6" s="88"/>
      <c r="BM6" s="88"/>
      <c r="BN6" s="89"/>
      <c r="BO6" s="88" t="s">
        <v>195</v>
      </c>
      <c r="BP6" s="88"/>
      <c r="BQ6" s="88"/>
      <c r="BR6" s="89"/>
    </row>
    <row r="7" spans="2:70" s="65" customFormat="1" ht="13.5" customHeight="1" thickTop="1" thickBot="1">
      <c r="B7" s="252" t="s">
        <v>81</v>
      </c>
      <c r="C7" s="257" t="s">
        <v>171</v>
      </c>
      <c r="D7" s="258" t="s">
        <v>172</v>
      </c>
      <c r="E7" s="258" t="s">
        <v>173</v>
      </c>
      <c r="F7" s="259" t="s">
        <v>174</v>
      </c>
      <c r="G7" s="260" t="s">
        <v>171</v>
      </c>
      <c r="H7" s="258" t="s">
        <v>172</v>
      </c>
      <c r="I7" s="258" t="s">
        <v>173</v>
      </c>
      <c r="J7" s="259" t="s">
        <v>174</v>
      </c>
      <c r="K7" s="260" t="s">
        <v>171</v>
      </c>
      <c r="L7" s="258" t="s">
        <v>172</v>
      </c>
      <c r="M7" s="258" t="s">
        <v>173</v>
      </c>
      <c r="N7" s="259" t="s">
        <v>174</v>
      </c>
      <c r="O7" s="260" t="s">
        <v>171</v>
      </c>
      <c r="P7" s="258" t="s">
        <v>172</v>
      </c>
      <c r="Q7" s="258" t="s">
        <v>173</v>
      </c>
      <c r="R7" s="259" t="s">
        <v>174</v>
      </c>
      <c r="S7" s="260" t="s">
        <v>171</v>
      </c>
      <c r="T7" s="258" t="s">
        <v>172</v>
      </c>
      <c r="U7" s="258" t="s">
        <v>173</v>
      </c>
      <c r="V7" s="259" t="s">
        <v>174</v>
      </c>
      <c r="W7" s="260" t="s">
        <v>171</v>
      </c>
      <c r="X7" s="258" t="s">
        <v>172</v>
      </c>
      <c r="Y7" s="258" t="s">
        <v>173</v>
      </c>
      <c r="Z7" s="259" t="s">
        <v>174</v>
      </c>
      <c r="AA7" s="260" t="s">
        <v>171</v>
      </c>
      <c r="AB7" s="258" t="s">
        <v>172</v>
      </c>
      <c r="AC7" s="258" t="s">
        <v>173</v>
      </c>
      <c r="AD7" s="259" t="s">
        <v>174</v>
      </c>
      <c r="AE7" s="260" t="s">
        <v>171</v>
      </c>
      <c r="AF7" s="258" t="s">
        <v>172</v>
      </c>
      <c r="AG7" s="258" t="s">
        <v>173</v>
      </c>
      <c r="AH7" s="259" t="s">
        <v>174</v>
      </c>
      <c r="AI7" s="260" t="s">
        <v>171</v>
      </c>
      <c r="AJ7" s="258" t="s">
        <v>172</v>
      </c>
      <c r="AK7" s="258" t="s">
        <v>173</v>
      </c>
      <c r="AL7" s="259" t="s">
        <v>174</v>
      </c>
      <c r="AM7" s="260" t="s">
        <v>171</v>
      </c>
      <c r="AN7" s="258" t="s">
        <v>172</v>
      </c>
      <c r="AO7" s="258" t="s">
        <v>173</v>
      </c>
      <c r="AP7" s="259" t="s">
        <v>174</v>
      </c>
      <c r="AQ7" s="260" t="s">
        <v>171</v>
      </c>
      <c r="AR7" s="258" t="s">
        <v>172</v>
      </c>
      <c r="AS7" s="258" t="s">
        <v>173</v>
      </c>
      <c r="AT7" s="259" t="s">
        <v>174</v>
      </c>
      <c r="AU7" s="260" t="s">
        <v>171</v>
      </c>
      <c r="AV7" s="258" t="s">
        <v>172</v>
      </c>
      <c r="AW7" s="258" t="s">
        <v>173</v>
      </c>
      <c r="AX7" s="259" t="s">
        <v>174</v>
      </c>
      <c r="AY7" s="260" t="s">
        <v>171</v>
      </c>
      <c r="AZ7" s="258" t="s">
        <v>172</v>
      </c>
      <c r="BA7" s="258" t="s">
        <v>173</v>
      </c>
      <c r="BB7" s="259" t="s">
        <v>174</v>
      </c>
      <c r="BC7" s="260" t="s">
        <v>171</v>
      </c>
      <c r="BD7" s="258" t="s">
        <v>172</v>
      </c>
      <c r="BE7" s="258" t="s">
        <v>173</v>
      </c>
      <c r="BF7" s="259" t="s">
        <v>174</v>
      </c>
      <c r="BG7" s="260" t="s">
        <v>171</v>
      </c>
      <c r="BH7" s="258" t="s">
        <v>172</v>
      </c>
      <c r="BI7" s="258" t="s">
        <v>173</v>
      </c>
      <c r="BJ7" s="261" t="s">
        <v>174</v>
      </c>
      <c r="BK7" s="257" t="s">
        <v>171</v>
      </c>
      <c r="BL7" s="258" t="s">
        <v>172</v>
      </c>
      <c r="BM7" s="258" t="s">
        <v>173</v>
      </c>
      <c r="BN7" s="259" t="s">
        <v>174</v>
      </c>
      <c r="BO7" s="260" t="s">
        <v>171</v>
      </c>
      <c r="BP7" s="258" t="s">
        <v>172</v>
      </c>
      <c r="BQ7" s="258" t="s">
        <v>173</v>
      </c>
      <c r="BR7" s="259" t="s">
        <v>174</v>
      </c>
    </row>
    <row r="8" spans="2:70" ht="12.75" customHeight="1" thickTop="1">
      <c r="B8" s="262">
        <v>2010</v>
      </c>
      <c r="C8" s="599">
        <v>117.72345649619527</v>
      </c>
      <c r="D8" s="600">
        <v>4.6281515551681824</v>
      </c>
      <c r="E8" s="600">
        <v>-8.5594112992741587E-3</v>
      </c>
      <c r="F8" s="601">
        <v>2.5757954206050783E-4</v>
      </c>
      <c r="G8" s="599">
        <v>52.664096932232987</v>
      </c>
      <c r="H8" s="600">
        <v>6.6540418480737396</v>
      </c>
      <c r="I8" s="600">
        <v>-6.3240725149637578E-2</v>
      </c>
      <c r="J8" s="601">
        <v>4.9725997269206925E-4</v>
      </c>
      <c r="K8" s="599" t="s">
        <v>175</v>
      </c>
      <c r="L8" s="600">
        <v>1.7217942464785683</v>
      </c>
      <c r="M8" s="600"/>
      <c r="N8" s="602" t="s">
        <v>175</v>
      </c>
      <c r="O8" s="599">
        <v>91.696722481816138</v>
      </c>
      <c r="P8" s="600">
        <v>5.4386007841361899</v>
      </c>
      <c r="Q8" s="600">
        <v>-3.0434450043561472E-2</v>
      </c>
      <c r="R8" s="601">
        <v>3.5346273024908182E-4</v>
      </c>
      <c r="S8" s="599">
        <v>205.17661225547636</v>
      </c>
      <c r="T8" s="600">
        <v>3.6314407799821877</v>
      </c>
      <c r="U8" s="600">
        <v>7.1504300042628593E-3</v>
      </c>
      <c r="V8" s="601">
        <v>3.9071032848000693E-4</v>
      </c>
      <c r="W8" s="599">
        <v>149.47936905221161</v>
      </c>
      <c r="X8" s="600">
        <v>3.5823894366116242</v>
      </c>
      <c r="Y8" s="600">
        <v>-2.4609747174979137E-2</v>
      </c>
      <c r="Z8" s="601">
        <v>8.2110284192011651E-4</v>
      </c>
      <c r="AA8" s="468" t="s">
        <v>175</v>
      </c>
      <c r="AB8" s="469">
        <v>3.8568046641846037</v>
      </c>
      <c r="AC8" s="469"/>
      <c r="AD8" s="471" t="s">
        <v>175</v>
      </c>
      <c r="AE8" s="468">
        <v>151.52826314176491</v>
      </c>
      <c r="AF8" s="469">
        <v>3.5841938528041779</v>
      </c>
      <c r="AG8" s="469">
        <v>-2.3441408572146796E-2</v>
      </c>
      <c r="AH8" s="470">
        <v>8.0527030468380755E-4</v>
      </c>
      <c r="AI8" s="468">
        <v>193.99731722180428</v>
      </c>
      <c r="AJ8" s="469">
        <v>34.968936380321892</v>
      </c>
      <c r="AK8" s="469">
        <v>-0.52946274506795166</v>
      </c>
      <c r="AL8" s="470">
        <v>4.5569031719916945E-3</v>
      </c>
      <c r="AM8" s="263" t="s">
        <v>175</v>
      </c>
      <c r="AN8" s="264" t="s">
        <v>175</v>
      </c>
      <c r="AO8" s="264" t="s">
        <v>175</v>
      </c>
      <c r="AP8" s="266" t="s">
        <v>175</v>
      </c>
      <c r="AQ8" s="263">
        <v>193.99731722180428</v>
      </c>
      <c r="AR8" s="264">
        <v>34.968936380321892</v>
      </c>
      <c r="AS8" s="264">
        <v>-0.52946274506795166</v>
      </c>
      <c r="AT8" s="265">
        <v>4.5569031719916945E-3</v>
      </c>
      <c r="AU8" s="263">
        <v>309.60877565080415</v>
      </c>
      <c r="AV8" s="264">
        <v>64.578013757023342</v>
      </c>
      <c r="AW8" s="264">
        <v>-0.92423048697617693</v>
      </c>
      <c r="AX8" s="265">
        <v>6.966596369542004E-3</v>
      </c>
      <c r="AY8" s="263" t="s">
        <v>175</v>
      </c>
      <c r="AZ8" s="264" t="s">
        <v>175</v>
      </c>
      <c r="BA8" s="264" t="s">
        <v>175</v>
      </c>
      <c r="BB8" s="266" t="s">
        <v>175</v>
      </c>
      <c r="BC8" s="263">
        <v>309.60877565080415</v>
      </c>
      <c r="BD8" s="264">
        <v>64.578013757023342</v>
      </c>
      <c r="BE8" s="264">
        <v>-0.92423048697617693</v>
      </c>
      <c r="BF8" s="265">
        <v>6.966596369542004E-3</v>
      </c>
      <c r="BG8" s="263">
        <v>639.92082639834143</v>
      </c>
      <c r="BH8" s="264">
        <v>26.247034632599902</v>
      </c>
      <c r="BI8" s="264">
        <v>-0.32798168552092266</v>
      </c>
      <c r="BJ8" s="265">
        <v>3.2760627907648231E-3</v>
      </c>
      <c r="BK8" s="263" t="s">
        <v>175</v>
      </c>
      <c r="BL8" s="264" t="s">
        <v>175</v>
      </c>
      <c r="BM8" s="264" t="s">
        <v>175</v>
      </c>
      <c r="BN8" s="266" t="s">
        <v>175</v>
      </c>
      <c r="BO8" s="263">
        <v>639.92082639834143</v>
      </c>
      <c r="BP8" s="264">
        <v>26.247034632599902</v>
      </c>
      <c r="BQ8" s="264">
        <v>-0.32798168552092266</v>
      </c>
      <c r="BR8" s="265">
        <v>3.2760627907648231E-3</v>
      </c>
    </row>
    <row r="9" spans="2:70" ht="12.75" customHeight="1">
      <c r="B9" s="224">
        <v>2011</v>
      </c>
      <c r="C9" s="603">
        <v>128.04326176573838</v>
      </c>
      <c r="D9" s="604">
        <v>5.0338618887652276</v>
      </c>
      <c r="E9" s="604">
        <v>-9.3097414412819327E-3</v>
      </c>
      <c r="F9" s="605">
        <v>2.8015933027432426E-4</v>
      </c>
      <c r="G9" s="603">
        <v>58.245012498630572</v>
      </c>
      <c r="H9" s="604">
        <v>7.3591834510364</v>
      </c>
      <c r="I9" s="604">
        <v>-6.9942466335326969E-2</v>
      </c>
      <c r="J9" s="605">
        <v>5.4995556767615541E-4</v>
      </c>
      <c r="K9" s="603" t="s">
        <v>175</v>
      </c>
      <c r="L9" s="604">
        <v>1.8111475253297249</v>
      </c>
      <c r="M9" s="604"/>
      <c r="N9" s="606"/>
      <c r="O9" s="603">
        <v>98.544198389998897</v>
      </c>
      <c r="P9" s="604">
        <v>6.0162506946783099</v>
      </c>
      <c r="Q9" s="604">
        <v>-3.4929201682092376E-2</v>
      </c>
      <c r="R9" s="605">
        <v>3.9414595681623392E-4</v>
      </c>
      <c r="S9" s="603">
        <v>224.9262518614683</v>
      </c>
      <c r="T9" s="604">
        <v>3.9809915687721324</v>
      </c>
      <c r="U9" s="604">
        <v>7.8387073574156859E-3</v>
      </c>
      <c r="V9" s="605">
        <v>4.2831884581048509E-4</v>
      </c>
      <c r="W9" s="603">
        <v>166.43650073420571</v>
      </c>
      <c r="X9" s="604">
        <v>3.9887802970894306</v>
      </c>
      <c r="Y9" s="604">
        <v>-2.7401508514036842E-2</v>
      </c>
      <c r="Z9" s="605">
        <v>9.1424980329132507E-4</v>
      </c>
      <c r="AA9" s="472" t="s">
        <v>175</v>
      </c>
      <c r="AB9" s="473">
        <v>4.0487997250968712</v>
      </c>
      <c r="AC9" s="473"/>
      <c r="AD9" s="475" t="s">
        <v>175</v>
      </c>
      <c r="AE9" s="472">
        <v>168.34935392081033</v>
      </c>
      <c r="AF9" s="473">
        <v>3.9885255739371823</v>
      </c>
      <c r="AG9" s="473">
        <v>-2.624900986380883E-2</v>
      </c>
      <c r="AH9" s="474">
        <v>8.9835788098745672E-4</v>
      </c>
      <c r="AI9" s="472">
        <v>216.58907555874265</v>
      </c>
      <c r="AJ9" s="473">
        <v>39.041207952514604</v>
      </c>
      <c r="AK9" s="473">
        <v>-0.59112078527327661</v>
      </c>
      <c r="AL9" s="474">
        <v>5.0875726508317525E-3</v>
      </c>
      <c r="AM9" s="267" t="s">
        <v>175</v>
      </c>
      <c r="AN9" s="268" t="s">
        <v>175</v>
      </c>
      <c r="AO9" s="268" t="s">
        <v>175</v>
      </c>
      <c r="AP9" s="270" t="s">
        <v>175</v>
      </c>
      <c r="AQ9" s="267">
        <v>216.58907555874265</v>
      </c>
      <c r="AR9" s="268">
        <v>39.041207952514604</v>
      </c>
      <c r="AS9" s="268">
        <v>-0.59112078527327661</v>
      </c>
      <c r="AT9" s="269">
        <v>5.0875726508317525E-3</v>
      </c>
      <c r="AU9" s="267">
        <v>345.66394764321444</v>
      </c>
      <c r="AV9" s="268">
        <v>72.098380025852222</v>
      </c>
      <c r="AW9" s="268">
        <v>-1.0318607991290187</v>
      </c>
      <c r="AX9" s="269">
        <v>7.7778841948872284E-3</v>
      </c>
      <c r="AY9" s="267" t="s">
        <v>175</v>
      </c>
      <c r="AZ9" s="268" t="s">
        <v>175</v>
      </c>
      <c r="BA9" s="268" t="s">
        <v>175</v>
      </c>
      <c r="BB9" s="270" t="s">
        <v>175</v>
      </c>
      <c r="BC9" s="267">
        <v>345.66394764321444</v>
      </c>
      <c r="BD9" s="268">
        <v>72.098380025852222</v>
      </c>
      <c r="BE9" s="268">
        <v>-1.0318607991290187</v>
      </c>
      <c r="BF9" s="269">
        <v>7.7778841948872284E-3</v>
      </c>
      <c r="BG9" s="267">
        <v>714.44214902176759</v>
      </c>
      <c r="BH9" s="268">
        <v>29.303606094374235</v>
      </c>
      <c r="BI9" s="268">
        <v>-0.36617645586281683</v>
      </c>
      <c r="BJ9" s="269">
        <v>3.6575733184644106E-3</v>
      </c>
      <c r="BK9" s="267" t="s">
        <v>175</v>
      </c>
      <c r="BL9" s="268" t="s">
        <v>175</v>
      </c>
      <c r="BM9" s="268" t="s">
        <v>175</v>
      </c>
      <c r="BN9" s="270" t="s">
        <v>175</v>
      </c>
      <c r="BO9" s="267">
        <v>714.44214902176759</v>
      </c>
      <c r="BP9" s="268">
        <v>29.303606094374235</v>
      </c>
      <c r="BQ9" s="268">
        <v>-0.36617645586281683</v>
      </c>
      <c r="BR9" s="269">
        <v>3.6575733184644106E-3</v>
      </c>
    </row>
    <row r="10" spans="2:70" ht="12.75" customHeight="1">
      <c r="B10" s="224">
        <v>2012</v>
      </c>
      <c r="C10" s="603">
        <v>127.24820065255112</v>
      </c>
      <c r="D10" s="604">
        <v>5.0026050480559148</v>
      </c>
      <c r="E10" s="604">
        <v>-9.2519343119436236E-3</v>
      </c>
      <c r="F10" s="605">
        <v>2.7841973237650424E-4</v>
      </c>
      <c r="G10" s="603">
        <v>58.033067733922664</v>
      </c>
      <c r="H10" s="604">
        <v>7.3324044988469925</v>
      </c>
      <c r="I10" s="604">
        <v>-6.9687956310612309E-2</v>
      </c>
      <c r="J10" s="605">
        <v>5.4795436279370027E-4</v>
      </c>
      <c r="K10" s="603" t="s">
        <v>175</v>
      </c>
      <c r="L10" s="604">
        <v>1.8497420090048469</v>
      </c>
      <c r="M10" s="604"/>
      <c r="N10" s="606"/>
      <c r="O10" s="603">
        <v>96.493265838959374</v>
      </c>
      <c r="P10" s="604">
        <v>6.0368092596374128</v>
      </c>
      <c r="Q10" s="604">
        <v>-3.6089546266397515E-2</v>
      </c>
      <c r="R10" s="605">
        <v>3.980786598117937E-4</v>
      </c>
      <c r="S10" s="603">
        <v>225.7225312636528</v>
      </c>
      <c r="T10" s="604">
        <v>3.9950849952185745</v>
      </c>
      <c r="U10" s="604">
        <v>7.8664577918661129E-3</v>
      </c>
      <c r="V10" s="605">
        <v>4.298351715913299E-4</v>
      </c>
      <c r="W10" s="603">
        <v>166.98020407925003</v>
      </c>
      <c r="X10" s="604">
        <v>4.0018105709813208</v>
      </c>
      <c r="Y10" s="604">
        <v>-2.7491021882634602E-2</v>
      </c>
      <c r="Z10" s="605">
        <v>9.1723641184211075E-4</v>
      </c>
      <c r="AA10" s="472" t="s">
        <v>175</v>
      </c>
      <c r="AB10" s="473">
        <v>4.2012643835868202</v>
      </c>
      <c r="AC10" s="473"/>
      <c r="AD10" s="475" t="s">
        <v>175</v>
      </c>
      <c r="AE10" s="472">
        <v>168.72055030881683</v>
      </c>
      <c r="AF10" s="473">
        <v>4.0026173761717931</v>
      </c>
      <c r="AG10" s="473">
        <v>-2.6443493475301772E-2</v>
      </c>
      <c r="AH10" s="474">
        <v>9.0279628065538032E-4</v>
      </c>
      <c r="AI10" s="472">
        <v>218.09923116066878</v>
      </c>
      <c r="AJ10" s="473">
        <v>39.313420661042748</v>
      </c>
      <c r="AK10" s="473">
        <v>-0.59524234294183642</v>
      </c>
      <c r="AL10" s="474">
        <v>5.1230454756685528E-3</v>
      </c>
      <c r="AM10" s="267" t="s">
        <v>175</v>
      </c>
      <c r="AN10" s="268" t="s">
        <v>175</v>
      </c>
      <c r="AO10" s="268" t="s">
        <v>175</v>
      </c>
      <c r="AP10" s="270" t="s">
        <v>175</v>
      </c>
      <c r="AQ10" s="267">
        <v>218.09923116066878</v>
      </c>
      <c r="AR10" s="268">
        <v>39.313420661042748</v>
      </c>
      <c r="AS10" s="268">
        <v>-0.59524234294183642</v>
      </c>
      <c r="AT10" s="269">
        <v>5.1230454756685528E-3</v>
      </c>
      <c r="AU10" s="267">
        <v>348.07407080187636</v>
      </c>
      <c r="AV10" s="268">
        <v>72.601082076751879</v>
      </c>
      <c r="AW10" s="268">
        <v>-1.0390553926799295</v>
      </c>
      <c r="AX10" s="269">
        <v>7.8321150712956557E-3</v>
      </c>
      <c r="AY10" s="267" t="s">
        <v>175</v>
      </c>
      <c r="AZ10" s="268" t="s">
        <v>175</v>
      </c>
      <c r="BA10" s="268" t="s">
        <v>175</v>
      </c>
      <c r="BB10" s="270" t="s">
        <v>175</v>
      </c>
      <c r="BC10" s="267">
        <v>348.07407080187636</v>
      </c>
      <c r="BD10" s="268">
        <v>72.601082076751879</v>
      </c>
      <c r="BE10" s="268">
        <v>-1.0390553926799295</v>
      </c>
      <c r="BF10" s="269">
        <v>7.8321150712956557E-3</v>
      </c>
      <c r="BG10" s="267">
        <v>719.42355822171942</v>
      </c>
      <c r="BH10" s="268">
        <v>29.507923901197572</v>
      </c>
      <c r="BI10" s="268">
        <v>-0.368729601374372</v>
      </c>
      <c r="BJ10" s="269">
        <v>3.6830755503848588E-3</v>
      </c>
      <c r="BK10" s="267" t="s">
        <v>175</v>
      </c>
      <c r="BL10" s="268" t="s">
        <v>175</v>
      </c>
      <c r="BM10" s="268" t="s">
        <v>175</v>
      </c>
      <c r="BN10" s="270" t="s">
        <v>175</v>
      </c>
      <c r="BO10" s="267">
        <v>719.42355822171942</v>
      </c>
      <c r="BP10" s="268">
        <v>29.507923901197572</v>
      </c>
      <c r="BQ10" s="268">
        <v>-0.368729601374372</v>
      </c>
      <c r="BR10" s="269">
        <v>3.6830755503848588E-3</v>
      </c>
    </row>
    <row r="11" spans="2:70" ht="12.75" customHeight="1">
      <c r="B11" s="224">
        <v>2013</v>
      </c>
      <c r="C11" s="603">
        <v>122.53747623926631</v>
      </c>
      <c r="D11" s="604">
        <v>4.8174087654440685</v>
      </c>
      <c r="E11" s="604">
        <v>-8.9094279927196384E-3</v>
      </c>
      <c r="F11" s="605">
        <v>2.6811264258096829E-4</v>
      </c>
      <c r="G11" s="603">
        <v>55.763633180337855</v>
      </c>
      <c r="H11" s="604">
        <v>7.0456643215598103</v>
      </c>
      <c r="I11" s="604">
        <v>-6.6962747008475668E-2</v>
      </c>
      <c r="J11" s="605">
        <v>5.2652612173615114E-4</v>
      </c>
      <c r="K11" s="603" t="s">
        <v>175</v>
      </c>
      <c r="L11" s="604">
        <v>1.9166601529679974</v>
      </c>
      <c r="M11" s="604"/>
      <c r="N11" s="606"/>
      <c r="O11" s="603">
        <v>91.38585199937998</v>
      </c>
      <c r="P11" s="604">
        <v>5.855185391813631</v>
      </c>
      <c r="Q11" s="604">
        <v>-3.596366606839916E-2</v>
      </c>
      <c r="R11" s="605">
        <v>3.884820312697143E-4</v>
      </c>
      <c r="S11" s="603">
        <v>220.06158355190868</v>
      </c>
      <c r="T11" s="604">
        <v>3.8948913320725169</v>
      </c>
      <c r="U11" s="604">
        <v>7.6691730724936305E-3</v>
      </c>
      <c r="V11" s="605">
        <v>4.190552356344495E-4</v>
      </c>
      <c r="W11" s="603">
        <v>162.01392895584308</v>
      </c>
      <c r="X11" s="604">
        <v>3.8827899218161117</v>
      </c>
      <c r="Y11" s="604">
        <v>-2.6673392159125776E-2</v>
      </c>
      <c r="Z11" s="605">
        <v>8.899562417193544E-4</v>
      </c>
      <c r="AA11" s="472" t="s">
        <v>175</v>
      </c>
      <c r="AB11" s="473">
        <v>4.4215432660417919</v>
      </c>
      <c r="AC11" s="473"/>
      <c r="AD11" s="475" t="s">
        <v>175</v>
      </c>
      <c r="AE11" s="472">
        <v>163.46688498158341</v>
      </c>
      <c r="AF11" s="473">
        <v>3.8832892064527709</v>
      </c>
      <c r="AG11" s="473">
        <v>-2.5771756988950886E-2</v>
      </c>
      <c r="AH11" s="474">
        <v>8.7741332269602893E-4</v>
      </c>
      <c r="AI11" s="472">
        <v>211.87326825213745</v>
      </c>
      <c r="AJ11" s="473">
        <v>38.191161322756365</v>
      </c>
      <c r="AK11" s="473">
        <v>-0.57825027594086165</v>
      </c>
      <c r="AL11" s="474">
        <v>4.97680061758038E-3</v>
      </c>
      <c r="AM11" s="267" t="s">
        <v>175</v>
      </c>
      <c r="AN11" s="268" t="s">
        <v>175</v>
      </c>
      <c r="AO11" s="268" t="s">
        <v>175</v>
      </c>
      <c r="AP11" s="270" t="s">
        <v>175</v>
      </c>
      <c r="AQ11" s="267">
        <v>211.87326825213745</v>
      </c>
      <c r="AR11" s="268">
        <v>38.191161322756365</v>
      </c>
      <c r="AS11" s="268">
        <v>-0.57825027594086165</v>
      </c>
      <c r="AT11" s="269">
        <v>4.97680061758038E-3</v>
      </c>
      <c r="AU11" s="267">
        <v>338.13778518224694</v>
      </c>
      <c r="AV11" s="268">
        <v>70.52857754877347</v>
      </c>
      <c r="AW11" s="268">
        <v>-1.0093940302793944</v>
      </c>
      <c r="AX11" s="269">
        <v>7.6085358423835011E-3</v>
      </c>
      <c r="AY11" s="267" t="s">
        <v>175</v>
      </c>
      <c r="AZ11" s="268" t="s">
        <v>175</v>
      </c>
      <c r="BA11" s="268" t="s">
        <v>175</v>
      </c>
      <c r="BB11" s="270" t="s">
        <v>175</v>
      </c>
      <c r="BC11" s="267">
        <v>338.13778518224694</v>
      </c>
      <c r="BD11" s="268">
        <v>70.52857754877347</v>
      </c>
      <c r="BE11" s="268">
        <v>-1.0093940302793944</v>
      </c>
      <c r="BF11" s="269">
        <v>7.6085358423835011E-3</v>
      </c>
      <c r="BG11" s="267">
        <v>698.88655602700555</v>
      </c>
      <c r="BH11" s="268">
        <v>28.665576870724625</v>
      </c>
      <c r="BI11" s="268">
        <v>-0.35820367329467512</v>
      </c>
      <c r="BJ11" s="269">
        <v>3.5779367489136961E-3</v>
      </c>
      <c r="BK11" s="267" t="s">
        <v>175</v>
      </c>
      <c r="BL11" s="268" t="s">
        <v>175</v>
      </c>
      <c r="BM11" s="268" t="s">
        <v>175</v>
      </c>
      <c r="BN11" s="270" t="s">
        <v>175</v>
      </c>
      <c r="BO11" s="267">
        <v>698.88655602700555</v>
      </c>
      <c r="BP11" s="268">
        <v>28.665576870724625</v>
      </c>
      <c r="BQ11" s="268">
        <v>-0.35820367329467512</v>
      </c>
      <c r="BR11" s="269">
        <v>3.5779367489136961E-3</v>
      </c>
    </row>
    <row r="12" spans="2:70" ht="12.75" customHeight="1">
      <c r="B12" s="224">
        <v>2014</v>
      </c>
      <c r="C12" s="603">
        <v>113.14542600850743</v>
      </c>
      <c r="D12" s="604">
        <v>4.4481719695204855</v>
      </c>
      <c r="E12" s="604">
        <v>-8.2265528609390317E-3</v>
      </c>
      <c r="F12" s="605">
        <v>2.475627872721722E-4</v>
      </c>
      <c r="G12" s="603">
        <v>51.480565261983116</v>
      </c>
      <c r="H12" s="604">
        <v>6.5045041227331337</v>
      </c>
      <c r="I12" s="604">
        <v>-6.1819502619979927E-2</v>
      </c>
      <c r="J12" s="605">
        <v>4.8608494149793426E-4</v>
      </c>
      <c r="K12" s="603" t="s">
        <v>175</v>
      </c>
      <c r="L12" s="604">
        <v>1.9544936626051219</v>
      </c>
      <c r="M12" s="604"/>
      <c r="N12" s="606"/>
      <c r="O12" s="603">
        <v>83.13858490851652</v>
      </c>
      <c r="P12" s="604">
        <v>5.4445340069472969</v>
      </c>
      <c r="Q12" s="604">
        <v>-3.4232845210884669E-2</v>
      </c>
      <c r="R12" s="605">
        <v>3.631632143111024E-4</v>
      </c>
      <c r="S12" s="603">
        <v>206.21538041906825</v>
      </c>
      <c r="T12" s="604">
        <v>3.6498260385589201</v>
      </c>
      <c r="U12" s="604">
        <v>7.1866312016740531E-3</v>
      </c>
      <c r="V12" s="605">
        <v>3.92688416752106E-4</v>
      </c>
      <c r="W12" s="603">
        <v>151.34959456577829</v>
      </c>
      <c r="X12" s="604">
        <v>3.6272108468595001</v>
      </c>
      <c r="Y12" s="604">
        <v>-2.4917654395493261E-2</v>
      </c>
      <c r="Z12" s="605">
        <v>8.313761491594903E-4</v>
      </c>
      <c r="AA12" s="472" t="s">
        <v>175</v>
      </c>
      <c r="AB12" s="473">
        <v>4.5782533319730554</v>
      </c>
      <c r="AC12" s="473"/>
      <c r="AD12" s="475" t="s">
        <v>175</v>
      </c>
      <c r="AE12" s="472">
        <v>152.5320161471563</v>
      </c>
      <c r="AF12" s="473">
        <v>3.6283857750972768</v>
      </c>
      <c r="AG12" s="473">
        <v>-2.4148781754815468E-2</v>
      </c>
      <c r="AH12" s="474">
        <v>8.2053688277825367E-4</v>
      </c>
      <c r="AI12" s="472">
        <v>198.12955208222289</v>
      </c>
      <c r="AJ12" s="473">
        <v>35.713791309306885</v>
      </c>
      <c r="AK12" s="473">
        <v>-0.54074055263660614</v>
      </c>
      <c r="AL12" s="474">
        <v>4.6539673706750559E-3</v>
      </c>
      <c r="AM12" s="267" t="s">
        <v>175</v>
      </c>
      <c r="AN12" s="268" t="s">
        <v>175</v>
      </c>
      <c r="AO12" s="268" t="s">
        <v>175</v>
      </c>
      <c r="AP12" s="270" t="s">
        <v>175</v>
      </c>
      <c r="AQ12" s="267">
        <v>198.12955208222289</v>
      </c>
      <c r="AR12" s="268">
        <v>35.713791309306885</v>
      </c>
      <c r="AS12" s="268">
        <v>-0.54074055263660614</v>
      </c>
      <c r="AT12" s="269">
        <v>4.6539673706750559E-3</v>
      </c>
      <c r="AU12" s="267">
        <v>316.203589404713</v>
      </c>
      <c r="AV12" s="268">
        <v>65.953556076292955</v>
      </c>
      <c r="AW12" s="268">
        <v>-0.94391703466682397</v>
      </c>
      <c r="AX12" s="269">
        <v>7.1149881761347379E-3</v>
      </c>
      <c r="AY12" s="267" t="s">
        <v>175</v>
      </c>
      <c r="AZ12" s="268" t="s">
        <v>175</v>
      </c>
      <c r="BA12" s="268" t="s">
        <v>175</v>
      </c>
      <c r="BB12" s="270" t="s">
        <v>175</v>
      </c>
      <c r="BC12" s="267">
        <v>316.203589404713</v>
      </c>
      <c r="BD12" s="268">
        <v>65.953556076292955</v>
      </c>
      <c r="BE12" s="268">
        <v>-0.94391703466682397</v>
      </c>
      <c r="BF12" s="269">
        <v>7.1149881761347379E-3</v>
      </c>
      <c r="BG12" s="267">
        <v>653.55144348428689</v>
      </c>
      <c r="BH12" s="268">
        <v>26.806108917980037</v>
      </c>
      <c r="BI12" s="268">
        <v>-0.33496785096845227</v>
      </c>
      <c r="BJ12" s="269">
        <v>3.3458444818870812E-3</v>
      </c>
      <c r="BK12" s="267" t="s">
        <v>175</v>
      </c>
      <c r="BL12" s="268" t="s">
        <v>175</v>
      </c>
      <c r="BM12" s="268" t="s">
        <v>175</v>
      </c>
      <c r="BN12" s="270" t="s">
        <v>175</v>
      </c>
      <c r="BO12" s="267">
        <v>653.55144348428689</v>
      </c>
      <c r="BP12" s="268">
        <v>26.806108917980037</v>
      </c>
      <c r="BQ12" s="268">
        <v>-0.33496785096845227</v>
      </c>
      <c r="BR12" s="269">
        <v>3.3458444818870812E-3</v>
      </c>
    </row>
    <row r="13" spans="2:70" ht="12.75" customHeight="1">
      <c r="B13" s="224">
        <v>2015</v>
      </c>
      <c r="C13" s="603">
        <v>96.589544879326468</v>
      </c>
      <c r="D13" s="604">
        <v>3.7972980547057702</v>
      </c>
      <c r="E13" s="604">
        <v>-7.0228114807228351E-3</v>
      </c>
      <c r="F13" s="605">
        <v>2.1133843227457276E-4</v>
      </c>
      <c r="G13" s="603">
        <v>43.334697488643144</v>
      </c>
      <c r="H13" s="604">
        <v>5.475284061817125</v>
      </c>
      <c r="I13" s="604">
        <v>-5.2037685120631789E-2</v>
      </c>
      <c r="J13" s="605">
        <v>4.0917079652101607E-4</v>
      </c>
      <c r="K13" s="603" t="s">
        <v>175</v>
      </c>
      <c r="L13" s="604">
        <v>1.9078518448692623</v>
      </c>
      <c r="M13" s="604"/>
      <c r="N13" s="606"/>
      <c r="O13" s="603">
        <v>69.74994332158127</v>
      </c>
      <c r="P13" s="604">
        <v>4.6358102463613085</v>
      </c>
      <c r="Q13" s="604">
        <v>-2.9580784200298534E-2</v>
      </c>
      <c r="R13" s="605">
        <v>3.1021452480554782E-4</v>
      </c>
      <c r="S13" s="603">
        <v>179.13381113485289</v>
      </c>
      <c r="T13" s="604">
        <v>3.1705067145700925</v>
      </c>
      <c r="U13" s="604">
        <v>6.2428352034671064E-3</v>
      </c>
      <c r="V13" s="605">
        <v>3.4111797353991946E-4</v>
      </c>
      <c r="W13" s="603">
        <v>129.14532461975259</v>
      </c>
      <c r="X13" s="604">
        <v>3.0950682334227828</v>
      </c>
      <c r="Y13" s="604">
        <v>-2.1262023032841377E-2</v>
      </c>
      <c r="Z13" s="605">
        <v>7.0940621263216328E-4</v>
      </c>
      <c r="AA13" s="472" t="s">
        <v>175</v>
      </c>
      <c r="AB13" s="473">
        <v>4.5366647887203619</v>
      </c>
      <c r="AC13" s="473"/>
      <c r="AD13" s="475" t="s">
        <v>175</v>
      </c>
      <c r="AE13" s="472">
        <v>130.09269719599723</v>
      </c>
      <c r="AF13" s="473">
        <v>3.0981718898568027</v>
      </c>
      <c r="AG13" s="473">
        <v>-2.0646321439169397E-2</v>
      </c>
      <c r="AH13" s="474">
        <v>7.0072757582355892E-4</v>
      </c>
      <c r="AI13" s="472">
        <v>169.63963688397931</v>
      </c>
      <c r="AJ13" s="473">
        <v>30.578348993323299</v>
      </c>
      <c r="AK13" s="473">
        <v>-0.46298510259412584</v>
      </c>
      <c r="AL13" s="474">
        <v>3.9847530392819264E-3</v>
      </c>
      <c r="AM13" s="267" t="s">
        <v>175</v>
      </c>
      <c r="AN13" s="268" t="s">
        <v>175</v>
      </c>
      <c r="AO13" s="268" t="s">
        <v>175</v>
      </c>
      <c r="AP13" s="270" t="s">
        <v>175</v>
      </c>
      <c r="AQ13" s="267">
        <v>169.63963688397931</v>
      </c>
      <c r="AR13" s="268">
        <v>30.578348993323299</v>
      </c>
      <c r="AS13" s="268">
        <v>-0.46298510259412584</v>
      </c>
      <c r="AT13" s="269">
        <v>3.9847530392819264E-3</v>
      </c>
      <c r="AU13" s="267">
        <v>270.73529175378019</v>
      </c>
      <c r="AV13" s="268">
        <v>56.469805672131102</v>
      </c>
      <c r="AW13" s="268">
        <v>-0.80818707419795233</v>
      </c>
      <c r="AX13" s="269">
        <v>6.0918928950710501E-3</v>
      </c>
      <c r="AY13" s="267" t="s">
        <v>175</v>
      </c>
      <c r="AZ13" s="268" t="s">
        <v>175</v>
      </c>
      <c r="BA13" s="268" t="s">
        <v>175</v>
      </c>
      <c r="BB13" s="270" t="s">
        <v>175</v>
      </c>
      <c r="BC13" s="267">
        <v>270.73529175378019</v>
      </c>
      <c r="BD13" s="268">
        <v>56.469805672131102</v>
      </c>
      <c r="BE13" s="268">
        <v>-0.80818707419795233</v>
      </c>
      <c r="BF13" s="269">
        <v>6.0918928950710501E-3</v>
      </c>
      <c r="BG13" s="267">
        <v>559.57442184932177</v>
      </c>
      <c r="BH13" s="268">
        <v>22.951541228091966</v>
      </c>
      <c r="BI13" s="268">
        <v>-0.28680135804533341</v>
      </c>
      <c r="BJ13" s="269">
        <v>2.8647308642884527E-3</v>
      </c>
      <c r="BK13" s="267" t="s">
        <v>175</v>
      </c>
      <c r="BL13" s="268" t="s">
        <v>175</v>
      </c>
      <c r="BM13" s="268" t="s">
        <v>175</v>
      </c>
      <c r="BN13" s="270" t="s">
        <v>175</v>
      </c>
      <c r="BO13" s="267">
        <v>559.57442184932177</v>
      </c>
      <c r="BP13" s="268">
        <v>22.951541228091966</v>
      </c>
      <c r="BQ13" s="268">
        <v>-0.28680135804533341</v>
      </c>
      <c r="BR13" s="269">
        <v>2.8647308642884527E-3</v>
      </c>
    </row>
    <row r="14" spans="2:70" ht="12.75" customHeight="1">
      <c r="B14" s="224">
        <v>2016</v>
      </c>
      <c r="C14" s="603">
        <v>91.289056781399026</v>
      </c>
      <c r="D14" s="604">
        <v>3.5889159449401937</v>
      </c>
      <c r="E14" s="604">
        <v>-6.6374247526451175E-3</v>
      </c>
      <c r="F14" s="605">
        <v>1.9974093643477432E-4</v>
      </c>
      <c r="G14" s="603">
        <v>40.174646902607307</v>
      </c>
      <c r="H14" s="604">
        <v>5.0760156784900632</v>
      </c>
      <c r="I14" s="604">
        <v>-4.8242995717192524E-2</v>
      </c>
      <c r="J14" s="605">
        <v>3.7933326469853488E-4</v>
      </c>
      <c r="K14" s="603" t="s">
        <v>175</v>
      </c>
      <c r="L14" s="604">
        <v>1.859215814253266</v>
      </c>
      <c r="M14" s="604"/>
      <c r="N14" s="606"/>
      <c r="O14" s="603">
        <v>64.480717723005071</v>
      </c>
      <c r="P14" s="604">
        <v>4.3538071433957981</v>
      </c>
      <c r="Q14" s="604">
        <v>-2.8180663796736422E-2</v>
      </c>
      <c r="R14" s="605">
        <v>2.9214584155179554E-4</v>
      </c>
      <c r="S14" s="603">
        <v>172.2862451578535</v>
      </c>
      <c r="T14" s="604">
        <v>3.0493109795438635</v>
      </c>
      <c r="U14" s="604">
        <v>6.0041966925770867E-3</v>
      </c>
      <c r="V14" s="605">
        <v>3.2807840376268462E-4</v>
      </c>
      <c r="W14" s="603">
        <v>121.38648069610308</v>
      </c>
      <c r="X14" s="604">
        <v>2.9091214991768575</v>
      </c>
      <c r="Y14" s="604">
        <v>-1.9984634798318905E-2</v>
      </c>
      <c r="Z14" s="605">
        <v>6.6678622543180262E-4</v>
      </c>
      <c r="AA14" s="472" t="s">
        <v>175</v>
      </c>
      <c r="AB14" s="473">
        <v>4.4640151272131492</v>
      </c>
      <c r="AC14" s="473"/>
      <c r="AD14" s="475" t="s">
        <v>175</v>
      </c>
      <c r="AE14" s="472">
        <v>122.15316324085265</v>
      </c>
      <c r="AF14" s="473">
        <v>2.9144378635854546</v>
      </c>
      <c r="AG14" s="473">
        <v>-1.9454138651201675E-2</v>
      </c>
      <c r="AH14" s="474">
        <v>6.5918309203595355E-4</v>
      </c>
      <c r="AI14" s="472">
        <v>159.82844906634611</v>
      </c>
      <c r="AJ14" s="473">
        <v>28.809835863742535</v>
      </c>
      <c r="AK14" s="473">
        <v>-0.43620814243460942</v>
      </c>
      <c r="AL14" s="474">
        <v>3.7542929817541101E-3</v>
      </c>
      <c r="AM14" s="267" t="s">
        <v>175</v>
      </c>
      <c r="AN14" s="268" t="s">
        <v>175</v>
      </c>
      <c r="AO14" s="268" t="s">
        <v>175</v>
      </c>
      <c r="AP14" s="270" t="s">
        <v>175</v>
      </c>
      <c r="AQ14" s="267">
        <v>159.82844906634611</v>
      </c>
      <c r="AR14" s="268">
        <v>28.809835863742535</v>
      </c>
      <c r="AS14" s="268">
        <v>-0.43620814243460942</v>
      </c>
      <c r="AT14" s="269">
        <v>3.7542929817541101E-3</v>
      </c>
      <c r="AU14" s="267">
        <v>255.07718940783656</v>
      </c>
      <c r="AV14" s="268">
        <v>53.203848024193867</v>
      </c>
      <c r="AW14" s="268">
        <v>-0.76144519640106334</v>
      </c>
      <c r="AX14" s="269">
        <v>5.7395654175056224E-3</v>
      </c>
      <c r="AY14" s="267" t="s">
        <v>175</v>
      </c>
      <c r="AZ14" s="268" t="s">
        <v>175</v>
      </c>
      <c r="BA14" s="268" t="s">
        <v>175</v>
      </c>
      <c r="BB14" s="270" t="s">
        <v>175</v>
      </c>
      <c r="BC14" s="267">
        <v>255.07718940783656</v>
      </c>
      <c r="BD14" s="268">
        <v>53.203848024193867</v>
      </c>
      <c r="BE14" s="268">
        <v>-0.76144519640106334</v>
      </c>
      <c r="BF14" s="269">
        <v>5.7395654175056224E-3</v>
      </c>
      <c r="BG14" s="267">
        <v>527.21117319145048</v>
      </c>
      <c r="BH14" s="268">
        <v>21.624128096177699</v>
      </c>
      <c r="BI14" s="268">
        <v>-0.27021406723393238</v>
      </c>
      <c r="BJ14" s="269">
        <v>2.6990478136006738E-3</v>
      </c>
      <c r="BK14" s="267" t="s">
        <v>175</v>
      </c>
      <c r="BL14" s="268" t="s">
        <v>175</v>
      </c>
      <c r="BM14" s="268" t="s">
        <v>175</v>
      </c>
      <c r="BN14" s="270" t="s">
        <v>175</v>
      </c>
      <c r="BO14" s="267">
        <v>527.21117319145048</v>
      </c>
      <c r="BP14" s="268">
        <v>21.624128096177699</v>
      </c>
      <c r="BQ14" s="268">
        <v>-0.27021406723393238</v>
      </c>
      <c r="BR14" s="269">
        <v>2.6990478136006738E-3</v>
      </c>
    </row>
    <row r="15" spans="2:70" ht="12.75" customHeight="1">
      <c r="B15" s="224">
        <v>2017</v>
      </c>
      <c r="C15" s="603">
        <v>85.778730310868994</v>
      </c>
      <c r="D15" s="604">
        <v>3.3722843000403331</v>
      </c>
      <c r="E15" s="604">
        <v>-6.2367811421165011E-3</v>
      </c>
      <c r="F15" s="605">
        <v>1.8768431313193328E-4</v>
      </c>
      <c r="G15" s="603">
        <v>38.366907998361746</v>
      </c>
      <c r="H15" s="604">
        <v>4.8476101608806133</v>
      </c>
      <c r="I15" s="604">
        <v>-4.6072205257559104E-2</v>
      </c>
      <c r="J15" s="605">
        <v>3.6226440278837541E-4</v>
      </c>
      <c r="K15" s="603" t="s">
        <v>175</v>
      </c>
      <c r="L15" s="604">
        <v>1.9006832505559725</v>
      </c>
      <c r="M15" s="604"/>
      <c r="N15" s="606"/>
      <c r="O15" s="603">
        <v>60.186657271344188</v>
      </c>
      <c r="P15" s="604">
        <v>4.1503311044643869</v>
      </c>
      <c r="Q15" s="604">
        <v>-2.7393012102039024E-2</v>
      </c>
      <c r="R15" s="605">
        <v>2.7969322421727151E-4</v>
      </c>
      <c r="S15" s="603">
        <v>164.73771565952984</v>
      </c>
      <c r="T15" s="604">
        <v>2.9157088231003261</v>
      </c>
      <c r="U15" s="604">
        <v>5.7411295173296984E-3</v>
      </c>
      <c r="V15" s="605">
        <v>3.1370401475503909E-4</v>
      </c>
      <c r="W15" s="603">
        <v>117.58574130578188</v>
      </c>
      <c r="X15" s="604">
        <v>2.8180338211278242</v>
      </c>
      <c r="Y15" s="604">
        <v>-1.9358894697414957E-2</v>
      </c>
      <c r="Z15" s="605">
        <v>6.4590844186489173E-4</v>
      </c>
      <c r="AA15" s="472" t="s">
        <v>175</v>
      </c>
      <c r="AB15" s="473">
        <v>4.6079405241859206</v>
      </c>
      <c r="AC15" s="473"/>
      <c r="AD15" s="475" t="s">
        <v>175</v>
      </c>
      <c r="AE15" s="472">
        <v>118.08095585991086</v>
      </c>
      <c r="AF15" s="473">
        <v>2.8244794618896094</v>
      </c>
      <c r="AG15" s="473">
        <v>-1.8876855203009465E-2</v>
      </c>
      <c r="AH15" s="474">
        <v>6.3848991064730702E-4</v>
      </c>
      <c r="AI15" s="472">
        <v>154.95413040770177</v>
      </c>
      <c r="AJ15" s="473">
        <v>27.931216811105493</v>
      </c>
      <c r="AK15" s="473">
        <v>-0.42290501961672489</v>
      </c>
      <c r="AL15" s="474">
        <v>3.6397975934932551E-3</v>
      </c>
      <c r="AM15" s="267" t="s">
        <v>175</v>
      </c>
      <c r="AN15" s="268" t="s">
        <v>175</v>
      </c>
      <c r="AO15" s="268" t="s">
        <v>175</v>
      </c>
      <c r="AP15" s="270" t="s">
        <v>175</v>
      </c>
      <c r="AQ15" s="267">
        <v>154.95413040770177</v>
      </c>
      <c r="AR15" s="268">
        <v>27.931216811105493</v>
      </c>
      <c r="AS15" s="268">
        <v>-0.42290501961672489</v>
      </c>
      <c r="AT15" s="269">
        <v>3.6397975934932551E-3</v>
      </c>
      <c r="AU15" s="267">
        <v>247.2980517700243</v>
      </c>
      <c r="AV15" s="268">
        <v>51.581280135617568</v>
      </c>
      <c r="AW15" s="268">
        <v>-0.73822325719040305</v>
      </c>
      <c r="AX15" s="269">
        <v>5.5645247975754115E-3</v>
      </c>
      <c r="AY15" s="267" t="s">
        <v>175</v>
      </c>
      <c r="AZ15" s="268" t="s">
        <v>175</v>
      </c>
      <c r="BA15" s="268" t="s">
        <v>175</v>
      </c>
      <c r="BB15" s="270" t="s">
        <v>175</v>
      </c>
      <c r="BC15" s="267">
        <v>247.2980517700243</v>
      </c>
      <c r="BD15" s="268">
        <v>51.581280135617568</v>
      </c>
      <c r="BE15" s="268">
        <v>-0.73822325719040305</v>
      </c>
      <c r="BF15" s="269">
        <v>5.5645247975754115E-3</v>
      </c>
      <c r="BG15" s="267">
        <v>511.1327136084127</v>
      </c>
      <c r="BH15" s="268">
        <v>20.96465294221208</v>
      </c>
      <c r="BI15" s="268">
        <v>-0.26197329734946839</v>
      </c>
      <c r="BJ15" s="269">
        <v>2.6167344382581788E-3</v>
      </c>
      <c r="BK15" s="267" t="s">
        <v>175</v>
      </c>
      <c r="BL15" s="268" t="s">
        <v>175</v>
      </c>
      <c r="BM15" s="268" t="s">
        <v>175</v>
      </c>
      <c r="BN15" s="270" t="s">
        <v>175</v>
      </c>
      <c r="BO15" s="267">
        <v>511.1327136084127</v>
      </c>
      <c r="BP15" s="268">
        <v>20.96465294221208</v>
      </c>
      <c r="BQ15" s="268">
        <v>-0.26197329734946839</v>
      </c>
      <c r="BR15" s="269">
        <v>2.6167344382581788E-3</v>
      </c>
    </row>
    <row r="16" spans="2:70" ht="12.75" customHeight="1">
      <c r="B16" s="224">
        <v>2018</v>
      </c>
      <c r="C16" s="603">
        <v>86.190284421802176</v>
      </c>
      <c r="D16" s="604">
        <v>3.3884640390255938</v>
      </c>
      <c r="E16" s="604">
        <v>-6.2667043283041058E-3</v>
      </c>
      <c r="F16" s="605">
        <v>1.8858479569150465E-4</v>
      </c>
      <c r="G16" s="603">
        <v>38.785179069312036</v>
      </c>
      <c r="H16" s="604">
        <v>4.900458180158779</v>
      </c>
      <c r="I16" s="604">
        <v>-4.6574478483093554E-2</v>
      </c>
      <c r="J16" s="605">
        <v>3.6621376247427789E-4</v>
      </c>
      <c r="K16" s="603" t="s">
        <v>175</v>
      </c>
      <c r="L16" s="604">
        <v>1.9409173833624536</v>
      </c>
      <c r="M16" s="604"/>
      <c r="N16" s="606"/>
      <c r="O16" s="603">
        <v>60.124160336625259</v>
      </c>
      <c r="P16" s="604">
        <v>4.1958272330862956</v>
      </c>
      <c r="Q16" s="604">
        <v>-2.7974954168187027E-2</v>
      </c>
      <c r="R16" s="605">
        <v>2.8332772266212008E-4</v>
      </c>
      <c r="S16" s="603">
        <v>168.10171815004819</v>
      </c>
      <c r="T16" s="604">
        <v>2.9752486297758498</v>
      </c>
      <c r="U16" s="604">
        <v>5.858365415116462E-3</v>
      </c>
      <c r="V16" s="605">
        <v>3.2010996182488065E-4</v>
      </c>
      <c r="W16" s="603">
        <v>120.47140453392164</v>
      </c>
      <c r="X16" s="604">
        <v>2.8871909866393786</v>
      </c>
      <c r="Y16" s="604">
        <v>-1.9833979941130755E-2</v>
      </c>
      <c r="Z16" s="605">
        <v>6.6175963452427692E-4</v>
      </c>
      <c r="AA16" s="472" t="s">
        <v>175</v>
      </c>
      <c r="AB16" s="473">
        <v>4.7512603518420367</v>
      </c>
      <c r="AC16" s="473"/>
      <c r="AD16" s="475" t="s">
        <v>175</v>
      </c>
      <c r="AE16" s="472">
        <v>120.93270589350827</v>
      </c>
      <c r="AF16" s="473">
        <v>2.8928874263127109</v>
      </c>
      <c r="AG16" s="473">
        <v>-1.9388280739467294E-2</v>
      </c>
      <c r="AH16" s="474">
        <v>6.5490903382289648E-4</v>
      </c>
      <c r="AI16" s="472">
        <v>158.85368923774675</v>
      </c>
      <c r="AJ16" s="473">
        <v>28.634130782246938</v>
      </c>
      <c r="AK16" s="473">
        <v>-0.43354780144627447</v>
      </c>
      <c r="AL16" s="474">
        <v>3.7313963447362076E-3</v>
      </c>
      <c r="AM16" s="267" t="s">
        <v>175</v>
      </c>
      <c r="AN16" s="268" t="s">
        <v>175</v>
      </c>
      <c r="AO16" s="268" t="s">
        <v>175</v>
      </c>
      <c r="AP16" s="270" t="s">
        <v>175</v>
      </c>
      <c r="AQ16" s="267">
        <v>158.85368923774675</v>
      </c>
      <c r="AR16" s="268">
        <v>28.634130782246938</v>
      </c>
      <c r="AS16" s="268">
        <v>-0.43354780144627447</v>
      </c>
      <c r="AT16" s="269">
        <v>3.7313963447362076E-3</v>
      </c>
      <c r="AU16" s="267">
        <v>253.52152770380803</v>
      </c>
      <c r="AV16" s="268">
        <v>52.879369033852406</v>
      </c>
      <c r="AW16" s="268">
        <v>-0.75680130356804465</v>
      </c>
      <c r="AX16" s="269">
        <v>5.7045610247627504E-3</v>
      </c>
      <c r="AY16" s="267" t="s">
        <v>175</v>
      </c>
      <c r="AZ16" s="268" t="s">
        <v>175</v>
      </c>
      <c r="BA16" s="268" t="s">
        <v>175</v>
      </c>
      <c r="BB16" s="270" t="s">
        <v>175</v>
      </c>
      <c r="BC16" s="267">
        <v>253.52152770380803</v>
      </c>
      <c r="BD16" s="268">
        <v>52.879369033852406</v>
      </c>
      <c r="BE16" s="268">
        <v>-0.75680130356804465</v>
      </c>
      <c r="BF16" s="269">
        <v>5.7045610247627504E-3</v>
      </c>
      <c r="BG16" s="267">
        <v>523.99582401038924</v>
      </c>
      <c r="BH16" s="268">
        <v>21.492247123048248</v>
      </c>
      <c r="BI16" s="268">
        <v>-0.26856608892093037</v>
      </c>
      <c r="BJ16" s="269">
        <v>2.6825868931604413E-3</v>
      </c>
      <c r="BK16" s="267" t="s">
        <v>175</v>
      </c>
      <c r="BL16" s="268" t="s">
        <v>175</v>
      </c>
      <c r="BM16" s="268" t="s">
        <v>175</v>
      </c>
      <c r="BN16" s="270" t="s">
        <v>175</v>
      </c>
      <c r="BO16" s="267">
        <v>523.99582401038924</v>
      </c>
      <c r="BP16" s="268">
        <v>21.492247123048248</v>
      </c>
      <c r="BQ16" s="268">
        <v>-0.26856608892093037</v>
      </c>
      <c r="BR16" s="269">
        <v>2.6825868931604413E-3</v>
      </c>
    </row>
    <row r="17" spans="2:70" ht="12.75" customHeight="1">
      <c r="B17" s="224">
        <v>2019</v>
      </c>
      <c r="C17" s="603">
        <v>85.90420654448458</v>
      </c>
      <c r="D17" s="604">
        <v>3.3772172424039759</v>
      </c>
      <c r="E17" s="604">
        <v>-6.2459042406370945E-3</v>
      </c>
      <c r="F17" s="605">
        <v>1.87958855791112E-4</v>
      </c>
      <c r="G17" s="603">
        <v>38.930925500756629</v>
      </c>
      <c r="H17" s="604">
        <v>4.9188730569065493</v>
      </c>
      <c r="I17" s="604">
        <v>-4.6749495440554893E-2</v>
      </c>
      <c r="J17" s="605">
        <v>3.6758991569329846E-4</v>
      </c>
      <c r="K17" s="603" t="s">
        <v>175</v>
      </c>
      <c r="L17" s="604">
        <v>1.9365970422065366</v>
      </c>
      <c r="M17" s="604"/>
      <c r="N17" s="606"/>
      <c r="O17" s="603">
        <v>59.778580846414158</v>
      </c>
      <c r="P17" s="604">
        <v>4.2027584473520481</v>
      </c>
      <c r="Q17" s="604">
        <v>-2.8171808130234489E-2</v>
      </c>
      <c r="R17" s="605">
        <v>2.8399897781238102E-4</v>
      </c>
      <c r="S17" s="603">
        <v>170.99347948940971</v>
      </c>
      <c r="T17" s="604">
        <v>3.0264301944692842</v>
      </c>
      <c r="U17" s="604">
        <v>5.9591436510900205E-3</v>
      </c>
      <c r="V17" s="605">
        <v>3.2561663731955589E-4</v>
      </c>
      <c r="W17" s="603">
        <v>122.72559958280921</v>
      </c>
      <c r="X17" s="604">
        <v>2.9412145256896158</v>
      </c>
      <c r="Y17" s="604">
        <v>-2.0205102528735711E-2</v>
      </c>
      <c r="Z17" s="605">
        <v>6.7414211896089059E-4</v>
      </c>
      <c r="AA17" s="472" t="s">
        <v>175</v>
      </c>
      <c r="AB17" s="473">
        <v>4.7869070975956047</v>
      </c>
      <c r="AC17" s="473"/>
      <c r="AD17" s="475" t="s">
        <v>175</v>
      </c>
      <c r="AE17" s="472">
        <v>123.14662703182211</v>
      </c>
      <c r="AF17" s="473">
        <v>2.9464971316560749</v>
      </c>
      <c r="AG17" s="473">
        <v>-1.9785984448328367E-2</v>
      </c>
      <c r="AH17" s="474">
        <v>6.6766777800016705E-4</v>
      </c>
      <c r="AI17" s="472">
        <v>162.47599037046078</v>
      </c>
      <c r="AJ17" s="473">
        <v>29.287067738665883</v>
      </c>
      <c r="AK17" s="473">
        <v>-0.44343388404089484</v>
      </c>
      <c r="AL17" s="474">
        <v>3.8164824467398829E-3</v>
      </c>
      <c r="AM17" s="267" t="s">
        <v>175</v>
      </c>
      <c r="AN17" s="268" t="s">
        <v>175</v>
      </c>
      <c r="AO17" s="268" t="s">
        <v>175</v>
      </c>
      <c r="AP17" s="270" t="s">
        <v>175</v>
      </c>
      <c r="AQ17" s="267">
        <v>162.47599037046078</v>
      </c>
      <c r="AR17" s="268">
        <v>29.287067738665883</v>
      </c>
      <c r="AS17" s="268">
        <v>-0.44343388404089484</v>
      </c>
      <c r="AT17" s="269">
        <v>3.8164824467398829E-3</v>
      </c>
      <c r="AU17" s="267">
        <v>259.30251599168145</v>
      </c>
      <c r="AV17" s="268">
        <v>54.085164122827983</v>
      </c>
      <c r="AW17" s="268">
        <v>-0.77405845530501916</v>
      </c>
      <c r="AX17" s="269">
        <v>5.8346407097910813E-3</v>
      </c>
      <c r="AY17" s="267" t="s">
        <v>175</v>
      </c>
      <c r="AZ17" s="268" t="s">
        <v>175</v>
      </c>
      <c r="BA17" s="268" t="s">
        <v>175</v>
      </c>
      <c r="BB17" s="270" t="s">
        <v>175</v>
      </c>
      <c r="BC17" s="267">
        <v>259.30251599168145</v>
      </c>
      <c r="BD17" s="268">
        <v>54.085164122827983</v>
      </c>
      <c r="BE17" s="268">
        <v>-0.77405845530501916</v>
      </c>
      <c r="BF17" s="269">
        <v>5.8346407097910813E-3</v>
      </c>
      <c r="BG17" s="267">
        <v>535.94437034858311</v>
      </c>
      <c r="BH17" s="268">
        <v>21.982329484194246</v>
      </c>
      <c r="BI17" s="268">
        <v>-0.27469013459324015</v>
      </c>
      <c r="BJ17" s="269">
        <v>2.7437572543168379E-3</v>
      </c>
      <c r="BK17" s="267" t="s">
        <v>175</v>
      </c>
      <c r="BL17" s="268" t="s">
        <v>175</v>
      </c>
      <c r="BM17" s="268" t="s">
        <v>175</v>
      </c>
      <c r="BN17" s="270" t="s">
        <v>175</v>
      </c>
      <c r="BO17" s="267">
        <v>535.94437034858311</v>
      </c>
      <c r="BP17" s="268">
        <v>21.982329484194246</v>
      </c>
      <c r="BQ17" s="268">
        <v>-0.27469013459324015</v>
      </c>
      <c r="BR17" s="269">
        <v>2.7437572543168379E-3</v>
      </c>
    </row>
    <row r="18" spans="2:70" ht="12.75" customHeight="1">
      <c r="B18" s="224">
        <v>2020</v>
      </c>
      <c r="C18" s="603">
        <v>86.052723215962303</v>
      </c>
      <c r="D18" s="604">
        <v>3.3830559909807327</v>
      </c>
      <c r="E18" s="604">
        <v>-6.2567025582690441E-3</v>
      </c>
      <c r="F18" s="605">
        <v>1.8828381104953003E-4</v>
      </c>
      <c r="G18" s="603">
        <v>39.34993264680201</v>
      </c>
      <c r="H18" s="604">
        <v>4.9718140783393405</v>
      </c>
      <c r="I18" s="604">
        <v>-4.7252652568510342E-2</v>
      </c>
      <c r="J18" s="605">
        <v>3.7154622547809203E-4</v>
      </c>
      <c r="K18" s="603" t="s">
        <v>175</v>
      </c>
      <c r="L18" s="604">
        <v>1.953869940149964</v>
      </c>
      <c r="M18" s="604"/>
      <c r="N18" s="606"/>
      <c r="O18" s="603">
        <v>59.93748053046572</v>
      </c>
      <c r="P18" s="604">
        <v>4.2304434003410059</v>
      </c>
      <c r="Q18" s="604">
        <v>-2.8410771400120827E-2</v>
      </c>
      <c r="R18" s="605">
        <v>2.8580895058395408E-4</v>
      </c>
      <c r="S18" s="603">
        <v>173.46262718251452</v>
      </c>
      <c r="T18" s="604">
        <v>3.0701318792079668</v>
      </c>
      <c r="U18" s="604">
        <v>6.0451937498593161E-3</v>
      </c>
      <c r="V18" s="605">
        <v>3.3031854508396236E-4</v>
      </c>
      <c r="W18" s="603">
        <v>124.07747210658782</v>
      </c>
      <c r="X18" s="604">
        <v>2.9736132030424645</v>
      </c>
      <c r="Y18" s="604">
        <v>-2.0427669972215966E-2</v>
      </c>
      <c r="Z18" s="605">
        <v>6.8156806929923195E-4</v>
      </c>
      <c r="AA18" s="472" t="s">
        <v>175</v>
      </c>
      <c r="AB18" s="473">
        <v>4.8770545791593358</v>
      </c>
      <c r="AC18" s="473"/>
      <c r="AD18" s="475" t="s">
        <v>175</v>
      </c>
      <c r="AE18" s="472">
        <v>124.45342226514356</v>
      </c>
      <c r="AF18" s="473">
        <v>2.9792783883569092</v>
      </c>
      <c r="AG18" s="473">
        <v>-2.0026393986069722E-2</v>
      </c>
      <c r="AH18" s="474">
        <v>6.7530061197408164E-4</v>
      </c>
      <c r="AI18" s="472">
        <v>166.48016139305818</v>
      </c>
      <c r="AJ18" s="473">
        <v>30.008838553594451</v>
      </c>
      <c r="AK18" s="473">
        <v>-0.45436217630651432</v>
      </c>
      <c r="AL18" s="474">
        <v>3.910538487799509E-3</v>
      </c>
      <c r="AM18" s="267" t="s">
        <v>175</v>
      </c>
      <c r="AN18" s="268" t="s">
        <v>175</v>
      </c>
      <c r="AO18" s="268" t="s">
        <v>175</v>
      </c>
      <c r="AP18" s="270" t="s">
        <v>175</v>
      </c>
      <c r="AQ18" s="267">
        <v>166.48016139305818</v>
      </c>
      <c r="AR18" s="268">
        <v>30.008838553594451</v>
      </c>
      <c r="AS18" s="268">
        <v>-0.45436217630651432</v>
      </c>
      <c r="AT18" s="269">
        <v>3.910538487799509E-3</v>
      </c>
      <c r="AU18" s="267">
        <v>265.69294708401139</v>
      </c>
      <c r="AV18" s="268">
        <v>55.418076428450867</v>
      </c>
      <c r="AW18" s="268">
        <v>-0.79313488887198369</v>
      </c>
      <c r="AX18" s="269">
        <v>5.9784336431601467E-3</v>
      </c>
      <c r="AY18" s="267" t="s">
        <v>175</v>
      </c>
      <c r="AZ18" s="268" t="s">
        <v>175</v>
      </c>
      <c r="BA18" s="268" t="s">
        <v>175</v>
      </c>
      <c r="BB18" s="270" t="s">
        <v>175</v>
      </c>
      <c r="BC18" s="267">
        <v>265.69294708401139</v>
      </c>
      <c r="BD18" s="268">
        <v>55.418076428450867</v>
      </c>
      <c r="BE18" s="268">
        <v>-0.79313488887198369</v>
      </c>
      <c r="BF18" s="269">
        <v>5.9784336431601467E-3</v>
      </c>
      <c r="BG18" s="267">
        <v>549.15255521688823</v>
      </c>
      <c r="BH18" s="268">
        <v>22.524077261998848</v>
      </c>
      <c r="BI18" s="268">
        <v>-0.28145978883337586</v>
      </c>
      <c r="BJ18" s="269">
        <v>2.8113763115432421E-3</v>
      </c>
      <c r="BK18" s="267" t="s">
        <v>175</v>
      </c>
      <c r="BL18" s="268" t="s">
        <v>175</v>
      </c>
      <c r="BM18" s="268" t="s">
        <v>175</v>
      </c>
      <c r="BN18" s="270" t="s">
        <v>175</v>
      </c>
      <c r="BO18" s="267">
        <v>549.15255521688823</v>
      </c>
      <c r="BP18" s="268">
        <v>22.524077261998848</v>
      </c>
      <c r="BQ18" s="268">
        <v>-0.28145978883337586</v>
      </c>
      <c r="BR18" s="269">
        <v>2.8113763115432421E-3</v>
      </c>
    </row>
    <row r="19" spans="2:70" ht="12.75" customHeight="1">
      <c r="B19" s="224">
        <v>2021</v>
      </c>
      <c r="C19" s="603">
        <v>85.641623399248857</v>
      </c>
      <c r="D19" s="604">
        <v>3.3668941120087776</v>
      </c>
      <c r="E19" s="604">
        <v>-6.2268124028060983E-3</v>
      </c>
      <c r="F19" s="605">
        <v>1.8738432248810105E-4</v>
      </c>
      <c r="G19" s="603">
        <v>39.645168834198607</v>
      </c>
      <c r="H19" s="604">
        <v>5.0091167961383487</v>
      </c>
      <c r="I19" s="604">
        <v>-4.7607181586740745E-2</v>
      </c>
      <c r="J19" s="605">
        <v>3.7433387678200504E-4</v>
      </c>
      <c r="K19" s="603" t="s">
        <v>175</v>
      </c>
      <c r="L19" s="604">
        <v>1.9808415606823777</v>
      </c>
      <c r="M19" s="604"/>
      <c r="N19" s="606"/>
      <c r="O19" s="603">
        <v>59.757529276826133</v>
      </c>
      <c r="P19" s="604">
        <v>4.2366360230160094</v>
      </c>
      <c r="Q19" s="604">
        <v>-2.8493734157079783E-2</v>
      </c>
      <c r="R19" s="605">
        <v>2.8603281838435321E-4</v>
      </c>
      <c r="S19" s="603">
        <v>174.85241676913884</v>
      </c>
      <c r="T19" s="604">
        <v>3.0947299000300377</v>
      </c>
      <c r="U19" s="604">
        <v>6.0936280867487308E-3</v>
      </c>
      <c r="V19" s="605">
        <v>3.3296507063060679E-4</v>
      </c>
      <c r="W19" s="603">
        <v>125.17931828050813</v>
      </c>
      <c r="X19" s="604">
        <v>3.0000198042962092</v>
      </c>
      <c r="Y19" s="604">
        <v>-2.060907397423865E-2</v>
      </c>
      <c r="Z19" s="605">
        <v>6.8762060370917305E-4</v>
      </c>
      <c r="AA19" s="472" t="s">
        <v>175</v>
      </c>
      <c r="AB19" s="473">
        <v>4.8485070459189172</v>
      </c>
      <c r="AC19" s="473"/>
      <c r="AD19" s="475" t="s">
        <v>175</v>
      </c>
      <c r="AE19" s="472">
        <v>125.46249731593917</v>
      </c>
      <c r="AF19" s="473">
        <v>3.0063378792306605</v>
      </c>
      <c r="AG19" s="473">
        <v>-2.0213497207287275E-2</v>
      </c>
      <c r="AH19" s="474">
        <v>6.8122085220059998E-4</v>
      </c>
      <c r="AI19" s="472">
        <v>170.32043421154623</v>
      </c>
      <c r="AJ19" s="473">
        <v>30.701065940013656</v>
      </c>
      <c r="AK19" s="473">
        <v>-0.46484315314374441</v>
      </c>
      <c r="AL19" s="474">
        <v>4.0007446392993952E-3</v>
      </c>
      <c r="AM19" s="267" t="s">
        <v>175</v>
      </c>
      <c r="AN19" s="268" t="s">
        <v>175</v>
      </c>
      <c r="AO19" s="268" t="s">
        <v>175</v>
      </c>
      <c r="AP19" s="270" t="s">
        <v>175</v>
      </c>
      <c r="AQ19" s="267">
        <v>170.32043421154623</v>
      </c>
      <c r="AR19" s="268">
        <v>30.701065940013656</v>
      </c>
      <c r="AS19" s="268">
        <v>-0.46484315314374441</v>
      </c>
      <c r="AT19" s="269">
        <v>4.0007446392993952E-3</v>
      </c>
      <c r="AU19" s="267">
        <v>271.82180588744393</v>
      </c>
      <c r="AV19" s="268">
        <v>56.696430142072067</v>
      </c>
      <c r="AW19" s="268">
        <v>-0.81143048835748866</v>
      </c>
      <c r="AX19" s="269">
        <v>6.116340863004539E-3</v>
      </c>
      <c r="AY19" s="267" t="s">
        <v>175</v>
      </c>
      <c r="AZ19" s="268" t="s">
        <v>175</v>
      </c>
      <c r="BA19" s="268" t="s">
        <v>175</v>
      </c>
      <c r="BB19" s="270" t="s">
        <v>175</v>
      </c>
      <c r="BC19" s="267">
        <v>271.82180588744393</v>
      </c>
      <c r="BD19" s="268">
        <v>56.696430142072067</v>
      </c>
      <c r="BE19" s="268">
        <v>-0.81143048835748866</v>
      </c>
      <c r="BF19" s="269">
        <v>6.116340863004539E-3</v>
      </c>
      <c r="BG19" s="267">
        <v>561.82010439125247</v>
      </c>
      <c r="BH19" s="268">
        <v>23.043650290682766</v>
      </c>
      <c r="BI19" s="268">
        <v>-0.28795234847237239</v>
      </c>
      <c r="BJ19" s="269">
        <v>2.8762275943712921E-3</v>
      </c>
      <c r="BK19" s="267" t="s">
        <v>175</v>
      </c>
      <c r="BL19" s="268" t="s">
        <v>175</v>
      </c>
      <c r="BM19" s="268" t="s">
        <v>175</v>
      </c>
      <c r="BN19" s="270" t="s">
        <v>175</v>
      </c>
      <c r="BO19" s="267">
        <v>561.82010439125247</v>
      </c>
      <c r="BP19" s="268">
        <v>23.043650290682766</v>
      </c>
      <c r="BQ19" s="268">
        <v>-0.28795234847237239</v>
      </c>
      <c r="BR19" s="269">
        <v>2.8762275943712921E-3</v>
      </c>
    </row>
    <row r="20" spans="2:70" ht="12.75" customHeight="1">
      <c r="B20" s="224">
        <v>2022</v>
      </c>
      <c r="C20" s="603">
        <v>84.7898101401898</v>
      </c>
      <c r="D20" s="604">
        <v>3.3334061311342569</v>
      </c>
      <c r="E20" s="604">
        <v>-6.1648789508716708E-3</v>
      </c>
      <c r="F20" s="605">
        <v>1.8552055059658685E-4</v>
      </c>
      <c r="G20" s="603">
        <v>39.703634500054918</v>
      </c>
      <c r="H20" s="604">
        <v>5.0165038588612507</v>
      </c>
      <c r="I20" s="604">
        <v>-4.767738902065663E-2</v>
      </c>
      <c r="J20" s="605">
        <v>3.7488591578201954E-4</v>
      </c>
      <c r="K20" s="603" t="s">
        <v>175</v>
      </c>
      <c r="L20" s="604">
        <v>1.9260948626254331</v>
      </c>
      <c r="M20" s="604"/>
      <c r="N20" s="606"/>
      <c r="O20" s="603">
        <v>59.209296706328921</v>
      </c>
      <c r="P20" s="604">
        <v>4.2143276986946789</v>
      </c>
      <c r="Q20" s="604">
        <v>-2.8354304170455129E-2</v>
      </c>
      <c r="R20" s="605">
        <v>2.8419302941051945E-4</v>
      </c>
      <c r="S20" s="603">
        <v>175.54579686968125</v>
      </c>
      <c r="T20" s="604">
        <v>3.1070021017466871</v>
      </c>
      <c r="U20" s="604">
        <v>6.1177924679653578E-3</v>
      </c>
      <c r="V20" s="605">
        <v>3.3428544902981298E-4</v>
      </c>
      <c r="W20" s="603">
        <v>125.78421437198338</v>
      </c>
      <c r="X20" s="604">
        <v>3.014516609989788</v>
      </c>
      <c r="Y20" s="604">
        <v>-2.0708661897125454E-2</v>
      </c>
      <c r="Z20" s="605">
        <v>6.9094334920191864E-4</v>
      </c>
      <c r="AA20" s="472" t="s">
        <v>175</v>
      </c>
      <c r="AB20" s="473">
        <v>4.6329369456416343</v>
      </c>
      <c r="AC20" s="473"/>
      <c r="AD20" s="475" t="s">
        <v>175</v>
      </c>
      <c r="AE20" s="472">
        <v>125.87200310851324</v>
      </c>
      <c r="AF20" s="473">
        <v>3.0223026012674894</v>
      </c>
      <c r="AG20" s="473">
        <v>-2.0297030579816279E-2</v>
      </c>
      <c r="AH20" s="474">
        <v>6.837601943477478E-4</v>
      </c>
      <c r="AI20" s="472">
        <v>173.38951063299783</v>
      </c>
      <c r="AJ20" s="473">
        <v>31.254281518790869</v>
      </c>
      <c r="AK20" s="473">
        <v>-0.4732193598366814</v>
      </c>
      <c r="AL20" s="474">
        <v>4.0728357603534437E-3</v>
      </c>
      <c r="AM20" s="267" t="s">
        <v>175</v>
      </c>
      <c r="AN20" s="268" t="s">
        <v>175</v>
      </c>
      <c r="AO20" s="268" t="s">
        <v>175</v>
      </c>
      <c r="AP20" s="270" t="s">
        <v>175</v>
      </c>
      <c r="AQ20" s="267">
        <v>173.38951063299783</v>
      </c>
      <c r="AR20" s="268">
        <v>31.254281518790869</v>
      </c>
      <c r="AS20" s="268">
        <v>-0.4732193598366814</v>
      </c>
      <c r="AT20" s="269">
        <v>4.0728357603534437E-3</v>
      </c>
      <c r="AU20" s="267">
        <v>276.71987874139973</v>
      </c>
      <c r="AV20" s="268">
        <v>57.718067256461921</v>
      </c>
      <c r="AW20" s="268">
        <v>-0.8260519998102589</v>
      </c>
      <c r="AX20" s="269">
        <v>6.2265538131717106E-3</v>
      </c>
      <c r="AY20" s="267" t="s">
        <v>175</v>
      </c>
      <c r="AZ20" s="268" t="s">
        <v>175</v>
      </c>
      <c r="BA20" s="268" t="s">
        <v>175</v>
      </c>
      <c r="BB20" s="270" t="s">
        <v>175</v>
      </c>
      <c r="BC20" s="267">
        <v>276.71987874139973</v>
      </c>
      <c r="BD20" s="268">
        <v>57.718067256461921</v>
      </c>
      <c r="BE20" s="268">
        <v>-0.8260519998102589</v>
      </c>
      <c r="BF20" s="269">
        <v>6.2265538131717106E-3</v>
      </c>
      <c r="BG20" s="267">
        <v>571.94378005863041</v>
      </c>
      <c r="BH20" s="268">
        <v>23.458883636574015</v>
      </c>
      <c r="BI20" s="268">
        <v>-0.29314108444107306</v>
      </c>
      <c r="BJ20" s="269">
        <v>2.9280555640067464E-3</v>
      </c>
      <c r="BK20" s="267" t="s">
        <v>175</v>
      </c>
      <c r="BL20" s="268" t="s">
        <v>175</v>
      </c>
      <c r="BM20" s="268" t="s">
        <v>175</v>
      </c>
      <c r="BN20" s="270" t="s">
        <v>175</v>
      </c>
      <c r="BO20" s="267">
        <v>571.94378005863041</v>
      </c>
      <c r="BP20" s="268">
        <v>23.458883636574015</v>
      </c>
      <c r="BQ20" s="268">
        <v>-0.29314108444107306</v>
      </c>
      <c r="BR20" s="269">
        <v>2.9280555640067464E-3</v>
      </c>
    </row>
    <row r="21" spans="2:70" ht="12.75" customHeight="1">
      <c r="B21" s="224">
        <v>2023</v>
      </c>
      <c r="C21" s="603">
        <v>84.487103957417773</v>
      </c>
      <c r="D21" s="604">
        <v>3.3215056133253813</v>
      </c>
      <c r="E21" s="604">
        <v>-6.1428698560124602E-3</v>
      </c>
      <c r="F21" s="605">
        <v>1.84858227876392E-4</v>
      </c>
      <c r="G21" s="603">
        <v>40.014664754007796</v>
      </c>
      <c r="H21" s="604">
        <v>5.0558021369363981</v>
      </c>
      <c r="I21" s="604">
        <v>-4.8050884057109382E-2</v>
      </c>
      <c r="J21" s="605">
        <v>3.7782269633264832E-4</v>
      </c>
      <c r="K21" s="603" t="s">
        <v>175</v>
      </c>
      <c r="L21" s="604">
        <v>1.9401504256457869</v>
      </c>
      <c r="M21" s="604"/>
      <c r="N21" s="606"/>
      <c r="O21" s="603">
        <v>59.024550462075254</v>
      </c>
      <c r="P21" s="604">
        <v>4.2171397184054014</v>
      </c>
      <c r="Q21" s="604">
        <v>-2.8352138131156699E-2</v>
      </c>
      <c r="R21" s="605">
        <v>2.8386124955455811E-4</v>
      </c>
      <c r="S21" s="603">
        <v>176.41459906937828</v>
      </c>
      <c r="T21" s="604">
        <v>3.1223791162272141</v>
      </c>
      <c r="U21" s="604">
        <v>6.1480703307694676E-3</v>
      </c>
      <c r="V21" s="605">
        <v>3.3593987732500832E-4</v>
      </c>
      <c r="W21" s="603">
        <v>126.88082011143156</v>
      </c>
      <c r="X21" s="604">
        <v>3.0407976201521647</v>
      </c>
      <c r="Y21" s="604">
        <v>-2.0889203132812794E-2</v>
      </c>
      <c r="Z21" s="605">
        <v>6.9696709746120051E-4</v>
      </c>
      <c r="AA21" s="472" t="s">
        <v>175</v>
      </c>
      <c r="AB21" s="473">
        <v>4.5949749867612306</v>
      </c>
      <c r="AC21" s="473"/>
      <c r="AD21" s="475" t="s">
        <v>175</v>
      </c>
      <c r="AE21" s="472">
        <v>126.63473904518078</v>
      </c>
      <c r="AF21" s="473">
        <v>3.051859542021444</v>
      </c>
      <c r="AG21" s="473">
        <v>-2.0437233906724139E-2</v>
      </c>
      <c r="AH21" s="474">
        <v>6.8821315140892871E-4</v>
      </c>
      <c r="AI21" s="472">
        <v>177.02744714475938</v>
      </c>
      <c r="AJ21" s="473">
        <v>31.910036826427369</v>
      </c>
      <c r="AK21" s="473">
        <v>-0.48314811493228899</v>
      </c>
      <c r="AL21" s="474">
        <v>4.1582891298502841E-3</v>
      </c>
      <c r="AM21" s="267" t="s">
        <v>175</v>
      </c>
      <c r="AN21" s="268" t="s">
        <v>175</v>
      </c>
      <c r="AO21" s="268" t="s">
        <v>175</v>
      </c>
      <c r="AP21" s="270" t="s">
        <v>175</v>
      </c>
      <c r="AQ21" s="267">
        <v>177.02744714475938</v>
      </c>
      <c r="AR21" s="268">
        <v>31.910036826427369</v>
      </c>
      <c r="AS21" s="268">
        <v>-0.48314811493228899</v>
      </c>
      <c r="AT21" s="269">
        <v>4.1582891298502841E-3</v>
      </c>
      <c r="AU21" s="267">
        <v>282.52582021230199</v>
      </c>
      <c r="AV21" s="268">
        <v>58.929067065470157</v>
      </c>
      <c r="AW21" s="268">
        <v>-0.84338364069068172</v>
      </c>
      <c r="AX21" s="269">
        <v>6.3571949769692772E-3</v>
      </c>
      <c r="AY21" s="267" t="s">
        <v>175</v>
      </c>
      <c r="AZ21" s="268" t="s">
        <v>175</v>
      </c>
      <c r="BA21" s="268" t="s">
        <v>175</v>
      </c>
      <c r="BB21" s="270" t="s">
        <v>175</v>
      </c>
      <c r="BC21" s="267">
        <v>282.52582021230199</v>
      </c>
      <c r="BD21" s="268">
        <v>58.929067065470157</v>
      </c>
      <c r="BE21" s="268">
        <v>-0.84338364069068172</v>
      </c>
      <c r="BF21" s="269">
        <v>6.3571949769692772E-3</v>
      </c>
      <c r="BG21" s="267">
        <v>583.94390136097536</v>
      </c>
      <c r="BH21" s="268">
        <v>23.951081399836038</v>
      </c>
      <c r="BI21" s="268">
        <v>-0.29929156407673452</v>
      </c>
      <c r="BJ21" s="269">
        <v>2.9894899622346371E-3</v>
      </c>
      <c r="BK21" s="267" t="s">
        <v>175</v>
      </c>
      <c r="BL21" s="268" t="s">
        <v>175</v>
      </c>
      <c r="BM21" s="268" t="s">
        <v>175</v>
      </c>
      <c r="BN21" s="270" t="s">
        <v>175</v>
      </c>
      <c r="BO21" s="267">
        <v>583.94390136097536</v>
      </c>
      <c r="BP21" s="268">
        <v>23.951081399836038</v>
      </c>
      <c r="BQ21" s="268">
        <v>-0.29929156407673452</v>
      </c>
      <c r="BR21" s="269">
        <v>2.9894899622346371E-3</v>
      </c>
    </row>
    <row r="22" spans="2:70" ht="13.5" customHeight="1">
      <c r="B22" s="224">
        <v>2024</v>
      </c>
      <c r="C22" s="603">
        <v>84.170958938780601</v>
      </c>
      <c r="D22" s="604">
        <v>3.309076764366877</v>
      </c>
      <c r="E22" s="604">
        <v>-6.1198836532176098E-3</v>
      </c>
      <c r="F22" s="605">
        <v>1.8416650091263346E-4</v>
      </c>
      <c r="G22" s="603">
        <v>40.288258516210597</v>
      </c>
      <c r="H22" s="604">
        <v>5.0903703617634939</v>
      </c>
      <c r="I22" s="604">
        <v>-4.8379424161772856E-2</v>
      </c>
      <c r="J22" s="605">
        <v>3.8040599756910078E-4</v>
      </c>
      <c r="K22" s="603" t="s">
        <v>175</v>
      </c>
      <c r="L22" s="604">
        <v>2.0072505635997402</v>
      </c>
      <c r="M22" s="604"/>
      <c r="N22" s="606"/>
      <c r="O22" s="603">
        <v>58.7835946896707</v>
      </c>
      <c r="P22" s="604">
        <v>4.2143077400297138</v>
      </c>
      <c r="Q22" s="604">
        <v>-2.8253261929774589E-2</v>
      </c>
      <c r="R22" s="605">
        <v>2.8281089361847526E-4</v>
      </c>
      <c r="S22" s="603">
        <v>177.17023451430472</v>
      </c>
      <c r="T22" s="604">
        <v>3.1357531813282069</v>
      </c>
      <c r="U22" s="604">
        <v>6.1744043183438353E-3</v>
      </c>
      <c r="V22" s="605">
        <v>3.3737880630259928E-4</v>
      </c>
      <c r="W22" s="603">
        <v>127.87346203128044</v>
      </c>
      <c r="X22" s="604">
        <v>3.0645870564506441</v>
      </c>
      <c r="Y22" s="604">
        <v>-2.1052628138133991E-2</v>
      </c>
      <c r="Z22" s="605">
        <v>7.0241976364894879E-4</v>
      </c>
      <c r="AA22" s="472" t="s">
        <v>175</v>
      </c>
      <c r="AB22" s="473">
        <v>4.6890178676072862</v>
      </c>
      <c r="AC22" s="473"/>
      <c r="AD22" s="475" t="s">
        <v>175</v>
      </c>
      <c r="AE22" s="472">
        <v>127.08280132764497</v>
      </c>
      <c r="AF22" s="473">
        <v>3.0825340814214517</v>
      </c>
      <c r="AG22" s="473">
        <v>-2.05219516197452E-2</v>
      </c>
      <c r="AH22" s="474">
        <v>6.9087139543217921E-4</v>
      </c>
      <c r="AI22" s="472">
        <v>180.44380125433332</v>
      </c>
      <c r="AJ22" s="473">
        <v>32.525850855307738</v>
      </c>
      <c r="AK22" s="473">
        <v>-0.49247212132002216</v>
      </c>
      <c r="AL22" s="474">
        <v>4.2385376358683594E-3</v>
      </c>
      <c r="AM22" s="267" t="s">
        <v>175</v>
      </c>
      <c r="AN22" s="268" t="s">
        <v>175</v>
      </c>
      <c r="AO22" s="268" t="s">
        <v>175</v>
      </c>
      <c r="AP22" s="270" t="s">
        <v>175</v>
      </c>
      <c r="AQ22" s="267">
        <v>180.44380125433332</v>
      </c>
      <c r="AR22" s="268">
        <v>32.525850855307738</v>
      </c>
      <c r="AS22" s="268">
        <v>-0.49247212132002216</v>
      </c>
      <c r="AT22" s="269">
        <v>4.2385376358683594E-3</v>
      </c>
      <c r="AU22" s="267">
        <v>287.97812866791548</v>
      </c>
      <c r="AV22" s="268">
        <v>60.066306311076239</v>
      </c>
      <c r="AW22" s="268">
        <v>-0.8596596318620674</v>
      </c>
      <c r="AX22" s="269">
        <v>6.4798789422821374E-3</v>
      </c>
      <c r="AY22" s="267" t="s">
        <v>175</v>
      </c>
      <c r="AZ22" s="268" t="s">
        <v>175</v>
      </c>
      <c r="BA22" s="268" t="s">
        <v>175</v>
      </c>
      <c r="BB22" s="270" t="s">
        <v>175</v>
      </c>
      <c r="BC22" s="267">
        <v>287.97812866791548</v>
      </c>
      <c r="BD22" s="268">
        <v>60.066306311076239</v>
      </c>
      <c r="BE22" s="268">
        <v>-0.8596596318620674</v>
      </c>
      <c r="BF22" s="269">
        <v>6.4798789422821374E-3</v>
      </c>
      <c r="BG22" s="267">
        <v>595.2131094942423</v>
      </c>
      <c r="BH22" s="268">
        <v>24.413299980563576</v>
      </c>
      <c r="BI22" s="268">
        <v>-0.30506742528574948</v>
      </c>
      <c r="BJ22" s="269">
        <v>3.0471824640626662E-3</v>
      </c>
      <c r="BK22" s="267" t="s">
        <v>175</v>
      </c>
      <c r="BL22" s="268" t="s">
        <v>175</v>
      </c>
      <c r="BM22" s="268" t="s">
        <v>175</v>
      </c>
      <c r="BN22" s="270" t="s">
        <v>175</v>
      </c>
      <c r="BO22" s="267">
        <v>595.2131094942423</v>
      </c>
      <c r="BP22" s="268">
        <v>24.413299980563576</v>
      </c>
      <c r="BQ22" s="268">
        <v>-0.30506742528574948</v>
      </c>
      <c r="BR22" s="269">
        <v>3.0471824640626662E-3</v>
      </c>
    </row>
    <row r="23" spans="2:70" ht="13.5" customHeight="1">
      <c r="B23" s="224">
        <v>2025</v>
      </c>
      <c r="C23" s="603">
        <v>83.63003375388206</v>
      </c>
      <c r="D23" s="604">
        <v>3.287810962204512</v>
      </c>
      <c r="E23" s="604">
        <v>-6.0805541833100383E-3</v>
      </c>
      <c r="F23" s="605">
        <v>1.829829537627104E-4</v>
      </c>
      <c r="G23" s="603">
        <v>40.4140036923095</v>
      </c>
      <c r="H23" s="604">
        <v>5.1062581052679947</v>
      </c>
      <c r="I23" s="604">
        <v>-4.8530422974698402E-2</v>
      </c>
      <c r="J23" s="605">
        <v>3.8159329681992736E-4</v>
      </c>
      <c r="K23" s="603" t="s">
        <v>175</v>
      </c>
      <c r="L23" s="604">
        <v>2.1192327304432621</v>
      </c>
      <c r="M23" s="604"/>
      <c r="N23" s="606"/>
      <c r="O23" s="603">
        <v>58.232639604159147</v>
      </c>
      <c r="P23" s="604">
        <v>4.1921860227436554</v>
      </c>
      <c r="Q23" s="604">
        <v>-2.7935316837268152E-2</v>
      </c>
      <c r="R23" s="605">
        <v>2.7981852691775008E-4</v>
      </c>
      <c r="S23" s="603">
        <v>177.40426178900785</v>
      </c>
      <c r="T23" s="604">
        <v>3.1398952527838304</v>
      </c>
      <c r="U23" s="604">
        <v>6.1825601974591863E-3</v>
      </c>
      <c r="V23" s="605">
        <v>3.3782445589378499E-4</v>
      </c>
      <c r="W23" s="603">
        <v>128.80685274602197</v>
      </c>
      <c r="X23" s="604">
        <v>3.0869564914965828</v>
      </c>
      <c r="Y23" s="604">
        <v>-2.1206298237565827E-2</v>
      </c>
      <c r="Z23" s="605">
        <v>7.0754695794576457E-4</v>
      </c>
      <c r="AA23" s="472" t="s">
        <v>175</v>
      </c>
      <c r="AB23" s="473">
        <v>4.8907543683696328</v>
      </c>
      <c r="AC23" s="473"/>
      <c r="AD23" s="475" t="s">
        <v>175</v>
      </c>
      <c r="AE23" s="472">
        <v>127.09026439423769</v>
      </c>
      <c r="AF23" s="473">
        <v>3.1190200774136798</v>
      </c>
      <c r="AG23" s="473">
        <v>-2.0536508812684786E-2</v>
      </c>
      <c r="AH23" s="474">
        <v>6.9115217432062835E-4</v>
      </c>
      <c r="AI23" s="472">
        <v>183.6982727375019</v>
      </c>
      <c r="AJ23" s="473">
        <v>33.112484773117927</v>
      </c>
      <c r="AK23" s="473">
        <v>-0.50135431324875745</v>
      </c>
      <c r="AL23" s="474">
        <v>4.3149835972723068E-3</v>
      </c>
      <c r="AM23" s="267" t="s">
        <v>175</v>
      </c>
      <c r="AN23" s="268" t="s">
        <v>175</v>
      </c>
      <c r="AO23" s="268" t="s">
        <v>175</v>
      </c>
      <c r="AP23" s="270" t="s">
        <v>175</v>
      </c>
      <c r="AQ23" s="267">
        <v>183.6982727375019</v>
      </c>
      <c r="AR23" s="268">
        <v>33.112484773117927</v>
      </c>
      <c r="AS23" s="268">
        <v>-0.50135431324875745</v>
      </c>
      <c r="AT23" s="269">
        <v>4.3149835972723068E-3</v>
      </c>
      <c r="AU23" s="267">
        <v>293.17208158295625</v>
      </c>
      <c r="AV23" s="268">
        <v>61.149657912127552</v>
      </c>
      <c r="AW23" s="268">
        <v>-0.87516439144747937</v>
      </c>
      <c r="AX23" s="269">
        <v>6.5967495750522687E-3</v>
      </c>
      <c r="AY23" s="267" t="s">
        <v>175</v>
      </c>
      <c r="AZ23" s="268" t="s">
        <v>175</v>
      </c>
      <c r="BA23" s="268" t="s">
        <v>175</v>
      </c>
      <c r="BB23" s="270" t="s">
        <v>175</v>
      </c>
      <c r="BC23" s="267">
        <v>293.17208158295625</v>
      </c>
      <c r="BD23" s="268">
        <v>61.149657912127552</v>
      </c>
      <c r="BE23" s="268">
        <v>-0.87516439144747937</v>
      </c>
      <c r="BF23" s="269">
        <v>6.5967495750522687E-3</v>
      </c>
      <c r="BG23" s="267">
        <v>605.94833053143816</v>
      </c>
      <c r="BH23" s="268">
        <v>24.853616511497197</v>
      </c>
      <c r="BI23" s="268">
        <v>-0.3105695995313294</v>
      </c>
      <c r="BJ23" s="269">
        <v>3.1021412288657056E-3</v>
      </c>
      <c r="BK23" s="267" t="s">
        <v>175</v>
      </c>
      <c r="BL23" s="268" t="s">
        <v>175</v>
      </c>
      <c r="BM23" s="268" t="s">
        <v>175</v>
      </c>
      <c r="BN23" s="270" t="s">
        <v>175</v>
      </c>
      <c r="BO23" s="267">
        <v>605.94833053143816</v>
      </c>
      <c r="BP23" s="268">
        <v>24.853616511497197</v>
      </c>
      <c r="BQ23" s="268">
        <v>-0.3105695995313294</v>
      </c>
      <c r="BR23" s="269">
        <v>3.1021412288657056E-3</v>
      </c>
    </row>
    <row r="24" spans="2:70" ht="13.5" customHeight="1">
      <c r="B24" s="224">
        <v>2026</v>
      </c>
      <c r="C24" s="603">
        <v>83.254301006671099</v>
      </c>
      <c r="D24" s="604">
        <v>3.2730394956668456</v>
      </c>
      <c r="E24" s="604">
        <v>-6.0532354889928286E-3</v>
      </c>
      <c r="F24" s="605">
        <v>1.821608485353901E-4</v>
      </c>
      <c r="G24" s="603">
        <v>40.553893792062524</v>
      </c>
      <c r="H24" s="604">
        <v>5.123933041934726</v>
      </c>
      <c r="I24" s="604">
        <v>-4.8698407462517877E-2</v>
      </c>
      <c r="J24" s="605">
        <v>3.8291415393578349E-4</v>
      </c>
      <c r="K24" s="603" t="s">
        <v>175</v>
      </c>
      <c r="L24" s="604">
        <v>2.1204182439531016</v>
      </c>
      <c r="M24" s="604"/>
      <c r="N24" s="606"/>
      <c r="O24" s="603">
        <v>57.755052777140321</v>
      </c>
      <c r="P24" s="604">
        <v>4.1689641012133629</v>
      </c>
      <c r="Q24" s="604">
        <v>-2.7597202535632134E-2</v>
      </c>
      <c r="R24" s="605">
        <v>2.7682269592854572E-4</v>
      </c>
      <c r="S24" s="603">
        <v>176.52266449808283</v>
      </c>
      <c r="T24" s="604">
        <v>3.1242917767414413</v>
      </c>
      <c r="U24" s="604">
        <v>6.1518364241625592E-3</v>
      </c>
      <c r="V24" s="605">
        <v>3.3614566237371511E-4</v>
      </c>
      <c r="W24" s="603">
        <v>129.19097851946734</v>
      </c>
      <c r="X24" s="604">
        <v>3.0961623646672161</v>
      </c>
      <c r="Y24" s="604">
        <v>-2.1269539327141086E-2</v>
      </c>
      <c r="Z24" s="605">
        <v>7.0965699337226262E-4</v>
      </c>
      <c r="AA24" s="472" t="s">
        <v>175</v>
      </c>
      <c r="AB24" s="473">
        <v>4.957091246555545</v>
      </c>
      <c r="AC24" s="473"/>
      <c r="AD24" s="475" t="s">
        <v>175</v>
      </c>
      <c r="AE24" s="472">
        <v>126.58523844080223</v>
      </c>
      <c r="AF24" s="473">
        <v>3.1411959028772705</v>
      </c>
      <c r="AG24" s="473">
        <v>-2.0468558096789147E-2</v>
      </c>
      <c r="AH24" s="474">
        <v>6.8865138548826162E-4</v>
      </c>
      <c r="AI24" s="472">
        <v>186.12193139112119</v>
      </c>
      <c r="AJ24" s="473">
        <v>33.549360738619704</v>
      </c>
      <c r="AK24" s="473">
        <v>-0.50796902824703649</v>
      </c>
      <c r="AL24" s="474">
        <v>4.3719141670588747E-3</v>
      </c>
      <c r="AM24" s="267" t="s">
        <v>175</v>
      </c>
      <c r="AN24" s="268" t="s">
        <v>175</v>
      </c>
      <c r="AO24" s="268" t="s">
        <v>175</v>
      </c>
      <c r="AP24" s="270" t="s">
        <v>175</v>
      </c>
      <c r="AQ24" s="267">
        <v>186.12193139112119</v>
      </c>
      <c r="AR24" s="268">
        <v>33.549360738619704</v>
      </c>
      <c r="AS24" s="268">
        <v>-0.50796902824703649</v>
      </c>
      <c r="AT24" s="269">
        <v>4.3719141670588747E-3</v>
      </c>
      <c r="AU24" s="267">
        <v>297.04010408496129</v>
      </c>
      <c r="AV24" s="268">
        <v>61.956447738487917</v>
      </c>
      <c r="AW24" s="268">
        <v>-0.88671104193614303</v>
      </c>
      <c r="AX24" s="269">
        <v>6.68378506512561E-3</v>
      </c>
      <c r="AY24" s="267" t="s">
        <v>175</v>
      </c>
      <c r="AZ24" s="268" t="s">
        <v>175</v>
      </c>
      <c r="BA24" s="268" t="s">
        <v>175</v>
      </c>
      <c r="BB24" s="270" t="s">
        <v>175</v>
      </c>
      <c r="BC24" s="267">
        <v>297.04010408496129</v>
      </c>
      <c r="BD24" s="268">
        <v>61.956447738487917</v>
      </c>
      <c r="BE24" s="268">
        <v>-0.88671104193614303</v>
      </c>
      <c r="BF24" s="269">
        <v>6.68378506512561E-3</v>
      </c>
      <c r="BG24" s="267">
        <v>613.9430269052973</v>
      </c>
      <c r="BH24" s="268">
        <v>25.181527502897218</v>
      </c>
      <c r="BI24" s="268">
        <v>-0.31466715954775254</v>
      </c>
      <c r="BJ24" s="269">
        <v>3.1430699285319966E-3</v>
      </c>
      <c r="BK24" s="267" t="s">
        <v>175</v>
      </c>
      <c r="BL24" s="268" t="s">
        <v>175</v>
      </c>
      <c r="BM24" s="268" t="s">
        <v>175</v>
      </c>
      <c r="BN24" s="270" t="s">
        <v>175</v>
      </c>
      <c r="BO24" s="267">
        <v>613.9430269052973</v>
      </c>
      <c r="BP24" s="268">
        <v>25.181527502897218</v>
      </c>
      <c r="BQ24" s="268">
        <v>-0.31466715954775254</v>
      </c>
      <c r="BR24" s="269">
        <v>3.1430699285319966E-3</v>
      </c>
    </row>
    <row r="25" spans="2:70" ht="13.5" customHeight="1">
      <c r="B25" s="224">
        <v>2027</v>
      </c>
      <c r="C25" s="603">
        <v>83.402807787218549</v>
      </c>
      <c r="D25" s="604">
        <v>3.2788778553939566</v>
      </c>
      <c r="E25" s="604">
        <v>-6.0640330874771869E-3</v>
      </c>
      <c r="F25" s="605">
        <v>1.8248578215240068E-4</v>
      </c>
      <c r="G25" s="603">
        <v>40.92918612270492</v>
      </c>
      <c r="H25" s="604">
        <v>5.1713507518893653</v>
      </c>
      <c r="I25" s="604">
        <v>-4.9149070447652939E-2</v>
      </c>
      <c r="J25" s="605">
        <v>3.8645770381050965E-4</v>
      </c>
      <c r="K25" s="603" t="s">
        <v>175</v>
      </c>
      <c r="L25" s="604">
        <v>2.015719102198624</v>
      </c>
      <c r="M25" s="604"/>
      <c r="N25" s="606"/>
      <c r="O25" s="603">
        <v>57.615744681853663</v>
      </c>
      <c r="P25" s="604">
        <v>4.1629894110297103</v>
      </c>
      <c r="Q25" s="604">
        <v>-2.7399350520865853E-2</v>
      </c>
      <c r="R25" s="605">
        <v>2.7531078498464366E-4</v>
      </c>
      <c r="S25" s="603">
        <v>176.31402765582197</v>
      </c>
      <c r="T25" s="604">
        <v>3.1205990930146554</v>
      </c>
      <c r="U25" s="604">
        <v>6.1445654047198603E-3</v>
      </c>
      <c r="V25" s="605">
        <v>3.3574836285562345E-4</v>
      </c>
      <c r="W25" s="603">
        <v>130.20199638364159</v>
      </c>
      <c r="X25" s="604">
        <v>3.1203921947755999</v>
      </c>
      <c r="Y25" s="604">
        <v>-2.1435989682026018E-2</v>
      </c>
      <c r="Z25" s="605">
        <v>7.1521060017947055E-4</v>
      </c>
      <c r="AA25" s="472" t="s">
        <v>175</v>
      </c>
      <c r="AB25" s="473">
        <v>4.772636411732325</v>
      </c>
      <c r="AC25" s="473"/>
      <c r="AD25" s="475" t="s">
        <v>175</v>
      </c>
      <c r="AE25" s="472">
        <v>126.4915517319025</v>
      </c>
      <c r="AF25" s="473">
        <v>3.1724197203587572</v>
      </c>
      <c r="AG25" s="473">
        <v>-2.0528136759986985E-2</v>
      </c>
      <c r="AH25" s="474">
        <v>6.8948608074674014E-4</v>
      </c>
      <c r="AI25" s="472">
        <v>189.38665666934475</v>
      </c>
      <c r="AJ25" s="473">
        <v>34.137842951612889</v>
      </c>
      <c r="AK25" s="473">
        <v>-0.51687920511161989</v>
      </c>
      <c r="AL25" s="474">
        <v>4.4486009851503272E-3</v>
      </c>
      <c r="AM25" s="267" t="s">
        <v>175</v>
      </c>
      <c r="AN25" s="268" t="s">
        <v>175</v>
      </c>
      <c r="AO25" s="268" t="s">
        <v>175</v>
      </c>
      <c r="AP25" s="270" t="s">
        <v>175</v>
      </c>
      <c r="AQ25" s="267">
        <v>189.38665666934475</v>
      </c>
      <c r="AR25" s="268">
        <v>34.137842951612889</v>
      </c>
      <c r="AS25" s="268">
        <v>-0.51687920511161989</v>
      </c>
      <c r="AT25" s="269">
        <v>4.4486009851503272E-3</v>
      </c>
      <c r="AU25" s="267">
        <v>302.2504214785331</v>
      </c>
      <c r="AV25" s="268">
        <v>63.043212632710514</v>
      </c>
      <c r="AW25" s="268">
        <v>-0.90226465204244233</v>
      </c>
      <c r="AX25" s="269">
        <v>6.801023919747606E-3</v>
      </c>
      <c r="AY25" s="267" t="s">
        <v>175</v>
      </c>
      <c r="AZ25" s="268" t="s">
        <v>175</v>
      </c>
      <c r="BA25" s="268" t="s">
        <v>175</v>
      </c>
      <c r="BB25" s="270" t="s">
        <v>175</v>
      </c>
      <c r="BC25" s="267">
        <v>302.2504214785331</v>
      </c>
      <c r="BD25" s="268">
        <v>63.043212632710514</v>
      </c>
      <c r="BE25" s="268">
        <v>-0.90226465204244233</v>
      </c>
      <c r="BF25" s="269">
        <v>6.801023919747606E-3</v>
      </c>
      <c r="BG25" s="267">
        <v>624.71207117829488</v>
      </c>
      <c r="BH25" s="268">
        <v>25.623231329891311</v>
      </c>
      <c r="BI25" s="268">
        <v>-0.32018666937834611</v>
      </c>
      <c r="BJ25" s="269">
        <v>3.1982018507628026E-3</v>
      </c>
      <c r="BK25" s="267" t="s">
        <v>175</v>
      </c>
      <c r="BL25" s="268" t="s">
        <v>175</v>
      </c>
      <c r="BM25" s="268" t="s">
        <v>175</v>
      </c>
      <c r="BN25" s="270" t="s">
        <v>175</v>
      </c>
      <c r="BO25" s="267">
        <v>624.71207117829488</v>
      </c>
      <c r="BP25" s="268">
        <v>25.623231329891311</v>
      </c>
      <c r="BQ25" s="268">
        <v>-0.32018666937834611</v>
      </c>
      <c r="BR25" s="269">
        <v>3.1982018507628026E-3</v>
      </c>
    </row>
    <row r="26" spans="2:70" ht="12.75" customHeight="1">
      <c r="B26" s="224">
        <v>2028</v>
      </c>
      <c r="C26" s="603">
        <v>83.403646836244334</v>
      </c>
      <c r="D26" s="604">
        <v>3.2789108415648451</v>
      </c>
      <c r="E26" s="604">
        <v>-6.0640940928700432E-3</v>
      </c>
      <c r="F26" s="605">
        <v>1.8248761799608267E-4</v>
      </c>
      <c r="G26" s="603">
        <v>41.199424637834149</v>
      </c>
      <c r="H26" s="604">
        <v>5.2054950455045219</v>
      </c>
      <c r="I26" s="604">
        <v>-4.9473581464752975E-2</v>
      </c>
      <c r="J26" s="605">
        <v>3.8900932444926135E-4</v>
      </c>
      <c r="K26" s="603" t="s">
        <v>175</v>
      </c>
      <c r="L26" s="604">
        <v>2.0907735136582111</v>
      </c>
      <c r="M26" s="604"/>
      <c r="N26" s="606"/>
      <c r="O26" s="603">
        <v>57.334685489690173</v>
      </c>
      <c r="P26" s="604">
        <v>4.1564153141555416</v>
      </c>
      <c r="Q26" s="604">
        <v>-2.7131325350211462E-2</v>
      </c>
      <c r="R26" s="605">
        <v>2.7310376476322141E-4</v>
      </c>
      <c r="S26" s="603">
        <v>176.09342286437692</v>
      </c>
      <c r="T26" s="604">
        <v>3.1166945873933445</v>
      </c>
      <c r="U26" s="604">
        <v>6.1368773007859246E-3</v>
      </c>
      <c r="V26" s="605">
        <v>3.3532827320903919E-4</v>
      </c>
      <c r="W26" s="603">
        <v>131.26681927478336</v>
      </c>
      <c r="X26" s="604">
        <v>3.1459115042380059</v>
      </c>
      <c r="Y26" s="604">
        <v>-2.1611298303565462E-2</v>
      </c>
      <c r="Z26" s="605">
        <v>7.2105976255954927E-4</v>
      </c>
      <c r="AA26" s="472" t="s">
        <v>175</v>
      </c>
      <c r="AB26" s="473">
        <v>5.0130608196139672</v>
      </c>
      <c r="AC26" s="473"/>
      <c r="AD26" s="475" t="s">
        <v>175</v>
      </c>
      <c r="AE26" s="472">
        <v>126.46825908883197</v>
      </c>
      <c r="AF26" s="473">
        <v>3.2192573275731049</v>
      </c>
      <c r="AG26" s="473">
        <v>-2.0527347869488219E-2</v>
      </c>
      <c r="AH26" s="474">
        <v>6.8941292939915695E-4</v>
      </c>
      <c r="AI26" s="472">
        <v>192.65656152701871</v>
      </c>
      <c r="AJ26" s="473">
        <v>34.727258808363999</v>
      </c>
      <c r="AK26" s="473">
        <v>-0.52580351822506177</v>
      </c>
      <c r="AL26" s="474">
        <v>4.5254094690584277E-3</v>
      </c>
      <c r="AM26" s="267" t="s">
        <v>175</v>
      </c>
      <c r="AN26" s="268" t="s">
        <v>175</v>
      </c>
      <c r="AO26" s="268" t="s">
        <v>175</v>
      </c>
      <c r="AP26" s="270" t="s">
        <v>175</v>
      </c>
      <c r="AQ26" s="267">
        <v>192.65656152701871</v>
      </c>
      <c r="AR26" s="268">
        <v>34.727258808363999</v>
      </c>
      <c r="AS26" s="268">
        <v>-0.52580351822506177</v>
      </c>
      <c r="AT26" s="269">
        <v>4.5254094690584277E-3</v>
      </c>
      <c r="AU26" s="267">
        <v>307.46900518874776</v>
      </c>
      <c r="AV26" s="268">
        <v>64.131701710327988</v>
      </c>
      <c r="AW26" s="268">
        <v>-0.9178429383932708</v>
      </c>
      <c r="AX26" s="269">
        <v>6.9184487771448552E-3</v>
      </c>
      <c r="AY26" s="267" t="s">
        <v>175</v>
      </c>
      <c r="AZ26" s="268" t="s">
        <v>175</v>
      </c>
      <c r="BA26" s="268" t="s">
        <v>175</v>
      </c>
      <c r="BB26" s="270" t="s">
        <v>175</v>
      </c>
      <c r="BC26" s="267">
        <v>307.46900518874776</v>
      </c>
      <c r="BD26" s="268">
        <v>64.131701710327988</v>
      </c>
      <c r="BE26" s="268">
        <v>-0.9178429383932708</v>
      </c>
      <c r="BF26" s="269">
        <v>6.9184487771448552E-3</v>
      </c>
      <c r="BG26" s="267">
        <v>635.49820084613077</v>
      </c>
      <c r="BH26" s="268">
        <v>26.065635932561914</v>
      </c>
      <c r="BI26" s="268">
        <v>-0.32571493606817237</v>
      </c>
      <c r="BJ26" s="269">
        <v>3.2534212413552967E-3</v>
      </c>
      <c r="BK26" s="267" t="s">
        <v>175</v>
      </c>
      <c r="BL26" s="268" t="s">
        <v>175</v>
      </c>
      <c r="BM26" s="268" t="s">
        <v>175</v>
      </c>
      <c r="BN26" s="270" t="s">
        <v>175</v>
      </c>
      <c r="BO26" s="267">
        <v>635.49820084613077</v>
      </c>
      <c r="BP26" s="268">
        <v>26.065635932561914</v>
      </c>
      <c r="BQ26" s="268">
        <v>-0.32571493606817237</v>
      </c>
      <c r="BR26" s="269">
        <v>3.2534212413552967E-3</v>
      </c>
    </row>
    <row r="27" spans="2:70" ht="12.75" customHeight="1">
      <c r="B27" s="224">
        <v>2029</v>
      </c>
      <c r="C27" s="603">
        <v>83.545913091127119</v>
      </c>
      <c r="D27" s="604">
        <v>3.2845038627721772</v>
      </c>
      <c r="E27" s="604">
        <v>-6.0744379565807428E-3</v>
      </c>
      <c r="F27" s="605">
        <v>1.8279889731011263E-4</v>
      </c>
      <c r="G27" s="603">
        <v>41.491364729625971</v>
      </c>
      <c r="H27" s="604">
        <v>5.2423813058046438</v>
      </c>
      <c r="I27" s="604">
        <v>-4.9824152426387873E-2</v>
      </c>
      <c r="J27" s="605">
        <v>3.9176585366989766E-4</v>
      </c>
      <c r="K27" s="603" t="s">
        <v>175</v>
      </c>
      <c r="L27" s="604">
        <v>2.0117540259064617</v>
      </c>
      <c r="M27" s="604"/>
      <c r="N27" s="606"/>
      <c r="O27" s="603">
        <v>57.090252941900225</v>
      </c>
      <c r="P27" s="604">
        <v>4.1434946228194987</v>
      </c>
      <c r="Q27" s="604">
        <v>-2.6883605526310313E-2</v>
      </c>
      <c r="R27" s="605">
        <v>2.7109032796002164E-4</v>
      </c>
      <c r="S27" s="603">
        <v>175.23461796671174</v>
      </c>
      <c r="T27" s="604">
        <v>3.1014945161320719</v>
      </c>
      <c r="U27" s="604">
        <v>6.1069478451790315E-3</v>
      </c>
      <c r="V27" s="605">
        <v>3.3369288241094376E-4</v>
      </c>
      <c r="W27" s="603">
        <v>131.84716043841786</v>
      </c>
      <c r="X27" s="604">
        <v>3.159819831971908</v>
      </c>
      <c r="Y27" s="604">
        <v>-2.1706843591205054E-2</v>
      </c>
      <c r="Z27" s="605">
        <v>7.2424762575274391E-4</v>
      </c>
      <c r="AA27" s="472" t="s">
        <v>175</v>
      </c>
      <c r="AB27" s="473">
        <v>4.8842540891761725</v>
      </c>
      <c r="AC27" s="473"/>
      <c r="AD27" s="475" t="s">
        <v>175</v>
      </c>
      <c r="AE27" s="472">
        <v>125.82695044718663</v>
      </c>
      <c r="AF27" s="473">
        <v>3.2427736940782754</v>
      </c>
      <c r="AG27" s="473">
        <v>-2.0426281144430965E-2</v>
      </c>
      <c r="AH27" s="474">
        <v>6.8597141137730956E-4</v>
      </c>
      <c r="AI27" s="472">
        <v>195.09575915985661</v>
      </c>
      <c r="AJ27" s="473">
        <v>35.166935748557037</v>
      </c>
      <c r="AK27" s="473">
        <v>-0.53246064262729786</v>
      </c>
      <c r="AL27" s="474">
        <v>4.5827050419527957E-3</v>
      </c>
      <c r="AM27" s="267" t="s">
        <v>175</v>
      </c>
      <c r="AN27" s="268" t="s">
        <v>175</v>
      </c>
      <c r="AO27" s="268" t="s">
        <v>175</v>
      </c>
      <c r="AP27" s="270" t="s">
        <v>175</v>
      </c>
      <c r="AQ27" s="267">
        <v>195.09575915985661</v>
      </c>
      <c r="AR27" s="268">
        <v>35.166935748557037</v>
      </c>
      <c r="AS27" s="268">
        <v>-0.53246064262729786</v>
      </c>
      <c r="AT27" s="269">
        <v>4.5827050419527957E-3</v>
      </c>
      <c r="AU27" s="267">
        <v>311.36182702509223</v>
      </c>
      <c r="AV27" s="268">
        <v>64.943664167053143</v>
      </c>
      <c r="AW27" s="268">
        <v>-0.92946361876304828</v>
      </c>
      <c r="AX27" s="269">
        <v>7.0060422841936943E-3</v>
      </c>
      <c r="AY27" s="267" t="s">
        <v>175</v>
      </c>
      <c r="AZ27" s="268" t="s">
        <v>175</v>
      </c>
      <c r="BA27" s="268" t="s">
        <v>175</v>
      </c>
      <c r="BB27" s="270" t="s">
        <v>175</v>
      </c>
      <c r="BC27" s="267">
        <v>311.36182702509223</v>
      </c>
      <c r="BD27" s="268">
        <v>64.943664167053143</v>
      </c>
      <c r="BE27" s="268">
        <v>-0.92946361876304828</v>
      </c>
      <c r="BF27" s="269">
        <v>7.0060422841936943E-3</v>
      </c>
      <c r="BG27" s="267">
        <v>643.54415419903148</v>
      </c>
      <c r="BH27" s="268">
        <v>26.395649283579825</v>
      </c>
      <c r="BI27" s="268">
        <v>-0.32983876706951626</v>
      </c>
      <c r="BJ27" s="269">
        <v>3.294612350174217E-3</v>
      </c>
      <c r="BK27" s="267" t="s">
        <v>175</v>
      </c>
      <c r="BL27" s="268" t="s">
        <v>175</v>
      </c>
      <c r="BM27" s="268" t="s">
        <v>175</v>
      </c>
      <c r="BN27" s="270" t="s">
        <v>175</v>
      </c>
      <c r="BO27" s="267">
        <v>643.54415419903148</v>
      </c>
      <c r="BP27" s="268">
        <v>26.395649283579825</v>
      </c>
      <c r="BQ27" s="268">
        <v>-0.32983876706951626</v>
      </c>
      <c r="BR27" s="269">
        <v>3.294612350174217E-3</v>
      </c>
    </row>
    <row r="28" spans="2:70" ht="12.75" customHeight="1">
      <c r="B28" s="224">
        <v>2030</v>
      </c>
      <c r="C28" s="603">
        <v>84.155283010139428</v>
      </c>
      <c r="D28" s="604">
        <v>3.3084604846917918</v>
      </c>
      <c r="E28" s="604">
        <v>-6.1187438912302253E-3</v>
      </c>
      <c r="F28" s="605">
        <v>1.8413220189830834E-4</v>
      </c>
      <c r="G28" s="603">
        <v>42.003144088298377</v>
      </c>
      <c r="H28" s="604">
        <v>5.307043978630281</v>
      </c>
      <c r="I28" s="604">
        <v>-5.0438713382416553E-2</v>
      </c>
      <c r="J28" s="605">
        <v>3.9659812849738164E-4</v>
      </c>
      <c r="K28" s="603" t="s">
        <v>175</v>
      </c>
      <c r="L28" s="604">
        <v>1.9156415672756584</v>
      </c>
      <c r="M28" s="604"/>
      <c r="N28" s="606"/>
      <c r="O28" s="603">
        <v>57.13595431865317</v>
      </c>
      <c r="P28" s="604">
        <v>4.1496535647422981</v>
      </c>
      <c r="Q28" s="604">
        <v>-2.6796808996322641E-2</v>
      </c>
      <c r="R28" s="605">
        <v>2.7061083424102512E-4</v>
      </c>
      <c r="S28" s="603">
        <v>175.15286471639047</v>
      </c>
      <c r="T28" s="604">
        <v>3.100047557417581</v>
      </c>
      <c r="U28" s="604">
        <v>6.1040987344172489E-3</v>
      </c>
      <c r="V28" s="605">
        <v>3.335372026824591E-4</v>
      </c>
      <c r="W28" s="603">
        <v>133.10866526998865</v>
      </c>
      <c r="X28" s="604">
        <v>3.1900527772372529</v>
      </c>
      <c r="Y28" s="604">
        <v>-2.1914533221966927E-2</v>
      </c>
      <c r="Z28" s="605">
        <v>7.3117717869952518E-4</v>
      </c>
      <c r="AA28" s="472" t="s">
        <v>175</v>
      </c>
      <c r="AB28" s="473">
        <v>4.7090536776607328</v>
      </c>
      <c r="AC28" s="473"/>
      <c r="AD28" s="475" t="s">
        <v>175</v>
      </c>
      <c r="AE28" s="472">
        <v>125.6499300069466</v>
      </c>
      <c r="AF28" s="473">
        <v>3.2783533629296508</v>
      </c>
      <c r="AG28" s="473">
        <v>-2.0401190133484785E-2</v>
      </c>
      <c r="AH28" s="474">
        <v>6.850719377452238E-4</v>
      </c>
      <c r="AI28" s="472">
        <v>198.37612974462471</v>
      </c>
      <c r="AJ28" s="473">
        <v>35.758238102246189</v>
      </c>
      <c r="AK28" s="473">
        <v>-0.54141351908726298</v>
      </c>
      <c r="AL28" s="474">
        <v>4.6597593607295186E-3</v>
      </c>
      <c r="AM28" s="267" t="s">
        <v>175</v>
      </c>
      <c r="AN28" s="268" t="s">
        <v>175</v>
      </c>
      <c r="AO28" s="268" t="s">
        <v>175</v>
      </c>
      <c r="AP28" s="270" t="s">
        <v>175</v>
      </c>
      <c r="AQ28" s="267">
        <v>198.37612974462471</v>
      </c>
      <c r="AR28" s="268">
        <v>35.758238102246189</v>
      </c>
      <c r="AS28" s="268">
        <v>-0.54141351908726298</v>
      </c>
      <c r="AT28" s="269">
        <v>4.6597593607295186E-3</v>
      </c>
      <c r="AU28" s="267">
        <v>316.59711344541807</v>
      </c>
      <c r="AV28" s="268">
        <v>66.035637085983169</v>
      </c>
      <c r="AW28" s="268">
        <v>-0.94509176530878702</v>
      </c>
      <c r="AX28" s="269">
        <v>7.1238429740891583E-3</v>
      </c>
      <c r="AY28" s="267" t="s">
        <v>175</v>
      </c>
      <c r="AZ28" s="268" t="s">
        <v>175</v>
      </c>
      <c r="BA28" s="268" t="s">
        <v>175</v>
      </c>
      <c r="BB28" s="270" t="s">
        <v>175</v>
      </c>
      <c r="BC28" s="267">
        <v>316.59711344541807</v>
      </c>
      <c r="BD28" s="268">
        <v>66.035637085983169</v>
      </c>
      <c r="BE28" s="268">
        <v>-0.94509176530878702</v>
      </c>
      <c r="BF28" s="269">
        <v>7.1238429740891583E-3</v>
      </c>
      <c r="BG28" s="267">
        <v>654.36480618308724</v>
      </c>
      <c r="BH28" s="268">
        <v>26.839469855839226</v>
      </c>
      <c r="BI28" s="268">
        <v>-0.33538472764739052</v>
      </c>
      <c r="BJ28" s="269">
        <v>3.3500084771236997E-3</v>
      </c>
      <c r="BK28" s="267" t="s">
        <v>175</v>
      </c>
      <c r="BL28" s="268" t="s">
        <v>175</v>
      </c>
      <c r="BM28" s="268" t="s">
        <v>175</v>
      </c>
      <c r="BN28" s="270" t="s">
        <v>175</v>
      </c>
      <c r="BO28" s="267">
        <v>654.36480618308724</v>
      </c>
      <c r="BP28" s="268">
        <v>26.839469855839226</v>
      </c>
      <c r="BQ28" s="268">
        <v>-0.33538472764739052</v>
      </c>
      <c r="BR28" s="269">
        <v>3.3500084771236997E-3</v>
      </c>
    </row>
    <row r="29" spans="2:70" ht="12.75" customHeight="1">
      <c r="B29" s="224">
        <v>2031</v>
      </c>
      <c r="C29" s="603">
        <v>83.607743801070029</v>
      </c>
      <c r="D29" s="604">
        <v>3.2869346603795231</v>
      </c>
      <c r="E29" s="604">
        <v>-6.0789335303013843E-3</v>
      </c>
      <c r="F29" s="605">
        <v>1.8293418322870846E-4</v>
      </c>
      <c r="G29" s="603">
        <v>41.859100977132535</v>
      </c>
      <c r="H29" s="604">
        <v>5.288844314239233</v>
      </c>
      <c r="I29" s="604">
        <v>-5.026574182620322E-2</v>
      </c>
      <c r="J29" s="605">
        <v>3.9523805820856656E-4</v>
      </c>
      <c r="K29" s="603" t="s">
        <v>175</v>
      </c>
      <c r="L29" s="604">
        <v>1.9156415672756584</v>
      </c>
      <c r="M29" s="604"/>
      <c r="N29" s="606"/>
      <c r="O29" s="603">
        <v>56.328991729952193</v>
      </c>
      <c r="P29" s="604">
        <v>4.1028186357763259</v>
      </c>
      <c r="Q29" s="604">
        <v>-2.630005387469438E-2</v>
      </c>
      <c r="R29" s="605">
        <v>2.6602822231657647E-4</v>
      </c>
      <c r="S29" s="603">
        <v>173.19510750662459</v>
      </c>
      <c r="T29" s="604">
        <v>3.0653970224921112</v>
      </c>
      <c r="U29" s="604">
        <v>6.0358706564707177E-3</v>
      </c>
      <c r="V29" s="605">
        <v>3.2980911713653303E-4</v>
      </c>
      <c r="W29" s="603">
        <v>132.83448501630494</v>
      </c>
      <c r="X29" s="604">
        <v>3.1834818340311641</v>
      </c>
      <c r="Y29" s="604">
        <v>-2.1869393168417656E-2</v>
      </c>
      <c r="Z29" s="605">
        <v>7.2967108333047489E-4</v>
      </c>
      <c r="AA29" s="472" t="s">
        <v>175</v>
      </c>
      <c r="AB29" s="473">
        <v>4.7090536776607328</v>
      </c>
      <c r="AC29" s="473"/>
      <c r="AD29" s="475" t="s">
        <v>175</v>
      </c>
      <c r="AE29" s="472">
        <v>124.04707688412505</v>
      </c>
      <c r="AF29" s="473">
        <v>3.2871849914193541</v>
      </c>
      <c r="AG29" s="473">
        <v>-2.0144431887202021E-2</v>
      </c>
      <c r="AH29" s="474">
        <v>6.7639559587092941E-4</v>
      </c>
      <c r="AI29" s="472">
        <v>199.15402022518933</v>
      </c>
      <c r="AJ29" s="473">
        <v>35.89845655018803</v>
      </c>
      <c r="AK29" s="473">
        <v>-0.54353655890606145</v>
      </c>
      <c r="AL29" s="474">
        <v>4.6780316319604354E-3</v>
      </c>
      <c r="AM29" s="267" t="s">
        <v>175</v>
      </c>
      <c r="AN29" s="268" t="s">
        <v>175</v>
      </c>
      <c r="AO29" s="268" t="s">
        <v>175</v>
      </c>
      <c r="AP29" s="270" t="s">
        <v>175</v>
      </c>
      <c r="AQ29" s="267">
        <v>199.15402022518933</v>
      </c>
      <c r="AR29" s="268">
        <v>35.89845655018803</v>
      </c>
      <c r="AS29" s="268">
        <v>-0.54353655890606145</v>
      </c>
      <c r="AT29" s="269">
        <v>4.6780316319604354E-3</v>
      </c>
      <c r="AU29" s="267">
        <v>317.83858277461849</v>
      </c>
      <c r="AV29" s="268">
        <v>66.294582018185125</v>
      </c>
      <c r="AW29" s="268">
        <v>-0.94879774489635205</v>
      </c>
      <c r="AX29" s="269">
        <v>7.1517776335752311E-3</v>
      </c>
      <c r="AY29" s="267" t="s">
        <v>175</v>
      </c>
      <c r="AZ29" s="268" t="s">
        <v>175</v>
      </c>
      <c r="BA29" s="268" t="s">
        <v>175</v>
      </c>
      <c r="BB29" s="270" t="s">
        <v>175</v>
      </c>
      <c r="BC29" s="267">
        <v>317.83858277461849</v>
      </c>
      <c r="BD29" s="268">
        <v>66.294582018185125</v>
      </c>
      <c r="BE29" s="268">
        <v>-0.94879774489635205</v>
      </c>
      <c r="BF29" s="269">
        <v>7.1517776335752311E-3</v>
      </c>
      <c r="BG29" s="267">
        <v>656.93076083802293</v>
      </c>
      <c r="BH29" s="268">
        <v>26.944715220446028</v>
      </c>
      <c r="BI29" s="268">
        <v>-0.33669986867418406</v>
      </c>
      <c r="BJ29" s="269">
        <v>3.3631448343432908E-3</v>
      </c>
      <c r="BK29" s="267" t="s">
        <v>175</v>
      </c>
      <c r="BL29" s="268" t="s">
        <v>175</v>
      </c>
      <c r="BM29" s="268" t="s">
        <v>175</v>
      </c>
      <c r="BN29" s="270" t="s">
        <v>175</v>
      </c>
      <c r="BO29" s="267">
        <v>656.93076083802293</v>
      </c>
      <c r="BP29" s="268">
        <v>26.944715220446028</v>
      </c>
      <c r="BQ29" s="268">
        <v>-0.33669986867418406</v>
      </c>
      <c r="BR29" s="269">
        <v>3.3631448343432908E-3</v>
      </c>
    </row>
    <row r="30" spans="2:70" ht="12.75" customHeight="1">
      <c r="B30" s="224">
        <v>2032</v>
      </c>
      <c r="C30" s="603">
        <v>83.523618094321932</v>
      </c>
      <c r="D30" s="604">
        <v>3.2836273626488586</v>
      </c>
      <c r="E30" s="604">
        <v>-6.0728169368345387E-3</v>
      </c>
      <c r="F30" s="605">
        <v>1.8275011573982712E-4</v>
      </c>
      <c r="G30" s="603">
        <v>41.918431694282653</v>
      </c>
      <c r="H30" s="604">
        <v>5.2963406750958733</v>
      </c>
      <c r="I30" s="604">
        <v>-5.0336988041267912E-2</v>
      </c>
      <c r="J30" s="605">
        <v>3.957982651143801E-4</v>
      </c>
      <c r="K30" s="603" t="s">
        <v>175</v>
      </c>
      <c r="L30" s="604">
        <v>1.9156415672756584</v>
      </c>
      <c r="M30" s="604"/>
      <c r="N30" s="606"/>
      <c r="O30" s="603">
        <v>55.806216319596317</v>
      </c>
      <c r="P30" s="604">
        <v>4.0767239296651923</v>
      </c>
      <c r="Q30" s="604">
        <v>-2.5946769708005399E-2</v>
      </c>
      <c r="R30" s="605">
        <v>2.6285709963078021E-4</v>
      </c>
      <c r="S30" s="603">
        <v>171.41572525179569</v>
      </c>
      <c r="T30" s="604">
        <v>3.0339035632116915</v>
      </c>
      <c r="U30" s="604">
        <v>5.9738589674964461E-3</v>
      </c>
      <c r="V30" s="605">
        <v>3.2642070450200703E-4</v>
      </c>
      <c r="W30" s="603">
        <v>132.72758301023396</v>
      </c>
      <c r="X30" s="604">
        <v>3.1809198442413389</v>
      </c>
      <c r="Y30" s="604">
        <v>-2.1851793205569368E-2</v>
      </c>
      <c r="Z30" s="605">
        <v>7.2908386155165418E-4</v>
      </c>
      <c r="AA30" s="472" t="s">
        <v>175</v>
      </c>
      <c r="AB30" s="473">
        <v>4.7090536776607328</v>
      </c>
      <c r="AC30" s="473" t="s">
        <v>175</v>
      </c>
      <c r="AD30" s="475" t="s">
        <v>175</v>
      </c>
      <c r="AE30" s="472">
        <v>122.59269363417033</v>
      </c>
      <c r="AF30" s="473">
        <v>3.2999740888337996</v>
      </c>
      <c r="AG30" s="473">
        <v>-1.9911858051420823E-2</v>
      </c>
      <c r="AH30" s="474">
        <v>6.6853014964267442E-4</v>
      </c>
      <c r="AI30" s="472">
        <v>199.93723351451635</v>
      </c>
      <c r="AJ30" s="473">
        <v>36.039634459650486</v>
      </c>
      <c r="AK30" s="473">
        <v>-0.54567412587904529</v>
      </c>
      <c r="AL30" s="474">
        <v>4.6964289333952785E-3</v>
      </c>
      <c r="AM30" s="267" t="s">
        <v>175</v>
      </c>
      <c r="AN30" s="268" t="s">
        <v>175</v>
      </c>
      <c r="AO30" s="268" t="s">
        <v>175</v>
      </c>
      <c r="AP30" s="270" t="s">
        <v>175</v>
      </c>
      <c r="AQ30" s="267">
        <v>199.93723351451635</v>
      </c>
      <c r="AR30" s="268">
        <v>36.039634459650486</v>
      </c>
      <c r="AS30" s="268">
        <v>-0.54567412587904529</v>
      </c>
      <c r="AT30" s="269">
        <v>4.6964289333952785E-3</v>
      </c>
      <c r="AU30" s="267">
        <v>319.08854700636465</v>
      </c>
      <c r="AV30" s="268">
        <v>66.555298812093241</v>
      </c>
      <c r="AW30" s="268">
        <v>-0.95252908309302053</v>
      </c>
      <c r="AX30" s="269">
        <v>7.1799034393138965E-3</v>
      </c>
      <c r="AY30" s="267" t="s">
        <v>175</v>
      </c>
      <c r="AZ30" s="268" t="s">
        <v>175</v>
      </c>
      <c r="BA30" s="268" t="s">
        <v>175</v>
      </c>
      <c r="BB30" s="270" t="s">
        <v>175</v>
      </c>
      <c r="BC30" s="267">
        <v>319.08854700636465</v>
      </c>
      <c r="BD30" s="268">
        <v>66.555298812093241</v>
      </c>
      <c r="BE30" s="268">
        <v>-0.95252908309302053</v>
      </c>
      <c r="BF30" s="269">
        <v>7.1799034393138965E-3</v>
      </c>
      <c r="BG30" s="267">
        <v>659.51427334494724</v>
      </c>
      <c r="BH30" s="268">
        <v>27.050680739062837</v>
      </c>
      <c r="BI30" s="268">
        <v>-0.33802400871093596</v>
      </c>
      <c r="BJ30" s="269">
        <v>3.3763710786601808E-3</v>
      </c>
      <c r="BK30" s="267" t="s">
        <v>175</v>
      </c>
      <c r="BL30" s="268" t="s">
        <v>175</v>
      </c>
      <c r="BM30" s="268" t="s">
        <v>175</v>
      </c>
      <c r="BN30" s="270" t="s">
        <v>175</v>
      </c>
      <c r="BO30" s="267">
        <v>659.51427334494724</v>
      </c>
      <c r="BP30" s="268">
        <v>27.050680739062837</v>
      </c>
      <c r="BQ30" s="268">
        <v>-0.33802400871093596</v>
      </c>
      <c r="BR30" s="269">
        <v>3.3763710786601808E-3</v>
      </c>
    </row>
    <row r="31" spans="2:70" ht="12.75" customHeight="1">
      <c r="B31" s="224">
        <v>2033</v>
      </c>
      <c r="C31" s="603">
        <v>83.563989475769972</v>
      </c>
      <c r="D31" s="604">
        <v>3.2852145133951427</v>
      </c>
      <c r="E31" s="604">
        <v>-6.0757522503975155E-3</v>
      </c>
      <c r="F31" s="605">
        <v>1.8283844853479625E-4</v>
      </c>
      <c r="G31" s="603">
        <v>42.014474402331395</v>
      </c>
      <c r="H31" s="604">
        <v>5.3084755494369444</v>
      </c>
      <c r="I31" s="604">
        <v>-5.0452319184421342E-2</v>
      </c>
      <c r="J31" s="605">
        <v>3.9670511052071152E-4</v>
      </c>
      <c r="K31" s="603" t="s">
        <v>175</v>
      </c>
      <c r="L31" s="604">
        <v>1.9156415672756584</v>
      </c>
      <c r="M31" s="604" t="s">
        <v>175</v>
      </c>
      <c r="N31" s="606" t="s">
        <v>175</v>
      </c>
      <c r="O31" s="603">
        <v>55.335695049619716</v>
      </c>
      <c r="P31" s="604">
        <v>4.0552618833710792</v>
      </c>
      <c r="Q31" s="604">
        <v>-2.5628956557757657E-2</v>
      </c>
      <c r="R31" s="605">
        <v>2.6000396590300897E-4</v>
      </c>
      <c r="S31" s="603">
        <v>169.81787244313662</v>
      </c>
      <c r="T31" s="604">
        <v>3.0056230112229074</v>
      </c>
      <c r="U31" s="604">
        <v>5.9181736018992931E-3</v>
      </c>
      <c r="V31" s="605">
        <v>3.2337797176131558E-4</v>
      </c>
      <c r="W31" s="603">
        <v>132.77563761660238</v>
      </c>
      <c r="X31" s="604">
        <v>3.1820715102894792</v>
      </c>
      <c r="Y31" s="604">
        <v>-2.1859704743601799E-2</v>
      </c>
      <c r="Z31" s="605">
        <v>7.2934782957685164E-4</v>
      </c>
      <c r="AA31" s="472" t="s">
        <v>175</v>
      </c>
      <c r="AB31" s="473">
        <v>4.7090536776607328</v>
      </c>
      <c r="AC31" s="473" t="s">
        <v>175</v>
      </c>
      <c r="AD31" s="475" t="s">
        <v>175</v>
      </c>
      <c r="AE31" s="472">
        <v>121.27856050339423</v>
      </c>
      <c r="AF31" s="473">
        <v>3.316243831903456</v>
      </c>
      <c r="AG31" s="473">
        <v>-1.9702086909992783E-2</v>
      </c>
      <c r="AH31" s="474">
        <v>6.6142993551607265E-4</v>
      </c>
      <c r="AI31" s="472">
        <v>200.72580603456217</v>
      </c>
      <c r="AJ31" s="473">
        <v>36.181778395863915</v>
      </c>
      <c r="AK31" s="473">
        <v>-0.54782631941000648</v>
      </c>
      <c r="AL31" s="474">
        <v>4.7149521205681897E-3</v>
      </c>
      <c r="AM31" s="267" t="s">
        <v>175</v>
      </c>
      <c r="AN31" s="268" t="s">
        <v>175</v>
      </c>
      <c r="AO31" s="268" t="s">
        <v>175</v>
      </c>
      <c r="AP31" s="270" t="s">
        <v>175</v>
      </c>
      <c r="AQ31" s="267">
        <v>200.72580603456217</v>
      </c>
      <c r="AR31" s="268">
        <v>36.181778395863915</v>
      </c>
      <c r="AS31" s="268">
        <v>-0.54782631941000648</v>
      </c>
      <c r="AT31" s="269">
        <v>4.7149521205681897E-3</v>
      </c>
      <c r="AU31" s="267">
        <v>320.34706426804468</v>
      </c>
      <c r="AV31" s="268">
        <v>66.817799591883428</v>
      </c>
      <c r="AW31" s="268">
        <v>-0.95628595341811207</v>
      </c>
      <c r="AX31" s="269">
        <v>7.208221699246278E-3</v>
      </c>
      <c r="AY31" s="267" t="s">
        <v>175</v>
      </c>
      <c r="AZ31" s="268" t="s">
        <v>175</v>
      </c>
      <c r="BA31" s="268" t="s">
        <v>175</v>
      </c>
      <c r="BB31" s="270" t="s">
        <v>175</v>
      </c>
      <c r="BC31" s="267">
        <v>320.34706426804468</v>
      </c>
      <c r="BD31" s="268">
        <v>66.817799591883428</v>
      </c>
      <c r="BE31" s="268">
        <v>-0.95628595341811207</v>
      </c>
      <c r="BF31" s="269">
        <v>7.208221699246278E-3</v>
      </c>
      <c r="BG31" s="267">
        <v>662.11546384556527</v>
      </c>
      <c r="BH31" s="268">
        <v>27.157371339429719</v>
      </c>
      <c r="BI31" s="268">
        <v>-0.33935720933444974</v>
      </c>
      <c r="BJ31" s="269">
        <v>3.3896878251375973E-3</v>
      </c>
      <c r="BK31" s="267" t="s">
        <v>175</v>
      </c>
      <c r="BL31" s="268" t="s">
        <v>175</v>
      </c>
      <c r="BM31" s="268" t="s">
        <v>175</v>
      </c>
      <c r="BN31" s="270" t="s">
        <v>175</v>
      </c>
      <c r="BO31" s="267">
        <v>662.11546384556527</v>
      </c>
      <c r="BP31" s="268">
        <v>27.157371339429719</v>
      </c>
      <c r="BQ31" s="268">
        <v>-0.33935720933444974</v>
      </c>
      <c r="BR31" s="269">
        <v>3.3896878251375973E-3</v>
      </c>
    </row>
    <row r="32" spans="2:70" ht="12.75" customHeight="1">
      <c r="B32" s="224">
        <v>2034</v>
      </c>
      <c r="C32" s="603">
        <v>83.379574855435266</v>
      </c>
      <c r="D32" s="604">
        <v>3.2779644815212881</v>
      </c>
      <c r="E32" s="604">
        <v>-6.0623438725599579E-3</v>
      </c>
      <c r="F32" s="605">
        <v>1.8243494837544942E-4</v>
      </c>
      <c r="G32" s="603">
        <v>41.975364781514187</v>
      </c>
      <c r="H32" s="604">
        <v>5.3035340984534622</v>
      </c>
      <c r="I32" s="604">
        <v>-5.0405355105952662E-2</v>
      </c>
      <c r="J32" s="605">
        <v>3.9633583334494247E-4</v>
      </c>
      <c r="K32" s="603" t="s">
        <v>175</v>
      </c>
      <c r="L32" s="604">
        <v>1.9156415672756584</v>
      </c>
      <c r="M32" s="604" t="s">
        <v>175</v>
      </c>
      <c r="N32" s="606" t="s">
        <v>175</v>
      </c>
      <c r="O32" s="603">
        <v>54.688936493457994</v>
      </c>
      <c r="P32" s="604">
        <v>4.0224138762681498</v>
      </c>
      <c r="Q32" s="604">
        <v>-2.5237874281134023E-2</v>
      </c>
      <c r="R32" s="605">
        <v>2.5637648238077221E-4</v>
      </c>
      <c r="S32" s="603">
        <v>168.39453025368263</v>
      </c>
      <c r="T32" s="604">
        <v>2.9804311396258831</v>
      </c>
      <c r="U32" s="604">
        <v>5.868569952702022E-3</v>
      </c>
      <c r="V32" s="605">
        <v>3.206675532186379E-4</v>
      </c>
      <c r="W32" s="603">
        <v>132.95300032304849</v>
      </c>
      <c r="X32" s="604">
        <v>3.1863221456115975</v>
      </c>
      <c r="Y32" s="604">
        <v>-2.1888905103434626E-2</v>
      </c>
      <c r="Z32" s="605">
        <v>7.3032209795406613E-4</v>
      </c>
      <c r="AA32" s="472" t="s">
        <v>175</v>
      </c>
      <c r="AB32" s="473">
        <v>4.7090536776607328</v>
      </c>
      <c r="AC32" s="473" t="s">
        <v>175</v>
      </c>
      <c r="AD32" s="475" t="s">
        <v>175</v>
      </c>
      <c r="AE32" s="472">
        <v>120.049783268811</v>
      </c>
      <c r="AF32" s="473">
        <v>3.335644290420583</v>
      </c>
      <c r="AG32" s="473">
        <v>-1.9506008694465487E-2</v>
      </c>
      <c r="AH32" s="474">
        <v>6.5479211632435983E-4</v>
      </c>
      <c r="AI32" s="472">
        <v>201.51977445650468</v>
      </c>
      <c r="AJ32" s="473">
        <v>36.324894968982029</v>
      </c>
      <c r="AK32" s="473">
        <v>-0.54999323958291957</v>
      </c>
      <c r="AL32" s="474">
        <v>4.7336020548674074E-3</v>
      </c>
      <c r="AM32" s="267" t="s">
        <v>175</v>
      </c>
      <c r="AN32" s="268" t="s">
        <v>175</v>
      </c>
      <c r="AO32" s="268" t="s">
        <v>175</v>
      </c>
      <c r="AP32" s="270" t="s">
        <v>175</v>
      </c>
      <c r="AQ32" s="267">
        <v>201.51977445650468</v>
      </c>
      <c r="AR32" s="268">
        <v>36.324894968982029</v>
      </c>
      <c r="AS32" s="268">
        <v>-0.54999323958291957</v>
      </c>
      <c r="AT32" s="269">
        <v>4.7336020548674074E-3</v>
      </c>
      <c r="AU32" s="267">
        <v>321.61419308478992</v>
      </c>
      <c r="AV32" s="268">
        <v>67.082096564692705</v>
      </c>
      <c r="AW32" s="268">
        <v>-0.96006853057827268</v>
      </c>
      <c r="AX32" s="269">
        <v>7.2367337302632409E-3</v>
      </c>
      <c r="AY32" s="267" t="s">
        <v>175</v>
      </c>
      <c r="AZ32" s="268" t="s">
        <v>175</v>
      </c>
      <c r="BA32" s="268" t="s">
        <v>175</v>
      </c>
      <c r="BB32" s="270" t="s">
        <v>175</v>
      </c>
      <c r="BC32" s="267">
        <v>321.61419308478992</v>
      </c>
      <c r="BD32" s="268">
        <v>67.082096564692705</v>
      </c>
      <c r="BE32" s="268">
        <v>-0.96006853057827268</v>
      </c>
      <c r="BF32" s="269">
        <v>7.2367337302632409E-3</v>
      </c>
      <c r="BG32" s="267">
        <v>664.73445330366553</v>
      </c>
      <c r="BH32" s="268">
        <v>27.26479198300537</v>
      </c>
      <c r="BI32" s="268">
        <v>-0.34069953254287511</v>
      </c>
      <c r="BJ32" s="269">
        <v>3.4030956930474108E-3</v>
      </c>
      <c r="BK32" s="267" t="s">
        <v>175</v>
      </c>
      <c r="BL32" s="268" t="s">
        <v>175</v>
      </c>
      <c r="BM32" s="268" t="s">
        <v>175</v>
      </c>
      <c r="BN32" s="270" t="s">
        <v>175</v>
      </c>
      <c r="BO32" s="267">
        <v>664.73445330366553</v>
      </c>
      <c r="BP32" s="268">
        <v>27.26479198300537</v>
      </c>
      <c r="BQ32" s="268">
        <v>-0.34069953254287511</v>
      </c>
      <c r="BR32" s="269">
        <v>3.4030956930474108E-3</v>
      </c>
    </row>
    <row r="33" spans="2:70" ht="12.75" customHeight="1">
      <c r="B33" s="224">
        <v>2035</v>
      </c>
      <c r="C33" s="603">
        <v>83.622083761571318</v>
      </c>
      <c r="D33" s="604">
        <v>3.2874984181256033</v>
      </c>
      <c r="E33" s="604">
        <v>-6.0799761570097654E-3</v>
      </c>
      <c r="F33" s="605">
        <v>1.8296555913771607E-4</v>
      </c>
      <c r="G33" s="603">
        <v>42.133728393601587</v>
      </c>
      <c r="H33" s="604">
        <v>5.323543139971779</v>
      </c>
      <c r="I33" s="604">
        <v>-5.0595523175835454E-2</v>
      </c>
      <c r="J33" s="605">
        <v>3.9783111931791435E-4</v>
      </c>
      <c r="K33" s="603" t="s">
        <v>175</v>
      </c>
      <c r="L33" s="604">
        <v>1.9156415672756584</v>
      </c>
      <c r="M33" s="604" t="s">
        <v>175</v>
      </c>
      <c r="N33" s="606" t="s">
        <v>175</v>
      </c>
      <c r="O33" s="603">
        <v>54.306113201761946</v>
      </c>
      <c r="P33" s="604">
        <v>4.0082333566363433</v>
      </c>
      <c r="Q33" s="604">
        <v>-2.4973469925322636E-2</v>
      </c>
      <c r="R33" s="605">
        <v>2.5401766201911655E-4</v>
      </c>
      <c r="S33" s="603">
        <v>167.12452524330192</v>
      </c>
      <c r="T33" s="604">
        <v>2.9579531976480928</v>
      </c>
      <c r="U33" s="604">
        <v>5.8243101229292068E-3</v>
      </c>
      <c r="V33" s="605">
        <v>3.1824912906530781E-4</v>
      </c>
      <c r="W33" s="603">
        <v>133.22688152267165</v>
      </c>
      <c r="X33" s="604">
        <v>3.1928859217543359</v>
      </c>
      <c r="Y33" s="604">
        <v>-2.1933995921795998E-2</v>
      </c>
      <c r="Z33" s="605">
        <v>7.3182655059381803E-4</v>
      </c>
      <c r="AA33" s="472" t="s">
        <v>175</v>
      </c>
      <c r="AB33" s="473">
        <v>4.7090536776607328</v>
      </c>
      <c r="AC33" s="473" t="s">
        <v>175</v>
      </c>
      <c r="AD33" s="475" t="s">
        <v>175</v>
      </c>
      <c r="AE33" s="472">
        <v>118.90602026532086</v>
      </c>
      <c r="AF33" s="473">
        <v>3.3570057796744792</v>
      </c>
      <c r="AG33" s="473">
        <v>-1.9323504782370274E-2</v>
      </c>
      <c r="AH33" s="474">
        <v>6.4861369318247933E-4</v>
      </c>
      <c r="AI33" s="472">
        <v>202.31917570244869</v>
      </c>
      <c r="AJ33" s="473">
        <v>36.468990834389302</v>
      </c>
      <c r="AK33" s="473">
        <v>-0.55217498716659541</v>
      </c>
      <c r="AL33" s="474">
        <v>4.7523796035753175E-3</v>
      </c>
      <c r="AM33" s="267" t="s">
        <v>175</v>
      </c>
      <c r="AN33" s="268" t="s">
        <v>175</v>
      </c>
      <c r="AO33" s="268" t="s">
        <v>175</v>
      </c>
      <c r="AP33" s="270" t="s">
        <v>175</v>
      </c>
      <c r="AQ33" s="267">
        <v>202.31917570244869</v>
      </c>
      <c r="AR33" s="268">
        <v>36.468990834389302</v>
      </c>
      <c r="AS33" s="268">
        <v>-0.55217498716659541</v>
      </c>
      <c r="AT33" s="269">
        <v>4.7523796035753175E-3</v>
      </c>
      <c r="AU33" s="267">
        <v>322.88999238219708</v>
      </c>
      <c r="AV33" s="268">
        <v>67.348202021186893</v>
      </c>
      <c r="AW33" s="268">
        <v>-0.96387699047559927</v>
      </c>
      <c r="AX33" s="269">
        <v>7.265440858266632E-3</v>
      </c>
      <c r="AY33" s="267" t="s">
        <v>175</v>
      </c>
      <c r="AZ33" s="268" t="s">
        <v>175</v>
      </c>
      <c r="BA33" s="268" t="s">
        <v>175</v>
      </c>
      <c r="BB33" s="270" t="s">
        <v>175</v>
      </c>
      <c r="BC33" s="267">
        <v>322.88999238219708</v>
      </c>
      <c r="BD33" s="268">
        <v>67.348202021186893</v>
      </c>
      <c r="BE33" s="268">
        <v>-0.96387699047559927</v>
      </c>
      <c r="BF33" s="269">
        <v>7.265440858266632E-3</v>
      </c>
      <c r="BG33" s="267">
        <v>667.37136351074571</v>
      </c>
      <c r="BH33" s="268">
        <v>27.372947665197856</v>
      </c>
      <c r="BI33" s="268">
        <v>-0.34205104075859172</v>
      </c>
      <c r="BJ33" s="269">
        <v>3.4165953058989322E-3</v>
      </c>
      <c r="BK33" s="267" t="s">
        <v>175</v>
      </c>
      <c r="BL33" s="268" t="s">
        <v>175</v>
      </c>
      <c r="BM33" s="268" t="s">
        <v>175</v>
      </c>
      <c r="BN33" s="270" t="s">
        <v>175</v>
      </c>
      <c r="BO33" s="267">
        <v>667.37136351074571</v>
      </c>
      <c r="BP33" s="268">
        <v>27.372947665197856</v>
      </c>
      <c r="BQ33" s="268">
        <v>-0.34205104075859172</v>
      </c>
      <c r="BR33" s="269">
        <v>3.4165953058989322E-3</v>
      </c>
    </row>
    <row r="34" spans="2:70" ht="12.75" customHeight="1">
      <c r="B34" s="224">
        <v>2036</v>
      </c>
      <c r="C34" s="603">
        <v>83.96694851910101</v>
      </c>
      <c r="D34" s="604">
        <v>3.3010563479671835</v>
      </c>
      <c r="E34" s="604">
        <v>-6.1050505082918018E-3</v>
      </c>
      <c r="F34" s="605">
        <v>1.8372012504124251E-4</v>
      </c>
      <c r="G34" s="603">
        <v>42.301345853973459</v>
      </c>
      <c r="H34" s="604">
        <v>5.3447213934832263</v>
      </c>
      <c r="I34" s="604">
        <v>-5.0796803561508792E-2</v>
      </c>
      <c r="J34" s="605">
        <v>3.9941378110502299E-4</v>
      </c>
      <c r="K34" s="603" t="s">
        <v>175</v>
      </c>
      <c r="L34" s="604">
        <v>1.9156415672756584</v>
      </c>
      <c r="M34" s="604" t="s">
        <v>175</v>
      </c>
      <c r="N34" s="606" t="s">
        <v>175</v>
      </c>
      <c r="O34" s="603">
        <v>54.527357896140195</v>
      </c>
      <c r="P34" s="604">
        <v>4.0233843244389398</v>
      </c>
      <c r="Q34" s="604">
        <v>-2.5073198293004587E-2</v>
      </c>
      <c r="R34" s="605">
        <v>2.5503958512071591E-4</v>
      </c>
      <c r="S34" s="603">
        <v>167.8137613431775</v>
      </c>
      <c r="T34" s="604">
        <v>2.9701520542946174</v>
      </c>
      <c r="U34" s="604">
        <v>5.8483300852163076E-3</v>
      </c>
      <c r="V34" s="605">
        <v>3.1956161619540704E-4</v>
      </c>
      <c r="W34" s="603">
        <v>133.75688806103167</v>
      </c>
      <c r="X34" s="604">
        <v>3.2055879410122103</v>
      </c>
      <c r="Y34" s="604">
        <v>-2.2021254297268335E-2</v>
      </c>
      <c r="Z34" s="605">
        <v>7.3473792142474288E-4</v>
      </c>
      <c r="AA34" s="472" t="s">
        <v>175</v>
      </c>
      <c r="AB34" s="473">
        <v>4.7090536776607328</v>
      </c>
      <c r="AC34" s="473" t="s">
        <v>175</v>
      </c>
      <c r="AD34" s="475" t="s">
        <v>175</v>
      </c>
      <c r="AE34" s="472">
        <v>119.37924000419302</v>
      </c>
      <c r="AF34" s="473">
        <v>3.368314113462604</v>
      </c>
      <c r="AG34" s="473">
        <v>-1.9400371595476109E-2</v>
      </c>
      <c r="AH34" s="474">
        <v>6.5119437645675771E-4</v>
      </c>
      <c r="AI34" s="472">
        <v>203.12404694714311</v>
      </c>
      <c r="AJ34" s="473">
        <v>36.614072693010527</v>
      </c>
      <c r="AK34" s="473">
        <v>-0.55437166361936785</v>
      </c>
      <c r="AL34" s="474">
        <v>4.7712856399087971E-3</v>
      </c>
      <c r="AM34" s="267" t="s">
        <v>175</v>
      </c>
      <c r="AN34" s="268" t="s">
        <v>175</v>
      </c>
      <c r="AO34" s="268" t="s">
        <v>175</v>
      </c>
      <c r="AP34" s="270" t="s">
        <v>175</v>
      </c>
      <c r="AQ34" s="267">
        <v>203.12404694714311</v>
      </c>
      <c r="AR34" s="268">
        <v>36.614072693010527</v>
      </c>
      <c r="AS34" s="268">
        <v>-0.55437166361936785</v>
      </c>
      <c r="AT34" s="269">
        <v>4.7712856399087971E-3</v>
      </c>
      <c r="AU34" s="267">
        <v>324.17452148906852</v>
      </c>
      <c r="AV34" s="268">
        <v>67.616128336132178</v>
      </c>
      <c r="AW34" s="268">
        <v>-0.96771151021582102</v>
      </c>
      <c r="AX34" s="269">
        <v>7.2943444182309485E-3</v>
      </c>
      <c r="AY34" s="267" t="s">
        <v>175</v>
      </c>
      <c r="AZ34" s="268" t="s">
        <v>175</v>
      </c>
      <c r="BA34" s="268" t="s">
        <v>175</v>
      </c>
      <c r="BB34" s="270" t="s">
        <v>175</v>
      </c>
      <c r="BC34" s="267">
        <v>324.17452148906852</v>
      </c>
      <c r="BD34" s="268">
        <v>67.616128336132178</v>
      </c>
      <c r="BE34" s="268">
        <v>-0.96771151021582102</v>
      </c>
      <c r="BF34" s="269">
        <v>7.2943444182309485E-3</v>
      </c>
      <c r="BG34" s="267">
        <v>670.02631709167713</v>
      </c>
      <c r="BH34" s="268">
        <v>27.481843415596945</v>
      </c>
      <c r="BI34" s="268">
        <v>-0.34341179683111195</v>
      </c>
      <c r="BJ34" s="269">
        <v>3.4301872914679144E-3</v>
      </c>
      <c r="BK34" s="267" t="s">
        <v>175</v>
      </c>
      <c r="BL34" s="268" t="s">
        <v>175</v>
      </c>
      <c r="BM34" s="268" t="s">
        <v>175</v>
      </c>
      <c r="BN34" s="270" t="s">
        <v>175</v>
      </c>
      <c r="BO34" s="267">
        <v>670.02631709167713</v>
      </c>
      <c r="BP34" s="268">
        <v>27.481843415596945</v>
      </c>
      <c r="BQ34" s="268">
        <v>-0.34341179683111195</v>
      </c>
      <c r="BR34" s="269">
        <v>3.4301872914679144E-3</v>
      </c>
    </row>
    <row r="35" spans="2:70">
      <c r="B35" s="224">
        <v>2037</v>
      </c>
      <c r="C35" s="603">
        <v>84.31417305503021</v>
      </c>
      <c r="D35" s="604">
        <v>3.3147070495672106</v>
      </c>
      <c r="E35" s="604">
        <v>-6.1302964338250335E-3</v>
      </c>
      <c r="F35" s="605">
        <v>1.8447985415231995E-4</v>
      </c>
      <c r="G35" s="603">
        <v>42.470110256889413</v>
      </c>
      <c r="H35" s="604">
        <v>5.366044561730333</v>
      </c>
      <c r="I35" s="604">
        <v>-5.0999461232323573E-2</v>
      </c>
      <c r="J35" s="605">
        <v>4.0100727244492702E-4</v>
      </c>
      <c r="K35" s="603" t="s">
        <v>175</v>
      </c>
      <c r="L35" s="604">
        <v>1.9156415672756584</v>
      </c>
      <c r="M35" s="604" t="s">
        <v>175</v>
      </c>
      <c r="N35" s="606" t="s">
        <v>175</v>
      </c>
      <c r="O35" s="603">
        <v>54.750116483832848</v>
      </c>
      <c r="P35" s="604">
        <v>4.0386389645529901</v>
      </c>
      <c r="Q35" s="604">
        <v>-2.5173609063984453E-2</v>
      </c>
      <c r="R35" s="605">
        <v>2.5606850085350898E-4</v>
      </c>
      <c r="S35" s="603">
        <v>168.50771362359964</v>
      </c>
      <c r="T35" s="604">
        <v>2.9824343830785081</v>
      </c>
      <c r="U35" s="604">
        <v>5.872514406971647E-3</v>
      </c>
      <c r="V35" s="605">
        <v>3.2088308417585883E-4</v>
      </c>
      <c r="W35" s="603">
        <v>134.29052123259649</v>
      </c>
      <c r="X35" s="604">
        <v>3.2183768753578699</v>
      </c>
      <c r="Y35" s="604">
        <v>-2.2109109748623668E-2</v>
      </c>
      <c r="Z35" s="605">
        <v>7.3766921365920279E-4</v>
      </c>
      <c r="AA35" s="472" t="s">
        <v>175</v>
      </c>
      <c r="AB35" s="473">
        <v>4.7090536776607328</v>
      </c>
      <c r="AC35" s="473" t="s">
        <v>175</v>
      </c>
      <c r="AD35" s="475" t="s">
        <v>175</v>
      </c>
      <c r="AE35" s="472">
        <v>119.85569780579448</v>
      </c>
      <c r="AF35" s="473">
        <v>3.3796998258787991</v>
      </c>
      <c r="AG35" s="473">
        <v>-1.9477764378955095E-2</v>
      </c>
      <c r="AH35" s="474">
        <v>6.5379271836536626E-4</v>
      </c>
      <c r="AI35" s="472">
        <v>203.93442561970929</v>
      </c>
      <c r="AJ35" s="473">
        <v>36.760147291622303</v>
      </c>
      <c r="AK35" s="473">
        <v>-0.55658337109381117</v>
      </c>
      <c r="AL35" s="474">
        <v>4.7903210430598068E-3</v>
      </c>
      <c r="AM35" s="267" t="s">
        <v>175</v>
      </c>
      <c r="AN35" s="268" t="s">
        <v>175</v>
      </c>
      <c r="AO35" s="268" t="s">
        <v>175</v>
      </c>
      <c r="AP35" s="270" t="s">
        <v>175</v>
      </c>
      <c r="AQ35" s="267">
        <v>203.93442561970929</v>
      </c>
      <c r="AR35" s="268">
        <v>36.760147291622303</v>
      </c>
      <c r="AS35" s="268">
        <v>-0.55658337109381117</v>
      </c>
      <c r="AT35" s="269">
        <v>4.7903210430598068E-3</v>
      </c>
      <c r="AU35" s="267">
        <v>325.46784014017072</v>
      </c>
      <c r="AV35" s="268">
        <v>67.885887968970522</v>
      </c>
      <c r="AW35" s="268">
        <v>-0.97157226811653263</v>
      </c>
      <c r="AX35" s="269">
        <v>7.3234457542654006E-3</v>
      </c>
      <c r="AY35" s="267" t="s">
        <v>175</v>
      </c>
      <c r="AZ35" s="268" t="s">
        <v>175</v>
      </c>
      <c r="BA35" s="268" t="s">
        <v>175</v>
      </c>
      <c r="BB35" s="270" t="s">
        <v>175</v>
      </c>
      <c r="BC35" s="267">
        <v>325.46784014017072</v>
      </c>
      <c r="BD35" s="268">
        <v>67.885887968970522</v>
      </c>
      <c r="BE35" s="268">
        <v>-0.97157226811653263</v>
      </c>
      <c r="BF35" s="269">
        <v>7.3234457542654006E-3</v>
      </c>
      <c r="BG35" s="267">
        <v>672.69943751040569</v>
      </c>
      <c r="BH35" s="268">
        <v>27.591484298207945</v>
      </c>
      <c r="BI35" s="268">
        <v>-0.34478186404000316</v>
      </c>
      <c r="BJ35" s="269">
        <v>3.4438722818257352E-3</v>
      </c>
      <c r="BK35" s="267" t="s">
        <v>175</v>
      </c>
      <c r="BL35" s="268" t="s">
        <v>175</v>
      </c>
      <c r="BM35" s="268" t="s">
        <v>175</v>
      </c>
      <c r="BN35" s="270" t="s">
        <v>175</v>
      </c>
      <c r="BO35" s="267">
        <v>672.69943751040569</v>
      </c>
      <c r="BP35" s="268">
        <v>27.591484298207945</v>
      </c>
      <c r="BQ35" s="268">
        <v>-0.34478186404000316</v>
      </c>
      <c r="BR35" s="269">
        <v>3.4438722818257352E-3</v>
      </c>
    </row>
    <row r="36" spans="2:70">
      <c r="B36" s="224">
        <v>2038</v>
      </c>
      <c r="C36" s="603">
        <v>84.663773516425223</v>
      </c>
      <c r="D36" s="604">
        <v>3.3284511577275508</v>
      </c>
      <c r="E36" s="604">
        <v>-6.1557151076268232E-3</v>
      </c>
      <c r="F36" s="605">
        <v>1.8524478180081437E-4</v>
      </c>
      <c r="G36" s="603">
        <v>42.640029450441155</v>
      </c>
      <c r="H36" s="604">
        <v>5.3875136363095315</v>
      </c>
      <c r="I36" s="604">
        <v>-5.1203505612518331E-2</v>
      </c>
      <c r="J36" s="605">
        <v>4.0261166744013835E-4</v>
      </c>
      <c r="K36" s="603" t="s">
        <v>175</v>
      </c>
      <c r="L36" s="604">
        <v>1.9156415672756584</v>
      </c>
      <c r="M36" s="604" t="s">
        <v>175</v>
      </c>
      <c r="N36" s="606" t="s">
        <v>175</v>
      </c>
      <c r="O36" s="603">
        <v>54.974399323836209</v>
      </c>
      <c r="P36" s="604">
        <v>4.0539979863687012</v>
      </c>
      <c r="Q36" s="604">
        <v>-2.5274706907688526E-2</v>
      </c>
      <c r="R36" s="605">
        <v>2.5710445706541207E-4</v>
      </c>
      <c r="S36" s="603">
        <v>169.20641435559853</v>
      </c>
      <c r="T36" s="604">
        <v>2.9948007551678613</v>
      </c>
      <c r="U36" s="604">
        <v>5.8968642128445718E-3</v>
      </c>
      <c r="V36" s="605">
        <v>3.2221359445920724E-4</v>
      </c>
      <c r="W36" s="603">
        <v>134.82780585303809</v>
      </c>
      <c r="X36" s="604">
        <v>3.2312533195182116</v>
      </c>
      <c r="Y36" s="604">
        <v>-2.2197566361425225E-2</v>
      </c>
      <c r="Z36" s="605">
        <v>7.4062056361178712E-4</v>
      </c>
      <c r="AA36" s="472" t="s">
        <v>175</v>
      </c>
      <c r="AB36" s="473">
        <v>4.7090536776607328</v>
      </c>
      <c r="AC36" s="473" t="s">
        <v>175</v>
      </c>
      <c r="AD36" s="475" t="s">
        <v>175</v>
      </c>
      <c r="AE36" s="472">
        <v>120.33541582695725</v>
      </c>
      <c r="AF36" s="473">
        <v>3.3911634463955944</v>
      </c>
      <c r="AG36" s="473">
        <v>-1.9555686731822505E-2</v>
      </c>
      <c r="AH36" s="474">
        <v>6.564088397396252E-4</v>
      </c>
      <c r="AI36" s="472">
        <v>204.75034940538202</v>
      </c>
      <c r="AJ36" s="473">
        <v>36.907221423166909</v>
      </c>
      <c r="AK36" s="473">
        <v>-0.55881021244149121</v>
      </c>
      <c r="AL36" s="474">
        <v>4.8094866982362873E-3</v>
      </c>
      <c r="AM36" s="267" t="s">
        <v>175</v>
      </c>
      <c r="AN36" s="268" t="s">
        <v>175</v>
      </c>
      <c r="AO36" s="268" t="s">
        <v>175</v>
      </c>
      <c r="AP36" s="270" t="s">
        <v>175</v>
      </c>
      <c r="AQ36" s="267">
        <v>204.75034940538202</v>
      </c>
      <c r="AR36" s="268">
        <v>36.907221423166909</v>
      </c>
      <c r="AS36" s="268">
        <v>-0.55881021244149121</v>
      </c>
      <c r="AT36" s="269">
        <v>4.8094866982362873E-3</v>
      </c>
      <c r="AU36" s="267">
        <v>326.77000847901257</v>
      </c>
      <c r="AV36" s="268">
        <v>68.157493464399167</v>
      </c>
      <c r="AW36" s="268">
        <v>-0.97545944371548987</v>
      </c>
      <c r="AX36" s="269">
        <v>7.3527462196764336E-3</v>
      </c>
      <c r="AY36" s="267" t="s">
        <v>175</v>
      </c>
      <c r="AZ36" s="268" t="s">
        <v>175</v>
      </c>
      <c r="BA36" s="268" t="s">
        <v>175</v>
      </c>
      <c r="BB36" s="270" t="s">
        <v>175</v>
      </c>
      <c r="BC36" s="267">
        <v>326.77000847901257</v>
      </c>
      <c r="BD36" s="268">
        <v>68.157493464399167</v>
      </c>
      <c r="BE36" s="268">
        <v>-0.97545944371548987</v>
      </c>
      <c r="BF36" s="269">
        <v>7.3527462196764336E-3</v>
      </c>
      <c r="BG36" s="267">
        <v>675.3908490756944</v>
      </c>
      <c r="BH36" s="268">
        <v>27.701875411687254</v>
      </c>
      <c r="BI36" s="268">
        <v>-0.34616130609783113</v>
      </c>
      <c r="BJ36" s="269">
        <v>3.4576509133688003E-3</v>
      </c>
      <c r="BK36" s="267" t="s">
        <v>175</v>
      </c>
      <c r="BL36" s="268" t="s">
        <v>175</v>
      </c>
      <c r="BM36" s="268" t="s">
        <v>175</v>
      </c>
      <c r="BN36" s="270" t="s">
        <v>175</v>
      </c>
      <c r="BO36" s="267">
        <v>675.3908490756944</v>
      </c>
      <c r="BP36" s="268">
        <v>27.701875411687254</v>
      </c>
      <c r="BQ36" s="268">
        <v>-0.34616130609783113</v>
      </c>
      <c r="BR36" s="269">
        <v>3.4576509133688003E-3</v>
      </c>
    </row>
    <row r="37" spans="2:70">
      <c r="B37" s="224">
        <v>2039</v>
      </c>
      <c r="C37" s="603">
        <v>85.015766160840528</v>
      </c>
      <c r="D37" s="604">
        <v>3.342289311593778</v>
      </c>
      <c r="E37" s="604">
        <v>-6.1813077117478816E-3</v>
      </c>
      <c r="F37" s="605">
        <v>1.8601494355834048E-4</v>
      </c>
      <c r="G37" s="603">
        <v>42.811111336421895</v>
      </c>
      <c r="H37" s="604">
        <v>5.40912961560237</v>
      </c>
      <c r="I37" s="604">
        <v>-5.1408946190818032E-2</v>
      </c>
      <c r="J37" s="605">
        <v>4.0422704070022401E-4</v>
      </c>
      <c r="K37" s="603" t="s">
        <v>175</v>
      </c>
      <c r="L37" s="604">
        <v>1.9156415672756584</v>
      </c>
      <c r="M37" s="604" t="s">
        <v>175</v>
      </c>
      <c r="N37" s="606" t="s">
        <v>175</v>
      </c>
      <c r="O37" s="603">
        <v>55.200216846029235</v>
      </c>
      <c r="P37" s="604">
        <v>4.0694621041303645</v>
      </c>
      <c r="Q37" s="604">
        <v>-2.5376496525494185E-2</v>
      </c>
      <c r="R37" s="605">
        <v>2.5814750193174651E-4</v>
      </c>
      <c r="S37" s="603">
        <v>169.90989603102258</v>
      </c>
      <c r="T37" s="604">
        <v>3.0072517456390568</v>
      </c>
      <c r="U37" s="604">
        <v>5.9213806351799698E-3</v>
      </c>
      <c r="V37" s="605">
        <v>3.235532089184925E-4</v>
      </c>
      <c r="W37" s="603">
        <v>135.36876690783268</v>
      </c>
      <c r="X37" s="604">
        <v>3.2442178722896209</v>
      </c>
      <c r="Y37" s="604">
        <v>-2.228662824919219E-2</v>
      </c>
      <c r="Z37" s="605">
        <v>7.4359210852983383E-4</v>
      </c>
      <c r="AA37" s="472" t="s">
        <v>175</v>
      </c>
      <c r="AB37" s="473">
        <v>4.7090536776607328</v>
      </c>
      <c r="AC37" s="473" t="s">
        <v>175</v>
      </c>
      <c r="AD37" s="475" t="s">
        <v>175</v>
      </c>
      <c r="AE37" s="472">
        <v>120.81841637612408</v>
      </c>
      <c r="AF37" s="473">
        <v>3.4027055081084963</v>
      </c>
      <c r="AG37" s="473">
        <v>-1.9634142277720285E-2</v>
      </c>
      <c r="AH37" s="474">
        <v>6.5904286223765712E-4</v>
      </c>
      <c r="AI37" s="472">
        <v>205.57185624726168</v>
      </c>
      <c r="AJ37" s="473">
        <v>37.055301927068129</v>
      </c>
      <c r="AK37" s="473">
        <v>-0.5610522912177478</v>
      </c>
      <c r="AL37" s="474">
        <v>4.8287834967033214E-3</v>
      </c>
      <c r="AM37" s="267" t="s">
        <v>175</v>
      </c>
      <c r="AN37" s="268" t="s">
        <v>175</v>
      </c>
      <c r="AO37" s="268" t="s">
        <v>175</v>
      </c>
      <c r="AP37" s="270" t="s">
        <v>175</v>
      </c>
      <c r="AQ37" s="267">
        <v>205.57185624726168</v>
      </c>
      <c r="AR37" s="268">
        <v>37.055301927068129</v>
      </c>
      <c r="AS37" s="268">
        <v>-0.5610522912177478</v>
      </c>
      <c r="AT37" s="269">
        <v>4.8287834967033214E-3</v>
      </c>
      <c r="AU37" s="267">
        <v>328.08108706064223</v>
      </c>
      <c r="AV37" s="268">
        <v>68.430957452953905</v>
      </c>
      <c r="AW37" s="268">
        <v>-0.97937321777895592</v>
      </c>
      <c r="AX37" s="269">
        <v>7.3822471770306495E-3</v>
      </c>
      <c r="AY37" s="267" t="s">
        <v>175</v>
      </c>
      <c r="AZ37" s="268" t="s">
        <v>175</v>
      </c>
      <c r="BA37" s="268" t="s">
        <v>175</v>
      </c>
      <c r="BB37" s="270" t="s">
        <v>175</v>
      </c>
      <c r="BC37" s="267">
        <v>328.08108706064223</v>
      </c>
      <c r="BD37" s="268">
        <v>68.430957452953905</v>
      </c>
      <c r="BE37" s="268">
        <v>-0.97937321777895592</v>
      </c>
      <c r="BF37" s="269">
        <v>7.3822471770306495E-3</v>
      </c>
      <c r="BG37" s="267">
        <v>678.10067694690395</v>
      </c>
      <c r="BH37" s="268">
        <v>27.813021889579424</v>
      </c>
      <c r="BI37" s="268">
        <v>-0.34755018715312225</v>
      </c>
      <c r="BJ37" s="269">
        <v>3.4715238268481327E-3</v>
      </c>
      <c r="BK37" s="267" t="s">
        <v>175</v>
      </c>
      <c r="BL37" s="268" t="s">
        <v>175</v>
      </c>
      <c r="BM37" s="268" t="s">
        <v>175</v>
      </c>
      <c r="BN37" s="270" t="s">
        <v>175</v>
      </c>
      <c r="BO37" s="267">
        <v>678.10067694690395</v>
      </c>
      <c r="BP37" s="268">
        <v>27.813021889579424</v>
      </c>
      <c r="BQ37" s="268">
        <v>-0.34755018715312225</v>
      </c>
      <c r="BR37" s="269">
        <v>3.4715238268481327E-3</v>
      </c>
    </row>
    <row r="38" spans="2:70">
      <c r="B38" s="224">
        <v>2040</v>
      </c>
      <c r="C38" s="603">
        <v>85.370167357074905</v>
      </c>
      <c r="D38" s="604">
        <v>3.3562221546848963</v>
      </c>
      <c r="E38" s="604">
        <v>-6.2070754363272463E-3</v>
      </c>
      <c r="F38" s="605">
        <v>1.8679037523991617E-4</v>
      </c>
      <c r="G38" s="603">
        <v>42.983363870693815</v>
      </c>
      <c r="H38" s="604">
        <v>5.4308935048219453</v>
      </c>
      <c r="I38" s="604">
        <v>-5.161579252087542E-2</v>
      </c>
      <c r="J38" s="605">
        <v>4.0585346734527621E-4</v>
      </c>
      <c r="K38" s="603" t="s">
        <v>175</v>
      </c>
      <c r="L38" s="604">
        <v>1.9156415672756584</v>
      </c>
      <c r="M38" s="604" t="s">
        <v>175</v>
      </c>
      <c r="N38" s="606" t="s">
        <v>175</v>
      </c>
      <c r="O38" s="603">
        <v>55.427579551658582</v>
      </c>
      <c r="P38" s="604">
        <v>4.0850320369695776</v>
      </c>
      <c r="Q38" s="604">
        <v>-2.547898265094857E-2</v>
      </c>
      <c r="R38" s="605">
        <v>2.5919768395747927E-4</v>
      </c>
      <c r="S38" s="603">
        <v>170.61819136404978</v>
      </c>
      <c r="T38" s="604">
        <v>3.019787933503506</v>
      </c>
      <c r="U38" s="604">
        <v>5.9460648140709366E-3</v>
      </c>
      <c r="V38" s="605">
        <v>3.2490198985012873E-4</v>
      </c>
      <c r="W38" s="603">
        <v>135.91342955342256</v>
      </c>
      <c r="X38" s="604">
        <v>3.2572711365658207</v>
      </c>
      <c r="Y38" s="604">
        <v>-2.2376299553590995E-2</v>
      </c>
      <c r="Z38" s="605">
        <v>7.4658398659981269E-4</v>
      </c>
      <c r="AA38" s="472" t="s">
        <v>175</v>
      </c>
      <c r="AB38" s="473">
        <v>4.7090536776607328</v>
      </c>
      <c r="AC38" s="473" t="s">
        <v>175</v>
      </c>
      <c r="AD38" s="475" t="s">
        <v>175</v>
      </c>
      <c r="AE38" s="472">
        <v>121.30472191438591</v>
      </c>
      <c r="AF38" s="473">
        <v>3.4143265477607843</v>
      </c>
      <c r="AG38" s="473">
        <v>-1.9713134665085601E-2</v>
      </c>
      <c r="AH38" s="474">
        <v>6.6169490835004524E-4</v>
      </c>
      <c r="AI38" s="472">
        <v>206.39898434807898</v>
      </c>
      <c r="AJ38" s="473">
        <v>37.20439568954933</v>
      </c>
      <c r="AK38" s="473">
        <v>-0.56330971168651056</v>
      </c>
      <c r="AL38" s="474">
        <v>4.8482123358245775E-3</v>
      </c>
      <c r="AM38" s="267" t="s">
        <v>175</v>
      </c>
      <c r="AN38" s="268" t="s">
        <v>175</v>
      </c>
      <c r="AO38" s="268" t="s">
        <v>175</v>
      </c>
      <c r="AP38" s="270" t="s">
        <v>175</v>
      </c>
      <c r="AQ38" s="267">
        <v>206.39898434807898</v>
      </c>
      <c r="AR38" s="268">
        <v>37.20439568954933</v>
      </c>
      <c r="AS38" s="268">
        <v>-0.56330971168651056</v>
      </c>
      <c r="AT38" s="269">
        <v>4.8482123358245775E-3</v>
      </c>
      <c r="AU38" s="267">
        <v>329.401136854463</v>
      </c>
      <c r="AV38" s="268">
        <v>68.706292651596527</v>
      </c>
      <c r="AW38" s="268">
        <v>-0.98331377231010975</v>
      </c>
      <c r="AX38" s="269">
        <v>7.411949998218181E-3</v>
      </c>
      <c r="AY38" s="267" t="s">
        <v>175</v>
      </c>
      <c r="AZ38" s="268" t="s">
        <v>175</v>
      </c>
      <c r="BA38" s="268" t="s">
        <v>175</v>
      </c>
      <c r="BB38" s="270" t="s">
        <v>175</v>
      </c>
      <c r="BC38" s="267">
        <v>329.401136854463</v>
      </c>
      <c r="BD38" s="268">
        <v>68.706292651596527</v>
      </c>
      <c r="BE38" s="268">
        <v>-0.98331377231010975</v>
      </c>
      <c r="BF38" s="269">
        <v>7.411949998218181E-3</v>
      </c>
      <c r="BG38" s="267">
        <v>680.82904713981304</v>
      </c>
      <c r="BH38" s="268">
        <v>27.924928900555908</v>
      </c>
      <c r="BI38" s="268">
        <v>-0.34894857179334698</v>
      </c>
      <c r="BJ38" s="269">
        <v>3.4854916673991722E-3</v>
      </c>
      <c r="BK38" s="267" t="s">
        <v>175</v>
      </c>
      <c r="BL38" s="268" t="s">
        <v>175</v>
      </c>
      <c r="BM38" s="268" t="s">
        <v>175</v>
      </c>
      <c r="BN38" s="270" t="s">
        <v>175</v>
      </c>
      <c r="BO38" s="267">
        <v>680.82904713981304</v>
      </c>
      <c r="BP38" s="268">
        <v>27.924928900555908</v>
      </c>
      <c r="BQ38" s="268">
        <v>-0.34894857179334698</v>
      </c>
      <c r="BR38" s="269">
        <v>3.4854916673991722E-3</v>
      </c>
    </row>
    <row r="39" spans="2:70">
      <c r="B39" s="224">
        <v>2041</v>
      </c>
      <c r="C39" s="603">
        <v>85.726993585932561</v>
      </c>
      <c r="D39" s="604">
        <v>3.3702503349232651</v>
      </c>
      <c r="E39" s="604">
        <v>-6.2330194796476222E-3</v>
      </c>
      <c r="F39" s="605">
        <v>1.8757111290562773E-4</v>
      </c>
      <c r="G39" s="603">
        <v>43.156795063557993</v>
      </c>
      <c r="H39" s="604">
        <v>5.4528063160596387</v>
      </c>
      <c r="I39" s="604">
        <v>-5.1824054221715189E-2</v>
      </c>
      <c r="J39" s="605">
        <v>4.0749102300940483E-4</v>
      </c>
      <c r="K39" s="603" t="s">
        <v>175</v>
      </c>
      <c r="L39" s="604">
        <v>1.9156415672756584</v>
      </c>
      <c r="M39" s="604" t="s">
        <v>175</v>
      </c>
      <c r="N39" s="606" t="s">
        <v>175</v>
      </c>
      <c r="O39" s="603">
        <v>55.656498013826912</v>
      </c>
      <c r="P39" s="604">
        <v>4.1007085089386761</v>
      </c>
      <c r="Q39" s="604">
        <v>-2.5582170049988657E-2</v>
      </c>
      <c r="R39" s="605">
        <v>2.6025505197947789E-4</v>
      </c>
      <c r="S39" s="603">
        <v>171.33133329270856</v>
      </c>
      <c r="T39" s="604">
        <v>3.0324099017345736</v>
      </c>
      <c r="U39" s="604">
        <v>5.9709178974117925E-3</v>
      </c>
      <c r="V39" s="605">
        <v>3.262599999768005E-4</v>
      </c>
      <c r="W39" s="603">
        <v>136.46181911838593</v>
      </c>
      <c r="X39" s="604">
        <v>3.2704137193659037</v>
      </c>
      <c r="Y39" s="604">
        <v>-2.2466584444627909E-2</v>
      </c>
      <c r="Z39" s="605">
        <v>7.4959633695375E-4</v>
      </c>
      <c r="AA39" s="472" t="s">
        <v>175</v>
      </c>
      <c r="AB39" s="473">
        <v>4.7090536776607328</v>
      </c>
      <c r="AC39" s="473" t="s">
        <v>175</v>
      </c>
      <c r="AD39" s="475" t="s">
        <v>175</v>
      </c>
      <c r="AE39" s="472">
        <v>121.79435505652633</v>
      </c>
      <c r="AF39" s="473">
        <v>3.4260271057684624</v>
      </c>
      <c r="AG39" s="473">
        <v>-1.9792667567320472E-2</v>
      </c>
      <c r="AH39" s="474">
        <v>6.643651014055286E-4</v>
      </c>
      <c r="AI39" s="472">
        <v>207.23177217197122</v>
      </c>
      <c r="AJ39" s="473">
        <v>37.354509643953648</v>
      </c>
      <c r="AK39" s="473">
        <v>-0.5655825788251474</v>
      </c>
      <c r="AL39" s="474">
        <v>4.8677741191040427E-3</v>
      </c>
      <c r="AM39" s="267" t="s">
        <v>175</v>
      </c>
      <c r="AN39" s="268" t="s">
        <v>175</v>
      </c>
      <c r="AO39" s="268" t="s">
        <v>175</v>
      </c>
      <c r="AP39" s="270" t="s">
        <v>175</v>
      </c>
      <c r="AQ39" s="267">
        <v>207.23177217197122</v>
      </c>
      <c r="AR39" s="268">
        <v>37.354509643953648</v>
      </c>
      <c r="AS39" s="268">
        <v>-0.5655825788251474</v>
      </c>
      <c r="AT39" s="269">
        <v>4.8677741191040427E-3</v>
      </c>
      <c r="AU39" s="267">
        <v>330.73021924706836</v>
      </c>
      <c r="AV39" s="268">
        <v>68.983511864306081</v>
      </c>
      <c r="AW39" s="268">
        <v>-0.98728129055750768</v>
      </c>
      <c r="AX39" s="269">
        <v>7.4418560645164748E-3</v>
      </c>
      <c r="AY39" s="267" t="s">
        <v>175</v>
      </c>
      <c r="AZ39" s="268" t="s">
        <v>175</v>
      </c>
      <c r="BA39" s="268" t="s">
        <v>175</v>
      </c>
      <c r="BB39" s="270" t="s">
        <v>175</v>
      </c>
      <c r="BC39" s="267">
        <v>330.73021924706836</v>
      </c>
      <c r="BD39" s="268">
        <v>68.983511864306081</v>
      </c>
      <c r="BE39" s="268">
        <v>-0.98728129055750768</v>
      </c>
      <c r="BF39" s="269">
        <v>7.4418560645164748E-3</v>
      </c>
      <c r="BG39" s="267">
        <v>683.57608653247792</v>
      </c>
      <c r="BH39" s="268">
        <v>28.037601648655386</v>
      </c>
      <c r="BI39" s="268">
        <v>-0.35035652504792314</v>
      </c>
      <c r="BJ39" s="269">
        <v>3.4995550845717716E-3</v>
      </c>
      <c r="BK39" s="267" t="s">
        <v>175</v>
      </c>
      <c r="BL39" s="268" t="s">
        <v>175</v>
      </c>
      <c r="BM39" s="268" t="s">
        <v>175</v>
      </c>
      <c r="BN39" s="270" t="s">
        <v>175</v>
      </c>
      <c r="BO39" s="267">
        <v>683.57608653247792</v>
      </c>
      <c r="BP39" s="268">
        <v>28.037601648655386</v>
      </c>
      <c r="BQ39" s="268">
        <v>-0.35035652504792314</v>
      </c>
      <c r="BR39" s="269">
        <v>3.4995550845717716E-3</v>
      </c>
    </row>
    <row r="40" spans="2:70">
      <c r="B40" s="224">
        <v>2042</v>
      </c>
      <c r="C40" s="603">
        <v>86.086261440989659</v>
      </c>
      <c r="D40" s="604">
        <v>3.384374504664732</v>
      </c>
      <c r="E40" s="604">
        <v>-6.2591410481911101E-3</v>
      </c>
      <c r="F40" s="605">
        <v>1.8835719286230704E-4</v>
      </c>
      <c r="G40" s="603">
        <v>43.331412980127027</v>
      </c>
      <c r="H40" s="604">
        <v>5.4748690683321959</v>
      </c>
      <c r="I40" s="604">
        <v>-5.2033740978181448E-2</v>
      </c>
      <c r="J40" s="605">
        <v>4.0913978384425582E-4</v>
      </c>
      <c r="K40" s="603" t="s">
        <v>175</v>
      </c>
      <c r="L40" s="604">
        <v>1.9156415672756584</v>
      </c>
      <c r="M40" s="604" t="s">
        <v>175</v>
      </c>
      <c r="N40" s="606" t="s">
        <v>175</v>
      </c>
      <c r="O40" s="603">
        <v>55.886982877984686</v>
      </c>
      <c r="P40" s="604">
        <v>4.1164922490444162</v>
      </c>
      <c r="Q40" s="604">
        <v>-2.5686063521162948E-2</v>
      </c>
      <c r="R40" s="605">
        <v>2.6131965516878254E-4</v>
      </c>
      <c r="S40" s="603">
        <v>172.04935498041004</v>
      </c>
      <c r="T40" s="604">
        <v>3.0451182372946914</v>
      </c>
      <c r="U40" s="604">
        <v>5.995941040951463E-3</v>
      </c>
      <c r="V40" s="605">
        <v>3.2762730245038016E-4</v>
      </c>
      <c r="W40" s="603">
        <v>137.01396110461496</v>
      </c>
      <c r="X40" s="604">
        <v>3.2836462318625665</v>
      </c>
      <c r="Y40" s="604">
        <v>-2.2557487120842986E-2</v>
      </c>
      <c r="Z40" s="605">
        <v>7.5262929967570081E-4</v>
      </c>
      <c r="AA40" s="472" t="s">
        <v>175</v>
      </c>
      <c r="AB40" s="473">
        <v>4.7090536776607328</v>
      </c>
      <c r="AC40" s="473" t="s">
        <v>175</v>
      </c>
      <c r="AD40" s="475" t="s">
        <v>175</v>
      </c>
      <c r="AE40" s="472">
        <v>122.28733857207338</v>
      </c>
      <c r="AF40" s="473">
        <v>3.4378077262454023</v>
      </c>
      <c r="AG40" s="473">
        <v>-1.9872744682962618E-2</v>
      </c>
      <c r="AH40" s="474">
        <v>6.670535655767389E-4</v>
      </c>
      <c r="AI40" s="472">
        <v>208.07025844627137</v>
      </c>
      <c r="AJ40" s="473">
        <v>37.505650771066506</v>
      </c>
      <c r="AK40" s="473">
        <v>-0.56787099832934695</v>
      </c>
      <c r="AL40" s="474">
        <v>4.8874697562280413E-3</v>
      </c>
      <c r="AM40" s="267" t="s">
        <v>175</v>
      </c>
      <c r="AN40" s="268" t="s">
        <v>175</v>
      </c>
      <c r="AO40" s="268" t="s">
        <v>175</v>
      </c>
      <c r="AP40" s="270" t="s">
        <v>175</v>
      </c>
      <c r="AQ40" s="267">
        <v>208.07025844627137</v>
      </c>
      <c r="AR40" s="268">
        <v>37.505650771066506</v>
      </c>
      <c r="AS40" s="268">
        <v>-0.56787099832934695</v>
      </c>
      <c r="AT40" s="269">
        <v>4.8874697562280413E-3</v>
      </c>
      <c r="AU40" s="267">
        <v>332.06839604509724</v>
      </c>
      <c r="AV40" s="268">
        <v>69.262627982674459</v>
      </c>
      <c r="AW40" s="268">
        <v>-0.99127595702360749</v>
      </c>
      <c r="AX40" s="269">
        <v>7.4719667666545437E-3</v>
      </c>
      <c r="AY40" s="267" t="s">
        <v>175</v>
      </c>
      <c r="AZ40" s="268" t="s">
        <v>175</v>
      </c>
      <c r="BA40" s="268" t="s">
        <v>175</v>
      </c>
      <c r="BB40" s="270" t="s">
        <v>175</v>
      </c>
      <c r="BC40" s="267">
        <v>332.06839604509724</v>
      </c>
      <c r="BD40" s="268">
        <v>69.262627982674459</v>
      </c>
      <c r="BE40" s="268">
        <v>-0.99127595702360749</v>
      </c>
      <c r="BF40" s="269">
        <v>7.4719667666545437E-3</v>
      </c>
      <c r="BG40" s="267">
        <v>686.34192287113376</v>
      </c>
      <c r="BH40" s="268">
        <v>28.151045373525836</v>
      </c>
      <c r="BI40" s="268">
        <v>-0.35177411239124035</v>
      </c>
      <c r="BJ40" s="269">
        <v>3.5137147323604113E-3</v>
      </c>
      <c r="BK40" s="267" t="s">
        <v>175</v>
      </c>
      <c r="BL40" s="268" t="s">
        <v>175</v>
      </c>
      <c r="BM40" s="268" t="s">
        <v>175</v>
      </c>
      <c r="BN40" s="270" t="s">
        <v>175</v>
      </c>
      <c r="BO40" s="267">
        <v>686.34192287113376</v>
      </c>
      <c r="BP40" s="268">
        <v>28.151045373525836</v>
      </c>
      <c r="BQ40" s="268">
        <v>-0.35177411239124035</v>
      </c>
      <c r="BR40" s="269">
        <v>3.5137147323604113E-3</v>
      </c>
    </row>
    <row r="41" spans="2:70">
      <c r="B41" s="224">
        <v>2043</v>
      </c>
      <c r="C41" s="603">
        <v>86.447987629365798</v>
      </c>
      <c r="D41" s="604">
        <v>3.3985953207289645</v>
      </c>
      <c r="E41" s="604">
        <v>-6.2854413566953045E-3</v>
      </c>
      <c r="F41" s="605">
        <v>1.8914865166521968E-4</v>
      </c>
      <c r="G41" s="603">
        <v>43.507225740699937</v>
      </c>
      <c r="H41" s="604">
        <v>5.4970827876290986</v>
      </c>
      <c r="I41" s="604">
        <v>-5.2244862541387924E-2</v>
      </c>
      <c r="J41" s="605">
        <v>4.107998265225514E-4</v>
      </c>
      <c r="K41" s="603" t="s">
        <v>175</v>
      </c>
      <c r="L41" s="604">
        <v>1.9156415672756584</v>
      </c>
      <c r="M41" s="604" t="s">
        <v>175</v>
      </c>
      <c r="N41" s="606" t="s">
        <v>175</v>
      </c>
      <c r="O41" s="603">
        <v>56.119044862425049</v>
      </c>
      <c r="P41" s="604">
        <v>4.1323839912818672</v>
      </c>
      <c r="Q41" s="604">
        <v>-2.5790667895854547E-2</v>
      </c>
      <c r="R41" s="605">
        <v>2.6239154303289171E-4</v>
      </c>
      <c r="S41" s="603">
        <v>172.77228981748968</v>
      </c>
      <c r="T41" s="604">
        <v>3.0579135311626486</v>
      </c>
      <c r="U41" s="604">
        <v>6.0211354083472184E-3</v>
      </c>
      <c r="V41" s="605">
        <v>3.2900396085486401E-4</v>
      </c>
      <c r="W41" s="603">
        <v>137.56988118850145</v>
      </c>
      <c r="X41" s="604">
        <v>3.2969692894105251</v>
      </c>
      <c r="Y41" s="604">
        <v>-2.2649011809505279E-2</v>
      </c>
      <c r="Z41" s="605">
        <v>7.55683015808261E-4</v>
      </c>
      <c r="AA41" s="472" t="s">
        <v>175</v>
      </c>
      <c r="AB41" s="473">
        <v>4.7090536776607328</v>
      </c>
      <c r="AC41" s="473" t="s">
        <v>175</v>
      </c>
      <c r="AD41" s="475" t="s">
        <v>175</v>
      </c>
      <c r="AE41" s="472">
        <v>122.7836953863583</v>
      </c>
      <c r="AF41" s="473">
        <v>3.449668957028635</v>
      </c>
      <c r="AG41" s="473">
        <v>-1.9953369735857446E-2</v>
      </c>
      <c r="AH41" s="474">
        <v>6.6976042588597279E-4</v>
      </c>
      <c r="AI41" s="472">
        <v>208.91448216330861</v>
      </c>
      <c r="AJ41" s="473">
        <v>37.65782609944015</v>
      </c>
      <c r="AK41" s="473">
        <v>-0.57017507661803246</v>
      </c>
      <c r="AL41" s="474">
        <v>4.9073001631075299E-3</v>
      </c>
      <c r="AM41" s="267" t="s">
        <v>175</v>
      </c>
      <c r="AN41" s="268" t="s">
        <v>175</v>
      </c>
      <c r="AO41" s="268" t="s">
        <v>175</v>
      </c>
      <c r="AP41" s="270" t="s">
        <v>175</v>
      </c>
      <c r="AQ41" s="267">
        <v>208.91448216330861</v>
      </c>
      <c r="AR41" s="268">
        <v>37.65782609944015</v>
      </c>
      <c r="AS41" s="268">
        <v>-0.57017507661803246</v>
      </c>
      <c r="AT41" s="269">
        <v>4.9073001631075299E-3</v>
      </c>
      <c r="AU41" s="267">
        <v>333.41572947810766</v>
      </c>
      <c r="AV41" s="268">
        <v>69.543653986505745</v>
      </c>
      <c r="AW41" s="268">
        <v>-0.99529795747334593</v>
      </c>
      <c r="AX41" s="269">
        <v>7.5022835048776208E-3</v>
      </c>
      <c r="AY41" s="267" t="s">
        <v>175</v>
      </c>
      <c r="AZ41" s="268" t="s">
        <v>175</v>
      </c>
      <c r="BA41" s="268" t="s">
        <v>175</v>
      </c>
      <c r="BB41" s="270" t="s">
        <v>175</v>
      </c>
      <c r="BC41" s="267">
        <v>333.41572947810766</v>
      </c>
      <c r="BD41" s="268">
        <v>69.543653986505745</v>
      </c>
      <c r="BE41" s="268">
        <v>-0.99529795747334593</v>
      </c>
      <c r="BF41" s="269">
        <v>7.5022835048776208E-3</v>
      </c>
      <c r="BG41" s="267">
        <v>689.12668477613408</v>
      </c>
      <c r="BH41" s="268">
        <v>28.265265350668116</v>
      </c>
      <c r="BI41" s="268">
        <v>-0.35320139974570425</v>
      </c>
      <c r="BJ41" s="269">
        <v>3.5279712692346025E-3</v>
      </c>
      <c r="BK41" s="267" t="s">
        <v>175</v>
      </c>
      <c r="BL41" s="268" t="s">
        <v>175</v>
      </c>
      <c r="BM41" s="268" t="s">
        <v>175</v>
      </c>
      <c r="BN41" s="270" t="s">
        <v>175</v>
      </c>
      <c r="BO41" s="267">
        <v>689.12668477613408</v>
      </c>
      <c r="BP41" s="268">
        <v>28.265265350668116</v>
      </c>
      <c r="BQ41" s="268">
        <v>-0.35320139974570425</v>
      </c>
      <c r="BR41" s="269">
        <v>3.5279712692346025E-3</v>
      </c>
    </row>
    <row r="42" spans="2:70">
      <c r="B42" s="224">
        <v>2044</v>
      </c>
      <c r="C42" s="603">
        <v>86.812188972501133</v>
      </c>
      <c r="D42" s="604">
        <v>3.4129134444300009</v>
      </c>
      <c r="E42" s="604">
        <v>-6.3119216282097931E-3</v>
      </c>
      <c r="F42" s="605">
        <v>1.8994552611976522E-4</v>
      </c>
      <c r="G42" s="603">
        <v>43.684241521139924</v>
      </c>
      <c r="H42" s="604">
        <v>5.519448506960293</v>
      </c>
      <c r="I42" s="604">
        <v>-5.2457428729171585E-2</v>
      </c>
      <c r="J42" s="605">
        <v>4.1247122824165651E-4</v>
      </c>
      <c r="K42" s="603" t="s">
        <v>175</v>
      </c>
      <c r="L42" s="604">
        <v>1.9156415672756584</v>
      </c>
      <c r="M42" s="604" t="s">
        <v>175</v>
      </c>
      <c r="N42" s="606" t="s">
        <v>175</v>
      </c>
      <c r="O42" s="603">
        <v>56.35269475878242</v>
      </c>
      <c r="P42" s="604">
        <v>4.1483844746685472</v>
      </c>
      <c r="Q42" s="604">
        <v>-2.5895988038505922E-2</v>
      </c>
      <c r="R42" s="605">
        <v>2.6347076541806527E-4</v>
      </c>
      <c r="S42" s="603">
        <v>173.5001714227605</v>
      </c>
      <c r="T42" s="604">
        <v>3.0707963783610817</v>
      </c>
      <c r="U42" s="604">
        <v>6.0465021712188026E-3</v>
      </c>
      <c r="V42" s="605">
        <v>3.3039003920932975E-4</v>
      </c>
      <c r="W42" s="603">
        <v>138.12960522213106</v>
      </c>
      <c r="X42" s="604">
        <v>3.3103835115751372</v>
      </c>
      <c r="Y42" s="604">
        <v>-2.2741162766809445E-2</v>
      </c>
      <c r="Z42" s="605">
        <v>7.5875762735912817E-4</v>
      </c>
      <c r="AA42" s="472" t="s">
        <v>175</v>
      </c>
      <c r="AB42" s="473">
        <v>4.7090536776607328</v>
      </c>
      <c r="AC42" s="473" t="s">
        <v>175</v>
      </c>
      <c r="AD42" s="475" t="s">
        <v>175</v>
      </c>
      <c r="AE42" s="472">
        <v>123.28344858158161</v>
      </c>
      <c r="AF42" s="473">
        <v>3.4616113497038357</v>
      </c>
      <c r="AG42" s="473">
        <v>-2.0034546475331223E-2</v>
      </c>
      <c r="AH42" s="474">
        <v>6.72485808211008E-4</v>
      </c>
      <c r="AI42" s="472">
        <v>209.76448258222197</v>
      </c>
      <c r="AJ42" s="473">
        <v>37.81104270572056</v>
      </c>
      <c r="AK42" s="473">
        <v>-0.57249492083831222</v>
      </c>
      <c r="AL42" s="474">
        <v>4.9272662619207009E-3</v>
      </c>
      <c r="AM42" s="267" t="s">
        <v>175</v>
      </c>
      <c r="AN42" s="268" t="s">
        <v>175</v>
      </c>
      <c r="AO42" s="268" t="s">
        <v>175</v>
      </c>
      <c r="AP42" s="270" t="s">
        <v>175</v>
      </c>
      <c r="AQ42" s="267">
        <v>209.76448258222197</v>
      </c>
      <c r="AR42" s="268">
        <v>37.81104270572056</v>
      </c>
      <c r="AS42" s="268">
        <v>-0.57249492083831222</v>
      </c>
      <c r="AT42" s="269">
        <v>4.9272662619207009E-3</v>
      </c>
      <c r="AU42" s="267">
        <v>334.77228220147111</v>
      </c>
      <c r="AV42" s="268">
        <v>69.826602944419975</v>
      </c>
      <c r="AW42" s="268">
        <v>-0.99934747894277975</v>
      </c>
      <c r="AX42" s="269">
        <v>7.532807689012295E-3</v>
      </c>
      <c r="AY42" s="267" t="s">
        <v>175</v>
      </c>
      <c r="AZ42" s="268" t="s">
        <v>175</v>
      </c>
      <c r="BA42" s="268" t="s">
        <v>175</v>
      </c>
      <c r="BB42" s="270" t="s">
        <v>175</v>
      </c>
      <c r="BC42" s="267">
        <v>334.77228220147111</v>
      </c>
      <c r="BD42" s="268">
        <v>69.826602944419975</v>
      </c>
      <c r="BE42" s="268">
        <v>-0.99934747894277975</v>
      </c>
      <c r="BF42" s="269">
        <v>7.532807689012295E-3</v>
      </c>
      <c r="BG42" s="267">
        <v>691.93050174793314</v>
      </c>
      <c r="BH42" s="268">
        <v>28.380266891681366</v>
      </c>
      <c r="BI42" s="268">
        <v>-0.35463845348480288</v>
      </c>
      <c r="BJ42" s="269">
        <v>3.5423253581695169E-3</v>
      </c>
      <c r="BK42" s="267" t="s">
        <v>175</v>
      </c>
      <c r="BL42" s="268" t="s">
        <v>175</v>
      </c>
      <c r="BM42" s="268" t="s">
        <v>175</v>
      </c>
      <c r="BN42" s="270" t="s">
        <v>175</v>
      </c>
      <c r="BO42" s="267">
        <v>691.93050174793314</v>
      </c>
      <c r="BP42" s="268">
        <v>28.380266891681366</v>
      </c>
      <c r="BQ42" s="268">
        <v>-0.35463845348480288</v>
      </c>
      <c r="BR42" s="269">
        <v>3.5423253581695169E-3</v>
      </c>
    </row>
    <row r="43" spans="2:70">
      <c r="B43" s="224">
        <v>2045</v>
      </c>
      <c r="C43" s="603">
        <v>87.178882406938428</v>
      </c>
      <c r="D43" s="604">
        <v>3.4273295416069969</v>
      </c>
      <c r="E43" s="604">
        <v>-6.3385830941530205E-3</v>
      </c>
      <c r="F43" s="605">
        <v>1.9074785328318834E-4</v>
      </c>
      <c r="G43" s="603">
        <v>43.86246855325448</v>
      </c>
      <c r="H43" s="604">
        <v>5.5419672664042121</v>
      </c>
      <c r="I43" s="604">
        <v>-5.2671449426549069E-2</v>
      </c>
      <c r="J43" s="605">
        <v>4.1415406672716803E-4</v>
      </c>
      <c r="K43" s="603" t="s">
        <v>175</v>
      </c>
      <c r="L43" s="604">
        <v>1.9156415672756584</v>
      </c>
      <c r="M43" s="604" t="s">
        <v>175</v>
      </c>
      <c r="N43" s="606" t="s">
        <v>175</v>
      </c>
      <c r="O43" s="603">
        <v>56.587943432534203</v>
      </c>
      <c r="P43" s="604">
        <v>4.1644944432787927</v>
      </c>
      <c r="Q43" s="604">
        <v>-2.6002028846845032E-2</v>
      </c>
      <c r="R43" s="605">
        <v>2.6455737251164171E-4</v>
      </c>
      <c r="S43" s="603">
        <v>174.23303364507615</v>
      </c>
      <c r="T43" s="604">
        <v>3.0837673779841364</v>
      </c>
      <c r="U43" s="604">
        <v>6.0720425092028983E-3</v>
      </c>
      <c r="V43" s="605">
        <v>3.3178560197091292E-4</v>
      </c>
      <c r="W43" s="603">
        <v>138.69315923448542</v>
      </c>
      <c r="X43" s="604">
        <v>3.3238895221612079</v>
      </c>
      <c r="Y43" s="604">
        <v>-2.2833944278073663E-2</v>
      </c>
      <c r="Z43" s="605">
        <v>7.618532773077042E-4</v>
      </c>
      <c r="AA43" s="472" t="s">
        <v>175</v>
      </c>
      <c r="AB43" s="473">
        <v>4.7090536776607328</v>
      </c>
      <c r="AC43" s="473" t="s">
        <v>175</v>
      </c>
      <c r="AD43" s="475" t="s">
        <v>175</v>
      </c>
      <c r="AE43" s="472">
        <v>123.78662139788663</v>
      </c>
      <c r="AF43" s="473">
        <v>3.4736354596309682</v>
      </c>
      <c r="AG43" s="473">
        <v>-2.011627867636543E-2</v>
      </c>
      <c r="AH43" s="474">
        <v>6.7522983929095559E-4</v>
      </c>
      <c r="AI43" s="472">
        <v>210.6202992307858</v>
      </c>
      <c r="AJ43" s="473">
        <v>37.965307714976497</v>
      </c>
      <c r="AK43" s="473">
        <v>-0.57483063887046104</v>
      </c>
      <c r="AL43" s="474">
        <v>4.9473689811558585E-3</v>
      </c>
      <c r="AM43" s="267" t="s">
        <v>175</v>
      </c>
      <c r="AN43" s="268" t="s">
        <v>175</v>
      </c>
      <c r="AO43" s="268" t="s">
        <v>175</v>
      </c>
      <c r="AP43" s="270" t="s">
        <v>175</v>
      </c>
      <c r="AQ43" s="267">
        <v>210.6202992307858</v>
      </c>
      <c r="AR43" s="268">
        <v>37.965307714976497</v>
      </c>
      <c r="AS43" s="268">
        <v>-0.57483063887046104</v>
      </c>
      <c r="AT43" s="269">
        <v>4.9473689811558585E-3</v>
      </c>
      <c r="AU43" s="267">
        <v>336.13811729928574</v>
      </c>
      <c r="AV43" s="268">
        <v>70.111488014460676</v>
      </c>
      <c r="AW43" s="268">
        <v>-1.0034247097477815</v>
      </c>
      <c r="AX43" s="269">
        <v>7.5635407385320546E-3</v>
      </c>
      <c r="AY43" s="267" t="s">
        <v>175</v>
      </c>
      <c r="AZ43" s="268" t="s">
        <v>175</v>
      </c>
      <c r="BA43" s="268" t="s">
        <v>175</v>
      </c>
      <c r="BB43" s="270" t="s">
        <v>175</v>
      </c>
      <c r="BC43" s="267">
        <v>336.13811729928574</v>
      </c>
      <c r="BD43" s="268">
        <v>70.111488014460676</v>
      </c>
      <c r="BE43" s="268">
        <v>-1.0034247097477815</v>
      </c>
      <c r="BF43" s="269">
        <v>7.5635407385320546E-3</v>
      </c>
      <c r="BG43" s="267">
        <v>694.75350417310722</v>
      </c>
      <c r="BH43" s="268">
        <v>28.496055344509955</v>
      </c>
      <c r="BI43" s="268">
        <v>-0.35608534043619255</v>
      </c>
      <c r="BJ43" s="269">
        <v>3.5567776666768115E-3</v>
      </c>
      <c r="BK43" s="267" t="s">
        <v>175</v>
      </c>
      <c r="BL43" s="268" t="s">
        <v>175</v>
      </c>
      <c r="BM43" s="268" t="s">
        <v>175</v>
      </c>
      <c r="BN43" s="270" t="s">
        <v>175</v>
      </c>
      <c r="BO43" s="267">
        <v>694.75350417310722</v>
      </c>
      <c r="BP43" s="268">
        <v>28.496055344509955</v>
      </c>
      <c r="BQ43" s="268">
        <v>-0.35608534043619255</v>
      </c>
      <c r="BR43" s="269">
        <v>3.5567776666768115E-3</v>
      </c>
    </row>
    <row r="44" spans="2:70">
      <c r="B44" s="224">
        <v>2046</v>
      </c>
      <c r="C44" s="603">
        <v>87.548084985110947</v>
      </c>
      <c r="D44" s="604">
        <v>3.4418442826551958</v>
      </c>
      <c r="E44" s="604">
        <v>-6.3654269943695689E-3</v>
      </c>
      <c r="F44" s="605">
        <v>1.9155567046630264E-4</v>
      </c>
      <c r="G44" s="603">
        <v>44.041915125178228</v>
      </c>
      <c r="H44" s="604">
        <v>5.5646401131561554</v>
      </c>
      <c r="I44" s="604">
        <v>-5.2886934586176458E-2</v>
      </c>
      <c r="J44" s="605">
        <v>4.1584842023652968E-4</v>
      </c>
      <c r="K44" s="603" t="s">
        <v>175</v>
      </c>
      <c r="L44" s="604">
        <v>1.9156415672756584</v>
      </c>
      <c r="M44" s="604" t="s">
        <v>175</v>
      </c>
      <c r="N44" s="606" t="s">
        <v>175</v>
      </c>
      <c r="O44" s="603">
        <v>56.824801823506206</v>
      </c>
      <c r="P44" s="604">
        <v>4.1807146462783562</v>
      </c>
      <c r="Q44" s="604">
        <v>-2.6108795252113157E-2</v>
      </c>
      <c r="R44" s="605">
        <v>2.6565141484437277E-4</v>
      </c>
      <c r="S44" s="603">
        <v>174.97091056490532</v>
      </c>
      <c r="T44" s="604">
        <v>3.0968271332253372</v>
      </c>
      <c r="U44" s="604">
        <v>6.0977576100080038E-3</v>
      </c>
      <c r="V44" s="605">
        <v>3.3319071403780531E-4</v>
      </c>
      <c r="W44" s="603">
        <v>139.26056943265257</v>
      </c>
      <c r="X44" s="604">
        <v>3.3374879492420031</v>
      </c>
      <c r="Y44" s="604">
        <v>-2.2927360657938909E-2</v>
      </c>
      <c r="Z44" s="605">
        <v>7.6497010961174461E-4</v>
      </c>
      <c r="AA44" s="472" t="s">
        <v>175</v>
      </c>
      <c r="AB44" s="473">
        <v>4.7090536776607328</v>
      </c>
      <c r="AC44" s="473" t="s">
        <v>175</v>
      </c>
      <c r="AD44" s="475" t="s">
        <v>175</v>
      </c>
      <c r="AE44" s="472">
        <v>124.29323723444007</v>
      </c>
      <c r="AF44" s="473">
        <v>3.4857418459701148</v>
      </c>
      <c r="AG44" s="473">
        <v>-2.0198570139772307E-2</v>
      </c>
      <c r="AH44" s="474">
        <v>6.7799264673215403E-4</v>
      </c>
      <c r="AI44" s="472">
        <v>211.48197190724792</v>
      </c>
      <c r="AJ44" s="473">
        <v>38.120628301030862</v>
      </c>
      <c r="AK44" s="473">
        <v>-0.57718233933293739</v>
      </c>
      <c r="AL44" s="474">
        <v>4.9676092556546004E-3</v>
      </c>
      <c r="AM44" s="267" t="s">
        <v>175</v>
      </c>
      <c r="AN44" s="268" t="s">
        <v>175</v>
      </c>
      <c r="AO44" s="268" t="s">
        <v>175</v>
      </c>
      <c r="AP44" s="270" t="s">
        <v>175</v>
      </c>
      <c r="AQ44" s="267">
        <v>211.48197190724792</v>
      </c>
      <c r="AR44" s="268">
        <v>38.120628301030862</v>
      </c>
      <c r="AS44" s="268">
        <v>-0.57718233933293739</v>
      </c>
      <c r="AT44" s="269">
        <v>4.9676092556546004E-3</v>
      </c>
      <c r="AU44" s="267">
        <v>337.51329828731031</v>
      </c>
      <c r="AV44" s="268">
        <v>70.398322444706963</v>
      </c>
      <c r="AW44" s="268">
        <v>-1.0075298394927983</v>
      </c>
      <c r="AX44" s="269">
        <v>7.5944840826233104E-3</v>
      </c>
      <c r="AY44" s="267" t="s">
        <v>175</v>
      </c>
      <c r="AZ44" s="268" t="s">
        <v>175</v>
      </c>
      <c r="BA44" s="268" t="s">
        <v>175</v>
      </c>
      <c r="BB44" s="270" t="s">
        <v>175</v>
      </c>
      <c r="BC44" s="267">
        <v>337.51329828731031</v>
      </c>
      <c r="BD44" s="268">
        <v>70.398322444706963</v>
      </c>
      <c r="BE44" s="268">
        <v>-1.0075298394927983</v>
      </c>
      <c r="BF44" s="269">
        <v>7.5944840826233104E-3</v>
      </c>
      <c r="BG44" s="267">
        <v>697.59582333041851</v>
      </c>
      <c r="BH44" s="268">
        <v>28.612636093692217</v>
      </c>
      <c r="BI44" s="268">
        <v>-0.35754212788480583</v>
      </c>
      <c r="BJ44" s="269">
        <v>3.5713288668356717E-3</v>
      </c>
      <c r="BK44" s="267" t="s">
        <v>175</v>
      </c>
      <c r="BL44" s="268" t="s">
        <v>175</v>
      </c>
      <c r="BM44" s="268" t="s">
        <v>175</v>
      </c>
      <c r="BN44" s="270" t="s">
        <v>175</v>
      </c>
      <c r="BO44" s="267">
        <v>697.59582333041851</v>
      </c>
      <c r="BP44" s="268">
        <v>28.612636093692217</v>
      </c>
      <c r="BQ44" s="268">
        <v>-0.35754212788480583</v>
      </c>
      <c r="BR44" s="269">
        <v>3.5713288668356717E-3</v>
      </c>
    </row>
    <row r="45" spans="2:70">
      <c r="B45" s="224">
        <v>2047</v>
      </c>
      <c r="C45" s="603">
        <v>87.919813876135038</v>
      </c>
      <c r="D45" s="604">
        <v>3.4564583425570956</v>
      </c>
      <c r="E45" s="604">
        <v>-6.3924545771877903E-3</v>
      </c>
      <c r="F45" s="605">
        <v>1.9236901523522504E-4</v>
      </c>
      <c r="G45" s="603">
        <v>44.222589581758328</v>
      </c>
      <c r="H45" s="604">
        <v>5.5874681015769765</v>
      </c>
      <c r="I45" s="604">
        <v>-5.3103894228812031E-2</v>
      </c>
      <c r="J45" s="605">
        <v>4.1755436756267072E-4</v>
      </c>
      <c r="K45" s="603" t="s">
        <v>175</v>
      </c>
      <c r="L45" s="604">
        <v>1.9156415672756584</v>
      </c>
      <c r="M45" s="604" t="s">
        <v>175</v>
      </c>
      <c r="N45" s="606" t="s">
        <v>175</v>
      </c>
      <c r="O45" s="603">
        <v>57.063280946381226</v>
      </c>
      <c r="P45" s="604">
        <v>4.1970458379592452</v>
      </c>
      <c r="Q45" s="604">
        <v>-2.6216292219294154E-2</v>
      </c>
      <c r="R45" s="605">
        <v>2.6675294329277243E-4</v>
      </c>
      <c r="S45" s="603">
        <v>175.71383649591601</v>
      </c>
      <c r="T45" s="604">
        <v>3.1099762514056257</v>
      </c>
      <c r="U45" s="604">
        <v>6.1236486694696401E-3</v>
      </c>
      <c r="V45" s="605">
        <v>3.3460544075227157E-4</v>
      </c>
      <c r="W45" s="603">
        <v>139.83186220304566</v>
      </c>
      <c r="X45" s="604">
        <v>3.3511794251884521</v>
      </c>
      <c r="Y45" s="604">
        <v>-2.3021416250569599E-2</v>
      </c>
      <c r="Z45" s="605">
        <v>7.6810826921405284E-4</v>
      </c>
      <c r="AA45" s="472" t="s">
        <v>175</v>
      </c>
      <c r="AB45" s="473">
        <v>4.7090536776607328</v>
      </c>
      <c r="AC45" s="473" t="s">
        <v>175</v>
      </c>
      <c r="AD45" s="475" t="s">
        <v>175</v>
      </c>
      <c r="AE45" s="472">
        <v>124.80331965052024</v>
      </c>
      <c r="AF45" s="473">
        <v>3.4979310717074754</v>
      </c>
      <c r="AG45" s="473">
        <v>-2.02814246923716E-2</v>
      </c>
      <c r="AH45" s="474">
        <v>6.8077435901410337E-4</v>
      </c>
      <c r="AI45" s="472">
        <v>212.34954068218039</v>
      </c>
      <c r="AJ45" s="473">
        <v>38.277011686794289</v>
      </c>
      <c r="AK45" s="473">
        <v>-0.5795501315874344</v>
      </c>
      <c r="AL45" s="474">
        <v>4.987988026655287E-3</v>
      </c>
      <c r="AM45" s="267" t="s">
        <v>175</v>
      </c>
      <c r="AN45" s="268" t="s">
        <v>175</v>
      </c>
      <c r="AO45" s="268" t="s">
        <v>175</v>
      </c>
      <c r="AP45" s="270" t="s">
        <v>175</v>
      </c>
      <c r="AQ45" s="267">
        <v>212.34954068218039</v>
      </c>
      <c r="AR45" s="268">
        <v>38.277011686794289</v>
      </c>
      <c r="AS45" s="268">
        <v>-0.5795501315874344</v>
      </c>
      <c r="AT45" s="269">
        <v>4.987988026655287E-3</v>
      </c>
      <c r="AU45" s="267">
        <v>338.89788911591751</v>
      </c>
      <c r="AV45" s="268">
        <v>70.687119573889404</v>
      </c>
      <c r="AW45" s="268">
        <v>-1.0116630590796671</v>
      </c>
      <c r="AX45" s="269">
        <v>7.6256391602518431E-3</v>
      </c>
      <c r="AY45" s="267" t="s">
        <v>175</v>
      </c>
      <c r="AZ45" s="268" t="s">
        <v>175</v>
      </c>
      <c r="BA45" s="268" t="s">
        <v>175</v>
      </c>
      <c r="BB45" s="270" t="s">
        <v>175</v>
      </c>
      <c r="BC45" s="267">
        <v>338.89788911591751</v>
      </c>
      <c r="BD45" s="268">
        <v>70.687119573889404</v>
      </c>
      <c r="BE45" s="268">
        <v>-1.0116630590796671</v>
      </c>
      <c r="BF45" s="269">
        <v>7.6256391602518431E-3</v>
      </c>
      <c r="BG45" s="267">
        <v>700.45759139691927</v>
      </c>
      <c r="BH45" s="268">
        <v>28.730014560610808</v>
      </c>
      <c r="BI45" s="268">
        <v>-0.35900888357598038</v>
      </c>
      <c r="BJ45" s="269">
        <v>3.5859796353240629E-3</v>
      </c>
      <c r="BK45" s="267" t="s">
        <v>175</v>
      </c>
      <c r="BL45" s="268" t="s">
        <v>175</v>
      </c>
      <c r="BM45" s="268" t="s">
        <v>175</v>
      </c>
      <c r="BN45" s="270" t="s">
        <v>175</v>
      </c>
      <c r="BO45" s="267">
        <v>700.45759139691927</v>
      </c>
      <c r="BP45" s="268">
        <v>28.730014560610808</v>
      </c>
      <c r="BQ45" s="268">
        <v>-0.35900888357598038</v>
      </c>
      <c r="BR45" s="269">
        <v>3.5859796353240629E-3</v>
      </c>
    </row>
    <row r="46" spans="2:70">
      <c r="B46" s="224">
        <v>2048</v>
      </c>
      <c r="C46" s="603">
        <v>88.294086366608951</v>
      </c>
      <c r="D46" s="604">
        <v>3.4711724009138472</v>
      </c>
      <c r="E46" s="604">
        <v>-6.4196670994778873E-3</v>
      </c>
      <c r="F46" s="605">
        <v>1.9318792541312346E-4</v>
      </c>
      <c r="G46" s="603">
        <v>44.404500324942617</v>
      </c>
      <c r="H46" s="604">
        <v>5.6104522932421252</v>
      </c>
      <c r="I46" s="604">
        <v>-5.3322338443782376E-2</v>
      </c>
      <c r="J46" s="605">
        <v>4.1927198803767119E-4</v>
      </c>
      <c r="K46" s="603" t="s">
        <v>175</v>
      </c>
      <c r="L46" s="604">
        <v>1.9156415672756584</v>
      </c>
      <c r="M46" s="604" t="s">
        <v>175</v>
      </c>
      <c r="N46" s="606" t="s">
        <v>175</v>
      </c>
      <c r="O46" s="603">
        <v>57.303391891211412</v>
      </c>
      <c r="P46" s="604">
        <v>4.2134887777748036</v>
      </c>
      <c r="Q46" s="604">
        <v>-2.6324524747345413E-2</v>
      </c>
      <c r="R46" s="605">
        <v>2.6786200908148378E-4</v>
      </c>
      <c r="S46" s="603">
        <v>176.46184598657194</v>
      </c>
      <c r="T46" s="604">
        <v>3.1232153440016153</v>
      </c>
      <c r="U46" s="604">
        <v>6.1497168916059908E-3</v>
      </c>
      <c r="V46" s="605">
        <v>3.3602984790368921E-4</v>
      </c>
      <c r="W46" s="603">
        <v>140.40706411263017</v>
      </c>
      <c r="X46" s="604">
        <v>3.364964586698564</v>
      </c>
      <c r="Y46" s="604">
        <v>-2.311611542985564E-2</v>
      </c>
      <c r="Z46" s="605">
        <v>7.7126790204922184E-4</v>
      </c>
      <c r="AA46" s="472" t="s">
        <v>175</v>
      </c>
      <c r="AB46" s="473">
        <v>4.7090536776607328</v>
      </c>
      <c r="AC46" s="473" t="s">
        <v>175</v>
      </c>
      <c r="AD46" s="475" t="s">
        <v>175</v>
      </c>
      <c r="AE46" s="472">
        <v>125.31689236661273</v>
      </c>
      <c r="AF46" s="473">
        <v>3.510203703681555</v>
      </c>
      <c r="AG46" s="473">
        <v>-2.0364846187168547E-2</v>
      </c>
      <c r="AH46" s="474">
        <v>6.8357510549544079E-4</v>
      </c>
      <c r="AI46" s="472">
        <v>213.22304590034318</v>
      </c>
      <c r="AJ46" s="473">
        <v>38.434465144601084</v>
      </c>
      <c r="AK46" s="473">
        <v>-0.5819341257439663</v>
      </c>
      <c r="AL46" s="474">
        <v>5.0085062418368216E-3</v>
      </c>
      <c r="AM46" s="267" t="s">
        <v>175</v>
      </c>
      <c r="AN46" s="268" t="s">
        <v>175</v>
      </c>
      <c r="AO46" s="268" t="s">
        <v>175</v>
      </c>
      <c r="AP46" s="270" t="s">
        <v>175</v>
      </c>
      <c r="AQ46" s="267">
        <v>213.22304590034318</v>
      </c>
      <c r="AR46" s="268">
        <v>38.434465144601084</v>
      </c>
      <c r="AS46" s="268">
        <v>-0.5819341257439663</v>
      </c>
      <c r="AT46" s="269">
        <v>5.0085062418368216E-3</v>
      </c>
      <c r="AU46" s="267">
        <v>340.29195417306858</v>
      </c>
      <c r="AV46" s="268">
        <v>70.977892832010568</v>
      </c>
      <c r="AW46" s="268">
        <v>-1.0158245607164953</v>
      </c>
      <c r="AX46" s="269">
        <v>7.6570074202297446E-3</v>
      </c>
      <c r="AY46" s="267" t="s">
        <v>175</v>
      </c>
      <c r="AZ46" s="268" t="s">
        <v>175</v>
      </c>
      <c r="BA46" s="268" t="s">
        <v>175</v>
      </c>
      <c r="BB46" s="270" t="s">
        <v>175</v>
      </c>
      <c r="BC46" s="267">
        <v>340.29195417306858</v>
      </c>
      <c r="BD46" s="268">
        <v>70.977892832010568</v>
      </c>
      <c r="BE46" s="268">
        <v>-1.0158245607164953</v>
      </c>
      <c r="BF46" s="269">
        <v>7.6570074202297446E-3</v>
      </c>
      <c r="BG46" s="267">
        <v>703.33894145410022</v>
      </c>
      <c r="BH46" s="268">
        <v>28.848196203744884</v>
      </c>
      <c r="BI46" s="268">
        <v>-0.36048567571860984</v>
      </c>
      <c r="BJ46" s="269">
        <v>3.6007306534502062E-3</v>
      </c>
      <c r="BK46" s="267" t="s">
        <v>175</v>
      </c>
      <c r="BL46" s="268" t="s">
        <v>175</v>
      </c>
      <c r="BM46" s="268" t="s">
        <v>175</v>
      </c>
      <c r="BN46" s="270" t="s">
        <v>175</v>
      </c>
      <c r="BO46" s="267">
        <v>703.33894145410022</v>
      </c>
      <c r="BP46" s="268">
        <v>28.848196203744884</v>
      </c>
      <c r="BQ46" s="268">
        <v>-0.36048567571860984</v>
      </c>
      <c r="BR46" s="269">
        <v>3.6007306534502062E-3</v>
      </c>
    </row>
    <row r="47" spans="2:70">
      <c r="B47" s="224">
        <v>2049</v>
      </c>
      <c r="C47" s="603">
        <v>88.670919861416536</v>
      </c>
      <c r="D47" s="604">
        <v>3.4859871419768531</v>
      </c>
      <c r="E47" s="604">
        <v>-6.4470658267103418E-3</v>
      </c>
      <c r="F47" s="605">
        <v>1.9401243908197531E-4</v>
      </c>
      <c r="G47" s="603">
        <v>44.587655814170198</v>
      </c>
      <c r="H47" s="604">
        <v>5.6335937569910044</v>
      </c>
      <c r="I47" s="604">
        <v>-5.3542277389451443E-2</v>
      </c>
      <c r="J47" s="605">
        <v>4.2100136153644976E-4</v>
      </c>
      <c r="K47" s="603" t="s">
        <v>175</v>
      </c>
      <c r="L47" s="604">
        <v>1.9156415672756584</v>
      </c>
      <c r="M47" s="604" t="s">
        <v>175</v>
      </c>
      <c r="N47" s="606" t="s">
        <v>175</v>
      </c>
      <c r="O47" s="603">
        <v>57.545145823933893</v>
      </c>
      <c r="P47" s="604">
        <v>4.2300442303750243</v>
      </c>
      <c r="Q47" s="604">
        <v>-2.6433497869430257E-2</v>
      </c>
      <c r="R47" s="605">
        <v>2.6897866378566046E-4</v>
      </c>
      <c r="S47" s="603">
        <v>177.21497382173879</v>
      </c>
      <c r="T47" s="604">
        <v>3.1365450266740198</v>
      </c>
      <c r="U47" s="604">
        <v>6.1759634886738727E-3</v>
      </c>
      <c r="V47" s="605">
        <v>3.3746400173160731E-4</v>
      </c>
      <c r="W47" s="603">
        <v>140.98620191015902</v>
      </c>
      <c r="X47" s="604">
        <v>3.3788440748270245</v>
      </c>
      <c r="Y47" s="604">
        <v>-2.3211462599615779E-2</v>
      </c>
      <c r="Z47" s="605">
        <v>7.7444915505041833E-4</v>
      </c>
      <c r="AA47" s="472" t="s">
        <v>175</v>
      </c>
      <c r="AB47" s="473">
        <v>4.7090536776607328</v>
      </c>
      <c r="AC47" s="473" t="s">
        <v>175</v>
      </c>
      <c r="AD47" s="475" t="s">
        <v>175</v>
      </c>
      <c r="AE47" s="472">
        <v>125.83397926551331</v>
      </c>
      <c r="AF47" s="473">
        <v>3.5225603126095129</v>
      </c>
      <c r="AG47" s="473">
        <v>-2.0448838503533021E-2</v>
      </c>
      <c r="AH47" s="474">
        <v>6.863950164199545E-4</v>
      </c>
      <c r="AI47" s="472">
        <v>214.10252818255987</v>
      </c>
      <c r="AJ47" s="473">
        <v>38.592995996547309</v>
      </c>
      <c r="AK47" s="473">
        <v>-0.58433443266598761</v>
      </c>
      <c r="AL47" s="474">
        <v>5.029164855362706E-3</v>
      </c>
      <c r="AM47" s="267" t="s">
        <v>175</v>
      </c>
      <c r="AN47" s="268" t="s">
        <v>175</v>
      </c>
      <c r="AO47" s="268" t="s">
        <v>175</v>
      </c>
      <c r="AP47" s="270" t="s">
        <v>175</v>
      </c>
      <c r="AQ47" s="267">
        <v>214.10252818255987</v>
      </c>
      <c r="AR47" s="268">
        <v>38.592995996547309</v>
      </c>
      <c r="AS47" s="268">
        <v>-0.58433443266598761</v>
      </c>
      <c r="AT47" s="269">
        <v>5.029164855362706E-3</v>
      </c>
      <c r="AU47" s="267">
        <v>341.69555828730671</v>
      </c>
      <c r="AV47" s="268">
        <v>71.270655740969303</v>
      </c>
      <c r="AW47" s="268">
        <v>-1.0200145379265961</v>
      </c>
      <c r="AX47" s="269">
        <v>7.6885903212827629E-3</v>
      </c>
      <c r="AY47" s="267" t="s">
        <v>175</v>
      </c>
      <c r="AZ47" s="268" t="s">
        <v>175</v>
      </c>
      <c r="BA47" s="268" t="s">
        <v>175</v>
      </c>
      <c r="BB47" s="270" t="s">
        <v>175</v>
      </c>
      <c r="BC47" s="267">
        <v>341.69555828730671</v>
      </c>
      <c r="BD47" s="268">
        <v>71.270655740969303</v>
      </c>
      <c r="BE47" s="268">
        <v>-1.0200145379265961</v>
      </c>
      <c r="BF47" s="269">
        <v>7.6885903212827629E-3</v>
      </c>
      <c r="BG47" s="267">
        <v>706.24000749407708</v>
      </c>
      <c r="BH47" s="268">
        <v>28.967186518923867</v>
      </c>
      <c r="BI47" s="268">
        <v>-0.36197257298831492</v>
      </c>
      <c r="BJ47" s="269">
        <v>3.6155826071842508E-3</v>
      </c>
      <c r="BK47" s="267" t="s">
        <v>175</v>
      </c>
      <c r="BL47" s="268" t="s">
        <v>175</v>
      </c>
      <c r="BM47" s="268" t="s">
        <v>175</v>
      </c>
      <c r="BN47" s="270" t="s">
        <v>175</v>
      </c>
      <c r="BO47" s="267">
        <v>706.24000749407708</v>
      </c>
      <c r="BP47" s="268">
        <v>28.967186518923867</v>
      </c>
      <c r="BQ47" s="268">
        <v>-0.36197257298831492</v>
      </c>
      <c r="BR47" s="269">
        <v>3.6155826071842508E-3</v>
      </c>
    </row>
    <row r="48" spans="2:70">
      <c r="B48" s="224">
        <v>2050</v>
      </c>
      <c r="C48" s="603">
        <v>89.050331884536547</v>
      </c>
      <c r="D48" s="604">
        <v>3.5009032546795846</v>
      </c>
      <c r="E48" s="604">
        <v>-6.4746520330147645E-3</v>
      </c>
      <c r="F48" s="605">
        <v>1.9484259458433826E-4</v>
      </c>
      <c r="G48" s="603">
        <v>44.772064566764904</v>
      </c>
      <c r="H48" s="604">
        <v>5.6568935689766775</v>
      </c>
      <c r="I48" s="604">
        <v>-5.3763721293693001E-2</v>
      </c>
      <c r="J48" s="605">
        <v>4.2274256848047882E-4</v>
      </c>
      <c r="K48" s="603" t="s">
        <v>175</v>
      </c>
      <c r="L48" s="604">
        <v>1.9156415672756584</v>
      </c>
      <c r="M48" s="604" t="s">
        <v>175</v>
      </c>
      <c r="N48" s="606" t="s">
        <v>175</v>
      </c>
      <c r="O48" s="603">
        <v>57.78855398689003</v>
      </c>
      <c r="P48" s="604">
        <v>4.2467129656421072</v>
      </c>
      <c r="Q48" s="604">
        <v>-2.6543216653152034E-2</v>
      </c>
      <c r="R48" s="605">
        <v>2.7010295933336506E-4</v>
      </c>
      <c r="S48" s="603">
        <v>177.97325502430158</v>
      </c>
      <c r="T48" s="604">
        <v>3.149965919296283</v>
      </c>
      <c r="U48" s="604">
        <v>6.2023896812251093E-3</v>
      </c>
      <c r="V48" s="605">
        <v>3.3890796892882682E-4</v>
      </c>
      <c r="W48" s="603">
        <v>141.56930252741677</v>
      </c>
      <c r="X48" s="604">
        <v>3.3928185350150133</v>
      </c>
      <c r="Y48" s="604">
        <v>-2.330746219380242E-2</v>
      </c>
      <c r="Z48" s="605">
        <v>7.7765217615621699E-4</v>
      </c>
      <c r="AA48" s="472" t="s">
        <v>175</v>
      </c>
      <c r="AB48" s="473">
        <v>4.7090536776607328</v>
      </c>
      <c r="AC48" s="473" t="s">
        <v>175</v>
      </c>
      <c r="AD48" s="475" t="s">
        <v>175</v>
      </c>
      <c r="AE48" s="472">
        <v>126.35460439343854</v>
      </c>
      <c r="AF48" s="473">
        <v>3.5350014731137116</v>
      </c>
      <c r="AG48" s="473">
        <v>-2.0533405547379945E-2</v>
      </c>
      <c r="AH48" s="474">
        <v>6.8923422292264144E-4</v>
      </c>
      <c r="AI48" s="472">
        <v>214.98802842760688</v>
      </c>
      <c r="AJ48" s="473">
        <v>38.75261161483138</v>
      </c>
      <c r="AK48" s="473">
        <v>-0.58675116397554949</v>
      </c>
      <c r="AL48" s="474">
        <v>5.0499648279254223E-3</v>
      </c>
      <c r="AM48" s="267" t="s">
        <v>175</v>
      </c>
      <c r="AN48" s="268" t="s">
        <v>175</v>
      </c>
      <c r="AO48" s="268" t="s">
        <v>175</v>
      </c>
      <c r="AP48" s="270" t="s">
        <v>175</v>
      </c>
      <c r="AQ48" s="267">
        <v>214.98802842760688</v>
      </c>
      <c r="AR48" s="268">
        <v>38.75261161483138</v>
      </c>
      <c r="AS48" s="268">
        <v>-0.58675116397554949</v>
      </c>
      <c r="AT48" s="269">
        <v>5.0499648279254223E-3</v>
      </c>
      <c r="AU48" s="267">
        <v>343.10876673077212</v>
      </c>
      <c r="AV48" s="268">
        <v>71.565421915189717</v>
      </c>
      <c r="AW48" s="268">
        <v>-1.0242331855574889</v>
      </c>
      <c r="AX48" s="269">
        <v>7.7203893321181544E-3</v>
      </c>
      <c r="AY48" s="267" t="s">
        <v>175</v>
      </c>
      <c r="AZ48" s="268" t="s">
        <v>175</v>
      </c>
      <c r="BA48" s="268" t="s">
        <v>175</v>
      </c>
      <c r="BB48" s="270" t="s">
        <v>175</v>
      </c>
      <c r="BC48" s="267">
        <v>343.10876673077212</v>
      </c>
      <c r="BD48" s="268">
        <v>71.565421915189717</v>
      </c>
      <c r="BE48" s="268">
        <v>-1.0242331855574889</v>
      </c>
      <c r="BF48" s="269">
        <v>7.7203893321181544E-3</v>
      </c>
      <c r="BG48" s="267">
        <v>709.16092442582283</v>
      </c>
      <c r="BH48" s="268">
        <v>29.086991039583044</v>
      </c>
      <c r="BI48" s="268">
        <v>-0.36346964453063763</v>
      </c>
      <c r="BJ48" s="269">
        <v>3.6305361871901789E-3</v>
      </c>
      <c r="BK48" s="267" t="s">
        <v>175</v>
      </c>
      <c r="BL48" s="268" t="s">
        <v>175</v>
      </c>
      <c r="BM48" s="268" t="s">
        <v>175</v>
      </c>
      <c r="BN48" s="270" t="s">
        <v>175</v>
      </c>
      <c r="BO48" s="267">
        <v>709.16092442582283</v>
      </c>
      <c r="BP48" s="268">
        <v>29.086991039583044</v>
      </c>
      <c r="BQ48" s="268">
        <v>-0.36346964453063763</v>
      </c>
      <c r="BR48" s="269">
        <v>3.6305361871901789E-3</v>
      </c>
    </row>
    <row r="49" spans="2:70">
      <c r="B49" s="224">
        <v>2051</v>
      </c>
      <c r="C49" s="603">
        <v>89.432340079857795</v>
      </c>
      <c r="D49" s="604">
        <v>3.5159214326696291</v>
      </c>
      <c r="E49" s="604">
        <v>-6.5024270012391631E-3</v>
      </c>
      <c r="F49" s="605">
        <v>1.956784305251339E-4</v>
      </c>
      <c r="G49" s="603">
        <v>44.957735158331445</v>
      </c>
      <c r="H49" s="604">
        <v>5.6803528127159195</v>
      </c>
      <c r="I49" s="604">
        <v>-5.3986680454366338E-2</v>
      </c>
      <c r="J49" s="605">
        <v>4.2449568984152483E-4</v>
      </c>
      <c r="K49" s="603" t="s">
        <v>175</v>
      </c>
      <c r="L49" s="604">
        <v>1.9156415672756584</v>
      </c>
      <c r="M49" s="604" t="s">
        <v>175</v>
      </c>
      <c r="N49" s="606" t="s">
        <v>175</v>
      </c>
      <c r="O49" s="603">
        <v>58.03362769934833</v>
      </c>
      <c r="P49" s="604">
        <v>4.2634957587262674</v>
      </c>
      <c r="Q49" s="604">
        <v>-2.6653686200789804E-2</v>
      </c>
      <c r="R49" s="605">
        <v>2.7123494800798469E-4</v>
      </c>
      <c r="S49" s="603">
        <v>178.73672485679404</v>
      </c>
      <c r="T49" s="604">
        <v>3.1634786459834121</v>
      </c>
      <c r="U49" s="604">
        <v>6.2289966981633072E-3</v>
      </c>
      <c r="V49" s="605">
        <v>3.4036181664450253E-4</v>
      </c>
      <c r="W49" s="603">
        <v>142.15639308047201</v>
      </c>
      <c r="X49" s="604">
        <v>3.4068886171202233</v>
      </c>
      <c r="Y49" s="604">
        <v>-2.3404118676707841E-2</v>
      </c>
      <c r="Z49" s="605">
        <v>7.8087711431748085E-4</v>
      </c>
      <c r="AA49" s="472" t="s">
        <v>175</v>
      </c>
      <c r="AB49" s="473">
        <v>4.7090536776607328</v>
      </c>
      <c r="AC49" s="473" t="s">
        <v>175</v>
      </c>
      <c r="AD49" s="475" t="s">
        <v>175</v>
      </c>
      <c r="AE49" s="472">
        <v>126.87879196114433</v>
      </c>
      <c r="AF49" s="473">
        <v>3.5475277637484393</v>
      </c>
      <c r="AG49" s="473">
        <v>-2.0618551251350946E-2</v>
      </c>
      <c r="AH49" s="474">
        <v>6.9209285703580664E-4</v>
      </c>
      <c r="AI49" s="472">
        <v>215.87958781411567</v>
      </c>
      <c r="AJ49" s="473">
        <v>38.913319422096869</v>
      </c>
      <c r="AK49" s="473">
        <v>-0.58918443205849069</v>
      </c>
      <c r="AL49" s="474">
        <v>5.070907126791111E-3</v>
      </c>
      <c r="AM49" s="267" t="s">
        <v>175</v>
      </c>
      <c r="AN49" s="268" t="s">
        <v>175</v>
      </c>
      <c r="AO49" s="268" t="s">
        <v>175</v>
      </c>
      <c r="AP49" s="270" t="s">
        <v>175</v>
      </c>
      <c r="AQ49" s="267">
        <v>215.87958781411567</v>
      </c>
      <c r="AR49" s="268">
        <v>38.913319422096869</v>
      </c>
      <c r="AS49" s="268">
        <v>-0.58918443205849069</v>
      </c>
      <c r="AT49" s="269">
        <v>5.070907126791111E-3</v>
      </c>
      <c r="AU49" s="267">
        <v>344.5316452222379</v>
      </c>
      <c r="AV49" s="268">
        <v>71.862205062254262</v>
      </c>
      <c r="AW49" s="268">
        <v>-1.028480699789962</v>
      </c>
      <c r="AX49" s="269">
        <v>7.7524059314929891E-3</v>
      </c>
      <c r="AY49" s="267" t="s">
        <v>175</v>
      </c>
      <c r="AZ49" s="268" t="s">
        <v>175</v>
      </c>
      <c r="BA49" s="268" t="s">
        <v>175</v>
      </c>
      <c r="BB49" s="270" t="s">
        <v>175</v>
      </c>
      <c r="BC49" s="267">
        <v>344.5316452222379</v>
      </c>
      <c r="BD49" s="268">
        <v>71.862205062254262</v>
      </c>
      <c r="BE49" s="268">
        <v>-1.028480699789962</v>
      </c>
      <c r="BF49" s="269">
        <v>7.7524059314929891E-3</v>
      </c>
      <c r="BG49" s="267">
        <v>712.10182808144191</v>
      </c>
      <c r="BH49" s="268">
        <v>29.207615337020933</v>
      </c>
      <c r="BI49" s="268">
        <v>-0.36497695996425683</v>
      </c>
      <c r="BJ49" s="269">
        <v>3.645592088857928E-3</v>
      </c>
      <c r="BK49" s="267" t="s">
        <v>175</v>
      </c>
      <c r="BL49" s="268" t="s">
        <v>175</v>
      </c>
      <c r="BM49" s="268" t="s">
        <v>175</v>
      </c>
      <c r="BN49" s="270" t="s">
        <v>175</v>
      </c>
      <c r="BO49" s="267">
        <v>712.10182808144191</v>
      </c>
      <c r="BP49" s="268">
        <v>29.207615337020933</v>
      </c>
      <c r="BQ49" s="268">
        <v>-0.36497695996425683</v>
      </c>
      <c r="BR49" s="269">
        <v>3.645592088857928E-3</v>
      </c>
    </row>
    <row r="50" spans="2:70">
      <c r="B50" s="224">
        <v>2052</v>
      </c>
      <c r="C50" s="603">
        <v>89.81696221199941</v>
      </c>
      <c r="D50" s="604">
        <v>3.5310423743409332</v>
      </c>
      <c r="E50" s="604">
        <v>-6.5303920230095711E-3</v>
      </c>
      <c r="F50" s="605">
        <v>1.9651998577344221E-4</v>
      </c>
      <c r="G50" s="603">
        <v>45.144676223154043</v>
      </c>
      <c r="H50" s="604">
        <v>5.7039725791395934</v>
      </c>
      <c r="I50" s="604">
        <v>-5.4211165239795002E-2</v>
      </c>
      <c r="J50" s="605">
        <v>4.2626080714541271E-4</v>
      </c>
      <c r="K50" s="603" t="s">
        <v>175</v>
      </c>
      <c r="L50" s="604">
        <v>1.9156415672756584</v>
      </c>
      <c r="M50" s="604" t="s">
        <v>175</v>
      </c>
      <c r="N50" s="606" t="s">
        <v>175</v>
      </c>
      <c r="O50" s="603">
        <v>58.280378358030674</v>
      </c>
      <c r="P50" s="604">
        <v>4.2803933900817759</v>
      </c>
      <c r="Q50" s="604">
        <v>-2.6764911649535553E-2</v>
      </c>
      <c r="R50" s="605">
        <v>2.7237468245066123E-4</v>
      </c>
      <c r="S50" s="603">
        <v>179.50541882303759</v>
      </c>
      <c r="T50" s="604">
        <v>3.1770838351209889</v>
      </c>
      <c r="U50" s="604">
        <v>6.2557857768009819E-3</v>
      </c>
      <c r="V50" s="605">
        <v>3.4182561248726476E-4</v>
      </c>
      <c r="W50" s="603">
        <v>142.74750087093815</v>
      </c>
      <c r="X50" s="604">
        <v>3.4210549754470714</v>
      </c>
      <c r="Y50" s="604">
        <v>-2.3501436543171748E-2</v>
      </c>
      <c r="Z50" s="605">
        <v>7.8412411950428589E-4</v>
      </c>
      <c r="AA50" s="472" t="s">
        <v>175</v>
      </c>
      <c r="AB50" s="473">
        <v>4.7090536776607328</v>
      </c>
      <c r="AC50" s="473" t="s">
        <v>175</v>
      </c>
      <c r="AD50" s="475" t="s">
        <v>175</v>
      </c>
      <c r="AE50" s="472">
        <v>127.40656634505142</v>
      </c>
      <c r="AF50" s="473">
        <v>3.5601397670268056</v>
      </c>
      <c r="AG50" s="473">
        <v>-2.0704279574997209E-2</v>
      </c>
      <c r="AH50" s="474">
        <v>6.9497105169520038E-4</v>
      </c>
      <c r="AI50" s="472">
        <v>216.77724780248712</v>
      </c>
      <c r="AJ50" s="473">
        <v>39.075126891777664</v>
      </c>
      <c r="AK50" s="473">
        <v>-0.59163435006966314</v>
      </c>
      <c r="AL50" s="474">
        <v>5.0919927258445408E-3</v>
      </c>
      <c r="AM50" s="267" t="s">
        <v>175</v>
      </c>
      <c r="AN50" s="268" t="s">
        <v>175</v>
      </c>
      <c r="AO50" s="268" t="s">
        <v>175</v>
      </c>
      <c r="AP50" s="270" t="s">
        <v>175</v>
      </c>
      <c r="AQ50" s="267">
        <v>216.77724780248712</v>
      </c>
      <c r="AR50" s="268">
        <v>39.075126891777664</v>
      </c>
      <c r="AS50" s="268">
        <v>-0.59163435006966314</v>
      </c>
      <c r="AT50" s="269">
        <v>5.0919927258445408E-3</v>
      </c>
      <c r="AU50" s="267">
        <v>345.96425993016521</v>
      </c>
      <c r="AV50" s="268">
        <v>72.16101898354114</v>
      </c>
      <c r="AW50" s="268">
        <v>-1.0327572781471925</v>
      </c>
      <c r="AX50" s="269">
        <v>7.784641608282899E-3</v>
      </c>
      <c r="AY50" s="267" t="s">
        <v>175</v>
      </c>
      <c r="AZ50" s="268" t="s">
        <v>175</v>
      </c>
      <c r="BA50" s="268" t="s">
        <v>175</v>
      </c>
      <c r="BB50" s="270" t="s">
        <v>175</v>
      </c>
      <c r="BC50" s="267">
        <v>345.96425993016521</v>
      </c>
      <c r="BD50" s="268">
        <v>72.16101898354114</v>
      </c>
      <c r="BE50" s="268">
        <v>-1.0327572781471925</v>
      </c>
      <c r="BF50" s="269">
        <v>7.784641608282899E-3</v>
      </c>
      <c r="BG50" s="267">
        <v>715.06285522248538</v>
      </c>
      <c r="BH50" s="268">
        <v>29.329065020658295</v>
      </c>
      <c r="BI50" s="268">
        <v>-0.3664945893842253</v>
      </c>
      <c r="BJ50" s="269">
        <v>3.6607510123357191E-3</v>
      </c>
      <c r="BK50" s="267" t="s">
        <v>175</v>
      </c>
      <c r="BL50" s="268" t="s">
        <v>175</v>
      </c>
      <c r="BM50" s="268" t="s">
        <v>175</v>
      </c>
      <c r="BN50" s="270" t="s">
        <v>175</v>
      </c>
      <c r="BO50" s="267">
        <v>715.06285522248538</v>
      </c>
      <c r="BP50" s="268">
        <v>29.329065020658295</v>
      </c>
      <c r="BQ50" s="268">
        <v>-0.3664945893842253</v>
      </c>
      <c r="BR50" s="269">
        <v>3.6607510123357191E-3</v>
      </c>
    </row>
    <row r="51" spans="2:70">
      <c r="B51" s="224">
        <v>2053</v>
      </c>
      <c r="C51" s="603">
        <v>90.204216167137119</v>
      </c>
      <c r="D51" s="604">
        <v>3.5462667828662937</v>
      </c>
      <c r="E51" s="604">
        <v>-6.5585483987901398E-3</v>
      </c>
      <c r="F51" s="605">
        <v>1.973672994643099E-4</v>
      </c>
      <c r="G51" s="603">
        <v>45.332896454598121</v>
      </c>
      <c r="H51" s="604">
        <v>5.7277539666433919</v>
      </c>
      <c r="I51" s="604">
        <v>-5.4437186089249093E-2</v>
      </c>
      <c r="J51" s="605">
        <v>4.28038002475818E-4</v>
      </c>
      <c r="K51" s="603" t="s">
        <v>175</v>
      </c>
      <c r="L51" s="604">
        <v>1.9156415672756584</v>
      </c>
      <c r="M51" s="604" t="s">
        <v>175</v>
      </c>
      <c r="N51" s="606" t="s">
        <v>175</v>
      </c>
      <c r="O51" s="603">
        <v>58.528817437642431</v>
      </c>
      <c r="P51" s="604">
        <v>4.2974066455032558</v>
      </c>
      <c r="Q51" s="604">
        <v>-2.6876898171733127E-2</v>
      </c>
      <c r="R51" s="605">
        <v>2.7352221566274038E-4</v>
      </c>
      <c r="S51" s="603">
        <v>180.2793726697931</v>
      </c>
      <c r="T51" s="604">
        <v>3.1907821193944055</v>
      </c>
      <c r="U51" s="604">
        <v>6.2827581629171167E-3</v>
      </c>
      <c r="V51" s="605">
        <v>3.432994245283647E-4</v>
      </c>
      <c r="W51" s="603">
        <v>143.34265338724333</v>
      </c>
      <c r="X51" s="604">
        <v>3.4353182687771344</v>
      </c>
      <c r="Y51" s="604">
        <v>-2.3599420318790355E-2</v>
      </c>
      <c r="Z51" s="605">
        <v>7.8739334271289729E-4</v>
      </c>
      <c r="AA51" s="472" t="s">
        <v>175</v>
      </c>
      <c r="AB51" s="473">
        <v>4.7090536776607328</v>
      </c>
      <c r="AC51" s="473" t="s">
        <v>175</v>
      </c>
      <c r="AD51" s="475" t="s">
        <v>175</v>
      </c>
      <c r="AE51" s="472">
        <v>127.93795208837923</v>
      </c>
      <c r="AF51" s="473">
        <v>3.5728380694478399</v>
      </c>
      <c r="AG51" s="473">
        <v>-2.0790594504963632E-2</v>
      </c>
      <c r="AH51" s="474">
        <v>6.9786894074620309E-4</v>
      </c>
      <c r="AI51" s="472">
        <v>217.68105013682015</v>
      </c>
      <c r="AJ51" s="473">
        <v>39.23804154844553</v>
      </c>
      <c r="AK51" s="473">
        <v>-0.59410103193819463</v>
      </c>
      <c r="AL51" s="474">
        <v>5.1132226056344078E-3</v>
      </c>
      <c r="AM51" s="267" t="s">
        <v>175</v>
      </c>
      <c r="AN51" s="268" t="s">
        <v>175</v>
      </c>
      <c r="AO51" s="268" t="s">
        <v>175</v>
      </c>
      <c r="AP51" s="270" t="s">
        <v>175</v>
      </c>
      <c r="AQ51" s="267">
        <v>217.68105013682015</v>
      </c>
      <c r="AR51" s="268">
        <v>39.23804154844553</v>
      </c>
      <c r="AS51" s="268">
        <v>-0.59410103193819463</v>
      </c>
      <c r="AT51" s="269">
        <v>5.1132226056344078E-3</v>
      </c>
      <c r="AU51" s="267">
        <v>347.40667747578129</v>
      </c>
      <c r="AV51" s="268">
        <v>72.461877574866165</v>
      </c>
      <c r="AW51" s="268">
        <v>-1.0370631195039355</v>
      </c>
      <c r="AX51" s="269">
        <v>7.817097861551334E-3</v>
      </c>
      <c r="AY51" s="267" t="s">
        <v>175</v>
      </c>
      <c r="AZ51" s="268" t="s">
        <v>175</v>
      </c>
      <c r="BA51" s="268" t="s">
        <v>175</v>
      </c>
      <c r="BB51" s="270" t="s">
        <v>175</v>
      </c>
      <c r="BC51" s="267">
        <v>347.40667747578129</v>
      </c>
      <c r="BD51" s="268">
        <v>72.461877574866165</v>
      </c>
      <c r="BE51" s="268">
        <v>-1.0370631195039355</v>
      </c>
      <c r="BF51" s="269">
        <v>7.817097861551334E-3</v>
      </c>
      <c r="BG51" s="267">
        <v>718.0441435463124</v>
      </c>
      <c r="BH51" s="268">
        <v>29.451345738299047</v>
      </c>
      <c r="BI51" s="268">
        <v>-0.36802260336522979</v>
      </c>
      <c r="BJ51" s="269">
        <v>3.676013662562626E-3</v>
      </c>
      <c r="BK51" s="267" t="s">
        <v>175</v>
      </c>
      <c r="BL51" s="268" t="s">
        <v>175</v>
      </c>
      <c r="BM51" s="268" t="s">
        <v>175</v>
      </c>
      <c r="BN51" s="270" t="s">
        <v>175</v>
      </c>
      <c r="BO51" s="267">
        <v>718.0441435463124</v>
      </c>
      <c r="BP51" s="268">
        <v>29.451345738299047</v>
      </c>
      <c r="BQ51" s="268">
        <v>-0.36802260336522979</v>
      </c>
      <c r="BR51" s="269">
        <v>3.676013662562626E-3</v>
      </c>
    </row>
    <row r="52" spans="2:70">
      <c r="B52" s="224">
        <v>2054</v>
      </c>
      <c r="C52" s="603">
        <v>90.59411995383492</v>
      </c>
      <c r="D52" s="604">
        <v>3.5615953662300495</v>
      </c>
      <c r="E52" s="604">
        <v>-6.5868974379435967E-3</v>
      </c>
      <c r="F52" s="605">
        <v>1.9822041100056963E-4</v>
      </c>
      <c r="G52" s="603">
        <v>45.522404605514453</v>
      </c>
      <c r="H52" s="604">
        <v>5.7516980811389073</v>
      </c>
      <c r="I52" s="604">
        <v>-5.4664753513430649E-2</v>
      </c>
      <c r="J52" s="605">
        <v>4.2982735847808346E-4</v>
      </c>
      <c r="K52" s="603" t="s">
        <v>175</v>
      </c>
      <c r="L52" s="604">
        <v>1.9156415672756584</v>
      </c>
      <c r="M52" s="604" t="s">
        <v>175</v>
      </c>
      <c r="N52" s="606" t="s">
        <v>175</v>
      </c>
      <c r="O52" s="603">
        <v>58.778956491405992</v>
      </c>
      <c r="P52" s="604">
        <v>4.3145363161622248</v>
      </c>
      <c r="Q52" s="604">
        <v>-2.6989650975118771E-2</v>
      </c>
      <c r="R52" s="605">
        <v>2.7467760100823556E-4</v>
      </c>
      <c r="S52" s="603">
        <v>181.05862238842283</v>
      </c>
      <c r="T52" s="604">
        <v>3.2045741358182758</v>
      </c>
      <c r="U52" s="604">
        <v>6.3099151108150838E-3</v>
      </c>
      <c r="V52" s="605">
        <v>3.4478332130483878E-4</v>
      </c>
      <c r="W52" s="603">
        <v>143.94187830590835</v>
      </c>
      <c r="X52" s="604">
        <v>3.4496791603997785</v>
      </c>
      <c r="Y52" s="604">
        <v>-2.3698074560126781E-2</v>
      </c>
      <c r="Z52" s="605">
        <v>7.9068493597278956E-4</v>
      </c>
      <c r="AA52" s="472" t="s">
        <v>175</v>
      </c>
      <c r="AB52" s="473">
        <v>4.7090536776607328</v>
      </c>
      <c r="AC52" s="473" t="s">
        <v>175</v>
      </c>
      <c r="AD52" s="475" t="s">
        <v>175</v>
      </c>
      <c r="AE52" s="472">
        <v>128.47297390228698</v>
      </c>
      <c r="AF52" s="473">
        <v>3.5856232615237591</v>
      </c>
      <c r="AG52" s="473">
        <v>-2.0877500055174216E-2</v>
      </c>
      <c r="AH52" s="474">
        <v>7.0078665895004753E-4</v>
      </c>
      <c r="AI52" s="472">
        <v>218.59103684685243</v>
      </c>
      <c r="AJ52" s="473">
        <v>39.402070968160004</v>
      </c>
      <c r="AK52" s="473">
        <v>-0.59658459237278649</v>
      </c>
      <c r="AL52" s="474">
        <v>5.1345977534189274E-3</v>
      </c>
      <c r="AM52" s="267" t="s">
        <v>175</v>
      </c>
      <c r="AN52" s="268" t="s">
        <v>175</v>
      </c>
      <c r="AO52" s="268" t="s">
        <v>175</v>
      </c>
      <c r="AP52" s="270" t="s">
        <v>175</v>
      </c>
      <c r="AQ52" s="267">
        <v>218.59103684685243</v>
      </c>
      <c r="AR52" s="268">
        <v>39.402070968160004</v>
      </c>
      <c r="AS52" s="268">
        <v>-0.59658459237278649</v>
      </c>
      <c r="AT52" s="269">
        <v>5.1345977534189274E-3</v>
      </c>
      <c r="AU52" s="267">
        <v>348.85896493617685</v>
      </c>
      <c r="AV52" s="268">
        <v>72.764794827128924</v>
      </c>
      <c r="AW52" s="268">
        <v>-1.0413984240957685</v>
      </c>
      <c r="AX52" s="269">
        <v>7.8497762006192618E-3</v>
      </c>
      <c r="AY52" s="267" t="s">
        <v>175</v>
      </c>
      <c r="AZ52" s="268" t="s">
        <v>175</v>
      </c>
      <c r="BA52" s="268" t="s">
        <v>175</v>
      </c>
      <c r="BB52" s="270" t="s">
        <v>175</v>
      </c>
      <c r="BC52" s="267">
        <v>348.85896493617685</v>
      </c>
      <c r="BD52" s="268">
        <v>72.764794827128924</v>
      </c>
      <c r="BE52" s="268">
        <v>-1.0413984240957685</v>
      </c>
      <c r="BF52" s="269">
        <v>7.8497762006192618E-3</v>
      </c>
      <c r="BG52" s="267">
        <v>721.04583169249224</v>
      </c>
      <c r="BH52" s="268">
        <v>29.574463176392868</v>
      </c>
      <c r="BI52" s="268">
        <v>-0.36956107296487273</v>
      </c>
      <c r="BJ52" s="269">
        <v>3.6913807493013503E-3</v>
      </c>
      <c r="BK52" s="267" t="s">
        <v>175</v>
      </c>
      <c r="BL52" s="268" t="s">
        <v>175</v>
      </c>
      <c r="BM52" s="268" t="s">
        <v>175</v>
      </c>
      <c r="BN52" s="270" t="s">
        <v>175</v>
      </c>
      <c r="BO52" s="267">
        <v>721.04583169249224</v>
      </c>
      <c r="BP52" s="268">
        <v>29.574463176392868</v>
      </c>
      <c r="BQ52" s="268">
        <v>-0.36956107296487273</v>
      </c>
      <c r="BR52" s="269">
        <v>3.6913807493013503E-3</v>
      </c>
    </row>
    <row r="53" spans="2:70">
      <c r="B53" s="224">
        <v>2055</v>
      </c>
      <c r="C53" s="603">
        <v>90.986691703882542</v>
      </c>
      <c r="D53" s="604">
        <v>3.5770288372610053</v>
      </c>
      <c r="E53" s="604">
        <v>-6.6154404587921399E-3</v>
      </c>
      <c r="F53" s="605">
        <v>1.990793600546728E-4</v>
      </c>
      <c r="G53" s="603">
        <v>45.713209488646221</v>
      </c>
      <c r="H53" s="604">
        <v>5.7758060361050649</v>
      </c>
      <c r="I53" s="604">
        <v>-5.4893878094962385E-2</v>
      </c>
      <c r="J53" s="605">
        <v>4.3162895836306212E-4</v>
      </c>
      <c r="K53" s="603" t="s">
        <v>175</v>
      </c>
      <c r="L53" s="604">
        <v>1.9156415672756584</v>
      </c>
      <c r="M53" s="604" t="s">
        <v>175</v>
      </c>
      <c r="N53" s="606" t="s">
        <v>175</v>
      </c>
      <c r="O53" s="603">
        <v>59.030807151598012</v>
      </c>
      <c r="P53" s="604">
        <v>4.3317831986438833</v>
      </c>
      <c r="Q53" s="604">
        <v>-2.7103175303063245E-2</v>
      </c>
      <c r="R53" s="605">
        <v>2.7584089221630975E-4</v>
      </c>
      <c r="S53" s="603">
        <v>181.84320421656417</v>
      </c>
      <c r="T53" s="604">
        <v>3.218460525766063</v>
      </c>
      <c r="U53" s="604">
        <v>6.3372578833809741E-3</v>
      </c>
      <c r="V53" s="605">
        <v>3.4627737182269631E-4</v>
      </c>
      <c r="W53" s="603">
        <v>144.54520349283399</v>
      </c>
      <c r="X53" s="604">
        <v>3.4641383181430068</v>
      </c>
      <c r="Y53" s="604">
        <v>-2.3797403854922981E-2</v>
      </c>
      <c r="Z53" s="605">
        <v>7.9399905235371694E-4</v>
      </c>
      <c r="AA53" s="472" t="s">
        <v>175</v>
      </c>
      <c r="AB53" s="473">
        <v>4.7090536776607328</v>
      </c>
      <c r="AC53" s="473" t="s">
        <v>175</v>
      </c>
      <c r="AD53" s="475" t="s">
        <v>175</v>
      </c>
      <c r="AE53" s="472">
        <v>129.011656667023</v>
      </c>
      <c r="AF53" s="473">
        <v>3.5984959378074302</v>
      </c>
      <c r="AG53" s="473">
        <v>-2.0965000267018686E-2</v>
      </c>
      <c r="AH53" s="474">
        <v>7.0372434199008618E-4</v>
      </c>
      <c r="AI53" s="472">
        <v>219.50725024991513</v>
      </c>
      <c r="AJ53" s="473">
        <v>39.5672227788207</v>
      </c>
      <c r="AK53" s="473">
        <v>-0.59908514686704784</v>
      </c>
      <c r="AL53" s="474">
        <v>5.1561191632117451E-3</v>
      </c>
      <c r="AM53" s="267" t="s">
        <v>175</v>
      </c>
      <c r="AN53" s="268" t="s">
        <v>175</v>
      </c>
      <c r="AO53" s="268" t="s">
        <v>175</v>
      </c>
      <c r="AP53" s="270" t="s">
        <v>175</v>
      </c>
      <c r="AQ53" s="267">
        <v>219.50725024991513</v>
      </c>
      <c r="AR53" s="268">
        <v>39.5672227788207</v>
      </c>
      <c r="AS53" s="268">
        <v>-0.59908514686704784</v>
      </c>
      <c r="AT53" s="269">
        <v>5.1561191632117451E-3</v>
      </c>
      <c r="AU53" s="267">
        <v>350.32118984742533</v>
      </c>
      <c r="AV53" s="268">
        <v>73.069784826963328</v>
      </c>
      <c r="AW53" s="268">
        <v>-1.0457633935284054</v>
      </c>
      <c r="AX53" s="269">
        <v>7.882678145135354E-3</v>
      </c>
      <c r="AY53" s="267" t="s">
        <v>175</v>
      </c>
      <c r="AZ53" s="268" t="s">
        <v>175</v>
      </c>
      <c r="BA53" s="268" t="s">
        <v>175</v>
      </c>
      <c r="BB53" s="270" t="s">
        <v>175</v>
      </c>
      <c r="BC53" s="267">
        <v>350.32118984742533</v>
      </c>
      <c r="BD53" s="268">
        <v>73.069784826963328</v>
      </c>
      <c r="BE53" s="268">
        <v>-1.0457633935284054</v>
      </c>
      <c r="BF53" s="269">
        <v>7.882678145135354E-3</v>
      </c>
      <c r="BG53" s="267">
        <v>724.06805924925152</v>
      </c>
      <c r="BH53" s="268">
        <v>29.698423060299636</v>
      </c>
      <c r="BI53" s="268">
        <v>-0.37111006972697635</v>
      </c>
      <c r="BJ53" s="269">
        <v>3.7068529871712276E-3</v>
      </c>
      <c r="BK53" s="267" t="s">
        <v>175</v>
      </c>
      <c r="BL53" s="268" t="s">
        <v>175</v>
      </c>
      <c r="BM53" s="268" t="s">
        <v>175</v>
      </c>
      <c r="BN53" s="270" t="s">
        <v>175</v>
      </c>
      <c r="BO53" s="267">
        <v>724.06805924925152</v>
      </c>
      <c r="BP53" s="268">
        <v>29.698423060299636</v>
      </c>
      <c r="BQ53" s="268">
        <v>-0.37111006972697635</v>
      </c>
      <c r="BR53" s="269">
        <v>3.7068529871712276E-3</v>
      </c>
    </row>
    <row r="54" spans="2:70">
      <c r="B54" s="224">
        <v>2056</v>
      </c>
      <c r="C54" s="603">
        <v>91.381949673138692</v>
      </c>
      <c r="D54" s="604">
        <v>3.5925679136655839</v>
      </c>
      <c r="E54" s="604">
        <v>-6.644178788678747E-3</v>
      </c>
      <c r="F54" s="605">
        <v>1.9994418657053419E-4</v>
      </c>
      <c r="G54" s="603">
        <v>45.905319977038921</v>
      </c>
      <c r="H54" s="604">
        <v>5.8000789526399066</v>
      </c>
      <c r="I54" s="604">
        <v>-5.512457048887999E-2</v>
      </c>
      <c r="J54" s="605">
        <v>4.3344288591098799E-4</v>
      </c>
      <c r="K54" s="603" t="s">
        <v>175</v>
      </c>
      <c r="L54" s="604">
        <v>1.9156415672756584</v>
      </c>
      <c r="M54" s="604" t="s">
        <v>175</v>
      </c>
      <c r="N54" s="606" t="s">
        <v>175</v>
      </c>
      <c r="O54" s="603">
        <v>59.28438113009048</v>
      </c>
      <c r="P54" s="604">
        <v>4.3491480949841641</v>
      </c>
      <c r="Q54" s="604">
        <v>-2.7217476434815757E-2</v>
      </c>
      <c r="R54" s="605">
        <v>2.7701214338377451E-4</v>
      </c>
      <c r="S54" s="603">
        <v>182.63315463981496</v>
      </c>
      <c r="T54" s="604">
        <v>3.2324419349999047</v>
      </c>
      <c r="U54" s="604">
        <v>6.3647877521423287E-3</v>
      </c>
      <c r="V54" s="605">
        <v>3.477816455601286E-4</v>
      </c>
      <c r="W54" s="603">
        <v>145.15265700459688</v>
      </c>
      <c r="X54" s="604">
        <v>3.4786964144045176</v>
      </c>
      <c r="Y54" s="604">
        <v>-2.3897412822313096E-2</v>
      </c>
      <c r="Z54" s="605">
        <v>7.9733584597283262E-4</v>
      </c>
      <c r="AA54" s="472" t="s">
        <v>175</v>
      </c>
      <c r="AB54" s="473">
        <v>4.7090536776607328</v>
      </c>
      <c r="AC54" s="473" t="s">
        <v>175</v>
      </c>
      <c r="AD54" s="475" t="s">
        <v>175</v>
      </c>
      <c r="AE54" s="472">
        <v>129.55402543308176</v>
      </c>
      <c r="AF54" s="473">
        <v>3.6114566969200226</v>
      </c>
      <c r="AG54" s="473">
        <v>-2.1053099209540484E-2</v>
      </c>
      <c r="AH54" s="474">
        <v>7.0668212647810168E-4</v>
      </c>
      <c r="AI54" s="472">
        <v>220.42973295290111</v>
      </c>
      <c r="AJ54" s="473">
        <v>39.733504660522087</v>
      </c>
      <c r="AK54" s="473">
        <v>-0.6016028117048674</v>
      </c>
      <c r="AL54" s="474">
        <v>5.1777878358281711E-3</v>
      </c>
      <c r="AM54" s="267" t="s">
        <v>175</v>
      </c>
      <c r="AN54" s="268" t="s">
        <v>175</v>
      </c>
      <c r="AO54" s="268" t="s">
        <v>175</v>
      </c>
      <c r="AP54" s="270" t="s">
        <v>175</v>
      </c>
      <c r="AQ54" s="267">
        <v>220.42973295290111</v>
      </c>
      <c r="AR54" s="268">
        <v>39.733504660522087</v>
      </c>
      <c r="AS54" s="268">
        <v>-0.6016028117048674</v>
      </c>
      <c r="AT54" s="269">
        <v>5.1777878358281711E-3</v>
      </c>
      <c r="AU54" s="267">
        <v>351.79342020772452</v>
      </c>
      <c r="AV54" s="268">
        <v>73.376861757392888</v>
      </c>
      <c r="AW54" s="268">
        <v>-1.0501582307870725</v>
      </c>
      <c r="AX54" s="269">
        <v>7.9158052251466701E-3</v>
      </c>
      <c r="AY54" s="267" t="s">
        <v>175</v>
      </c>
      <c r="AZ54" s="268" t="s">
        <v>175</v>
      </c>
      <c r="BA54" s="268" t="s">
        <v>175</v>
      </c>
      <c r="BB54" s="270" t="s">
        <v>175</v>
      </c>
      <c r="BC54" s="267">
        <v>351.79342020772452</v>
      </c>
      <c r="BD54" s="268">
        <v>73.376861757392888</v>
      </c>
      <c r="BE54" s="268">
        <v>-1.0501582307870725</v>
      </c>
      <c r="BF54" s="269">
        <v>7.9158052251466701E-3</v>
      </c>
      <c r="BG54" s="267">
        <v>727.11096675996737</v>
      </c>
      <c r="BH54" s="268">
        <v>29.823231154555724</v>
      </c>
      <c r="BI54" s="268">
        <v>-0.37266966568491072</v>
      </c>
      <c r="BJ54" s="269">
        <v>3.7224310956814662E-3</v>
      </c>
      <c r="BK54" s="267" t="s">
        <v>175</v>
      </c>
      <c r="BL54" s="268" t="s">
        <v>175</v>
      </c>
      <c r="BM54" s="268" t="s">
        <v>175</v>
      </c>
      <c r="BN54" s="270" t="s">
        <v>175</v>
      </c>
      <c r="BO54" s="267">
        <v>727.11096675996737</v>
      </c>
      <c r="BP54" s="268">
        <v>29.823231154555724</v>
      </c>
      <c r="BQ54" s="268">
        <v>-0.37266966568491072</v>
      </c>
      <c r="BR54" s="269">
        <v>3.7224310956814662E-3</v>
      </c>
    </row>
    <row r="55" spans="2:70">
      <c r="B55" s="224">
        <v>2057</v>
      </c>
      <c r="C55" s="603">
        <v>91.779912242380007</v>
      </c>
      <c r="D55" s="604">
        <v>3.6082133180612019</v>
      </c>
      <c r="E55" s="604">
        <v>-6.6731137640289005E-3</v>
      </c>
      <c r="F55" s="605">
        <v>2.0081493076538984E-4</v>
      </c>
      <c r="G55" s="603">
        <v>46.09874500445288</v>
      </c>
      <c r="H55" s="604">
        <v>5.8245179595127192</v>
      </c>
      <c r="I55" s="604">
        <v>-5.5356841423127426E-2</v>
      </c>
      <c r="J55" s="605">
        <v>4.3526922547537075E-4</v>
      </c>
      <c r="K55" s="603" t="s">
        <v>175</v>
      </c>
      <c r="L55" s="604">
        <v>1.9156415672756584</v>
      </c>
      <c r="M55" s="604" t="s">
        <v>175</v>
      </c>
      <c r="N55" s="606" t="s">
        <v>175</v>
      </c>
      <c r="O55" s="603">
        <v>59.539690218895217</v>
      </c>
      <c r="P55" s="604">
        <v>4.3666318127070296</v>
      </c>
      <c r="Q55" s="604">
        <v>-2.7332559685749366E-2</v>
      </c>
      <c r="R55" s="605">
        <v>2.7819140897760515E-4</v>
      </c>
      <c r="S55" s="603">
        <v>183.42851039343017</v>
      </c>
      <c r="T55" s="604">
        <v>3.2465190137006457</v>
      </c>
      <c r="U55" s="604">
        <v>6.3925059973272717E-3</v>
      </c>
      <c r="V55" s="605">
        <v>3.4929621247073987E-4</v>
      </c>
      <c r="W55" s="603">
        <v>145.76426708975401</v>
      </c>
      <c r="X55" s="604">
        <v>3.493354126182969</v>
      </c>
      <c r="Y55" s="604">
        <v>-2.3998106113038237E-2</v>
      </c>
      <c r="Z55" s="605">
        <v>8.0069547200185419E-4</v>
      </c>
      <c r="AA55" s="472" t="s">
        <v>175</v>
      </c>
      <c r="AB55" s="473">
        <v>4.7090536776607328</v>
      </c>
      <c r="AC55" s="473" t="s">
        <v>175</v>
      </c>
      <c r="AD55" s="475" t="s">
        <v>175</v>
      </c>
      <c r="AE55" s="472">
        <v>130.1001054223687</v>
      </c>
      <c r="AF55" s="473">
        <v>3.6245061415788395</v>
      </c>
      <c r="AG55" s="473">
        <v>-2.1141800979625976E-2</v>
      </c>
      <c r="AH55" s="474">
        <v>7.0966014996065878E-4</v>
      </c>
      <c r="AI55" s="472">
        <v>221.35852785424569</v>
      </c>
      <c r="AJ55" s="473">
        <v>39.900924345910589</v>
      </c>
      <c r="AK55" s="473">
        <v>-0.60413770396581956</v>
      </c>
      <c r="AL55" s="474">
        <v>5.1996047789317082E-3</v>
      </c>
      <c r="AM55" s="267" t="s">
        <v>175</v>
      </c>
      <c r="AN55" s="268" t="s">
        <v>175</v>
      </c>
      <c r="AO55" s="268" t="s">
        <v>175</v>
      </c>
      <c r="AP55" s="270" t="s">
        <v>175</v>
      </c>
      <c r="AQ55" s="267">
        <v>221.35852785424569</v>
      </c>
      <c r="AR55" s="268">
        <v>39.900924345910589</v>
      </c>
      <c r="AS55" s="268">
        <v>-0.60413770396581956</v>
      </c>
      <c r="AT55" s="269">
        <v>5.1996047789317082E-3</v>
      </c>
      <c r="AU55" s="267">
        <v>353.27572448055747</v>
      </c>
      <c r="AV55" s="268">
        <v>73.686039898490108</v>
      </c>
      <c r="AW55" s="268">
        <v>-1.0545831402459451</v>
      </c>
      <c r="AX55" s="269">
        <v>7.9491589811697926E-3</v>
      </c>
      <c r="AY55" s="267" t="s">
        <v>175</v>
      </c>
      <c r="AZ55" s="268" t="s">
        <v>175</v>
      </c>
      <c r="BA55" s="268" t="s">
        <v>175</v>
      </c>
      <c r="BB55" s="270" t="s">
        <v>175</v>
      </c>
      <c r="BC55" s="267">
        <v>353.27572448055747</v>
      </c>
      <c r="BD55" s="268">
        <v>73.686039898490108</v>
      </c>
      <c r="BE55" s="268">
        <v>-1.0545831402459451</v>
      </c>
      <c r="BF55" s="269">
        <v>7.9491589811697926E-3</v>
      </c>
      <c r="BG55" s="267">
        <v>730.17469572970083</v>
      </c>
      <c r="BH55" s="268">
        <v>29.948893263142008</v>
      </c>
      <c r="BI55" s="268">
        <v>-0.37423993336494232</v>
      </c>
      <c r="BJ55" s="269">
        <v>3.7381157992645996E-3</v>
      </c>
      <c r="BK55" s="267" t="s">
        <v>175</v>
      </c>
      <c r="BL55" s="268" t="s">
        <v>175</v>
      </c>
      <c r="BM55" s="268" t="s">
        <v>175</v>
      </c>
      <c r="BN55" s="270" t="s">
        <v>175</v>
      </c>
      <c r="BO55" s="267">
        <v>730.17469572970083</v>
      </c>
      <c r="BP55" s="268">
        <v>29.948893263142008</v>
      </c>
      <c r="BQ55" s="268">
        <v>-0.37423993336494232</v>
      </c>
      <c r="BR55" s="269">
        <v>3.7381157992645996E-3</v>
      </c>
    </row>
    <row r="56" spans="2:70">
      <c r="B56" s="224">
        <v>2058</v>
      </c>
      <c r="C56" s="603">
        <v>92.180597918155669</v>
      </c>
      <c r="D56" s="604">
        <v>3.6239657780098673</v>
      </c>
      <c r="E56" s="604">
        <v>-6.7022467304127271E-3</v>
      </c>
      <c r="F56" s="605">
        <v>2.0169163313166663E-4</v>
      </c>
      <c r="G56" s="603">
        <v>46.293493565778768</v>
      </c>
      <c r="H56" s="604">
        <v>5.8491241932165288</v>
      </c>
      <c r="I56" s="604">
        <v>-5.5590701699055937E-2</v>
      </c>
      <c r="J56" s="605">
        <v>4.3710806198691947E-4</v>
      </c>
      <c r="K56" s="603" t="s">
        <v>175</v>
      </c>
      <c r="L56" s="604">
        <v>1.9156415672756584</v>
      </c>
      <c r="M56" s="604" t="s">
        <v>175</v>
      </c>
      <c r="N56" s="606" t="s">
        <v>175</v>
      </c>
      <c r="O56" s="603">
        <v>59.796746290712292</v>
      </c>
      <c r="P56" s="604">
        <v>4.384235164862015</v>
      </c>
      <c r="Q56" s="604">
        <v>-2.7448430407608231E-2</v>
      </c>
      <c r="R56" s="605">
        <v>2.7937874383747365E-4</v>
      </c>
      <c r="S56" s="603">
        <v>184.22930846402994</v>
      </c>
      <c r="T56" s="604">
        <v>3.2606924164980664</v>
      </c>
      <c r="U56" s="604">
        <v>6.4204139079240344E-3</v>
      </c>
      <c r="V56" s="605">
        <v>3.5082114298679988E-4</v>
      </c>
      <c r="W56" s="603">
        <v>146.38006219015665</v>
      </c>
      <c r="X56" s="604">
        <v>3.5081121351094655</v>
      </c>
      <c r="Y56" s="604">
        <v>-2.4099488409662771E-2</v>
      </c>
      <c r="Z56" s="605">
        <v>8.0407808667428088E-4</v>
      </c>
      <c r="AA56" s="472" t="s">
        <v>175</v>
      </c>
      <c r="AB56" s="473">
        <v>4.7090536776607328</v>
      </c>
      <c r="AC56" s="473" t="s">
        <v>175</v>
      </c>
      <c r="AD56" s="475" t="s">
        <v>175</v>
      </c>
      <c r="AE56" s="472">
        <v>130.64992202937313</v>
      </c>
      <c r="AF56" s="473">
        <v>3.6376448786253524</v>
      </c>
      <c r="AG56" s="473">
        <v>-2.1231109702194946E-2</v>
      </c>
      <c r="AH56" s="474">
        <v>7.1265855092550153E-4</v>
      </c>
      <c r="AI56" s="472">
        <v>222.29367814592212</v>
      </c>
      <c r="AJ56" s="473">
        <v>40.069489620544175</v>
      </c>
      <c r="AK56" s="473">
        <v>-0.60668994153061018</v>
      </c>
      <c r="AL56" s="474">
        <v>5.2215710070809204E-3</v>
      </c>
      <c r="AM56" s="267" t="s">
        <v>175</v>
      </c>
      <c r="AN56" s="268" t="s">
        <v>175</v>
      </c>
      <c r="AO56" s="268" t="s">
        <v>175</v>
      </c>
      <c r="AP56" s="270" t="s">
        <v>175</v>
      </c>
      <c r="AQ56" s="267">
        <v>222.29367814592212</v>
      </c>
      <c r="AR56" s="268">
        <v>40.069489620544175</v>
      </c>
      <c r="AS56" s="268">
        <v>-0.60668994153061018</v>
      </c>
      <c r="AT56" s="269">
        <v>5.2215710070809204E-3</v>
      </c>
      <c r="AU56" s="267">
        <v>354.76817159787714</v>
      </c>
      <c r="AV56" s="268">
        <v>73.997333628040593</v>
      </c>
      <c r="AW56" s="268">
        <v>-1.0590383276776552</v>
      </c>
      <c r="AX56" s="269">
        <v>7.9827409642624792E-3</v>
      </c>
      <c r="AY56" s="267" t="s">
        <v>175</v>
      </c>
      <c r="AZ56" s="268" t="s">
        <v>175</v>
      </c>
      <c r="BA56" s="268" t="s">
        <v>175</v>
      </c>
      <c r="BB56" s="270" t="s">
        <v>175</v>
      </c>
      <c r="BC56" s="267">
        <v>354.76817159787714</v>
      </c>
      <c r="BD56" s="268">
        <v>73.997333628040593</v>
      </c>
      <c r="BE56" s="268">
        <v>-1.0590383276776552</v>
      </c>
      <c r="BF56" s="269">
        <v>7.9827409642624792E-3</v>
      </c>
      <c r="BG56" s="267">
        <v>733.25938863177862</v>
      </c>
      <c r="BH56" s="268">
        <v>30.075415229753812</v>
      </c>
      <c r="BI56" s="268">
        <v>-0.37582094578960767</v>
      </c>
      <c r="BJ56" s="269">
        <v>3.7539078273101799E-3</v>
      </c>
      <c r="BK56" s="267" t="s">
        <v>175</v>
      </c>
      <c r="BL56" s="268" t="s">
        <v>175</v>
      </c>
      <c r="BM56" s="268" t="s">
        <v>175</v>
      </c>
      <c r="BN56" s="270" t="s">
        <v>175</v>
      </c>
      <c r="BO56" s="267">
        <v>733.25938863177862</v>
      </c>
      <c r="BP56" s="268">
        <v>30.075415229753812</v>
      </c>
      <c r="BQ56" s="268">
        <v>-0.37582094578960767</v>
      </c>
      <c r="BR56" s="269">
        <v>3.7539078273101799E-3</v>
      </c>
    </row>
    <row r="57" spans="2:70">
      <c r="B57" s="224">
        <v>2059</v>
      </c>
      <c r="C57" s="603">
        <v>92.584025333648313</v>
      </c>
      <c r="D57" s="604">
        <v>3.6398260260520243</v>
      </c>
      <c r="E57" s="604">
        <v>-6.731579042607589E-3</v>
      </c>
      <c r="F57" s="605">
        <v>2.0257433443886626E-4</v>
      </c>
      <c r="G57" s="603">
        <v>46.489574717455845</v>
      </c>
      <c r="H57" s="604">
        <v>5.8738987980209494</v>
      </c>
      <c r="I57" s="604">
        <v>-5.5826162191926265E-2</v>
      </c>
      <c r="J57" s="605">
        <v>4.3895948095749139E-4</v>
      </c>
      <c r="K57" s="603" t="s">
        <v>175</v>
      </c>
      <c r="L57" s="604">
        <v>1.9156415672756584</v>
      </c>
      <c r="M57" s="604" t="s">
        <v>175</v>
      </c>
      <c r="N57" s="606" t="s">
        <v>175</v>
      </c>
      <c r="O57" s="603">
        <v>60.055561299482164</v>
      </c>
      <c r="P57" s="604">
        <v>4.4019589700620489</v>
      </c>
      <c r="Q57" s="604">
        <v>-2.7565093988756447E-2</v>
      </c>
      <c r="R57" s="605">
        <v>2.8057420317829923E-4</v>
      </c>
      <c r="S57" s="603">
        <v>185.03558609132011</v>
      </c>
      <c r="T57" s="604">
        <v>3.274962802501336</v>
      </c>
      <c r="U57" s="604">
        <v>6.4485127817409142E-3</v>
      </c>
      <c r="V57" s="605">
        <v>3.5235650802252033E-4</v>
      </c>
      <c r="W57" s="603">
        <v>147.00007094227266</v>
      </c>
      <c r="X57" s="604">
        <v>3.5229711274792503</v>
      </c>
      <c r="Y57" s="604">
        <v>-2.4201564426792062E-2</v>
      </c>
      <c r="Z57" s="605">
        <v>8.0748384729265727E-4</v>
      </c>
      <c r="AA57" s="472" t="s">
        <v>175</v>
      </c>
      <c r="AB57" s="473">
        <v>4.7090536776607328</v>
      </c>
      <c r="AC57" s="473" t="s">
        <v>175</v>
      </c>
      <c r="AD57" s="475" t="s">
        <v>175</v>
      </c>
      <c r="AE57" s="472">
        <v>131.20350082234927</v>
      </c>
      <c r="AF57" s="473">
        <v>3.6508735190534134</v>
      </c>
      <c r="AG57" s="473">
        <v>-2.132102953039244E-2</v>
      </c>
      <c r="AH57" s="474">
        <v>7.1567746880799173E-4</v>
      </c>
      <c r="AI57" s="472">
        <v>223.23522731544963</v>
      </c>
      <c r="AJ57" s="473">
        <v>40.239208323254417</v>
      </c>
      <c r="AK57" s="473">
        <v>-0.60925964308655756</v>
      </c>
      <c r="AL57" s="474">
        <v>5.2436875417766066E-3</v>
      </c>
      <c r="AM57" s="267" t="s">
        <v>175</v>
      </c>
      <c r="AN57" s="268" t="s">
        <v>175</v>
      </c>
      <c r="AO57" s="268" t="s">
        <v>175</v>
      </c>
      <c r="AP57" s="270" t="s">
        <v>175</v>
      </c>
      <c r="AQ57" s="267">
        <v>223.23522731544963</v>
      </c>
      <c r="AR57" s="268">
        <v>40.239208323254417</v>
      </c>
      <c r="AS57" s="268">
        <v>-0.60925964308655756</v>
      </c>
      <c r="AT57" s="269">
        <v>5.2436875417766066E-3</v>
      </c>
      <c r="AU57" s="267">
        <v>356.27083096331125</v>
      </c>
      <c r="AV57" s="268">
        <v>74.310757422211637</v>
      </c>
      <c r="AW57" s="268">
        <v>-1.0635240002628563</v>
      </c>
      <c r="AX57" s="269">
        <v>8.0165527360957761E-3</v>
      </c>
      <c r="AY57" s="267" t="s">
        <v>175</v>
      </c>
      <c r="AZ57" s="268" t="s">
        <v>175</v>
      </c>
      <c r="BA57" s="268" t="s">
        <v>175</v>
      </c>
      <c r="BB57" s="270" t="s">
        <v>175</v>
      </c>
      <c r="BC57" s="267">
        <v>356.27083096331125</v>
      </c>
      <c r="BD57" s="268">
        <v>74.310757422211637</v>
      </c>
      <c r="BE57" s="268">
        <v>-1.0635240002628563</v>
      </c>
      <c r="BF57" s="269">
        <v>8.0165527360957761E-3</v>
      </c>
      <c r="BG57" s="267">
        <v>736.36518891441779</v>
      </c>
      <c r="BH57" s="268">
        <v>30.20280293807263</v>
      </c>
      <c r="BI57" s="268">
        <v>-0.37741277648110833</v>
      </c>
      <c r="BJ57" s="269">
        <v>3.7698079141986899E-3</v>
      </c>
      <c r="BK57" s="267" t="s">
        <v>175</v>
      </c>
      <c r="BL57" s="268" t="s">
        <v>175</v>
      </c>
      <c r="BM57" s="268" t="s">
        <v>175</v>
      </c>
      <c r="BN57" s="270" t="s">
        <v>175</v>
      </c>
      <c r="BO57" s="267">
        <v>736.36518891441779</v>
      </c>
      <c r="BP57" s="268">
        <v>30.20280293807263</v>
      </c>
      <c r="BQ57" s="268">
        <v>-0.37741277648110833</v>
      </c>
      <c r="BR57" s="269">
        <v>3.7698079141986899E-3</v>
      </c>
    </row>
    <row r="58" spans="2:70">
      <c r="B58" s="224">
        <v>2060</v>
      </c>
      <c r="C58" s="603">
        <v>92.990213249540233</v>
      </c>
      <c r="D58" s="604">
        <v>3.6557947997406091</v>
      </c>
      <c r="E58" s="604">
        <v>-6.7611120646610678E-3</v>
      </c>
      <c r="F58" s="605">
        <v>2.0346307573546022E-4</v>
      </c>
      <c r="G58" s="603">
        <v>46.686997577893187</v>
      </c>
      <c r="H58" s="604">
        <v>5.8988429260254014</v>
      </c>
      <c r="I58" s="604">
        <v>-5.6063233851414492E-2</v>
      </c>
      <c r="J58" s="605">
        <v>4.4082356848406924E-4</v>
      </c>
      <c r="K58" s="603" t="s">
        <v>175</v>
      </c>
      <c r="L58" s="604">
        <v>1.9156415672756584</v>
      </c>
      <c r="M58" s="604" t="s">
        <v>175</v>
      </c>
      <c r="N58" s="606" t="s">
        <v>175</v>
      </c>
      <c r="O58" s="603">
        <v>60.316147280941593</v>
      </c>
      <c r="P58" s="604">
        <v>4.419804052521517</v>
      </c>
      <c r="Q58" s="604">
        <v>-2.7682555854428657E-2</v>
      </c>
      <c r="R58" s="605">
        <v>2.8177784259281576E-4</v>
      </c>
      <c r="S58" s="603">
        <v>185.84738076982345</v>
      </c>
      <c r="T58" s="604">
        <v>3.2893308353296526</v>
      </c>
      <c r="U58" s="604">
        <v>6.4768039254666102E-3</v>
      </c>
      <c r="V58" s="605">
        <v>3.5390237897735131E-4</v>
      </c>
      <c r="W58" s="603">
        <v>147.6243221785185</v>
      </c>
      <c r="X58" s="604">
        <v>3.537931794283629</v>
      </c>
      <c r="Y58" s="604">
        <v>-2.4304338911291742E-2</v>
      </c>
      <c r="Z58" s="605">
        <v>8.1091291223589089E-4</v>
      </c>
      <c r="AA58" s="472" t="s">
        <v>175</v>
      </c>
      <c r="AB58" s="473">
        <v>4.7090536776607328</v>
      </c>
      <c r="AC58" s="473" t="s">
        <v>175</v>
      </c>
      <c r="AD58" s="475" t="s">
        <v>175</v>
      </c>
      <c r="AE58" s="472">
        <v>131.76086754450506</v>
      </c>
      <c r="AF58" s="473">
        <v>3.6641926780376792</v>
      </c>
      <c r="AG58" s="473">
        <v>-2.1411564645781905E-2</v>
      </c>
      <c r="AH58" s="474">
        <v>7.1871704399759627E-4</v>
      </c>
      <c r="AI58" s="472">
        <v>224.18321914791628</v>
      </c>
      <c r="AJ58" s="473">
        <v>40.410088346511074</v>
      </c>
      <c r="AK58" s="473">
        <v>-0.6118469281331127</v>
      </c>
      <c r="AL58" s="474">
        <v>5.265955411509312E-3</v>
      </c>
      <c r="AM58" s="267" t="s">
        <v>175</v>
      </c>
      <c r="AN58" s="268" t="s">
        <v>175</v>
      </c>
      <c r="AO58" s="268" t="s">
        <v>175</v>
      </c>
      <c r="AP58" s="270" t="s">
        <v>175</v>
      </c>
      <c r="AQ58" s="267">
        <v>224.18321914791628</v>
      </c>
      <c r="AR58" s="268">
        <v>40.410088346511074</v>
      </c>
      <c r="AS58" s="268">
        <v>-0.6118469281331127</v>
      </c>
      <c r="AT58" s="269">
        <v>5.265955411509312E-3</v>
      </c>
      <c r="AU58" s="267">
        <v>357.7837724553907</v>
      </c>
      <c r="AV58" s="268">
        <v>74.62632585622552</v>
      </c>
      <c r="AW58" s="268">
        <v>-1.0680403665998626</v>
      </c>
      <c r="AX58" s="269">
        <v>8.0505958690266655E-3</v>
      </c>
      <c r="AY58" s="267" t="s">
        <v>175</v>
      </c>
      <c r="AZ58" s="268" t="s">
        <v>175</v>
      </c>
      <c r="BA58" s="268" t="s">
        <v>175</v>
      </c>
      <c r="BB58" s="270" t="s">
        <v>175</v>
      </c>
      <c r="BC58" s="267">
        <v>357.7837724553907</v>
      </c>
      <c r="BD58" s="268">
        <v>74.62632585622552</v>
      </c>
      <c r="BE58" s="268">
        <v>-1.0680403665998626</v>
      </c>
      <c r="BF58" s="269">
        <v>8.0505958690266655E-3</v>
      </c>
      <c r="BG58" s="267">
        <v>739.49224100739764</v>
      </c>
      <c r="BH58" s="268">
        <v>30.331062312039773</v>
      </c>
      <c r="BI58" s="268">
        <v>-0.37901549946473079</v>
      </c>
      <c r="BJ58" s="269">
        <v>3.7858167993357053E-3</v>
      </c>
      <c r="BK58" s="267" t="s">
        <v>175</v>
      </c>
      <c r="BL58" s="268" t="s">
        <v>175</v>
      </c>
      <c r="BM58" s="268" t="s">
        <v>175</v>
      </c>
      <c r="BN58" s="270" t="s">
        <v>175</v>
      </c>
      <c r="BO58" s="267">
        <v>739.49224100739764</v>
      </c>
      <c r="BP58" s="268">
        <v>30.331062312039773</v>
      </c>
      <c r="BQ58" s="268">
        <v>-0.37901549946473079</v>
      </c>
      <c r="BR58" s="269">
        <v>3.7858167993357053E-3</v>
      </c>
    </row>
    <row r="59" spans="2:70">
      <c r="B59" s="224">
        <v>2061</v>
      </c>
      <c r="C59" s="603">
        <v>93.399180554885945</v>
      </c>
      <c r="D59" s="604">
        <v>3.6718728416753521</v>
      </c>
      <c r="E59" s="604">
        <v>-6.7908471699544039E-3</v>
      </c>
      <c r="F59" s="605">
        <v>2.0435789835079919E-4</v>
      </c>
      <c r="G59" s="603">
        <v>46.88577132789365</v>
      </c>
      <c r="H59" s="604">
        <v>5.9239577372126808</v>
      </c>
      <c r="I59" s="604">
        <v>-5.630192770212112E-2</v>
      </c>
      <c r="J59" s="605">
        <v>4.4270041125276451E-4</v>
      </c>
      <c r="K59" s="603" t="s">
        <v>175</v>
      </c>
      <c r="L59" s="604">
        <v>1.9156415672756584</v>
      </c>
      <c r="M59" s="604" t="s">
        <v>175</v>
      </c>
      <c r="N59" s="606" t="s">
        <v>175</v>
      </c>
      <c r="O59" s="603">
        <v>60.578516353183247</v>
      </c>
      <c r="P59" s="604">
        <v>4.4377712420945894</v>
      </c>
      <c r="Q59" s="604">
        <v>-2.7800821466982303E-2</v>
      </c>
      <c r="R59" s="605">
        <v>2.8298971805415697E-4</v>
      </c>
      <c r="S59" s="603">
        <v>186.66473025062345</v>
      </c>
      <c r="T59" s="604">
        <v>3.3037971831431094</v>
      </c>
      <c r="U59" s="604">
        <v>6.5052886547309957E-3</v>
      </c>
      <c r="V59" s="605">
        <v>3.554588277393023E-4</v>
      </c>
      <c r="W59" s="603">
        <v>148.25284492859987</v>
      </c>
      <c r="X59" s="604">
        <v>3.5529948312420947</v>
      </c>
      <c r="Y59" s="604">
        <v>-2.4407816642508434E-2</v>
      </c>
      <c r="Z59" s="605">
        <v>8.1436544096661495E-4</v>
      </c>
      <c r="AA59" s="472" t="s">
        <v>175</v>
      </c>
      <c r="AB59" s="473">
        <v>4.7090536776607328</v>
      </c>
      <c r="AC59" s="473" t="s">
        <v>175</v>
      </c>
      <c r="AD59" s="475" t="s">
        <v>175</v>
      </c>
      <c r="AE59" s="472">
        <v>132.32204811519961</v>
      </c>
      <c r="AF59" s="473">
        <v>3.677602974962209</v>
      </c>
      <c r="AG59" s="473">
        <v>-2.1502719258539627E-2</v>
      </c>
      <c r="AH59" s="474">
        <v>7.2177741784441201E-4</v>
      </c>
      <c r="AI59" s="472">
        <v>225.13769772801473</v>
      </c>
      <c r="AJ59" s="473">
        <v>40.582137636789049</v>
      </c>
      <c r="AK59" s="473">
        <v>-0.61445191698741564</v>
      </c>
      <c r="AL59" s="474">
        <v>5.2883756518071496E-3</v>
      </c>
      <c r="AM59" s="267" t="s">
        <v>175</v>
      </c>
      <c r="AN59" s="268" t="s">
        <v>175</v>
      </c>
      <c r="AO59" s="268" t="s">
        <v>175</v>
      </c>
      <c r="AP59" s="270" t="s">
        <v>175</v>
      </c>
      <c r="AQ59" s="267">
        <v>225.13769772801473</v>
      </c>
      <c r="AR59" s="268">
        <v>40.582137636789049</v>
      </c>
      <c r="AS59" s="268">
        <v>-0.61445191698741564</v>
      </c>
      <c r="AT59" s="269">
        <v>5.2883756518071496E-3</v>
      </c>
      <c r="AU59" s="267">
        <v>359.30706643079822</v>
      </c>
      <c r="AV59" s="268">
        <v>74.944053605037155</v>
      </c>
      <c r="AW59" s="268">
        <v>-1.0725876367143461</v>
      </c>
      <c r="AX59" s="269">
        <v>8.0848719461711592E-3</v>
      </c>
      <c r="AY59" s="267" t="s">
        <v>175</v>
      </c>
      <c r="AZ59" s="268" t="s">
        <v>175</v>
      </c>
      <c r="BA59" s="268" t="s">
        <v>175</v>
      </c>
      <c r="BB59" s="270" t="s">
        <v>175</v>
      </c>
      <c r="BC59" s="267">
        <v>359.30706643079822</v>
      </c>
      <c r="BD59" s="268">
        <v>74.944053605037155</v>
      </c>
      <c r="BE59" s="268">
        <v>-1.0725876367143461</v>
      </c>
      <c r="BF59" s="269">
        <v>8.0848719461711592E-3</v>
      </c>
      <c r="BG59" s="267">
        <v>742.64069032877546</v>
      </c>
      <c r="BH59" s="268">
        <v>30.460199316131821</v>
      </c>
      <c r="BI59" s="268">
        <v>-0.38062918927228817</v>
      </c>
      <c r="BJ59" s="269">
        <v>3.8019352271862687E-3</v>
      </c>
      <c r="BK59" s="267" t="s">
        <v>175</v>
      </c>
      <c r="BL59" s="268" t="s">
        <v>175</v>
      </c>
      <c r="BM59" s="268" t="s">
        <v>175</v>
      </c>
      <c r="BN59" s="270" t="s">
        <v>175</v>
      </c>
      <c r="BO59" s="267">
        <v>742.64069032877546</v>
      </c>
      <c r="BP59" s="268">
        <v>30.460199316131821</v>
      </c>
      <c r="BQ59" s="268">
        <v>-0.38062918927228817</v>
      </c>
      <c r="BR59" s="269">
        <v>3.8019352271862687E-3</v>
      </c>
    </row>
    <row r="60" spans="2:70">
      <c r="B60" s="224">
        <v>2062</v>
      </c>
      <c r="C60" s="603">
        <v>93.810946267990602</v>
      </c>
      <c r="D60" s="604">
        <v>3.6880608995373114</v>
      </c>
      <c r="E60" s="604">
        <v>-6.8207857412663636E-3</v>
      </c>
      <c r="F60" s="605">
        <v>2.0525884389703487E-4</v>
      </c>
      <c r="G60" s="603">
        <v>47.085905211080799</v>
      </c>
      <c r="H60" s="604">
        <v>5.9492443995029012</v>
      </c>
      <c r="I60" s="604">
        <v>-5.6542254844083789E-2</v>
      </c>
      <c r="J60" s="605">
        <v>4.4459009654284861E-4</v>
      </c>
      <c r="K60" s="603" t="s">
        <v>175</v>
      </c>
      <c r="L60" s="604">
        <v>1.9156415672756584</v>
      </c>
      <c r="M60" s="604" t="s">
        <v>175</v>
      </c>
      <c r="N60" s="606" t="s">
        <v>175</v>
      </c>
      <c r="O60" s="603">
        <v>60.842680717219295</v>
      </c>
      <c r="P60" s="604">
        <v>4.4558613743138107</v>
      </c>
      <c r="Q60" s="604">
        <v>-2.7919896326151654E-2</v>
      </c>
      <c r="R60" s="605">
        <v>2.8420988591845936E-4</v>
      </c>
      <c r="S60" s="603">
        <v>187.48767254312</v>
      </c>
      <c r="T60" s="604">
        <v>3.318362518673764</v>
      </c>
      <c r="U60" s="604">
        <v>6.5339682941663001E-3</v>
      </c>
      <c r="V60" s="605">
        <v>3.570259266882851E-4</v>
      </c>
      <c r="W60" s="603">
        <v>148.88566842086163</v>
      </c>
      <c r="X60" s="604">
        <v>3.568160938834684</v>
      </c>
      <c r="Y60" s="604">
        <v>-2.4512002432491995E-2</v>
      </c>
      <c r="Z60" s="605">
        <v>8.178415940386048E-4</v>
      </c>
      <c r="AA60" s="472" t="s">
        <v>175</v>
      </c>
      <c r="AB60" s="473">
        <v>4.7090536776607328</v>
      </c>
      <c r="AC60" s="473" t="s">
        <v>175</v>
      </c>
      <c r="AD60" s="475" t="s">
        <v>175</v>
      </c>
      <c r="AE60" s="472">
        <v>132.88706863114814</v>
      </c>
      <c r="AF60" s="473">
        <v>3.6911050334492717</v>
      </c>
      <c r="AG60" s="473">
        <v>-2.1594497607650524E-2</v>
      </c>
      <c r="AH60" s="474">
        <v>7.2485873266574154E-4</v>
      </c>
      <c r="AI60" s="472">
        <v>226.09870744209223</v>
      </c>
      <c r="AJ60" s="473">
        <v>40.755364194937918</v>
      </c>
      <c r="AK60" s="473">
        <v>-0.6170747307898905</v>
      </c>
      <c r="AL60" s="474">
        <v>5.3109493052839541E-3</v>
      </c>
      <c r="AM60" s="267" t="s">
        <v>175</v>
      </c>
      <c r="AN60" s="268" t="s">
        <v>175</v>
      </c>
      <c r="AO60" s="268" t="s">
        <v>175</v>
      </c>
      <c r="AP60" s="270" t="s">
        <v>175</v>
      </c>
      <c r="AQ60" s="267">
        <v>226.09870744209223</v>
      </c>
      <c r="AR60" s="268">
        <v>40.755364194937918</v>
      </c>
      <c r="AS60" s="268">
        <v>-0.6170747307898905</v>
      </c>
      <c r="AT60" s="269">
        <v>5.3109493052839541E-3</v>
      </c>
      <c r="AU60" s="267">
        <v>360.84078372764043</v>
      </c>
      <c r="AV60" s="268">
        <v>75.263955444016588</v>
      </c>
      <c r="AW60" s="268">
        <v>-1.0771660220691044</v>
      </c>
      <c r="AX60" s="269">
        <v>8.119382561477928E-3</v>
      </c>
      <c r="AY60" s="267" t="s">
        <v>175</v>
      </c>
      <c r="AZ60" s="268" t="s">
        <v>175</v>
      </c>
      <c r="BA60" s="268" t="s">
        <v>175</v>
      </c>
      <c r="BB60" s="270" t="s">
        <v>175</v>
      </c>
      <c r="BC60" s="267">
        <v>360.84078372764043</v>
      </c>
      <c r="BD60" s="268">
        <v>75.263955444016588</v>
      </c>
      <c r="BE60" s="268">
        <v>-1.0771660220691044</v>
      </c>
      <c r="BF60" s="269">
        <v>8.119382561477928E-3</v>
      </c>
      <c r="BG60" s="267">
        <v>745.81068329164827</v>
      </c>
      <c r="BH60" s="268">
        <v>30.590219955637977</v>
      </c>
      <c r="BI60" s="268">
        <v>-0.38225392094558625</v>
      </c>
      <c r="BJ60" s="269">
        <v>3.8181639473095128E-3</v>
      </c>
      <c r="BK60" s="267" t="s">
        <v>175</v>
      </c>
      <c r="BL60" s="268" t="s">
        <v>175</v>
      </c>
      <c r="BM60" s="268" t="s">
        <v>175</v>
      </c>
      <c r="BN60" s="270" t="s">
        <v>175</v>
      </c>
      <c r="BO60" s="267">
        <v>745.81068329164827</v>
      </c>
      <c r="BP60" s="268">
        <v>30.590219955637977</v>
      </c>
      <c r="BQ60" s="268">
        <v>-0.38225392094558625</v>
      </c>
      <c r="BR60" s="269">
        <v>3.8181639473095128E-3</v>
      </c>
    </row>
    <row r="61" spans="2:70">
      <c r="B61" s="224">
        <v>2063</v>
      </c>
      <c r="C61" s="603">
        <v>94.225529537294449</v>
      </c>
      <c r="D61" s="604">
        <v>3.7043597261236454</v>
      </c>
      <c r="E61" s="604">
        <v>-6.8509291708375468E-3</v>
      </c>
      <c r="F61" s="605">
        <v>2.0616595427105523E-4</v>
      </c>
      <c r="G61" s="603">
        <v>47.287408534328883</v>
      </c>
      <c r="H61" s="604">
        <v>5.974704088807818</v>
      </c>
      <c r="I61" s="604">
        <v>-5.6784226453293535E-2</v>
      </c>
      <c r="J61" s="605">
        <v>4.4649271223081219E-4</v>
      </c>
      <c r="K61" s="603" t="s">
        <v>175</v>
      </c>
      <c r="L61" s="604">
        <v>1.9156415672756584</v>
      </c>
      <c r="M61" s="604" t="s">
        <v>175</v>
      </c>
      <c r="N61" s="606" t="s">
        <v>175</v>
      </c>
      <c r="O61" s="603">
        <v>61.10865265754888</v>
      </c>
      <c r="P61" s="604">
        <v>4.4740752904289618</v>
      </c>
      <c r="Q61" s="604">
        <v>-2.80397859693036E-2</v>
      </c>
      <c r="R61" s="605">
        <v>2.8543840292748343E-4</v>
      </c>
      <c r="S61" s="603">
        <v>188.31624591679696</v>
      </c>
      <c r="T61" s="604">
        <v>3.3330275192569263</v>
      </c>
      <c r="U61" s="604">
        <v>6.5628441774687098E-3</v>
      </c>
      <c r="V61" s="605">
        <v>3.5860374869948011E-4</v>
      </c>
      <c r="W61" s="603">
        <v>149.52282208364721</v>
      </c>
      <c r="X61" s="604">
        <v>3.583430822334555</v>
      </c>
      <c r="Y61" s="604">
        <v>-2.4616901126219344E-2</v>
      </c>
      <c r="Z61" s="605">
        <v>8.2134153310424484E-4</v>
      </c>
      <c r="AA61" s="472" t="s">
        <v>175</v>
      </c>
      <c r="AB61" s="473">
        <v>4.7090536776607328</v>
      </c>
      <c r="AC61" s="473" t="s">
        <v>175</v>
      </c>
      <c r="AD61" s="475" t="s">
        <v>175</v>
      </c>
      <c r="AE61" s="472">
        <v>133.45595536763594</v>
      </c>
      <c r="AF61" s="473">
        <v>3.7046994813883485</v>
      </c>
      <c r="AG61" s="473">
        <v>-2.16869039611053E-2</v>
      </c>
      <c r="AH61" s="474">
        <v>7.2796113175271101E-4</v>
      </c>
      <c r="AI61" s="472">
        <v>227.06629298021534</v>
      </c>
      <c r="AJ61" s="473">
        <v>40.929776076554099</v>
      </c>
      <c r="AK61" s="473">
        <v>-0.61971549150988015</v>
      </c>
      <c r="AL61" s="474">
        <v>5.3336774216877769E-3</v>
      </c>
      <c r="AM61" s="267" t="s">
        <v>175</v>
      </c>
      <c r="AN61" s="268" t="s">
        <v>175</v>
      </c>
      <c r="AO61" s="268" t="s">
        <v>175</v>
      </c>
      <c r="AP61" s="270" t="s">
        <v>175</v>
      </c>
      <c r="AQ61" s="267">
        <v>227.06629298021534</v>
      </c>
      <c r="AR61" s="268">
        <v>40.929776076554099</v>
      </c>
      <c r="AS61" s="268">
        <v>-0.61971549150988015</v>
      </c>
      <c r="AT61" s="269">
        <v>5.3336774216877769E-3</v>
      </c>
      <c r="AU61" s="267">
        <v>362.38499566874276</v>
      </c>
      <c r="AV61" s="268">
        <v>75.586046249636169</v>
      </c>
      <c r="AW61" s="268">
        <v>-1.0817757355738957</v>
      </c>
      <c r="AX61" s="269">
        <v>8.154129319802441E-3</v>
      </c>
      <c r="AY61" s="267" t="s">
        <v>175</v>
      </c>
      <c r="AZ61" s="268" t="s">
        <v>175</v>
      </c>
      <c r="BA61" s="268" t="s">
        <v>175</v>
      </c>
      <c r="BB61" s="270" t="s">
        <v>175</v>
      </c>
      <c r="BC61" s="267">
        <v>362.38499566874276</v>
      </c>
      <c r="BD61" s="268">
        <v>75.586046249636169</v>
      </c>
      <c r="BE61" s="268">
        <v>-1.0817757355738957</v>
      </c>
      <c r="BF61" s="269">
        <v>8.154129319802441E-3</v>
      </c>
      <c r="BG61" s="267">
        <v>749.00236731096334</v>
      </c>
      <c r="BH61" s="268">
        <v>30.721130276939398</v>
      </c>
      <c r="BI61" s="268">
        <v>-0.38388977003991392</v>
      </c>
      <c r="BJ61" s="269">
        <v>3.8345037143935239E-3</v>
      </c>
      <c r="BK61" s="267" t="s">
        <v>175</v>
      </c>
      <c r="BL61" s="268" t="s">
        <v>175</v>
      </c>
      <c r="BM61" s="268" t="s">
        <v>175</v>
      </c>
      <c r="BN61" s="270" t="s">
        <v>175</v>
      </c>
      <c r="BO61" s="267">
        <v>749.00236731096334</v>
      </c>
      <c r="BP61" s="268">
        <v>30.721130276939398</v>
      </c>
      <c r="BQ61" s="268">
        <v>-0.38388977003991392</v>
      </c>
      <c r="BR61" s="269">
        <v>3.8345037143935239E-3</v>
      </c>
    </row>
    <row r="62" spans="2:70">
      <c r="B62" s="224">
        <v>2064</v>
      </c>
      <c r="C62" s="603">
        <v>94.642949642263105</v>
      </c>
      <c r="D62" s="604">
        <v>3.7207700793826115</v>
      </c>
      <c r="E62" s="604">
        <v>-6.8812788604351201E-3</v>
      </c>
      <c r="F62" s="605">
        <v>2.0707927165643244E-4</v>
      </c>
      <c r="G62" s="603">
        <v>47.490290668195456</v>
      </c>
      <c r="H62" s="604">
        <v>6.0003379890854927</v>
      </c>
      <c r="I62" s="604">
        <v>-5.7027853782214366E-2</v>
      </c>
      <c r="J62" s="605">
        <v>4.4840834679445076E-4</v>
      </c>
      <c r="K62" s="603" t="s">
        <v>175</v>
      </c>
      <c r="L62" s="604">
        <v>1.9156415672756584</v>
      </c>
      <c r="M62" s="604" t="s">
        <v>175</v>
      </c>
      <c r="N62" s="606" t="s">
        <v>175</v>
      </c>
      <c r="O62" s="603">
        <v>61.376444542729175</v>
      </c>
      <c r="P62" s="604">
        <v>4.4924138374461684</v>
      </c>
      <c r="Q62" s="604">
        <v>-2.816049597169509E-2</v>
      </c>
      <c r="R62" s="605">
        <v>2.8667532621125139E-4</v>
      </c>
      <c r="S62" s="603">
        <v>189.15048890300145</v>
      </c>
      <c r="T62" s="604">
        <v>3.3477928668626511</v>
      </c>
      <c r="U62" s="604">
        <v>6.5919176474603814E-3</v>
      </c>
      <c r="V62" s="605">
        <v>3.6019236714672417E-4</v>
      </c>
      <c r="W62" s="603">
        <v>150.16433554666688</v>
      </c>
      <c r="X62" s="604">
        <v>3.5988051918407775</v>
      </c>
      <c r="Y62" s="604">
        <v>-2.4722517601819694E-2</v>
      </c>
      <c r="Z62" s="605">
        <v>8.2486542092204433E-4</v>
      </c>
      <c r="AA62" s="472" t="s">
        <v>175</v>
      </c>
      <c r="AB62" s="473">
        <v>4.7090536776607328</v>
      </c>
      <c r="AC62" s="473" t="s">
        <v>175</v>
      </c>
      <c r="AD62" s="475" t="s">
        <v>175</v>
      </c>
      <c r="AE62" s="472">
        <v>134.02873477973995</v>
      </c>
      <c r="AF62" s="473">
        <v>3.7183869509653258</v>
      </c>
      <c r="AG62" s="473">
        <v>-2.1779942616098853E-2</v>
      </c>
      <c r="AH62" s="474">
        <v>7.31084759376932E-4</v>
      </c>
      <c r="AI62" s="472">
        <v>228.04049933824729</v>
      </c>
      <c r="AJ62" s="473">
        <v>41.105381392355319</v>
      </c>
      <c r="AK62" s="473">
        <v>-0.62237432195131615</v>
      </c>
      <c r="AL62" s="474">
        <v>5.3565610579496877E-3</v>
      </c>
      <c r="AM62" s="267" t="s">
        <v>175</v>
      </c>
      <c r="AN62" s="268" t="s">
        <v>175</v>
      </c>
      <c r="AO62" s="268" t="s">
        <v>175</v>
      </c>
      <c r="AP62" s="270" t="s">
        <v>175</v>
      </c>
      <c r="AQ62" s="267">
        <v>228.04049933824729</v>
      </c>
      <c r="AR62" s="268">
        <v>41.105381392355319</v>
      </c>
      <c r="AS62" s="268">
        <v>-0.62237432195131615</v>
      </c>
      <c r="AT62" s="269">
        <v>5.3565610579496877E-3</v>
      </c>
      <c r="AU62" s="267">
        <v>363.93977406496481</v>
      </c>
      <c r="AV62" s="268">
        <v>75.910341000162219</v>
      </c>
      <c r="AW62" s="268">
        <v>-1.086416991595337</v>
      </c>
      <c r="AX62" s="269">
        <v>8.1891138369815653E-3</v>
      </c>
      <c r="AY62" s="267" t="s">
        <v>175</v>
      </c>
      <c r="AZ62" s="268" t="s">
        <v>175</v>
      </c>
      <c r="BA62" s="268" t="s">
        <v>175</v>
      </c>
      <c r="BB62" s="270" t="s">
        <v>175</v>
      </c>
      <c r="BC62" s="267">
        <v>363.93977406496481</v>
      </c>
      <c r="BD62" s="268">
        <v>75.910341000162219</v>
      </c>
      <c r="BE62" s="268">
        <v>-1.086416991595337</v>
      </c>
      <c r="BF62" s="269">
        <v>8.1891138369815653E-3</v>
      </c>
      <c r="BG62" s="267">
        <v>752.21589081037109</v>
      </c>
      <c r="BH62" s="268">
        <v>30.852936367790274</v>
      </c>
      <c r="BI62" s="268">
        <v>-0.38553681262755546</v>
      </c>
      <c r="BJ62" s="269">
        <v>3.8509552882904246E-3</v>
      </c>
      <c r="BK62" s="267" t="s">
        <v>175</v>
      </c>
      <c r="BL62" s="268" t="s">
        <v>175</v>
      </c>
      <c r="BM62" s="268" t="s">
        <v>175</v>
      </c>
      <c r="BN62" s="270" t="s">
        <v>175</v>
      </c>
      <c r="BO62" s="267">
        <v>752.21589081037109</v>
      </c>
      <c r="BP62" s="268">
        <v>30.852936367790274</v>
      </c>
      <c r="BQ62" s="268">
        <v>-0.38553681262755546</v>
      </c>
      <c r="BR62" s="269">
        <v>3.8509552882904246E-3</v>
      </c>
    </row>
    <row r="63" spans="2:70">
      <c r="B63" s="224">
        <v>2065</v>
      </c>
      <c r="C63" s="603">
        <v>95.063225994284309</v>
      </c>
      <c r="D63" s="604">
        <v>3.7372927224488235</v>
      </c>
      <c r="E63" s="604">
        <v>-6.9118362214180117E-3</v>
      </c>
      <c r="F63" s="605">
        <v>2.0799883852538504E-4</v>
      </c>
      <c r="G63" s="603">
        <v>47.694561047357297</v>
      </c>
      <c r="H63" s="604">
        <v>6.0261472923953709</v>
      </c>
      <c r="I63" s="604">
        <v>-5.7273148160306701E-2</v>
      </c>
      <c r="J63" s="605">
        <v>4.5033708931698039E-4</v>
      </c>
      <c r="K63" s="603" t="s">
        <v>175</v>
      </c>
      <c r="L63" s="604">
        <v>1.9156415672756584</v>
      </c>
      <c r="M63" s="604" t="s">
        <v>175</v>
      </c>
      <c r="N63" s="606" t="s">
        <v>175</v>
      </c>
      <c r="O63" s="603">
        <v>61.646068825950778</v>
      </c>
      <c r="P63" s="604">
        <v>4.5108778681673058</v>
      </c>
      <c r="Q63" s="604">
        <v>-2.8282031946732462E-2</v>
      </c>
      <c r="R63" s="605">
        <v>2.8792071329070492E-4</v>
      </c>
      <c r="S63" s="603">
        <v>189.99044029673612</v>
      </c>
      <c r="T63" s="604">
        <v>3.3626592481274562</v>
      </c>
      <c r="U63" s="604">
        <v>6.6211900561518964E-3</v>
      </c>
      <c r="V63" s="605">
        <v>3.6179185590592391E-4</v>
      </c>
      <c r="W63" s="603">
        <v>150.81023864237579</v>
      </c>
      <c r="X63" s="604">
        <v>3.6142847623113634</v>
      </c>
      <c r="Y63" s="604">
        <v>-2.4828856770801475E-2</v>
      </c>
      <c r="Z63" s="605">
        <v>8.2841342136420802E-4</v>
      </c>
      <c r="AA63" s="472" t="s">
        <v>175</v>
      </c>
      <c r="AB63" s="473">
        <v>4.7090536776607328</v>
      </c>
      <c r="AC63" s="473" t="s">
        <v>175</v>
      </c>
      <c r="AD63" s="475" t="s">
        <v>175</v>
      </c>
      <c r="AE63" s="472">
        <v>134.6054335035592</v>
      </c>
      <c r="AF63" s="473">
        <v>3.7321680786919011</v>
      </c>
      <c r="AG63" s="473">
        <v>-2.1873617899230195E-2</v>
      </c>
      <c r="AH63" s="474">
        <v>7.3422976079721319E-4</v>
      </c>
      <c r="AI63" s="472">
        <v>229.02137181994127</v>
      </c>
      <c r="AJ63" s="473">
        <v>41.28218830855792</v>
      </c>
      <c r="AK63" s="473">
        <v>-0.62505134575843169</v>
      </c>
      <c r="AL63" s="474">
        <v>5.3796012782329414E-3</v>
      </c>
      <c r="AM63" s="267" t="s">
        <v>175</v>
      </c>
      <c r="AN63" s="268" t="s">
        <v>175</v>
      </c>
      <c r="AO63" s="268" t="s">
        <v>175</v>
      </c>
      <c r="AP63" s="270" t="s">
        <v>175</v>
      </c>
      <c r="AQ63" s="267">
        <v>229.02137181994127</v>
      </c>
      <c r="AR63" s="268">
        <v>41.28218830855792</v>
      </c>
      <c r="AS63" s="268">
        <v>-0.62505134575843169</v>
      </c>
      <c r="AT63" s="269">
        <v>5.3796012782329414E-3</v>
      </c>
      <c r="AU63" s="267">
        <v>365.50519121854131</v>
      </c>
      <c r="AV63" s="268">
        <v>76.236854776351691</v>
      </c>
      <c r="AW63" s="268">
        <v>-1.0910900059668762</v>
      </c>
      <c r="AX63" s="269">
        <v>8.2243377399087384E-3</v>
      </c>
      <c r="AY63" s="267" t="s">
        <v>175</v>
      </c>
      <c r="AZ63" s="268" t="s">
        <v>175</v>
      </c>
      <c r="BA63" s="268" t="s">
        <v>175</v>
      </c>
      <c r="BB63" s="270" t="s">
        <v>175</v>
      </c>
      <c r="BC63" s="267">
        <v>365.50519121854131</v>
      </c>
      <c r="BD63" s="268">
        <v>76.236854776351691</v>
      </c>
      <c r="BE63" s="268">
        <v>-1.0910900059668762</v>
      </c>
      <c r="BF63" s="269">
        <v>8.2243377399087384E-3</v>
      </c>
      <c r="BG63" s="267">
        <v>755.4514032291296</v>
      </c>
      <c r="BH63" s="268">
        <v>30.985644357601032</v>
      </c>
      <c r="BI63" s="268">
        <v>-0.38719512530132949</v>
      </c>
      <c r="BJ63" s="269">
        <v>3.8675194340517228E-3</v>
      </c>
      <c r="BK63" s="267" t="s">
        <v>175</v>
      </c>
      <c r="BL63" s="268" t="s">
        <v>175</v>
      </c>
      <c r="BM63" s="268" t="s">
        <v>175</v>
      </c>
      <c r="BN63" s="270" t="s">
        <v>175</v>
      </c>
      <c r="BO63" s="267">
        <v>755.4514032291296</v>
      </c>
      <c r="BP63" s="268">
        <v>30.985644357601032</v>
      </c>
      <c r="BQ63" s="268">
        <v>-0.38719512530132949</v>
      </c>
      <c r="BR63" s="269">
        <v>3.8675194340517228E-3</v>
      </c>
    </row>
    <row r="64" spans="2:70">
      <c r="B64" s="224">
        <v>2066</v>
      </c>
      <c r="C64" s="603">
        <v>95.486378137570611</v>
      </c>
      <c r="D64" s="604">
        <v>3.7539284236787354</v>
      </c>
      <c r="E64" s="604">
        <v>-6.9426026748025498E-3</v>
      </c>
      <c r="F64" s="605">
        <v>2.0892469764075285E-4</v>
      </c>
      <c r="G64" s="603">
        <v>47.900229171049105</v>
      </c>
      <c r="H64" s="604">
        <v>6.0521331989537055</v>
      </c>
      <c r="I64" s="604">
        <v>-5.7520120994554141E-2</v>
      </c>
      <c r="J64" s="605">
        <v>4.5227902949117945E-4</v>
      </c>
      <c r="K64" s="603" t="s">
        <v>175</v>
      </c>
      <c r="L64" s="604">
        <v>1.9156415672756584</v>
      </c>
      <c r="M64" s="604" t="s">
        <v>175</v>
      </c>
      <c r="N64" s="606" t="s">
        <v>175</v>
      </c>
      <c r="O64" s="603">
        <v>61.917538045616737</v>
      </c>
      <c r="P64" s="604">
        <v>4.5294682412296456</v>
      </c>
      <c r="Q64" s="604">
        <v>-2.8404399546232473E-2</v>
      </c>
      <c r="R64" s="605">
        <v>2.8917462208037967E-4</v>
      </c>
      <c r="S64" s="603">
        <v>190.83613915846323</v>
      </c>
      <c r="T64" s="604">
        <v>3.3776273543862549</v>
      </c>
      <c r="U64" s="604">
        <v>6.6506627648051366E-3</v>
      </c>
      <c r="V64" s="605">
        <v>3.6340228935849081E-4</v>
      </c>
      <c r="W64" s="603">
        <v>151.46056140736138</v>
      </c>
      <c r="X64" s="604">
        <v>3.6298702535965099</v>
      </c>
      <c r="Y64" s="604">
        <v>-2.4935923578280696E-2</v>
      </c>
      <c r="Z64" s="605">
        <v>8.3198569942425585E-4</v>
      </c>
      <c r="AA64" s="472" t="s">
        <v>175</v>
      </c>
      <c r="AB64" s="473">
        <v>4.7090536776607328</v>
      </c>
      <c r="AC64" s="473" t="s">
        <v>175</v>
      </c>
      <c r="AD64" s="475" t="s">
        <v>175</v>
      </c>
      <c r="AE64" s="472">
        <v>135.18607835745354</v>
      </c>
      <c r="AF64" s="473">
        <v>3.7460435054351802</v>
      </c>
      <c r="AG64" s="473">
        <v>-2.1967934166703597E-2</v>
      </c>
      <c r="AH64" s="474">
        <v>7.373962822663137E-4</v>
      </c>
      <c r="AI64" s="472">
        <v>230.00895603904669</v>
      </c>
      <c r="AJ64" s="473">
        <v>41.460205047256544</v>
      </c>
      <c r="AK64" s="473">
        <v>-0.62774668742150996</v>
      </c>
      <c r="AL64" s="474">
        <v>5.4027991539824551E-3</v>
      </c>
      <c r="AM64" s="267" t="s">
        <v>175</v>
      </c>
      <c r="AN64" s="268" t="s">
        <v>175</v>
      </c>
      <c r="AO64" s="268" t="s">
        <v>175</v>
      </c>
      <c r="AP64" s="270" t="s">
        <v>175</v>
      </c>
      <c r="AQ64" s="267">
        <v>230.00895603904669</v>
      </c>
      <c r="AR64" s="268">
        <v>41.460205047256544</v>
      </c>
      <c r="AS64" s="268">
        <v>-0.62774668742150996</v>
      </c>
      <c r="AT64" s="269">
        <v>5.4027991539824551E-3</v>
      </c>
      <c r="AU64" s="267">
        <v>367.08131992644348</v>
      </c>
      <c r="AV64" s="268">
        <v>76.565602762153446</v>
      </c>
      <c r="AW64" s="268">
        <v>-1.0957949959988271</v>
      </c>
      <c r="AX64" s="269">
        <v>8.2598026666096096E-3</v>
      </c>
      <c r="AY64" s="267" t="s">
        <v>175</v>
      </c>
      <c r="AZ64" s="268" t="s">
        <v>175</v>
      </c>
      <c r="BA64" s="268" t="s">
        <v>175</v>
      </c>
      <c r="BB64" s="270" t="s">
        <v>175</v>
      </c>
      <c r="BC64" s="267">
        <v>367.08131992644348</v>
      </c>
      <c r="BD64" s="268">
        <v>76.565602762153446</v>
      </c>
      <c r="BE64" s="268">
        <v>-1.0957949959988271</v>
      </c>
      <c r="BF64" s="269">
        <v>8.2598026666096096E-3</v>
      </c>
      <c r="BG64" s="267">
        <v>758.70905502905305</v>
      </c>
      <c r="BH64" s="268">
        <v>31.119260417723314</v>
      </c>
      <c r="BI64" s="268">
        <v>-0.38886478517814999</v>
      </c>
      <c r="BJ64" s="269">
        <v>3.8841969219638815E-3</v>
      </c>
      <c r="BK64" s="267" t="s">
        <v>175</v>
      </c>
      <c r="BL64" s="268" t="s">
        <v>175</v>
      </c>
      <c r="BM64" s="268" t="s">
        <v>175</v>
      </c>
      <c r="BN64" s="270" t="s">
        <v>175</v>
      </c>
      <c r="BO64" s="267">
        <v>758.70905502905305</v>
      </c>
      <c r="BP64" s="268">
        <v>31.119260417723314</v>
      </c>
      <c r="BQ64" s="268">
        <v>-0.38886478517814999</v>
      </c>
      <c r="BR64" s="269">
        <v>3.8841969219638815E-3</v>
      </c>
    </row>
    <row r="65" spans="2:70">
      <c r="B65" s="224">
        <v>2067</v>
      </c>
      <c r="C65" s="603">
        <v>95.912425750067996</v>
      </c>
      <c r="D65" s="604">
        <v>3.7706779566863666</v>
      </c>
      <c r="E65" s="604">
        <v>-6.9735796513285212E-3</v>
      </c>
      <c r="F65" s="605">
        <v>2.098568920579852E-4</v>
      </c>
      <c r="G65" s="603">
        <v>48.107304603505156</v>
      </c>
      <c r="H65" s="604">
        <v>6.078296917189367</v>
      </c>
      <c r="I65" s="604">
        <v>-5.7768783769993858E-2</v>
      </c>
      <c r="J65" s="605">
        <v>4.5423425762355956E-4</v>
      </c>
      <c r="K65" s="603" t="s">
        <v>175</v>
      </c>
      <c r="L65" s="604">
        <v>1.9156415672756584</v>
      </c>
      <c r="M65" s="604" t="s">
        <v>175</v>
      </c>
      <c r="N65" s="606" t="s">
        <v>175</v>
      </c>
      <c r="O65" s="603">
        <v>62.19086482592553</v>
      </c>
      <c r="P65" s="604">
        <v>4.5481858211457817</v>
      </c>
      <c r="Q65" s="604">
        <v>-2.8527604460685054E-2</v>
      </c>
      <c r="R65" s="605">
        <v>2.9043711089109801E-4</v>
      </c>
      <c r="S65" s="603">
        <v>191.68762481592049</v>
      </c>
      <c r="T65" s="604">
        <v>3.3926978817044957</v>
      </c>
      <c r="U65" s="604">
        <v>6.6803371439965653E-3</v>
      </c>
      <c r="V65" s="605">
        <v>3.6502374239479935E-4</v>
      </c>
      <c r="W65" s="603">
        <v>152.11533408373975</v>
      </c>
      <c r="X65" s="604">
        <v>3.6455623904720711</v>
      </c>
      <c r="Y65" s="604">
        <v>-2.504372300321089E-2</v>
      </c>
      <c r="Z65" s="605">
        <v>8.3558242122469474E-4</v>
      </c>
      <c r="AA65" s="472" t="s">
        <v>175</v>
      </c>
      <c r="AB65" s="473">
        <v>4.7090536776607328</v>
      </c>
      <c r="AC65" s="473" t="s">
        <v>175</v>
      </c>
      <c r="AD65" s="475" t="s">
        <v>175</v>
      </c>
      <c r="AE65" s="472">
        <v>135.77069634329041</v>
      </c>
      <c r="AF65" s="473">
        <v>3.7600138764474726</v>
      </c>
      <c r="AG65" s="473">
        <v>-2.2062895804531156E-2</v>
      </c>
      <c r="AH65" s="474">
        <v>7.4058447103774426E-4</v>
      </c>
      <c r="AI65" s="472">
        <v>231.00329792143037</v>
      </c>
      <c r="AJ65" s="473">
        <v>41.639439886806464</v>
      </c>
      <c r="AK65" s="473">
        <v>-0.63046047228267366</v>
      </c>
      <c r="AL65" s="474">
        <v>5.4261557639746329E-3</v>
      </c>
      <c r="AM65" s="267" t="s">
        <v>175</v>
      </c>
      <c r="AN65" s="268" t="s">
        <v>175</v>
      </c>
      <c r="AO65" s="268" t="s">
        <v>175</v>
      </c>
      <c r="AP65" s="270" t="s">
        <v>175</v>
      </c>
      <c r="AQ65" s="267">
        <v>231.00329792143037</v>
      </c>
      <c r="AR65" s="268">
        <v>41.639439886806464</v>
      </c>
      <c r="AS65" s="268">
        <v>-0.63046047228267366</v>
      </c>
      <c r="AT65" s="269">
        <v>5.4261557639746329E-3</v>
      </c>
      <c r="AU65" s="267">
        <v>368.6682334837642</v>
      </c>
      <c r="AV65" s="268">
        <v>76.896600245414206</v>
      </c>
      <c r="AW65" s="268">
        <v>-1.1005321804884742</v>
      </c>
      <c r="AX65" s="269">
        <v>8.2955102663182043E-3</v>
      </c>
      <c r="AY65" s="267" t="s">
        <v>175</v>
      </c>
      <c r="AZ65" s="268" t="s">
        <v>175</v>
      </c>
      <c r="BA65" s="268" t="s">
        <v>175</v>
      </c>
      <c r="BB65" s="270" t="s">
        <v>175</v>
      </c>
      <c r="BC65" s="267">
        <v>368.6682334837642</v>
      </c>
      <c r="BD65" s="268">
        <v>76.896600245414206</v>
      </c>
      <c r="BE65" s="268">
        <v>-1.1005321804884742</v>
      </c>
      <c r="BF65" s="269">
        <v>8.2955102663182043E-3</v>
      </c>
      <c r="BG65" s="267">
        <v>761.98899770150729</v>
      </c>
      <c r="BH65" s="268">
        <v>31.253790761736933</v>
      </c>
      <c r="BI65" s="268">
        <v>-0.39054586990261231</v>
      </c>
      <c r="BJ65" s="269">
        <v>3.9009885275841372E-3</v>
      </c>
      <c r="BK65" s="267" t="s">
        <v>175</v>
      </c>
      <c r="BL65" s="268" t="s">
        <v>175</v>
      </c>
      <c r="BM65" s="268" t="s">
        <v>175</v>
      </c>
      <c r="BN65" s="270" t="s">
        <v>175</v>
      </c>
      <c r="BO65" s="267">
        <v>761.98899770150729</v>
      </c>
      <c r="BP65" s="268">
        <v>31.253790761736933</v>
      </c>
      <c r="BQ65" s="268">
        <v>-0.39054586990261231</v>
      </c>
      <c r="BR65" s="269">
        <v>3.9009885275841372E-3</v>
      </c>
    </row>
    <row r="66" spans="2:70">
      <c r="B66" s="224">
        <v>2068</v>
      </c>
      <c r="C66" s="603">
        <v>96.341388644371392</v>
      </c>
      <c r="D66" s="604">
        <v>3.7875421003792922</v>
      </c>
      <c r="E66" s="604">
        <v>-7.0047685915257405E-3</v>
      </c>
      <c r="F66" s="605">
        <v>2.1079546512714403E-4</v>
      </c>
      <c r="G66" s="603">
        <v>48.315796974404229</v>
      </c>
      <c r="H66" s="604">
        <v>6.1046396638000555</v>
      </c>
      <c r="I66" s="604">
        <v>-5.8019148050250879E-2</v>
      </c>
      <c r="J66" s="605">
        <v>4.5620286463856605E-4</v>
      </c>
      <c r="K66" s="603" t="s">
        <v>175</v>
      </c>
      <c r="L66" s="604">
        <v>1.9156415672756584</v>
      </c>
      <c r="M66" s="604" t="s">
        <v>175</v>
      </c>
      <c r="N66" s="606" t="s">
        <v>175</v>
      </c>
      <c r="O66" s="603">
        <v>62.46606187745838</v>
      </c>
      <c r="P66" s="604">
        <v>4.567031478343849</v>
      </c>
      <c r="Q66" s="604">
        <v>-2.8651652419518066E-2</v>
      </c>
      <c r="R66" s="605">
        <v>2.9170823843268159E-4</v>
      </c>
      <c r="S66" s="603">
        <v>192.54493686595089</v>
      </c>
      <c r="T66" s="604">
        <v>3.4078715309105467</v>
      </c>
      <c r="U66" s="604">
        <v>6.7102145736810002E-3</v>
      </c>
      <c r="V66" s="605">
        <v>3.6665629041767134E-4</v>
      </c>
      <c r="W66" s="603">
        <v>152.77458712056261</v>
      </c>
      <c r="X66" s="604">
        <v>3.6613619026732729</v>
      </c>
      <c r="Y66" s="604">
        <v>-2.515226005861471E-2</v>
      </c>
      <c r="Z66" s="605">
        <v>8.3920375402474581E-4</v>
      </c>
      <c r="AA66" s="472" t="s">
        <v>175</v>
      </c>
      <c r="AB66" s="473">
        <v>4.7090536776607328</v>
      </c>
      <c r="AC66" s="473" t="s">
        <v>175</v>
      </c>
      <c r="AD66" s="475" t="s">
        <v>175</v>
      </c>
      <c r="AE66" s="472">
        <v>136.35931464770096</v>
      </c>
      <c r="AF66" s="473">
        <v>3.7740798413963121</v>
      </c>
      <c r="AG66" s="473">
        <v>-2.2158507228736819E-2</v>
      </c>
      <c r="AH66" s="474">
        <v>7.4379447537261572E-4</v>
      </c>
      <c r="AI66" s="472">
        <v>232.00444370721266</v>
      </c>
      <c r="AJ66" s="473">
        <v>41.819901162208637</v>
      </c>
      <c r="AK66" s="473">
        <v>-0.63319282654171449</v>
      </c>
      <c r="AL66" s="474">
        <v>5.4496721943675403E-3</v>
      </c>
      <c r="AM66" s="267" t="s">
        <v>175</v>
      </c>
      <c r="AN66" s="268" t="s">
        <v>175</v>
      </c>
      <c r="AO66" s="268" t="s">
        <v>175</v>
      </c>
      <c r="AP66" s="270" t="s">
        <v>175</v>
      </c>
      <c r="AQ66" s="267">
        <v>232.00444370721266</v>
      </c>
      <c r="AR66" s="268">
        <v>41.819901162208637</v>
      </c>
      <c r="AS66" s="268">
        <v>-0.63319282654171449</v>
      </c>
      <c r="AT66" s="269">
        <v>5.4496721943675403E-3</v>
      </c>
      <c r="AU66" s="267">
        <v>370.26600568712729</v>
      </c>
      <c r="AV66" s="268">
        <v>77.229862618589777</v>
      </c>
      <c r="AW66" s="268">
        <v>-1.1053017797302502</v>
      </c>
      <c r="AX66" s="269">
        <v>8.3314621995536457E-3</v>
      </c>
      <c r="AY66" s="267" t="s">
        <v>175</v>
      </c>
      <c r="AZ66" s="268" t="s">
        <v>175</v>
      </c>
      <c r="BA66" s="268" t="s">
        <v>175</v>
      </c>
      <c r="BB66" s="270" t="s">
        <v>175</v>
      </c>
      <c r="BC66" s="267">
        <v>370.26600568712729</v>
      </c>
      <c r="BD66" s="268">
        <v>77.229862618589777</v>
      </c>
      <c r="BE66" s="268">
        <v>-1.1053017797302502</v>
      </c>
      <c r="BF66" s="269">
        <v>8.3314621995536457E-3</v>
      </c>
      <c r="BG66" s="267">
        <v>765.29138377445759</v>
      </c>
      <c r="BH66" s="268">
        <v>31.389241645738931</v>
      </c>
      <c r="BI66" s="268">
        <v>-0.39223845765060483</v>
      </c>
      <c r="BJ66" s="269">
        <v>3.9178950317765764E-3</v>
      </c>
      <c r="BK66" s="267" t="s">
        <v>175</v>
      </c>
      <c r="BL66" s="268" t="s">
        <v>175</v>
      </c>
      <c r="BM66" s="268" t="s">
        <v>175</v>
      </c>
      <c r="BN66" s="270" t="s">
        <v>175</v>
      </c>
      <c r="BO66" s="267">
        <v>765.29138377445759</v>
      </c>
      <c r="BP66" s="268">
        <v>31.389241645738931</v>
      </c>
      <c r="BQ66" s="268">
        <v>-0.39223845765060483</v>
      </c>
      <c r="BR66" s="269">
        <v>3.9178950317765764E-3</v>
      </c>
    </row>
    <row r="67" spans="2:70">
      <c r="B67" s="224">
        <v>2069</v>
      </c>
      <c r="C67" s="603">
        <v>96.773286768645534</v>
      </c>
      <c r="D67" s="604">
        <v>3.8045216389948457</v>
      </c>
      <c r="E67" s="604">
        <v>-7.0361709457810026E-3</v>
      </c>
      <c r="F67" s="605">
        <v>2.117404604949187E-4</v>
      </c>
      <c r="G67" s="603">
        <v>48.525715979317248</v>
      </c>
      <c r="H67" s="604">
        <v>6.1311626638088592</v>
      </c>
      <c r="I67" s="604">
        <v>-5.827122547807561E-2</v>
      </c>
      <c r="J67" s="605">
        <v>4.5818494208280509E-4</v>
      </c>
      <c r="K67" s="603" t="s">
        <v>175</v>
      </c>
      <c r="L67" s="604">
        <v>1.9156415672756584</v>
      </c>
      <c r="M67" s="604" t="s">
        <v>175</v>
      </c>
      <c r="N67" s="606" t="s">
        <v>175</v>
      </c>
      <c r="O67" s="603">
        <v>62.74314199777001</v>
      </c>
      <c r="P67" s="604">
        <v>4.5860060892079808</v>
      </c>
      <c r="Q67" s="604">
        <v>-2.8776549191363604E-2</v>
      </c>
      <c r="R67" s="605">
        <v>2.9298806381668067E-4</v>
      </c>
      <c r="S67" s="603">
        <v>193.4081151763431</v>
      </c>
      <c r="T67" s="604">
        <v>3.4231490076282705</v>
      </c>
      <c r="U67" s="604">
        <v>6.7402964432557461E-3</v>
      </c>
      <c r="V67" s="605">
        <v>3.6830000934588052E-4</v>
      </c>
      <c r="W67" s="603">
        <v>153.4383511752327</v>
      </c>
      <c r="X67" s="604">
        <v>3.6772695249286356</v>
      </c>
      <c r="Y67" s="604">
        <v>-2.526153979181698E-2</v>
      </c>
      <c r="Z67" s="605">
        <v>8.4284986622812049E-4</v>
      </c>
      <c r="AA67" s="472" t="s">
        <v>175</v>
      </c>
      <c r="AB67" s="473">
        <v>4.7090536776607328</v>
      </c>
      <c r="AC67" s="473" t="s">
        <v>175</v>
      </c>
      <c r="AD67" s="475" t="s">
        <v>175</v>
      </c>
      <c r="AE67" s="472">
        <v>136.95196064334399</v>
      </c>
      <c r="AF67" s="473">
        <v>3.7882420543946531</v>
      </c>
      <c r="AG67" s="473">
        <v>-2.2254772885561672E-2</v>
      </c>
      <c r="AH67" s="474">
        <v>7.4702644454653308E-4</v>
      </c>
      <c r="AI67" s="472">
        <v>233.01243995291711</v>
      </c>
      <c r="AJ67" s="473">
        <v>42.001597265497224</v>
      </c>
      <c r="AK67" s="473">
        <v>-0.63594387726196067</v>
      </c>
      <c r="AL67" s="474">
        <v>5.4733495387514035E-3</v>
      </c>
      <c r="AM67" s="267" t="s">
        <v>175</v>
      </c>
      <c r="AN67" s="268" t="s">
        <v>175</v>
      </c>
      <c r="AO67" s="268" t="s">
        <v>175</v>
      </c>
      <c r="AP67" s="270" t="s">
        <v>175</v>
      </c>
      <c r="AQ67" s="267">
        <v>233.01243995291711</v>
      </c>
      <c r="AR67" s="268">
        <v>42.001597265497224</v>
      </c>
      <c r="AS67" s="268">
        <v>-0.63594387726196067</v>
      </c>
      <c r="AT67" s="269">
        <v>5.4733495387514035E-3</v>
      </c>
      <c r="AU67" s="267">
        <v>371.87471083811835</v>
      </c>
      <c r="AV67" s="268">
        <v>77.565405379460557</v>
      </c>
      <c r="AW67" s="268">
        <v>-1.1101040155259774</v>
      </c>
      <c r="AX67" s="269">
        <v>8.3676601381973414E-3</v>
      </c>
      <c r="AY67" s="267" t="s">
        <v>175</v>
      </c>
      <c r="AZ67" s="268" t="s">
        <v>175</v>
      </c>
      <c r="BA67" s="268" t="s">
        <v>175</v>
      </c>
      <c r="BB67" s="270" t="s">
        <v>175</v>
      </c>
      <c r="BC67" s="267">
        <v>371.87471083811835</v>
      </c>
      <c r="BD67" s="268">
        <v>77.565405379460557</v>
      </c>
      <c r="BE67" s="268">
        <v>-1.1101040155259774</v>
      </c>
      <c r="BF67" s="269">
        <v>8.3676601381973414E-3</v>
      </c>
      <c r="BG67" s="267">
        <v>768.61636681955872</v>
      </c>
      <c r="BH67" s="268">
        <v>31.525619368634374</v>
      </c>
      <c r="BI67" s="268">
        <v>-0.39394262713294315</v>
      </c>
      <c r="BJ67" s="269">
        <v>3.9349172207484339E-3</v>
      </c>
      <c r="BK67" s="267" t="s">
        <v>175</v>
      </c>
      <c r="BL67" s="268" t="s">
        <v>175</v>
      </c>
      <c r="BM67" s="268" t="s">
        <v>175</v>
      </c>
      <c r="BN67" s="270" t="s">
        <v>175</v>
      </c>
      <c r="BO67" s="267">
        <v>768.61636681955872</v>
      </c>
      <c r="BP67" s="268">
        <v>31.525619368634374</v>
      </c>
      <c r="BQ67" s="268">
        <v>-0.39394262713294315</v>
      </c>
      <c r="BR67" s="269">
        <v>3.9349172207484339E-3</v>
      </c>
    </row>
    <row r="68" spans="2:70">
      <c r="B68" s="224">
        <v>2070</v>
      </c>
      <c r="C68" s="603">
        <v>97.208140207553058</v>
      </c>
      <c r="D68" s="604">
        <v>3.8216173621366067</v>
      </c>
      <c r="E68" s="604">
        <v>-7.0677881744055596E-3</v>
      </c>
      <c r="F68" s="605">
        <v>2.126919221066567E-4</v>
      </c>
      <c r="G68" s="603">
        <v>48.737071380158334</v>
      </c>
      <c r="H68" s="604">
        <v>6.1578671506212439</v>
      </c>
      <c r="I68" s="604">
        <v>-5.8525027775885488E-2</v>
      </c>
      <c r="J68" s="605">
        <v>4.6018058212930199E-4</v>
      </c>
      <c r="K68" s="603" t="s">
        <v>175</v>
      </c>
      <c r="L68" s="604">
        <v>1.9156415672756584</v>
      </c>
      <c r="M68" s="604" t="s">
        <v>175</v>
      </c>
      <c r="N68" s="606" t="s">
        <v>175</v>
      </c>
      <c r="O68" s="603">
        <v>63.022118071984082</v>
      </c>
      <c r="P68" s="604">
        <v>4.6051105361190832</v>
      </c>
      <c r="Q68" s="604">
        <v>-2.8902300584326385E-2</v>
      </c>
      <c r="R68" s="605">
        <v>2.9427664655912351E-4</v>
      </c>
      <c r="S68" s="603">
        <v>194.27719988768627</v>
      </c>
      <c r="T68" s="604">
        <v>3.4385310223098502</v>
      </c>
      <c r="U68" s="604">
        <v>6.770584151625238E-3</v>
      </c>
      <c r="V68" s="605">
        <v>3.6995497561768454E-4</v>
      </c>
      <c r="W68" s="603">
        <v>154.10665711492987</v>
      </c>
      <c r="X68" s="604">
        <v>3.6932859969941538</v>
      </c>
      <c r="Y68" s="604">
        <v>-2.5371567284679489E-2</v>
      </c>
      <c r="Z68" s="605">
        <v>8.465209273908538E-4</v>
      </c>
      <c r="AA68" s="472" t="s">
        <v>175</v>
      </c>
      <c r="AB68" s="473">
        <v>4.7090536776607328</v>
      </c>
      <c r="AC68" s="473" t="s">
        <v>175</v>
      </c>
      <c r="AD68" s="475" t="s">
        <v>175</v>
      </c>
      <c r="AE68" s="472">
        <v>137.54866189017915</v>
      </c>
      <c r="AF68" s="473">
        <v>3.8025011740313026</v>
      </c>
      <c r="AG68" s="473">
        <v>-2.2351697251670768E-2</v>
      </c>
      <c r="AH68" s="474">
        <v>7.5028052885653797E-4</v>
      </c>
      <c r="AI68" s="472">
        <v>234.02733353363621</v>
      </c>
      <c r="AJ68" s="473">
        <v>42.184536646129935</v>
      </c>
      <c r="AK68" s="473">
        <v>-0.63871375237618722</v>
      </c>
      <c r="AL68" s="474">
        <v>5.4971888981994793E-3</v>
      </c>
      <c r="AM68" s="267" t="s">
        <v>175</v>
      </c>
      <c r="AN68" s="268" t="s">
        <v>175</v>
      </c>
      <c r="AO68" s="268" t="s">
        <v>175</v>
      </c>
      <c r="AP68" s="270" t="s">
        <v>175</v>
      </c>
      <c r="AQ68" s="267">
        <v>234.02733353363621</v>
      </c>
      <c r="AR68" s="268">
        <v>42.184536646129935</v>
      </c>
      <c r="AS68" s="268">
        <v>-0.63871375237618722</v>
      </c>
      <c r="AT68" s="269">
        <v>5.4971888981994793E-3</v>
      </c>
      <c r="AU68" s="267">
        <v>373.49442374674089</v>
      </c>
      <c r="AV68" s="268">
        <v>77.903244131852489</v>
      </c>
      <c r="AW68" s="268">
        <v>-1.114939111195185</v>
      </c>
      <c r="AX68" s="269">
        <v>8.4041057655707633E-3</v>
      </c>
      <c r="AY68" s="267" t="s">
        <v>175</v>
      </c>
      <c r="AZ68" s="268" t="s">
        <v>175</v>
      </c>
      <c r="BA68" s="268" t="s">
        <v>175</v>
      </c>
      <c r="BB68" s="270" t="s">
        <v>175</v>
      </c>
      <c r="BC68" s="267">
        <v>373.49442374674089</v>
      </c>
      <c r="BD68" s="268">
        <v>77.903244131852489</v>
      </c>
      <c r="BE68" s="268">
        <v>-1.114939111195185</v>
      </c>
      <c r="BF68" s="269">
        <v>8.4041057655707633E-3</v>
      </c>
      <c r="BG68" s="267">
        <v>771.96410145929917</v>
      </c>
      <c r="BH68" s="268">
        <v>31.66293027242941</v>
      </c>
      <c r="BI68" s="268">
        <v>-0.39565845759903168</v>
      </c>
      <c r="BJ68" s="269">
        <v>3.9520558860866688E-3</v>
      </c>
      <c r="BK68" s="267" t="s">
        <v>175</v>
      </c>
      <c r="BL68" s="268" t="s">
        <v>175</v>
      </c>
      <c r="BM68" s="268" t="s">
        <v>175</v>
      </c>
      <c r="BN68" s="270" t="s">
        <v>175</v>
      </c>
      <c r="BO68" s="267">
        <v>771.96410145929917</v>
      </c>
      <c r="BP68" s="268">
        <v>31.66293027242941</v>
      </c>
      <c r="BQ68" s="268">
        <v>-0.39565845759903168</v>
      </c>
      <c r="BR68" s="269">
        <v>3.9520558860866688E-3</v>
      </c>
    </row>
    <row r="69" spans="2:70">
      <c r="B69" s="224">
        <v>2071</v>
      </c>
      <c r="C69" s="603">
        <v>97.645969183188186</v>
      </c>
      <c r="D69" s="604">
        <v>3.8388300648111064</v>
      </c>
      <c r="E69" s="604">
        <v>-7.099621747703011E-3</v>
      </c>
      <c r="F69" s="605">
        <v>2.1364989420840654E-4</v>
      </c>
      <c r="G69" s="603">
        <v>48.949873005638601</v>
      </c>
      <c r="H69" s="604">
        <v>6.1847543660823936</v>
      </c>
      <c r="I69" s="604">
        <v>-5.8780566746309881E-2</v>
      </c>
      <c r="J69" s="605">
        <v>4.6218987758178659E-4</v>
      </c>
      <c r="K69" s="603" t="s">
        <v>175</v>
      </c>
      <c r="L69" s="604">
        <v>1.9156415672756584</v>
      </c>
      <c r="M69" s="604" t="s">
        <v>175</v>
      </c>
      <c r="N69" s="606" t="s">
        <v>175</v>
      </c>
      <c r="O69" s="603">
        <v>63.30300307339219</v>
      </c>
      <c r="P69" s="604">
        <v>4.6243457074958521</v>
      </c>
      <c r="Q69" s="604">
        <v>-2.9028912446253708E-2</v>
      </c>
      <c r="R69" s="605">
        <v>2.9557404658328394E-4</v>
      </c>
      <c r="S69" s="603">
        <v>195.15223141523603</v>
      </c>
      <c r="T69" s="604">
        <v>3.4540182902688206</v>
      </c>
      <c r="U69" s="604">
        <v>6.8010791072660743E-3</v>
      </c>
      <c r="V69" s="605">
        <v>3.716212661943787E-4</v>
      </c>
      <c r="W69" s="603">
        <v>154.77953601804629</v>
      </c>
      <c r="X69" s="604">
        <v>3.7094120636876857</v>
      </c>
      <c r="Y69" s="604">
        <v>-2.548234765383724E-2</v>
      </c>
      <c r="Z69" s="605">
        <v>8.5021710822918734E-4</v>
      </c>
      <c r="AA69" s="472" t="s">
        <v>175</v>
      </c>
      <c r="AB69" s="473">
        <v>4.7090536776607328</v>
      </c>
      <c r="AC69" s="473" t="s">
        <v>175</v>
      </c>
      <c r="AD69" s="475" t="s">
        <v>175</v>
      </c>
      <c r="AE69" s="472">
        <v>138.14944613674828</v>
      </c>
      <c r="AF69" s="473">
        <v>3.8168578634015358</v>
      </c>
      <c r="AG69" s="473">
        <v>-2.244928483436125E-2</v>
      </c>
      <c r="AH69" s="474">
        <v>7.5355687962809698E-4</v>
      </c>
      <c r="AI69" s="472">
        <v>235.04917164521066</v>
      </c>
      <c r="AJ69" s="473">
        <v>42.36872781138085</v>
      </c>
      <c r="AK69" s="473">
        <v>-0.64150258069256372</v>
      </c>
      <c r="AL69" s="474">
        <v>5.5211913813192418E-3</v>
      </c>
      <c r="AM69" s="267" t="s">
        <v>175</v>
      </c>
      <c r="AN69" s="268" t="s">
        <v>175</v>
      </c>
      <c r="AO69" s="268" t="s">
        <v>175</v>
      </c>
      <c r="AP69" s="270" t="s">
        <v>175</v>
      </c>
      <c r="AQ69" s="267">
        <v>235.04917164521066</v>
      </c>
      <c r="AR69" s="268">
        <v>42.36872781138085</v>
      </c>
      <c r="AS69" s="268">
        <v>-0.64150258069256372</v>
      </c>
      <c r="AT69" s="269">
        <v>5.5211913813192418E-3</v>
      </c>
      <c r="AU69" s="267">
        <v>375.12521973489459</v>
      </c>
      <c r="AV69" s="268">
        <v>78.243394586362427</v>
      </c>
      <c r="AW69" s="268">
        <v>-1.1198072915854915</v>
      </c>
      <c r="AX69" s="269">
        <v>8.4408007765136989E-3</v>
      </c>
      <c r="AY69" s="267" t="s">
        <v>175</v>
      </c>
      <c r="AZ69" s="268" t="s">
        <v>175</v>
      </c>
      <c r="BA69" s="268" t="s">
        <v>175</v>
      </c>
      <c r="BB69" s="270" t="s">
        <v>175</v>
      </c>
      <c r="BC69" s="267">
        <v>375.12521973489459</v>
      </c>
      <c r="BD69" s="268">
        <v>78.243394586362427</v>
      </c>
      <c r="BE69" s="268">
        <v>-1.1198072915854915</v>
      </c>
      <c r="BF69" s="269">
        <v>8.4408007765136989E-3</v>
      </c>
      <c r="BG69" s="267">
        <v>775.3347433741892</v>
      </c>
      <c r="BH69" s="268">
        <v>31.801180742526068</v>
      </c>
      <c r="BI69" s="268">
        <v>-0.39738602884054797</v>
      </c>
      <c r="BJ69" s="269">
        <v>3.9693118247947643E-3</v>
      </c>
      <c r="BK69" s="267" t="s">
        <v>175</v>
      </c>
      <c r="BL69" s="268" t="s">
        <v>175</v>
      </c>
      <c r="BM69" s="268" t="s">
        <v>175</v>
      </c>
      <c r="BN69" s="270" t="s">
        <v>175</v>
      </c>
      <c r="BO69" s="267">
        <v>775.3347433741892</v>
      </c>
      <c r="BP69" s="268">
        <v>31.801180742526068</v>
      </c>
      <c r="BQ69" s="268">
        <v>-0.39738602884054797</v>
      </c>
      <c r="BR69" s="269">
        <v>3.9693118247947643E-3</v>
      </c>
    </row>
    <row r="70" spans="2:70">
      <c r="B70" s="224">
        <v>2072</v>
      </c>
      <c r="C70" s="603">
        <v>98.086794056017339</v>
      </c>
      <c r="D70" s="604">
        <v>3.8561605474648077</v>
      </c>
      <c r="E70" s="604">
        <v>-7.1316731460376913E-3</v>
      </c>
      <c r="F70" s="605">
        <v>2.1461442134897588E-4</v>
      </c>
      <c r="G70" s="603">
        <v>49.164130751723363</v>
      </c>
      <c r="H70" s="604">
        <v>6.2118255605349724</v>
      </c>
      <c r="I70" s="604">
        <v>-5.9037854272739186E-2</v>
      </c>
      <c r="J70" s="605">
        <v>4.6421292187900996E-4</v>
      </c>
      <c r="K70" s="603" t="s">
        <v>175</v>
      </c>
      <c r="L70" s="604">
        <v>1.9156415672756584</v>
      </c>
      <c r="M70" s="604" t="s">
        <v>175</v>
      </c>
      <c r="N70" s="606" t="s">
        <v>175</v>
      </c>
      <c r="O70" s="603">
        <v>63.58581006405727</v>
      </c>
      <c r="P70" s="604">
        <v>4.6437124978361002</v>
      </c>
      <c r="Q70" s="604">
        <v>-2.9156390665007536E-2</v>
      </c>
      <c r="R70" s="605">
        <v>2.9688032422246812E-4</v>
      </c>
      <c r="S70" s="603">
        <v>196.03325045079453</v>
      </c>
      <c r="T70" s="604">
        <v>3.4696115317133374</v>
      </c>
      <c r="U70" s="604">
        <v>6.8317827282925302E-3</v>
      </c>
      <c r="V70" s="605">
        <v>3.732989585638754E-4</v>
      </c>
      <c r="W70" s="603">
        <v>155.45701917563184</v>
      </c>
      <c r="X70" s="604">
        <v>3.7256484749236001</v>
      </c>
      <c r="Y70" s="604">
        <v>-2.5593886050936467E-2</v>
      </c>
      <c r="Z70" s="605">
        <v>8.539385806275101E-4</v>
      </c>
      <c r="AA70" s="472" t="s">
        <v>175</v>
      </c>
      <c r="AB70" s="473">
        <v>4.7090536776607328</v>
      </c>
      <c r="AC70" s="473" t="s">
        <v>175</v>
      </c>
      <c r="AD70" s="475" t="s">
        <v>175</v>
      </c>
      <c r="AE70" s="472">
        <v>138.75434132146603</v>
      </c>
      <c r="AF70" s="473">
        <v>3.8313127901379409</v>
      </c>
      <c r="AG70" s="473">
        <v>-2.2547540171772022E-2</v>
      </c>
      <c r="AH70" s="474">
        <v>7.5685564922214053E-4</v>
      </c>
      <c r="AI70" s="472">
        <v>236.0780018064246</v>
      </c>
      <c r="AJ70" s="473">
        <v>42.554179326736147</v>
      </c>
      <c r="AK70" s="473">
        <v>-0.64431049190064626</v>
      </c>
      <c r="AL70" s="474">
        <v>5.5453581043039537E-3</v>
      </c>
      <c r="AM70" s="267" t="s">
        <v>175</v>
      </c>
      <c r="AN70" s="268" t="s">
        <v>175</v>
      </c>
      <c r="AO70" s="268" t="s">
        <v>175</v>
      </c>
      <c r="AP70" s="270" t="s">
        <v>175</v>
      </c>
      <c r="AQ70" s="267">
        <v>236.0780018064246</v>
      </c>
      <c r="AR70" s="268">
        <v>42.554179326736147</v>
      </c>
      <c r="AS70" s="268">
        <v>-0.64431049190064626</v>
      </c>
      <c r="AT70" s="269">
        <v>5.5453581043039537E-3</v>
      </c>
      <c r="AU70" s="267">
        <v>376.76717463987853</v>
      </c>
      <c r="AV70" s="268">
        <v>78.585872561089005</v>
      </c>
      <c r="AW70" s="268">
        <v>-1.1247087830830638</v>
      </c>
      <c r="AX70" s="269">
        <v>8.4777468774630931E-3</v>
      </c>
      <c r="AY70" s="267" t="s">
        <v>175</v>
      </c>
      <c r="AZ70" s="268" t="s">
        <v>175</v>
      </c>
      <c r="BA70" s="268" t="s">
        <v>175</v>
      </c>
      <c r="BB70" s="270" t="s">
        <v>175</v>
      </c>
      <c r="BC70" s="267">
        <v>376.76717463987853</v>
      </c>
      <c r="BD70" s="268">
        <v>78.585872561089005</v>
      </c>
      <c r="BE70" s="268">
        <v>-1.1247087830830638</v>
      </c>
      <c r="BF70" s="269">
        <v>8.4777468774630931E-3</v>
      </c>
      <c r="BG70" s="267">
        <v>778.72844931000293</v>
      </c>
      <c r="BH70" s="268">
        <v>31.940377208019306</v>
      </c>
      <c r="BI70" s="268">
        <v>-0.39912542119515415</v>
      </c>
      <c r="BJ70" s="269">
        <v>3.9866858393298003E-3</v>
      </c>
      <c r="BK70" s="267" t="s">
        <v>175</v>
      </c>
      <c r="BL70" s="268" t="s">
        <v>175</v>
      </c>
      <c r="BM70" s="268" t="s">
        <v>175</v>
      </c>
      <c r="BN70" s="270" t="s">
        <v>175</v>
      </c>
      <c r="BO70" s="267">
        <v>778.72844931000293</v>
      </c>
      <c r="BP70" s="268">
        <v>31.940377208019306</v>
      </c>
      <c r="BQ70" s="268">
        <v>-0.39912542119515415</v>
      </c>
      <c r="BR70" s="269">
        <v>3.9866858393298003E-3</v>
      </c>
    </row>
    <row r="71" spans="2:70">
      <c r="B71" s="224">
        <v>2073</v>
      </c>
      <c r="C71" s="603">
        <v>98.530635325825742</v>
      </c>
      <c r="D71" s="604">
        <v>3.8736096160213189</v>
      </c>
      <c r="E71" s="604">
        <v>-7.1639438599034955E-3</v>
      </c>
      <c r="F71" s="605">
        <v>2.1558554838200261E-4</v>
      </c>
      <c r="G71" s="603">
        <v>49.379854582092136</v>
      </c>
      <c r="H71" s="604">
        <v>6.2390819928772503</v>
      </c>
      <c r="I71" s="604">
        <v>-5.9296902319877137E-2</v>
      </c>
      <c r="J71" s="605">
        <v>4.6624980909908782E-4</v>
      </c>
      <c r="K71" s="603" t="s">
        <v>175</v>
      </c>
      <c r="L71" s="604">
        <v>1.9156415672756584</v>
      </c>
      <c r="M71" s="604" t="s">
        <v>175</v>
      </c>
      <c r="N71" s="606" t="s">
        <v>175</v>
      </c>
      <c r="O71" s="603">
        <v>63.870552195420913</v>
      </c>
      <c r="P71" s="604">
        <v>4.6632118077583424</v>
      </c>
      <c r="Q71" s="604">
        <v>-2.9284741168738151E-2</v>
      </c>
      <c r="R71" s="605">
        <v>2.9819554022281956E-4</v>
      </c>
      <c r="S71" s="603">
        <v>196.9202979646021</v>
      </c>
      <c r="T71" s="604">
        <v>3.4853114717796632</v>
      </c>
      <c r="U71" s="604">
        <v>6.862696442522488E-3</v>
      </c>
      <c r="V71" s="605">
        <v>3.7498813074430696E-4</v>
      </c>
      <c r="W71" s="603">
        <v>156.13913809284881</v>
      </c>
      <c r="X71" s="604">
        <v>3.7419959857476357</v>
      </c>
      <c r="Y71" s="604">
        <v>-2.5706187662874077E-2</v>
      </c>
      <c r="Z71" s="605">
        <v>8.5768551764634849E-4</v>
      </c>
      <c r="AA71" s="472" t="s">
        <v>175</v>
      </c>
      <c r="AB71" s="473">
        <v>4.7090536776607328</v>
      </c>
      <c r="AC71" s="473" t="s">
        <v>175</v>
      </c>
      <c r="AD71" s="475" t="s">
        <v>175</v>
      </c>
      <c r="AE71" s="472">
        <v>139.3633755739188</v>
      </c>
      <c r="AF71" s="473">
        <v>3.8458666264414547</v>
      </c>
      <c r="AG71" s="473">
        <v>-2.2646467833094673E-2</v>
      </c>
      <c r="AH71" s="474">
        <v>7.601769910421445E-4</v>
      </c>
      <c r="AI71" s="472">
        <v>237.11387186121456</v>
      </c>
      <c r="AJ71" s="473">
        <v>42.740899816292277</v>
      </c>
      <c r="AK71" s="473">
        <v>-0.64713761657740509</v>
      </c>
      <c r="AL71" s="474">
        <v>5.5696901909845472E-3</v>
      </c>
      <c r="AM71" s="267" t="s">
        <v>175</v>
      </c>
      <c r="AN71" s="268" t="s">
        <v>175</v>
      </c>
      <c r="AO71" s="268" t="s">
        <v>175</v>
      </c>
      <c r="AP71" s="270" t="s">
        <v>175</v>
      </c>
      <c r="AQ71" s="267">
        <v>237.11387186121456</v>
      </c>
      <c r="AR71" s="268">
        <v>42.740899816292277</v>
      </c>
      <c r="AS71" s="268">
        <v>-0.64713761657740509</v>
      </c>
      <c r="AT71" s="269">
        <v>5.5696901909845472E-3</v>
      </c>
      <c r="AU71" s="267">
        <v>378.42036481791672</v>
      </c>
      <c r="AV71" s="268">
        <v>78.930693982367899</v>
      </c>
      <c r="AW71" s="268">
        <v>-1.1296438136231406</v>
      </c>
      <c r="AX71" s="269">
        <v>8.5149457865323665E-3</v>
      </c>
      <c r="AY71" s="267" t="s">
        <v>175</v>
      </c>
      <c r="AZ71" s="268" t="s">
        <v>175</v>
      </c>
      <c r="BA71" s="268" t="s">
        <v>175</v>
      </c>
      <c r="BB71" s="270" t="s">
        <v>175</v>
      </c>
      <c r="BC71" s="267">
        <v>378.42036481791672</v>
      </c>
      <c r="BD71" s="268">
        <v>78.930693982367899</v>
      </c>
      <c r="BE71" s="268">
        <v>-1.1296438136231406</v>
      </c>
      <c r="BF71" s="269">
        <v>8.5149457865323665E-3</v>
      </c>
      <c r="BG71" s="267">
        <v>782.14537708506384</v>
      </c>
      <c r="BH71" s="268">
        <v>32.080526141995847</v>
      </c>
      <c r="BI71" s="268">
        <v>-0.4008767155502313</v>
      </c>
      <c r="BJ71" s="269">
        <v>4.0041787376397546E-3</v>
      </c>
      <c r="BK71" s="267" t="s">
        <v>175</v>
      </c>
      <c r="BL71" s="268" t="s">
        <v>175</v>
      </c>
      <c r="BM71" s="268" t="s">
        <v>175</v>
      </c>
      <c r="BN71" s="270" t="s">
        <v>175</v>
      </c>
      <c r="BO71" s="267">
        <v>782.14537708506384</v>
      </c>
      <c r="BP71" s="268">
        <v>32.080526141995847</v>
      </c>
      <c r="BQ71" s="268">
        <v>-0.4008767155502313</v>
      </c>
      <c r="BR71" s="269">
        <v>4.0041787376397546E-3</v>
      </c>
    </row>
    <row r="72" spans="2:70">
      <c r="B72" s="224">
        <v>2074</v>
      </c>
      <c r="C72" s="603">
        <v>98.977513632670963</v>
      </c>
      <c r="D72" s="604">
        <v>3.8911780819188815</v>
      </c>
      <c r="E72" s="604">
        <v>-7.1964353899932115E-3</v>
      </c>
      <c r="F72" s="605">
        <v>2.1656332046804128E-4</v>
      </c>
      <c r="G72" s="603">
        <v>49.59705452860225</v>
      </c>
      <c r="H72" s="604">
        <v>6.2665249306216761</v>
      </c>
      <c r="I72" s="604">
        <v>-5.9557722934297563E-2</v>
      </c>
      <c r="J72" s="605">
        <v>4.6830063396387781E-4</v>
      </c>
      <c r="K72" s="603" t="s">
        <v>175</v>
      </c>
      <c r="L72" s="604">
        <v>1.9156415672756584</v>
      </c>
      <c r="M72" s="604" t="s">
        <v>175</v>
      </c>
      <c r="N72" s="606" t="s">
        <v>175</v>
      </c>
      <c r="O72" s="603">
        <v>64.157242708915092</v>
      </c>
      <c r="P72" s="604">
        <v>4.6828445440436886</v>
      </c>
      <c r="Q72" s="604">
        <v>-2.9413969926159984E-2</v>
      </c>
      <c r="R72" s="605">
        <v>2.9951975574614502E-4</v>
      </c>
      <c r="S72" s="603">
        <v>197.81341520724322</v>
      </c>
      <c r="T72" s="604">
        <v>3.5011188405658955</v>
      </c>
      <c r="U72" s="604">
        <v>6.8938216875438531E-3</v>
      </c>
      <c r="V72" s="605">
        <v>3.766888612876545E-4</v>
      </c>
      <c r="W72" s="603">
        <v>156.82592449043776</v>
      </c>
      <c r="X72" s="604">
        <v>3.758455356372032</v>
      </c>
      <c r="Y72" s="604">
        <v>-2.5819257712039023E-2</v>
      </c>
      <c r="Z72" s="605">
        <v>8.6145809353041839E-4</v>
      </c>
      <c r="AA72" s="472" t="s">
        <v>175</v>
      </c>
      <c r="AB72" s="473">
        <v>4.7090536776607328</v>
      </c>
      <c r="AC72" s="473" t="s">
        <v>175</v>
      </c>
      <c r="AD72" s="475" t="s">
        <v>175</v>
      </c>
      <c r="AE72" s="472">
        <v>139.9765772161733</v>
      </c>
      <c r="AF72" s="473">
        <v>3.8605200491126368</v>
      </c>
      <c r="AG72" s="473">
        <v>-2.2746072418786099E-2</v>
      </c>
      <c r="AH72" s="474">
        <v>7.6352105954126869E-4</v>
      </c>
      <c r="AI72" s="472">
        <v>238.15682998089557</v>
      </c>
      <c r="AJ72" s="473">
        <v>42.928897963157198</v>
      </c>
      <c r="AK72" s="473">
        <v>-0.64998408619330117</v>
      </c>
      <c r="AL72" s="474">
        <v>5.5941887728819199E-3</v>
      </c>
      <c r="AM72" s="267" t="s">
        <v>175</v>
      </c>
      <c r="AN72" s="268" t="s">
        <v>175</v>
      </c>
      <c r="AO72" s="268" t="s">
        <v>175</v>
      </c>
      <c r="AP72" s="270" t="s">
        <v>175</v>
      </c>
      <c r="AQ72" s="267">
        <v>238.15682998089557</v>
      </c>
      <c r="AR72" s="268">
        <v>42.928897963157198</v>
      </c>
      <c r="AS72" s="268">
        <v>-0.64998408619330117</v>
      </c>
      <c r="AT72" s="269">
        <v>5.5941887728819199E-3</v>
      </c>
      <c r="AU72" s="267">
        <v>380.0848671477109</v>
      </c>
      <c r="AV72" s="268">
        <v>79.27787488551283</v>
      </c>
      <c r="AW72" s="268">
        <v>-1.1346126127006373</v>
      </c>
      <c r="AX72" s="269">
        <v>8.552399233591362E-3</v>
      </c>
      <c r="AY72" s="267" t="s">
        <v>175</v>
      </c>
      <c r="AZ72" s="268" t="s">
        <v>175</v>
      </c>
      <c r="BA72" s="268" t="s">
        <v>175</v>
      </c>
      <c r="BB72" s="270" t="s">
        <v>175</v>
      </c>
      <c r="BC72" s="267">
        <v>380.0848671477109</v>
      </c>
      <c r="BD72" s="268">
        <v>79.27787488551283</v>
      </c>
      <c r="BE72" s="268">
        <v>-1.1346126127006373</v>
      </c>
      <c r="BF72" s="269">
        <v>8.552399233591362E-3</v>
      </c>
      <c r="BG72" s="267">
        <v>785.58568559758862</v>
      </c>
      <c r="BH72" s="268">
        <v>32.221634061835381</v>
      </c>
      <c r="BI72" s="268">
        <v>-0.40263999334664335</v>
      </c>
      <c r="BJ72" s="269">
        <v>4.0217913332010963E-3</v>
      </c>
      <c r="BK72" s="267" t="s">
        <v>175</v>
      </c>
      <c r="BL72" s="268" t="s">
        <v>175</v>
      </c>
      <c r="BM72" s="268" t="s">
        <v>175</v>
      </c>
      <c r="BN72" s="270" t="s">
        <v>175</v>
      </c>
      <c r="BO72" s="267">
        <v>785.58568559758862</v>
      </c>
      <c r="BP72" s="268">
        <v>32.221634061835381</v>
      </c>
      <c r="BQ72" s="268">
        <v>-0.40263999334664335</v>
      </c>
      <c r="BR72" s="269">
        <v>4.0217913332010963E-3</v>
      </c>
    </row>
    <row r="73" spans="2:70">
      <c r="B73" s="224">
        <v>2075</v>
      </c>
      <c r="C73" s="603">
        <v>99.427449757842595</v>
      </c>
      <c r="D73" s="604">
        <v>3.9088667621480995</v>
      </c>
      <c r="E73" s="604">
        <v>-7.2291492472682916E-3</v>
      </c>
      <c r="F73" s="605">
        <v>2.175477830766628E-4</v>
      </c>
      <c r="G73" s="603">
        <v>49.815740691755153</v>
      </c>
      <c r="H73" s="604">
        <v>6.2941556499537965</v>
      </c>
      <c r="I73" s="604">
        <v>-5.9820328245004356E-2</v>
      </c>
      <c r="J73" s="605">
        <v>4.7036549184338301E-4</v>
      </c>
      <c r="K73" s="603" t="s">
        <v>175</v>
      </c>
      <c r="L73" s="604">
        <v>1.9156415672756584</v>
      </c>
      <c r="M73" s="604" t="s">
        <v>175</v>
      </c>
      <c r="N73" s="606" t="s">
        <v>175</v>
      </c>
      <c r="O73" s="603">
        <v>64.445894936577858</v>
      </c>
      <c r="P73" s="604">
        <v>4.7026116196780059</v>
      </c>
      <c r="Q73" s="604">
        <v>-2.9544082946829087E-2</v>
      </c>
      <c r="R73" s="605">
        <v>3.0085303237275824E-4</v>
      </c>
      <c r="S73" s="603">
        <v>198.71264371156417</v>
      </c>
      <c r="T73" s="604">
        <v>3.5170343731659148</v>
      </c>
      <c r="U73" s="604">
        <v>6.9251599107813967E-3</v>
      </c>
      <c r="V73" s="605">
        <v>3.7840122928340031E-4</v>
      </c>
      <c r="W73" s="603">
        <v>157.51741030619206</v>
      </c>
      <c r="X73" s="604">
        <v>3.7750273522108668</v>
      </c>
      <c r="Y73" s="604">
        <v>-2.5933101456555054E-2</v>
      </c>
      <c r="Z73" s="605">
        <v>8.6525648371672554E-4</v>
      </c>
      <c r="AA73" s="472" t="s">
        <v>175</v>
      </c>
      <c r="AB73" s="473">
        <v>4.7090536776607328</v>
      </c>
      <c r="AC73" s="473" t="s">
        <v>175</v>
      </c>
      <c r="AD73" s="475" t="s">
        <v>175</v>
      </c>
      <c r="AE73" s="472">
        <v>140.59397476409333</v>
      </c>
      <c r="AF73" s="473">
        <v>3.8752737395831334</v>
      </c>
      <c r="AG73" s="473">
        <v>-2.2846358560782359E-2</v>
      </c>
      <c r="AH73" s="474">
        <v>7.6688801022953669E-4</v>
      </c>
      <c r="AI73" s="472">
        <v>239.20692466640045</v>
      </c>
      <c r="AJ73" s="473">
        <v>43.118182509854044</v>
      </c>
      <c r="AK73" s="473">
        <v>-0.65285003311839707</v>
      </c>
      <c r="AL73" s="474">
        <v>5.6188549892595288E-3</v>
      </c>
      <c r="AM73" s="267" t="s">
        <v>175</v>
      </c>
      <c r="AN73" s="268" t="s">
        <v>175</v>
      </c>
      <c r="AO73" s="268" t="s">
        <v>175</v>
      </c>
      <c r="AP73" s="270" t="s">
        <v>175</v>
      </c>
      <c r="AQ73" s="267">
        <v>239.20692466640045</v>
      </c>
      <c r="AR73" s="268">
        <v>43.118182509854044</v>
      </c>
      <c r="AS73" s="268">
        <v>-0.65285003311839707</v>
      </c>
      <c r="AT73" s="269">
        <v>5.6188549892595288E-3</v>
      </c>
      <c r="AU73" s="267">
        <v>381.76075903401392</v>
      </c>
      <c r="AV73" s="268">
        <v>79.627431415561006</v>
      </c>
      <c r="AW73" s="268">
        <v>-1.139615411380815</v>
      </c>
      <c r="AX73" s="269">
        <v>8.5901089603467561E-3</v>
      </c>
      <c r="AY73" s="267" t="s">
        <v>175</v>
      </c>
      <c r="AZ73" s="268" t="s">
        <v>175</v>
      </c>
      <c r="BA73" s="268" t="s">
        <v>175</v>
      </c>
      <c r="BB73" s="270" t="s">
        <v>175</v>
      </c>
      <c r="BC73" s="267">
        <v>381.76075903401392</v>
      </c>
      <c r="BD73" s="268">
        <v>79.627431415561006</v>
      </c>
      <c r="BE73" s="268">
        <v>-1.139615411380815</v>
      </c>
      <c r="BF73" s="269">
        <v>8.5901089603467561E-3</v>
      </c>
      <c r="BG73" s="267">
        <v>789.04953483307304</v>
      </c>
      <c r="BH73" s="268">
        <v>32.363707529513512</v>
      </c>
      <c r="BI73" s="268">
        <v>-0.4044153365825226</v>
      </c>
      <c r="BJ73" s="269">
        <v>4.0395244450566027E-3</v>
      </c>
      <c r="BK73" s="267" t="s">
        <v>175</v>
      </c>
      <c r="BL73" s="268" t="s">
        <v>175</v>
      </c>
      <c r="BM73" s="268" t="s">
        <v>175</v>
      </c>
      <c r="BN73" s="270" t="s">
        <v>175</v>
      </c>
      <c r="BO73" s="267">
        <v>789.04953483307304</v>
      </c>
      <c r="BP73" s="268">
        <v>32.363707529513512</v>
      </c>
      <c r="BQ73" s="268">
        <v>-0.4044153365825226</v>
      </c>
      <c r="BR73" s="269">
        <v>4.0395244450566027E-3</v>
      </c>
    </row>
    <row r="74" spans="2:70">
      <c r="B74" s="224">
        <v>2076</v>
      </c>
      <c r="C74" s="603">
        <v>99.88046462482869</v>
      </c>
      <c r="D74" s="604">
        <v>3.9266764792899314</v>
      </c>
      <c r="E74" s="604">
        <v>-7.2620869530291253E-3</v>
      </c>
      <c r="F74" s="605">
        <v>2.1853898198856913E-4</v>
      </c>
      <c r="G74" s="603">
        <v>50.035923241166209</v>
      </c>
      <c r="H74" s="604">
        <v>6.3219754357916127</v>
      </c>
      <c r="I74" s="604">
        <v>-6.0084730463995574E-2</v>
      </c>
      <c r="J74" s="605">
        <v>4.7244447876018707E-4</v>
      </c>
      <c r="K74" s="603" t="s">
        <v>175</v>
      </c>
      <c r="L74" s="604">
        <v>1.9156415672756584</v>
      </c>
      <c r="M74" s="604" t="s">
        <v>175</v>
      </c>
      <c r="N74" s="606" t="s">
        <v>175</v>
      </c>
      <c r="O74" s="603">
        <v>64.736522301673332</v>
      </c>
      <c r="P74" s="604">
        <v>4.7225139538943779</v>
      </c>
      <c r="Q74" s="604">
        <v>-2.9675086281422621E-2</v>
      </c>
      <c r="R74" s="605">
        <v>3.0219543210434341E-4</v>
      </c>
      <c r="S74" s="603">
        <v>199.61802529460482</v>
      </c>
      <c r="T74" s="604">
        <v>3.5330588097035682</v>
      </c>
      <c r="U74" s="604">
        <v>6.9567125695640646E-3</v>
      </c>
      <c r="V74" s="605">
        <v>3.8012531436220595E-4</v>
      </c>
      <c r="W74" s="603">
        <v>158.21362769644327</v>
      </c>
      <c r="X74" s="604">
        <v>3.7917127439156588</v>
      </c>
      <c r="Y74" s="604">
        <v>-2.604772419052526E-2</v>
      </c>
      <c r="Z74" s="605">
        <v>8.6908086484272428E-4</v>
      </c>
      <c r="AA74" s="472" t="s">
        <v>175</v>
      </c>
      <c r="AB74" s="473">
        <v>4.7090536776607328</v>
      </c>
      <c r="AC74" s="473" t="s">
        <v>175</v>
      </c>
      <c r="AD74" s="475" t="s">
        <v>175</v>
      </c>
      <c r="AE74" s="472">
        <v>141.2155969286658</v>
      </c>
      <c r="AF74" s="473">
        <v>3.8901283839473693</v>
      </c>
      <c r="AG74" s="473">
        <v>-2.2947330922714091E-2</v>
      </c>
      <c r="AH74" s="474">
        <v>7.7027799968106784E-4</v>
      </c>
      <c r="AI74" s="472">
        <v>240.26420475053544</v>
      </c>
      <c r="AJ74" s="473">
        <v>43.308762258727725</v>
      </c>
      <c r="AK74" s="473">
        <v>-0.65573559062851339</v>
      </c>
      <c r="AL74" s="474">
        <v>5.6436899871763818E-3</v>
      </c>
      <c r="AM74" s="267" t="s">
        <v>175</v>
      </c>
      <c r="AN74" s="268" t="s">
        <v>175</v>
      </c>
      <c r="AO74" s="268" t="s">
        <v>175</v>
      </c>
      <c r="AP74" s="270" t="s">
        <v>175</v>
      </c>
      <c r="AQ74" s="267">
        <v>240.26420475053544</v>
      </c>
      <c r="AR74" s="268">
        <v>43.308762258727725</v>
      </c>
      <c r="AS74" s="268">
        <v>-0.65573559062851339</v>
      </c>
      <c r="AT74" s="269">
        <v>5.6436899871763818E-3</v>
      </c>
      <c r="AU74" s="267">
        <v>383.44811841123021</v>
      </c>
      <c r="AV74" s="268">
        <v>79.979379828024022</v>
      </c>
      <c r="AW74" s="268">
        <v>-1.1446524423100268</v>
      </c>
      <c r="AX74" s="269">
        <v>8.6280767204230599E-3</v>
      </c>
      <c r="AY74" s="267" t="s">
        <v>175</v>
      </c>
      <c r="AZ74" s="268" t="s">
        <v>175</v>
      </c>
      <c r="BA74" s="268" t="s">
        <v>175</v>
      </c>
      <c r="BB74" s="270" t="s">
        <v>175</v>
      </c>
      <c r="BC74" s="267">
        <v>383.44811841123021</v>
      </c>
      <c r="BD74" s="268">
        <v>79.979379828024022</v>
      </c>
      <c r="BE74" s="268">
        <v>-1.1446524423100268</v>
      </c>
      <c r="BF74" s="269">
        <v>8.6280767204230599E-3</v>
      </c>
      <c r="BG74" s="267">
        <v>792.53708587173321</v>
      </c>
      <c r="BH74" s="268">
        <v>32.506753151906949</v>
      </c>
      <c r="BI74" s="268">
        <v>-0.4062028278170835</v>
      </c>
      <c r="BJ74" s="269">
        <v>4.0573788978534482E-3</v>
      </c>
      <c r="BK74" s="267" t="s">
        <v>175</v>
      </c>
      <c r="BL74" s="268" t="s">
        <v>175</v>
      </c>
      <c r="BM74" s="268" t="s">
        <v>175</v>
      </c>
      <c r="BN74" s="270" t="s">
        <v>175</v>
      </c>
      <c r="BO74" s="267">
        <v>792.53708587173321</v>
      </c>
      <c r="BP74" s="268">
        <v>32.506753151906949</v>
      </c>
      <c r="BQ74" s="268">
        <v>-0.4062028278170835</v>
      </c>
      <c r="BR74" s="269">
        <v>4.0573788978534482E-3</v>
      </c>
    </row>
    <row r="75" spans="2:70">
      <c r="B75" s="224">
        <v>2077</v>
      </c>
      <c r="C75" s="603">
        <v>100.33657930028878</v>
      </c>
      <c r="D75" s="604">
        <v>3.9446080615539461</v>
      </c>
      <c r="E75" s="604">
        <v>-7.2952500389857804E-3</v>
      </c>
      <c r="F75" s="605">
        <v>2.195369632977221E-4</v>
      </c>
      <c r="G75" s="603">
        <v>50.257612416037531</v>
      </c>
      <c r="H75" s="604">
        <v>6.3499855818453259</v>
      </c>
      <c r="I75" s="604">
        <v>-6.035094188683128E-2</v>
      </c>
      <c r="J75" s="605">
        <v>4.7453769139391919E-4</v>
      </c>
      <c r="K75" s="603" t="s">
        <v>175</v>
      </c>
      <c r="L75" s="604">
        <v>1.9156415672756584</v>
      </c>
      <c r="M75" s="604" t="s">
        <v>175</v>
      </c>
      <c r="N75" s="606" t="s">
        <v>175</v>
      </c>
      <c r="O75" s="603">
        <v>65.029138319315862</v>
      </c>
      <c r="P75" s="604">
        <v>4.7425524722158459</v>
      </c>
      <c r="Q75" s="604">
        <v>-2.9806986022020202E-2</v>
      </c>
      <c r="R75" s="605">
        <v>3.0354701736683869E-4</v>
      </c>
      <c r="S75" s="603">
        <v>200.52960205954309</v>
      </c>
      <c r="T75" s="604">
        <v>3.5491928953670904</v>
      </c>
      <c r="U75" s="604">
        <v>6.9884811311927524E-3</v>
      </c>
      <c r="V75" s="605">
        <v>3.8186119669961536E-4</v>
      </c>
      <c r="W75" s="603">
        <v>158.91460903755635</v>
      </c>
      <c r="X75" s="604">
        <v>3.8085123074111951</v>
      </c>
      <c r="Y75" s="604">
        <v>-2.6163131244278243E-2</v>
      </c>
      <c r="Z75" s="605">
        <v>8.7293141475453103E-4</v>
      </c>
      <c r="AA75" s="472" t="s">
        <v>175</v>
      </c>
      <c r="AB75" s="473">
        <v>4.7090536776607328</v>
      </c>
      <c r="AC75" s="473" t="s">
        <v>175</v>
      </c>
      <c r="AD75" s="475" t="s">
        <v>175</v>
      </c>
      <c r="AE75" s="472">
        <v>141.84147261733597</v>
      </c>
      <c r="AF75" s="473">
        <v>3.9050846729944477</v>
      </c>
      <c r="AG75" s="473">
        <v>-2.3048994200123345E-2</v>
      </c>
      <c r="AH75" s="474">
        <v>7.7369118554135785E-4</v>
      </c>
      <c r="AI75" s="472">
        <v>241.32871940025095</v>
      </c>
      <c r="AJ75" s="473">
        <v>43.500646072354179</v>
      </c>
      <c r="AK75" s="473">
        <v>-0.65864089291142591</v>
      </c>
      <c r="AL75" s="474">
        <v>5.668694921540365E-3</v>
      </c>
      <c r="AM75" s="267" t="s">
        <v>175</v>
      </c>
      <c r="AN75" s="268" t="s">
        <v>175</v>
      </c>
      <c r="AO75" s="268" t="s">
        <v>175</v>
      </c>
      <c r="AP75" s="270" t="s">
        <v>175</v>
      </c>
      <c r="AQ75" s="267">
        <v>241.32871940025095</v>
      </c>
      <c r="AR75" s="268">
        <v>43.500646072354179</v>
      </c>
      <c r="AS75" s="268">
        <v>-0.65864089291142591</v>
      </c>
      <c r="AT75" s="269">
        <v>5.668694921540365E-3</v>
      </c>
      <c r="AU75" s="267">
        <v>385.14702374703921</v>
      </c>
      <c r="AV75" s="268">
        <v>80.333736489643641</v>
      </c>
      <c r="AW75" s="268">
        <v>-1.1497239397265346</v>
      </c>
      <c r="AX75" s="269">
        <v>8.6663042794441637E-3</v>
      </c>
      <c r="AY75" s="267" t="s">
        <v>175</v>
      </c>
      <c r="AZ75" s="268" t="s">
        <v>175</v>
      </c>
      <c r="BA75" s="268" t="s">
        <v>175</v>
      </c>
      <c r="BB75" s="270" t="s">
        <v>175</v>
      </c>
      <c r="BC75" s="267">
        <v>385.14702374703921</v>
      </c>
      <c r="BD75" s="268">
        <v>80.333736489643641</v>
      </c>
      <c r="BE75" s="268">
        <v>-1.1497239397265346</v>
      </c>
      <c r="BF75" s="269">
        <v>8.6663042794441637E-3</v>
      </c>
      <c r="BG75" s="267">
        <v>796.04850089599472</v>
      </c>
      <c r="BH75" s="268">
        <v>32.650777581100712</v>
      </c>
      <c r="BI75" s="268">
        <v>-0.40800255017446135</v>
      </c>
      <c r="BJ75" s="269">
        <v>4.0753555218815511E-3</v>
      </c>
      <c r="BK75" s="267" t="s">
        <v>175</v>
      </c>
      <c r="BL75" s="268" t="s">
        <v>175</v>
      </c>
      <c r="BM75" s="268" t="s">
        <v>175</v>
      </c>
      <c r="BN75" s="270" t="s">
        <v>175</v>
      </c>
      <c r="BO75" s="267">
        <v>796.04850089599472</v>
      </c>
      <c r="BP75" s="268">
        <v>32.650777581100712</v>
      </c>
      <c r="BQ75" s="268">
        <v>-0.40800255017446135</v>
      </c>
      <c r="BR75" s="269">
        <v>4.0753555218815511E-3</v>
      </c>
    </row>
    <row r="76" spans="2:70">
      <c r="B76" s="224">
        <v>2078</v>
      </c>
      <c r="C76" s="603">
        <v>100.79581499503352</v>
      </c>
      <c r="D76" s="604">
        <v>3.9626623428168339</v>
      </c>
      <c r="E76" s="604">
        <v>-7.3286400473292351E-3</v>
      </c>
      <c r="F76" s="605">
        <v>2.2054177341348705E-4</v>
      </c>
      <c r="G76" s="603">
        <v>50.480818525634263</v>
      </c>
      <c r="H76" s="604">
        <v>6.3781873906775086</v>
      </c>
      <c r="I76" s="604">
        <v>-6.0618974893205446E-2</v>
      </c>
      <c r="J76" s="605">
        <v>4.7664522708575102E-4</v>
      </c>
      <c r="K76" s="603" t="s">
        <v>175</v>
      </c>
      <c r="L76" s="604">
        <v>1.9156415672756584</v>
      </c>
      <c r="M76" s="604" t="s">
        <v>175</v>
      </c>
      <c r="N76" s="606" t="s">
        <v>175</v>
      </c>
      <c r="O76" s="603">
        <v>65.323756597098665</v>
      </c>
      <c r="P76" s="604">
        <v>4.7627281064984572</v>
      </c>
      <c r="Q76" s="604">
        <v>-2.9939788302387266E-2</v>
      </c>
      <c r="R76" s="605">
        <v>3.0490785101333927E-4</v>
      </c>
      <c r="S76" s="603">
        <v>201.44741639765294</v>
      </c>
      <c r="T76" s="604">
        <v>3.565437380443754</v>
      </c>
      <c r="U76" s="604">
        <v>7.0204670730085374E-3</v>
      </c>
      <c r="V76" s="605">
        <v>3.836089570197831E-4</v>
      </c>
      <c r="W76" s="603">
        <v>159.62038692743556</v>
      </c>
      <c r="X76" s="604">
        <v>3.8254268239316267</v>
      </c>
      <c r="Y76" s="604">
        <v>-2.6279327984616043E-2</v>
      </c>
      <c r="Z76" s="605">
        <v>8.7680831251519653E-4</v>
      </c>
      <c r="AA76" s="472" t="s">
        <v>175</v>
      </c>
      <c r="AB76" s="473">
        <v>4.7090536776607328</v>
      </c>
      <c r="AC76" s="473" t="s">
        <v>175</v>
      </c>
      <c r="AD76" s="475" t="s">
        <v>175</v>
      </c>
      <c r="AE76" s="472">
        <v>142.4716309353519</v>
      </c>
      <c r="AF76" s="473">
        <v>3.9201433022402834</v>
      </c>
      <c r="AG76" s="473">
        <v>-2.3151353120682026E-2</v>
      </c>
      <c r="AH76" s="474">
        <v>7.7712772653461151E-4</v>
      </c>
      <c r="AI76" s="472">
        <v>242.40051811892829</v>
      </c>
      <c r="AJ76" s="473">
        <v>43.693842873952661</v>
      </c>
      <c r="AK76" s="473">
        <v>-0.66156607507310705</v>
      </c>
      <c r="AL76" s="474">
        <v>5.6938709551619705E-3</v>
      </c>
      <c r="AM76" s="267" t="s">
        <v>175</v>
      </c>
      <c r="AN76" s="268" t="s">
        <v>175</v>
      </c>
      <c r="AO76" s="268" t="s">
        <v>175</v>
      </c>
      <c r="AP76" s="270" t="s">
        <v>175</v>
      </c>
      <c r="AQ76" s="267">
        <v>242.40051811892829</v>
      </c>
      <c r="AR76" s="268">
        <v>43.693842873952661</v>
      </c>
      <c r="AS76" s="268">
        <v>-0.66156607507310705</v>
      </c>
      <c r="AT76" s="269">
        <v>5.6938709551619705E-3</v>
      </c>
      <c r="AU76" s="267">
        <v>386.85755404604532</v>
      </c>
      <c r="AV76" s="268">
        <v>80.690517879153106</v>
      </c>
      <c r="AW76" s="268">
        <v>-1.1548301394714053</v>
      </c>
      <c r="AX76" s="269">
        <v>8.7047934151154582E-3</v>
      </c>
      <c r="AY76" s="267" t="s">
        <v>175</v>
      </c>
      <c r="AZ76" s="268" t="s">
        <v>175</v>
      </c>
      <c r="BA76" s="268" t="s">
        <v>175</v>
      </c>
      <c r="BB76" s="270" t="s">
        <v>175</v>
      </c>
      <c r="BC76" s="267">
        <v>386.85755404604532</v>
      </c>
      <c r="BD76" s="268">
        <v>80.690517879153106</v>
      </c>
      <c r="BE76" s="268">
        <v>-1.1548301394714053</v>
      </c>
      <c r="BF76" s="269">
        <v>8.7047934151154582E-3</v>
      </c>
      <c r="BG76" s="267">
        <v>799.58394319803699</v>
      </c>
      <c r="BH76" s="268">
        <v>32.795787514697558</v>
      </c>
      <c r="BI76" s="268">
        <v>-0.40981458734757875</v>
      </c>
      <c r="BJ76" s="269">
        <v>4.0934551531121915E-3</v>
      </c>
      <c r="BK76" s="267" t="s">
        <v>175</v>
      </c>
      <c r="BL76" s="268" t="s">
        <v>175</v>
      </c>
      <c r="BM76" s="268" t="s">
        <v>175</v>
      </c>
      <c r="BN76" s="270" t="s">
        <v>175</v>
      </c>
      <c r="BO76" s="267">
        <v>799.58394319803699</v>
      </c>
      <c r="BP76" s="268">
        <v>32.795787514697558</v>
      </c>
      <c r="BQ76" s="268">
        <v>-0.40981458734757875</v>
      </c>
      <c r="BR76" s="269">
        <v>4.0934551531121915E-3</v>
      </c>
    </row>
    <row r="77" spans="2:70">
      <c r="B77" s="224">
        <v>2079</v>
      </c>
      <c r="C77" s="603">
        <v>101.25819306501118</v>
      </c>
      <c r="D77" s="604">
        <v>3.98084016266119</v>
      </c>
      <c r="E77" s="604">
        <v>-7.3622585308030968E-3</v>
      </c>
      <c r="F77" s="605">
        <v>2.2155345906279107E-4</v>
      </c>
      <c r="G77" s="603">
        <v>50.705551949763951</v>
      </c>
      <c r="H77" s="604">
        <v>6.4065821737636792</v>
      </c>
      <c r="I77" s="604">
        <v>-6.0888841947521602E-2</v>
      </c>
      <c r="J77" s="605">
        <v>4.787671838429232E-4</v>
      </c>
      <c r="K77" s="603" t="s">
        <v>175</v>
      </c>
      <c r="L77" s="604">
        <v>1.9156415672756584</v>
      </c>
      <c r="M77" s="604" t="s">
        <v>175</v>
      </c>
      <c r="N77" s="606" t="s">
        <v>175</v>
      </c>
      <c r="O77" s="603">
        <v>65.620390835726539</v>
      </c>
      <c r="P77" s="604">
        <v>4.783041794974598</v>
      </c>
      <c r="Q77" s="604">
        <v>-3.0073499298260281E-2</v>
      </c>
      <c r="R77" s="605">
        <v>3.0627799632702038E-4</v>
      </c>
      <c r="S77" s="603">
        <v>202.37151099027588</v>
      </c>
      <c r="T77" s="604">
        <v>3.5817930203547661</v>
      </c>
      <c r="U77" s="604">
        <v>7.0526718824613826E-3</v>
      </c>
      <c r="V77" s="605">
        <v>3.8536867659922882E-4</v>
      </c>
      <c r="W77" s="603">
        <v>160.33099418704035</v>
      </c>
      <c r="X77" s="604">
        <v>3.842457080056795</v>
      </c>
      <c r="Y77" s="604">
        <v>-2.6396319815063695E-2</v>
      </c>
      <c r="Z77" s="605">
        <v>8.8071173841303228E-4</v>
      </c>
      <c r="AA77" s="472" t="s">
        <v>175</v>
      </c>
      <c r="AB77" s="473">
        <v>4.7090536776607328</v>
      </c>
      <c r="AC77" s="473" t="s">
        <v>175</v>
      </c>
      <c r="AD77" s="475" t="s">
        <v>175</v>
      </c>
      <c r="AE77" s="472">
        <v>143.10610118711773</v>
      </c>
      <c r="AF77" s="473">
        <v>3.9353049719599444</v>
      </c>
      <c r="AG77" s="473">
        <v>-2.3254412444411697E-2</v>
      </c>
      <c r="AH77" s="474">
        <v>7.805877824711235E-4</v>
      </c>
      <c r="AI77" s="472">
        <v>243.47965074868176</v>
      </c>
      <c r="AJ77" s="473">
        <v>43.888361647800622</v>
      </c>
      <c r="AK77" s="473">
        <v>-0.66451127314400826</v>
      </c>
      <c r="AL77" s="474">
        <v>5.7192192588083612E-3</v>
      </c>
      <c r="AM77" s="267" t="s">
        <v>175</v>
      </c>
      <c r="AN77" s="268" t="s">
        <v>175</v>
      </c>
      <c r="AO77" s="268" t="s">
        <v>175</v>
      </c>
      <c r="AP77" s="270" t="s">
        <v>175</v>
      </c>
      <c r="AQ77" s="267">
        <v>243.47965074868176</v>
      </c>
      <c r="AR77" s="268">
        <v>43.888361647800622</v>
      </c>
      <c r="AS77" s="268">
        <v>-0.66451127314400826</v>
      </c>
      <c r="AT77" s="269">
        <v>5.7192192588083612E-3</v>
      </c>
      <c r="AU77" s="267">
        <v>388.57978885345148</v>
      </c>
      <c r="AV77" s="268">
        <v>81.049740588043434</v>
      </c>
      <c r="AW77" s="268">
        <v>-1.1599712789994774</v>
      </c>
      <c r="AX77" s="269">
        <v>8.7435459173065035E-3</v>
      </c>
      <c r="AY77" s="267" t="s">
        <v>175</v>
      </c>
      <c r="AZ77" s="268" t="s">
        <v>175</v>
      </c>
      <c r="BA77" s="268" t="s">
        <v>175</v>
      </c>
      <c r="BB77" s="270" t="s">
        <v>175</v>
      </c>
      <c r="BC77" s="267">
        <v>388.57978885345148</v>
      </c>
      <c r="BD77" s="268">
        <v>81.049740588043434</v>
      </c>
      <c r="BE77" s="268">
        <v>-1.1599712789994774</v>
      </c>
      <c r="BF77" s="269">
        <v>8.7435459173065035E-3</v>
      </c>
      <c r="BG77" s="267">
        <v>803.14357718738609</v>
      </c>
      <c r="BH77" s="268">
        <v>32.941789696129398</v>
      </c>
      <c r="BI77" s="268">
        <v>-0.41163902360203736</v>
      </c>
      <c r="BJ77" s="269">
        <v>4.1116786332368862E-3</v>
      </c>
      <c r="BK77" s="267" t="s">
        <v>175</v>
      </c>
      <c r="BL77" s="268" t="s">
        <v>175</v>
      </c>
      <c r="BM77" s="268" t="s">
        <v>175</v>
      </c>
      <c r="BN77" s="270" t="s">
        <v>175</v>
      </c>
      <c r="BO77" s="267">
        <v>803.14357718738609</v>
      </c>
      <c r="BP77" s="268">
        <v>32.941789696129398</v>
      </c>
      <c r="BQ77" s="268">
        <v>-0.41163902360203736</v>
      </c>
      <c r="BR77" s="269">
        <v>4.1116786332368862E-3</v>
      </c>
    </row>
    <row r="78" spans="2:70">
      <c r="B78" s="224">
        <v>2080</v>
      </c>
      <c r="C78" s="603">
        <v>101.72373501230047</v>
      </c>
      <c r="D78" s="604">
        <v>3.999142366414548</v>
      </c>
      <c r="E78" s="604">
        <v>-7.3961070527758001E-3</v>
      </c>
      <c r="F78" s="605">
        <v>2.225720672922955E-4</v>
      </c>
      <c r="G78" s="603">
        <v>50.931823139259109</v>
      </c>
      <c r="H78" s="604">
        <v>6.4351712515532711</v>
      </c>
      <c r="I78" s="604">
        <v>-6.1160555599472345E-2</v>
      </c>
      <c r="J78" s="605">
        <v>4.8090366034330161E-4</v>
      </c>
      <c r="K78" s="603" t="s">
        <v>175</v>
      </c>
      <c r="L78" s="604">
        <v>1.9156415672756584</v>
      </c>
      <c r="M78" s="604" t="s">
        <v>175</v>
      </c>
      <c r="N78" s="606" t="s">
        <v>175</v>
      </c>
      <c r="O78" s="603">
        <v>65.919054829652907</v>
      </c>
      <c r="P78" s="604">
        <v>4.8034944822966139</v>
      </c>
      <c r="Q78" s="604">
        <v>-3.0208125227633879E-2</v>
      </c>
      <c r="R78" s="605">
        <v>3.0765751702407939E-4</v>
      </c>
      <c r="S78" s="603">
        <v>203.30192881080524</v>
      </c>
      <c r="T78" s="604">
        <v>3.5982605756903876</v>
      </c>
      <c r="U78" s="604">
        <v>7.0850970571792989E-3</v>
      </c>
      <c r="V78" s="605">
        <v>3.8714043727061583E-4</v>
      </c>
      <c r="W78" s="603">
        <v>161.04646386191118</v>
      </c>
      <c r="X78" s="604">
        <v>3.8596038677488003</v>
      </c>
      <c r="Y78" s="604">
        <v>-2.6514112176120461E-2</v>
      </c>
      <c r="Z78" s="605">
        <v>8.8464187396999265E-4</v>
      </c>
      <c r="AA78" s="472" t="s">
        <v>175</v>
      </c>
      <c r="AB78" s="473">
        <v>4.7090536776607328</v>
      </c>
      <c r="AC78" s="473" t="s">
        <v>175</v>
      </c>
      <c r="AD78" s="475" t="s">
        <v>175</v>
      </c>
      <c r="AE78" s="472">
        <v>143.7449128775564</v>
      </c>
      <c r="AF78" s="473">
        <v>3.9505703872202074</v>
      </c>
      <c r="AG78" s="473">
        <v>-2.3358176963904909E-2</v>
      </c>
      <c r="AH78" s="474">
        <v>7.8407151425470816E-4</v>
      </c>
      <c r="AI78" s="472">
        <v>244.56616747267586</v>
      </c>
      <c r="AJ78" s="473">
        <v>44.084211439651433</v>
      </c>
      <c r="AK78" s="473">
        <v>-0.66747662408538455</v>
      </c>
      <c r="AL78" s="474">
        <v>5.7447410112578031E-3</v>
      </c>
      <c r="AM78" s="267" t="s">
        <v>175</v>
      </c>
      <c r="AN78" s="268" t="s">
        <v>175</v>
      </c>
      <c r="AO78" s="268" t="s">
        <v>175</v>
      </c>
      <c r="AP78" s="270" t="s">
        <v>175</v>
      </c>
      <c r="AQ78" s="267">
        <v>244.56616747267586</v>
      </c>
      <c r="AR78" s="268">
        <v>44.084211439651433</v>
      </c>
      <c r="AS78" s="268">
        <v>-0.66747662408538455</v>
      </c>
      <c r="AT78" s="269">
        <v>5.7447410112578031E-3</v>
      </c>
      <c r="AU78" s="267">
        <v>390.31380825875766</v>
      </c>
      <c r="AV78" s="268">
        <v>81.411421321334743</v>
      </c>
      <c r="AW78" s="268">
        <v>-1.1651475973903997</v>
      </c>
      <c r="AX78" s="269">
        <v>8.7825635881342377E-3</v>
      </c>
      <c r="AY78" s="267" t="s">
        <v>175</v>
      </c>
      <c r="AZ78" s="268" t="s">
        <v>175</v>
      </c>
      <c r="BA78" s="268" t="s">
        <v>175</v>
      </c>
      <c r="BB78" s="270" t="s">
        <v>175</v>
      </c>
      <c r="BC78" s="267">
        <v>390.31380825875766</v>
      </c>
      <c r="BD78" s="268">
        <v>81.411421321334743</v>
      </c>
      <c r="BE78" s="268">
        <v>-1.1651475973903997</v>
      </c>
      <c r="BF78" s="269">
        <v>8.7825635881342377E-3</v>
      </c>
      <c r="BG78" s="267">
        <v>806.72756839855822</v>
      </c>
      <c r="BH78" s="268">
        <v>33.088790914970829</v>
      </c>
      <c r="BI78" s="268">
        <v>-0.4134759437800356</v>
      </c>
      <c r="BJ78" s="269">
        <v>4.1300268097065182E-3</v>
      </c>
      <c r="BK78" s="267" t="s">
        <v>175</v>
      </c>
      <c r="BL78" s="268" t="s">
        <v>175</v>
      </c>
      <c r="BM78" s="268" t="s">
        <v>175</v>
      </c>
      <c r="BN78" s="270" t="s">
        <v>175</v>
      </c>
      <c r="BO78" s="267">
        <v>806.72756839855822</v>
      </c>
      <c r="BP78" s="268">
        <v>33.088790914970829</v>
      </c>
      <c r="BQ78" s="268">
        <v>-0.4134759437800356</v>
      </c>
      <c r="BR78" s="269">
        <v>4.1300268097065182E-3</v>
      </c>
    </row>
    <row r="79" spans="2:70">
      <c r="B79" s="224">
        <v>2081</v>
      </c>
      <c r="C79" s="603">
        <v>102.1924624861108</v>
      </c>
      <c r="D79" s="604">
        <v>4.0175698051887005</v>
      </c>
      <c r="E79" s="604">
        <v>-7.4301871873133215E-3</v>
      </c>
      <c r="F79" s="605">
        <v>2.2359764547058442E-4</v>
      </c>
      <c r="G79" s="603">
        <v>51.159642616463437</v>
      </c>
      <c r="H79" s="604">
        <v>6.4639559535310633</v>
      </c>
      <c r="I79" s="604">
        <v>-6.1434128484623159E-2</v>
      </c>
      <c r="J79" s="605">
        <v>4.8305475593996813E-4</v>
      </c>
      <c r="K79" s="603" t="s">
        <v>175</v>
      </c>
      <c r="L79" s="604">
        <v>1.9156415672756584</v>
      </c>
      <c r="M79" s="604" t="s">
        <v>175</v>
      </c>
      <c r="N79" s="606" t="s">
        <v>175</v>
      </c>
      <c r="O79" s="603">
        <v>66.219762467721523</v>
      </c>
      <c r="P79" s="604">
        <v>4.8240871195807564</v>
      </c>
      <c r="Q79" s="604">
        <v>-3.0343672351050118E-2</v>
      </c>
      <c r="R79" s="605">
        <v>3.0904647725669998E-4</v>
      </c>
      <c r="S79" s="603">
        <v>204.23871312668521</v>
      </c>
      <c r="T79" s="604">
        <v>3.6148408122453146</v>
      </c>
      <c r="U79" s="604">
        <v>7.1177441050380022E-3</v>
      </c>
      <c r="V79" s="605">
        <v>3.8892432142655775E-4</v>
      </c>
      <c r="W79" s="603">
        <v>161.76682922370685</v>
      </c>
      <c r="X79" s="604">
        <v>3.8768679843888458</v>
      </c>
      <c r="Y79" s="604">
        <v>-2.6632710545512906E-2</v>
      </c>
      <c r="Z79" s="605">
        <v>8.8859890195011908E-4</v>
      </c>
      <c r="AA79" s="472" t="s">
        <v>175</v>
      </c>
      <c r="AB79" s="473">
        <v>4.7090536776607328</v>
      </c>
      <c r="AC79" s="473" t="s">
        <v>175</v>
      </c>
      <c r="AD79" s="475" t="s">
        <v>175</v>
      </c>
      <c r="AE79" s="472">
        <v>144.38809571348199</v>
      </c>
      <c r="AF79" s="473">
        <v>3.9659402579123593</v>
      </c>
      <c r="AG79" s="473">
        <v>-2.3462651504548123E-2</v>
      </c>
      <c r="AH79" s="474">
        <v>7.8757908389018457E-4</v>
      </c>
      <c r="AI79" s="472">
        <v>245.66011881745982</v>
      </c>
      <c r="AJ79" s="473">
        <v>44.28140135715519</v>
      </c>
      <c r="AK79" s="473">
        <v>-0.67046226579566592</v>
      </c>
      <c r="AL79" s="474">
        <v>5.770437399354505E-3</v>
      </c>
      <c r="AM79" s="267" t="s">
        <v>175</v>
      </c>
      <c r="AN79" s="268" t="s">
        <v>175</v>
      </c>
      <c r="AO79" s="268" t="s">
        <v>175</v>
      </c>
      <c r="AP79" s="270" t="s">
        <v>175</v>
      </c>
      <c r="AQ79" s="267">
        <v>245.66011881745982</v>
      </c>
      <c r="AR79" s="268">
        <v>44.28140135715519</v>
      </c>
      <c r="AS79" s="268">
        <v>-0.67046226579566592</v>
      </c>
      <c r="AT79" s="269">
        <v>5.770437399354505E-3</v>
      </c>
      <c r="AU79" s="267">
        <v>392.05969289948627</v>
      </c>
      <c r="AV79" s="268">
        <v>81.775576898353364</v>
      </c>
      <c r="AW79" s="268">
        <v>-1.170359335359755</v>
      </c>
      <c r="AX79" s="269">
        <v>8.8218482420468185E-3</v>
      </c>
      <c r="AY79" s="267" t="s">
        <v>175</v>
      </c>
      <c r="AZ79" s="268" t="s">
        <v>175</v>
      </c>
      <c r="BA79" s="268" t="s">
        <v>175</v>
      </c>
      <c r="BB79" s="270" t="s">
        <v>175</v>
      </c>
      <c r="BC79" s="267">
        <v>392.05969289948627</v>
      </c>
      <c r="BD79" s="268">
        <v>81.775576898353364</v>
      </c>
      <c r="BE79" s="268">
        <v>-1.170359335359755</v>
      </c>
      <c r="BF79" s="269">
        <v>8.8218482420468185E-3</v>
      </c>
      <c r="BG79" s="267">
        <v>810.33608349876113</v>
      </c>
      <c r="BH79" s="268">
        <v>33.236798007254968</v>
      </c>
      <c r="BI79" s="268">
        <v>-0.41532543330431548</v>
      </c>
      <c r="BJ79" s="269">
        <v>4.1485005357707614E-3</v>
      </c>
      <c r="BK79" s="267" t="s">
        <v>175</v>
      </c>
      <c r="BL79" s="268" t="s">
        <v>175</v>
      </c>
      <c r="BM79" s="268" t="s">
        <v>175</v>
      </c>
      <c r="BN79" s="270" t="s">
        <v>175</v>
      </c>
      <c r="BO79" s="267">
        <v>810.33608349876113</v>
      </c>
      <c r="BP79" s="268">
        <v>33.236798007254968</v>
      </c>
      <c r="BQ79" s="268">
        <v>-0.41532543330431548</v>
      </c>
      <c r="BR79" s="269">
        <v>4.1485005357707614E-3</v>
      </c>
    </row>
    <row r="80" spans="2:70">
      <c r="B80" s="224">
        <v>2082</v>
      </c>
      <c r="C80" s="603">
        <v>102.66439728378889</v>
      </c>
      <c r="D80" s="604">
        <v>4.0361233359192772</v>
      </c>
      <c r="E80" s="604">
        <v>-7.4645005192523735E-3</v>
      </c>
      <c r="F80" s="605">
        <v>2.246302412903671E-4</v>
      </c>
      <c r="G80" s="603">
        <v>51.389020975720967</v>
      </c>
      <c r="H80" s="604">
        <v>6.4929376182789866</v>
      </c>
      <c r="I80" s="604">
        <v>-6.1709573324999829E-2</v>
      </c>
      <c r="J80" s="605">
        <v>4.8522057066583958E-4</v>
      </c>
      <c r="K80" s="603" t="s">
        <v>175</v>
      </c>
      <c r="L80" s="604">
        <v>1.9156415672756584</v>
      </c>
      <c r="M80" s="604" t="s">
        <v>175</v>
      </c>
      <c r="N80" s="606" t="s">
        <v>175</v>
      </c>
      <c r="O80" s="603">
        <v>66.522527733812112</v>
      </c>
      <c r="P80" s="604">
        <v>4.8448206644513991</v>
      </c>
      <c r="Q80" s="604">
        <v>-3.0480146971889537E-2</v>
      </c>
      <c r="R80" s="605">
        <v>3.1044494161603455E-4</v>
      </c>
      <c r="S80" s="603">
        <v>205.18190750142276</v>
      </c>
      <c r="T80" s="604">
        <v>3.631534501054285</v>
      </c>
      <c r="U80" s="604">
        <v>7.1506145442310305E-3</v>
      </c>
      <c r="V80" s="605">
        <v>3.907204120234497E-4</v>
      </c>
      <c r="W80" s="603">
        <v>162.49212377175138</v>
      </c>
      <c r="X80" s="604">
        <v>3.8942502328143069</v>
      </c>
      <c r="Y80" s="604">
        <v>-2.6752120438449586E-2</v>
      </c>
      <c r="Z80" s="605">
        <v>8.9258300636803724E-4</v>
      </c>
      <c r="AA80" s="472" t="s">
        <v>175</v>
      </c>
      <c r="AB80" s="473">
        <v>4.7090536776607328</v>
      </c>
      <c r="AC80" s="473" t="s">
        <v>175</v>
      </c>
      <c r="AD80" s="475" t="s">
        <v>175</v>
      </c>
      <c r="AE80" s="472">
        <v>145.03567960498086</v>
      </c>
      <c r="AF80" s="473">
        <v>3.9814152987852007</v>
      </c>
      <c r="AG80" s="473">
        <v>-2.3567840924746085E-2</v>
      </c>
      <c r="AH80" s="474">
        <v>7.9111065449090855E-4</v>
      </c>
      <c r="AI80" s="472">
        <v>246.76155565531658</v>
      </c>
      <c r="AJ80" s="473">
        <v>44.479940570282139</v>
      </c>
      <c r="AK80" s="473">
        <v>-0.67346833711686793</v>
      </c>
      <c r="AL80" s="474">
        <v>5.7963096180637949E-3</v>
      </c>
      <c r="AM80" s="267" t="s">
        <v>175</v>
      </c>
      <c r="AN80" s="268" t="s">
        <v>175</v>
      </c>
      <c r="AO80" s="268" t="s">
        <v>175</v>
      </c>
      <c r="AP80" s="270" t="s">
        <v>175</v>
      </c>
      <c r="AQ80" s="267">
        <v>246.76155565531658</v>
      </c>
      <c r="AR80" s="268">
        <v>44.479940570282139</v>
      </c>
      <c r="AS80" s="268">
        <v>-0.67346833711686793</v>
      </c>
      <c r="AT80" s="269">
        <v>5.7963096180637949E-3</v>
      </c>
      <c r="AU80" s="267">
        <v>393.81752396493152</v>
      </c>
      <c r="AV80" s="268">
        <v>82.142224253513874</v>
      </c>
      <c r="AW80" s="268">
        <v>-1.1756067352702495</v>
      </c>
      <c r="AX80" s="269">
        <v>8.8614017059079689E-3</v>
      </c>
      <c r="AY80" s="267" t="s">
        <v>175</v>
      </c>
      <c r="AZ80" s="268" t="s">
        <v>175</v>
      </c>
      <c r="BA80" s="268" t="s">
        <v>175</v>
      </c>
      <c r="BB80" s="270" t="s">
        <v>175</v>
      </c>
      <c r="BC80" s="267">
        <v>393.81752396493152</v>
      </c>
      <c r="BD80" s="268">
        <v>82.142224253513874</v>
      </c>
      <c r="BE80" s="268">
        <v>-1.1756067352702495</v>
      </c>
      <c r="BF80" s="269">
        <v>8.8614017059079689E-3</v>
      </c>
      <c r="BG80" s="267">
        <v>813.96929029564183</v>
      </c>
      <c r="BH80" s="268">
        <v>33.385817855791302</v>
      </c>
      <c r="BI80" s="268">
        <v>-0.41718757818213387</v>
      </c>
      <c r="BJ80" s="269">
        <v>4.1671006705177524E-3</v>
      </c>
      <c r="BK80" s="267" t="s">
        <v>175</v>
      </c>
      <c r="BL80" s="268" t="s">
        <v>175</v>
      </c>
      <c r="BM80" s="268" t="s">
        <v>175</v>
      </c>
      <c r="BN80" s="270" t="s">
        <v>175</v>
      </c>
      <c r="BO80" s="267">
        <v>813.96929029564183</v>
      </c>
      <c r="BP80" s="268">
        <v>33.385817855791302</v>
      </c>
      <c r="BQ80" s="268">
        <v>-0.41718757818213387</v>
      </c>
      <c r="BR80" s="269">
        <v>4.1671006705177524E-3</v>
      </c>
    </row>
    <row r="81" spans="2:70">
      <c r="B81" s="224">
        <v>2083</v>
      </c>
      <c r="C81" s="603">
        <v>103.13956135183227</v>
      </c>
      <c r="D81" s="604">
        <v>4.0548038214055842</v>
      </c>
      <c r="E81" s="604">
        <v>-7.4990486442740936E-3</v>
      </c>
      <c r="F81" s="605">
        <v>2.2566990277069561E-4</v>
      </c>
      <c r="G81" s="603">
        <v>51.619968883868829</v>
      </c>
      <c r="H81" s="604">
        <v>6.5221175935383817</v>
      </c>
      <c r="I81" s="604">
        <v>-6.1986902929680156E-2</v>
      </c>
      <c r="J81" s="605">
        <v>4.8740120523832014E-4</v>
      </c>
      <c r="K81" s="603" t="s">
        <v>175</v>
      </c>
      <c r="L81" s="604">
        <v>1.9156415672756584</v>
      </c>
      <c r="M81" s="604" t="s">
        <v>175</v>
      </c>
      <c r="N81" s="606" t="s">
        <v>175</v>
      </c>
      <c r="O81" s="603">
        <v>66.827364707490787</v>
      </c>
      <c r="P81" s="604">
        <v>4.8656960810855745</v>
      </c>
      <c r="Q81" s="604">
        <v>-3.061755543666432E-2</v>
      </c>
      <c r="R81" s="605">
        <v>3.1185297513520809E-4</v>
      </c>
      <c r="S81" s="603">
        <v>206.13155579661293</v>
      </c>
      <c r="T81" s="604">
        <v>3.6483424184279287</v>
      </c>
      <c r="U81" s="604">
        <v>7.1837099033403322E-3</v>
      </c>
      <c r="V81" s="605">
        <v>3.9252879258532496E-4</v>
      </c>
      <c r="W81" s="603">
        <v>163.22238123459192</v>
      </c>
      <c r="X81" s="604">
        <v>3.9117514213560711</v>
      </c>
      <c r="Y81" s="604">
        <v>-2.6872347407877518E-2</v>
      </c>
      <c r="Z81" s="605">
        <v>8.9659437249751484E-4</v>
      </c>
      <c r="AA81" s="472" t="s">
        <v>175</v>
      </c>
      <c r="AB81" s="473">
        <v>4.7090536776607328</v>
      </c>
      <c r="AC81" s="473" t="s">
        <v>175</v>
      </c>
      <c r="AD81" s="475" t="s">
        <v>175</v>
      </c>
      <c r="AE81" s="472">
        <v>145.6876946668028</v>
      </c>
      <c r="AF81" s="473">
        <v>3.9969962294782864</v>
      </c>
      <c r="AG81" s="473">
        <v>-2.3673750116147741E-2</v>
      </c>
      <c r="AH81" s="474">
        <v>7.9466639028635887E-4</v>
      </c>
      <c r="AI81" s="472">
        <v>247.87052920662887</v>
      </c>
      <c r="AJ81" s="473">
        <v>44.679838311749151</v>
      </c>
      <c r="AK81" s="473">
        <v>-0.67649497784104984</v>
      </c>
      <c r="AL81" s="474">
        <v>5.8223588705276939E-3</v>
      </c>
      <c r="AM81" s="267" t="s">
        <v>175</v>
      </c>
      <c r="AN81" s="268" t="s">
        <v>175</v>
      </c>
      <c r="AO81" s="268" t="s">
        <v>175</v>
      </c>
      <c r="AP81" s="270" t="s">
        <v>175</v>
      </c>
      <c r="AQ81" s="267">
        <v>247.87052920662887</v>
      </c>
      <c r="AR81" s="268">
        <v>44.679838311749151</v>
      </c>
      <c r="AS81" s="268">
        <v>-0.67649497784104984</v>
      </c>
      <c r="AT81" s="269">
        <v>5.8223588705276939E-3</v>
      </c>
      <c r="AU81" s="267">
        <v>395.58738319993506</v>
      </c>
      <c r="AV81" s="268">
        <v>82.511380437106553</v>
      </c>
      <c r="AW81" s="268">
        <v>-1.1808900411429857</v>
      </c>
      <c r="AX81" s="269">
        <v>8.901225819081952E-3</v>
      </c>
      <c r="AY81" s="267" t="s">
        <v>175</v>
      </c>
      <c r="AZ81" s="268" t="s">
        <v>175</v>
      </c>
      <c r="BA81" s="268" t="s">
        <v>175</v>
      </c>
      <c r="BB81" s="270" t="s">
        <v>175</v>
      </c>
      <c r="BC81" s="267">
        <v>395.58738319993506</v>
      </c>
      <c r="BD81" s="268">
        <v>82.511380437106553</v>
      </c>
      <c r="BE81" s="268">
        <v>-1.1808900411429857</v>
      </c>
      <c r="BF81" s="269">
        <v>8.901225819081952E-3</v>
      </c>
      <c r="BG81" s="267">
        <v>817.62735774509156</v>
      </c>
      <c r="BH81" s="268">
        <v>33.535857390485752</v>
      </c>
      <c r="BI81" s="268">
        <v>-0.41906246500926286</v>
      </c>
      <c r="BJ81" s="269">
        <v>4.1858280789140376E-3</v>
      </c>
      <c r="BK81" s="267" t="s">
        <v>175</v>
      </c>
      <c r="BL81" s="268" t="s">
        <v>175</v>
      </c>
      <c r="BM81" s="268" t="s">
        <v>175</v>
      </c>
      <c r="BN81" s="270" t="s">
        <v>175</v>
      </c>
      <c r="BO81" s="267">
        <v>817.62735774509156</v>
      </c>
      <c r="BP81" s="268">
        <v>33.535857390485752</v>
      </c>
      <c r="BQ81" s="268">
        <v>-0.41906246500926286</v>
      </c>
      <c r="BR81" s="269">
        <v>4.1858280789140376E-3</v>
      </c>
    </row>
    <row r="82" spans="2:70">
      <c r="B82" s="224">
        <v>2084</v>
      </c>
      <c r="C82" s="603">
        <v>103.61797678691019</v>
      </c>
      <c r="D82" s="604">
        <v>4.0736121303507424</v>
      </c>
      <c r="E82" s="604">
        <v>-7.5338331689782717E-3</v>
      </c>
      <c r="F82" s="605">
        <v>2.2671667825919847E-4</v>
      </c>
      <c r="G82" s="603">
        <v>51.852497080733229</v>
      </c>
      <c r="H82" s="604">
        <v>6.5514972362726684</v>
      </c>
      <c r="I82" s="604">
        <v>-6.2266130195389555E-2</v>
      </c>
      <c r="J82" s="605">
        <v>4.8959676106398475E-4</v>
      </c>
      <c r="K82" s="603" t="s">
        <v>175</v>
      </c>
      <c r="L82" s="604">
        <v>1.9156415672756584</v>
      </c>
      <c r="M82" s="604" t="s">
        <v>175</v>
      </c>
      <c r="N82" s="606" t="s">
        <v>175</v>
      </c>
      <c r="O82" s="603">
        <v>67.134287564664831</v>
      </c>
      <c r="P82" s="604">
        <v>4.8867143402578126</v>
      </c>
      <c r="Q82" s="604">
        <v>-3.0755904135313407E-2</v>
      </c>
      <c r="R82" s="605">
        <v>3.1327064329234272E-4</v>
      </c>
      <c r="S82" s="603">
        <v>207.08770217397944</v>
      </c>
      <c r="T82" s="604">
        <v>3.6652653459888804</v>
      </c>
      <c r="U82" s="604">
        <v>7.2170317214073727E-3</v>
      </c>
      <c r="V82" s="605">
        <v>3.9434954720774109E-4</v>
      </c>
      <c r="W82" s="603">
        <v>163.95763557156721</v>
      </c>
      <c r="X82" s="604">
        <v>3.9293723638761264</v>
      </c>
      <c r="Y82" s="604">
        <v>-2.6993397044740439E-2</v>
      </c>
      <c r="Z82" s="605">
        <v>9.0063318688007779E-4</v>
      </c>
      <c r="AA82" s="472" t="s">
        <v>175</v>
      </c>
      <c r="AB82" s="473">
        <v>4.7090536776607328</v>
      </c>
      <c r="AC82" s="473" t="s">
        <v>175</v>
      </c>
      <c r="AD82" s="475" t="s">
        <v>175</v>
      </c>
      <c r="AE82" s="472">
        <v>146.34417121976134</v>
      </c>
      <c r="AF82" s="473">
        <v>4.0126837745553905</v>
      </c>
      <c r="AG82" s="473">
        <v>-2.378038400387375E-2</v>
      </c>
      <c r="AH82" s="474">
        <v>7.982464566297741E-4</v>
      </c>
      <c r="AI82" s="472">
        <v>248.98709104226091</v>
      </c>
      <c r="AJ82" s="473">
        <v>44.881103877449071</v>
      </c>
      <c r="AK82" s="473">
        <v>-0.67954232871681453</v>
      </c>
      <c r="AL82" s="474">
        <v>5.8485863681208656E-3</v>
      </c>
      <c r="AM82" s="267" t="s">
        <v>175</v>
      </c>
      <c r="AN82" s="268" t="s">
        <v>175</v>
      </c>
      <c r="AO82" s="268" t="s">
        <v>175</v>
      </c>
      <c r="AP82" s="270" t="s">
        <v>175</v>
      </c>
      <c r="AQ82" s="267">
        <v>248.98709104226091</v>
      </c>
      <c r="AR82" s="268">
        <v>44.881103877449071</v>
      </c>
      <c r="AS82" s="268">
        <v>-0.67954232871681453</v>
      </c>
      <c r="AT82" s="269">
        <v>5.8485863681208656E-3</v>
      </c>
      <c r="AU82" s="267">
        <v>397.36935290868729</v>
      </c>
      <c r="AV82" s="268">
        <v>82.883062616090356</v>
      </c>
      <c r="AW82" s="268">
        <v>-1.1862094986688099</v>
      </c>
      <c r="AX82" s="269">
        <v>8.9413224335190972E-3</v>
      </c>
      <c r="AY82" s="267" t="s">
        <v>175</v>
      </c>
      <c r="AZ82" s="268" t="s">
        <v>175</v>
      </c>
      <c r="BA82" s="268" t="s">
        <v>175</v>
      </c>
      <c r="BB82" s="270" t="s">
        <v>175</v>
      </c>
      <c r="BC82" s="267">
        <v>397.36935290868729</v>
      </c>
      <c r="BD82" s="268">
        <v>82.883062616090356</v>
      </c>
      <c r="BE82" s="268">
        <v>-1.1862094986688099</v>
      </c>
      <c r="BF82" s="269">
        <v>8.9413224335190972E-3</v>
      </c>
      <c r="BG82" s="267">
        <v>821.31045595910234</v>
      </c>
      <c r="BH82" s="268">
        <v>33.68692358866295</v>
      </c>
      <c r="BI82" s="268">
        <v>-0.42095018097401632</v>
      </c>
      <c r="BJ82" s="269">
        <v>4.2046836318448038E-3</v>
      </c>
      <c r="BK82" s="267" t="s">
        <v>175</v>
      </c>
      <c r="BL82" s="268" t="s">
        <v>175</v>
      </c>
      <c r="BM82" s="268" t="s">
        <v>175</v>
      </c>
      <c r="BN82" s="270" t="s">
        <v>175</v>
      </c>
      <c r="BO82" s="267">
        <v>821.31045595910234</v>
      </c>
      <c r="BP82" s="268">
        <v>33.68692358866295</v>
      </c>
      <c r="BQ82" s="268">
        <v>-0.42095018097401632</v>
      </c>
      <c r="BR82" s="269">
        <v>4.2046836318448038E-3</v>
      </c>
    </row>
    <row r="83" spans="2:70">
      <c r="B83" s="224">
        <v>2085</v>
      </c>
      <c r="C83" s="603">
        <v>104.09966583689086</v>
      </c>
      <c r="D83" s="604">
        <v>4.0925491374020737</v>
      </c>
      <c r="E83" s="604">
        <v>-7.5688557109580392E-3</v>
      </c>
      <c r="F83" s="605">
        <v>2.2777061643432838E-4</v>
      </c>
      <c r="G83" s="603">
        <v>52.086616379628964</v>
      </c>
      <c r="H83" s="604">
        <v>6.5810779127304553</v>
      </c>
      <c r="I83" s="604">
        <v>-6.2547268107100887E-2</v>
      </c>
      <c r="J83" s="605">
        <v>4.9180734024329516E-4</v>
      </c>
      <c r="K83" s="603" t="s">
        <v>175</v>
      </c>
      <c r="L83" s="604">
        <v>1.9156415672756584</v>
      </c>
      <c r="M83" s="604" t="s">
        <v>175</v>
      </c>
      <c r="N83" s="606" t="s">
        <v>175</v>
      </c>
      <c r="O83" s="603">
        <v>67.443310578241807</v>
      </c>
      <c r="P83" s="604">
        <v>4.9078764193852864</v>
      </c>
      <c r="Q83" s="604">
        <v>-3.0895199501499687E-2</v>
      </c>
      <c r="R83" s="605">
        <v>3.1469801201360244E-4</v>
      </c>
      <c r="S83" s="603">
        <v>208.05039109742759</v>
      </c>
      <c r="T83" s="604">
        <v>3.6823040707081183</v>
      </c>
      <c r="U83" s="604">
        <v>7.2505815480046849E-3</v>
      </c>
      <c r="V83" s="605">
        <v>3.9618276056168885E-4</v>
      </c>
      <c r="W83" s="603">
        <v>164.6979209743869</v>
      </c>
      <c r="X83" s="604">
        <v>3.9471138798054097</v>
      </c>
      <c r="Y83" s="604">
        <v>-2.7115274978238787E-2</v>
      </c>
      <c r="Z83" s="605">
        <v>9.0469963733368465E-4</v>
      </c>
      <c r="AA83" s="472" t="s">
        <v>175</v>
      </c>
      <c r="AB83" s="473">
        <v>4.7090536776607328</v>
      </c>
      <c r="AC83" s="473" t="s">
        <v>175</v>
      </c>
      <c r="AD83" s="475" t="s">
        <v>175</v>
      </c>
      <c r="AE83" s="472">
        <v>147.00513979214378</v>
      </c>
      <c r="AF83" s="473">
        <v>4.0284786635382028</v>
      </c>
      <c r="AG83" s="473">
        <v>-2.388774754674549E-2</v>
      </c>
      <c r="AH83" s="474">
        <v>8.0185102000584227E-4</v>
      </c>
      <c r="AI83" s="472">
        <v>250.11129308595696</v>
      </c>
      <c r="AJ83" s="473">
        <v>45.083746626883006</v>
      </c>
      <c r="AK83" s="473">
        <v>-0.68261053145585426</v>
      </c>
      <c r="AL83" s="474">
        <v>5.8749933305069528E-3</v>
      </c>
      <c r="AM83" s="267" t="s">
        <v>175</v>
      </c>
      <c r="AN83" s="268" t="s">
        <v>175</v>
      </c>
      <c r="AO83" s="268" t="s">
        <v>175</v>
      </c>
      <c r="AP83" s="270" t="s">
        <v>175</v>
      </c>
      <c r="AQ83" s="267">
        <v>250.11129308595696</v>
      </c>
      <c r="AR83" s="268">
        <v>45.083746626883006</v>
      </c>
      <c r="AS83" s="268">
        <v>-0.68261053145585426</v>
      </c>
      <c r="AT83" s="269">
        <v>5.8749933305069528E-3</v>
      </c>
      <c r="AU83" s="267">
        <v>399.16351595855519</v>
      </c>
      <c r="AV83" s="268">
        <v>83.257288074891278</v>
      </c>
      <c r="AW83" s="268">
        <v>-1.1915653552197376</v>
      </c>
      <c r="AX83" s="269">
        <v>8.9816934138419336E-3</v>
      </c>
      <c r="AY83" s="267" t="s">
        <v>175</v>
      </c>
      <c r="AZ83" s="268" t="s">
        <v>175</v>
      </c>
      <c r="BA83" s="268" t="s">
        <v>175</v>
      </c>
      <c r="BB83" s="270" t="s">
        <v>175</v>
      </c>
      <c r="BC83" s="267">
        <v>399.16351595855519</v>
      </c>
      <c r="BD83" s="268">
        <v>83.257288074891278</v>
      </c>
      <c r="BE83" s="268">
        <v>-1.1915653552197376</v>
      </c>
      <c r="BF83" s="269">
        <v>8.9816934138419336E-3</v>
      </c>
      <c r="BG83" s="267">
        <v>825.01875621367833</v>
      </c>
      <c r="BH83" s="268">
        <v>33.839023475390725</v>
      </c>
      <c r="BI83" s="268">
        <v>-0.42285081386130474</v>
      </c>
      <c r="BJ83" s="269">
        <v>4.2236682061543721E-3</v>
      </c>
      <c r="BK83" s="267" t="s">
        <v>175</v>
      </c>
      <c r="BL83" s="268" t="s">
        <v>175</v>
      </c>
      <c r="BM83" s="268" t="s">
        <v>175</v>
      </c>
      <c r="BN83" s="270" t="s">
        <v>175</v>
      </c>
      <c r="BO83" s="267">
        <v>825.01875621367833</v>
      </c>
      <c r="BP83" s="268">
        <v>33.839023475390725</v>
      </c>
      <c r="BQ83" s="268">
        <v>-0.42285081386130474</v>
      </c>
      <c r="BR83" s="269">
        <v>4.2236682061543721E-3</v>
      </c>
    </row>
    <row r="84" spans="2:70">
      <c r="B84" s="224">
        <v>2086</v>
      </c>
      <c r="C84" s="603">
        <v>104.58465090187633</v>
      </c>
      <c r="D84" s="604">
        <v>4.1116157231917834</v>
      </c>
      <c r="E84" s="604">
        <v>-7.6041178988751077E-3</v>
      </c>
      <c r="F84" s="605">
        <v>2.2883176630762638E-4</v>
      </c>
      <c r="G84" s="603">
        <v>52.322337667862215</v>
      </c>
      <c r="H84" s="604">
        <v>6.6108609985090689</v>
      </c>
      <c r="I84" s="604">
        <v>-6.283032973863821E-2</v>
      </c>
      <c r="J84" s="605">
        <v>4.940330455753477E-4</v>
      </c>
      <c r="K84" s="603" t="s">
        <v>175</v>
      </c>
      <c r="L84" s="604">
        <v>1.9156415672756584</v>
      </c>
      <c r="M84" s="604" t="s">
        <v>175</v>
      </c>
      <c r="N84" s="606" t="s">
        <v>175</v>
      </c>
      <c r="O84" s="603">
        <v>67.754448118793434</v>
      </c>
      <c r="P84" s="604">
        <v>4.9291833025732625</v>
      </c>
      <c r="Q84" s="604">
        <v>-3.1035448012909146E-2</v>
      </c>
      <c r="R84" s="605">
        <v>3.1613514767625886E-4</v>
      </c>
      <c r="S84" s="603">
        <v>209.0196673351125</v>
      </c>
      <c r="T84" s="604">
        <v>3.6994593849415645</v>
      </c>
      <c r="U84" s="604">
        <v>7.2843609433079432E-3</v>
      </c>
      <c r="V84" s="605">
        <v>3.9802851789753072E-4</v>
      </c>
      <c r="W84" s="603">
        <v>165.44327186872152</v>
      </c>
      <c r="X84" s="604">
        <v>3.9649767941819132</v>
      </c>
      <c r="Y84" s="604">
        <v>-2.7237986876091476E-2</v>
      </c>
      <c r="Z84" s="605">
        <v>9.0879391296146096E-4</v>
      </c>
      <c r="AA84" s="472" t="s">
        <v>175</v>
      </c>
      <c r="AB84" s="473">
        <v>4.7090536776607328</v>
      </c>
      <c r="AC84" s="473" t="s">
        <v>175</v>
      </c>
      <c r="AD84" s="475" t="s">
        <v>175</v>
      </c>
      <c r="AE84" s="472">
        <v>147.67063112113107</v>
      </c>
      <c r="AF84" s="473">
        <v>4.0443816309402543</v>
      </c>
      <c r="AG84" s="473">
        <v>-2.3995845737515668E-2</v>
      </c>
      <c r="AH84" s="474">
        <v>8.0548024803844256E-4</v>
      </c>
      <c r="AI84" s="472">
        <v>251.24318761675553</v>
      </c>
      <c r="AJ84" s="473">
        <v>45.287775983595587</v>
      </c>
      <c r="AK84" s="473">
        <v>-0.68569972873954055</v>
      </c>
      <c r="AL84" s="474">
        <v>5.901580985695291E-3</v>
      </c>
      <c r="AM84" s="267" t="s">
        <v>175</v>
      </c>
      <c r="AN84" s="268" t="s">
        <v>175</v>
      </c>
      <c r="AO84" s="268" t="s">
        <v>175</v>
      </c>
      <c r="AP84" s="270" t="s">
        <v>175</v>
      </c>
      <c r="AQ84" s="267">
        <v>251.24318761675553</v>
      </c>
      <c r="AR84" s="268">
        <v>45.287775983595587</v>
      </c>
      <c r="AS84" s="268">
        <v>-0.68569972873954055</v>
      </c>
      <c r="AT84" s="269">
        <v>5.901580985695291E-3</v>
      </c>
      <c r="AU84" s="267">
        <v>400.96995578393546</v>
      </c>
      <c r="AV84" s="268">
        <v>83.634074216205988</v>
      </c>
      <c r="AW84" s="268">
        <v>-1.1969578598604569</v>
      </c>
      <c r="AX84" s="269">
        <v>9.0223406374318887E-3</v>
      </c>
      <c r="AY84" s="267" t="s">
        <v>175</v>
      </c>
      <c r="AZ84" s="268" t="s">
        <v>175</v>
      </c>
      <c r="BA84" s="268" t="s">
        <v>175</v>
      </c>
      <c r="BB84" s="270" t="s">
        <v>175</v>
      </c>
      <c r="BC84" s="267">
        <v>400.96995578393546</v>
      </c>
      <c r="BD84" s="268">
        <v>83.634074216205988</v>
      </c>
      <c r="BE84" s="268">
        <v>-1.1969578598604569</v>
      </c>
      <c r="BF84" s="269">
        <v>9.0223406374318887E-3</v>
      </c>
      <c r="BG84" s="267">
        <v>828.75243095679991</v>
      </c>
      <c r="BH84" s="268">
        <v>33.992164123806774</v>
      </c>
      <c r="BI84" s="268">
        <v>-0.42476445205671742</v>
      </c>
      <c r="BJ84" s="269">
        <v>4.2427826846869786E-3</v>
      </c>
      <c r="BK84" s="267" t="s">
        <v>175</v>
      </c>
      <c r="BL84" s="268" t="s">
        <v>175</v>
      </c>
      <c r="BM84" s="268" t="s">
        <v>175</v>
      </c>
      <c r="BN84" s="270" t="s">
        <v>175</v>
      </c>
      <c r="BO84" s="267">
        <v>828.75243095679991</v>
      </c>
      <c r="BP84" s="268">
        <v>33.992164123806774</v>
      </c>
      <c r="BQ84" s="268">
        <v>-0.42476445205671742</v>
      </c>
      <c r="BR84" s="269">
        <v>4.2427826846869786E-3</v>
      </c>
    </row>
    <row r="85" spans="2:70">
      <c r="B85" s="224">
        <v>2087</v>
      </c>
      <c r="C85" s="603">
        <v>105.07295453524389</v>
      </c>
      <c r="D85" s="604">
        <v>4.1308127743779028</v>
      </c>
      <c r="E85" s="604">
        <v>-7.6396213725354999E-3</v>
      </c>
      <c r="F85" s="605">
        <v>2.299001772260007E-4</v>
      </c>
      <c r="G85" s="603">
        <v>52.559671907236847</v>
      </c>
      <c r="H85" s="604">
        <v>6.6408478786185228</v>
      </c>
      <c r="I85" s="604">
        <v>-6.311532825328478E-2</v>
      </c>
      <c r="J85" s="605">
        <v>4.9627398056265384E-4</v>
      </c>
      <c r="K85" s="603" t="s">
        <v>175</v>
      </c>
      <c r="L85" s="604">
        <v>1.9156415672756584</v>
      </c>
      <c r="M85" s="604" t="s">
        <v>175</v>
      </c>
      <c r="N85" s="606" t="s">
        <v>175</v>
      </c>
      <c r="O85" s="603">
        <v>68.067714655223696</v>
      </c>
      <c r="P85" s="604">
        <v>4.950635980660862</v>
      </c>
      <c r="Q85" s="604">
        <v>-3.1176656191552098E-2</v>
      </c>
      <c r="R85" s="605">
        <v>3.1758211711177802E-4</v>
      </c>
      <c r="S85" s="603">
        <v>209.99557596152053</v>
      </c>
      <c r="T85" s="604">
        <v>3.7167320864669304</v>
      </c>
      <c r="U85" s="604">
        <v>7.3183714781685063E-3</v>
      </c>
      <c r="V85" s="605">
        <v>3.9988690504896482E-4</v>
      </c>
      <c r="W85" s="603">
        <v>166.19372291580331</v>
      </c>
      <c r="X85" s="604">
        <v>3.9829619376890473</v>
      </c>
      <c r="Y85" s="604">
        <v>-2.7361538444799462E-2</v>
      </c>
      <c r="Z85" s="605">
        <v>9.1291620416049282E-4</v>
      </c>
      <c r="AA85" s="472" t="s">
        <v>175</v>
      </c>
      <c r="AB85" s="473">
        <v>4.7090536776607328</v>
      </c>
      <c r="AC85" s="473" t="s">
        <v>175</v>
      </c>
      <c r="AD85" s="475" t="s">
        <v>175</v>
      </c>
      <c r="AE85" s="472">
        <v>148.34067615422677</v>
      </c>
      <c r="AF85" s="473">
        <v>4.0603934163010669</v>
      </c>
      <c r="AG85" s="473">
        <v>-2.4104683603100498E-2</v>
      </c>
      <c r="AH85" s="474">
        <v>8.0913430949844107E-4</v>
      </c>
      <c r="AI85" s="472">
        <v>252.38282727142078</v>
      </c>
      <c r="AJ85" s="473">
        <v>45.49320143561313</v>
      </c>
      <c r="AK85" s="473">
        <v>-0.68881006422555902</v>
      </c>
      <c r="AL85" s="474">
        <v>5.928350570098018E-3</v>
      </c>
      <c r="AM85" s="267" t="s">
        <v>175</v>
      </c>
      <c r="AN85" s="268" t="s">
        <v>175</v>
      </c>
      <c r="AO85" s="268" t="s">
        <v>175</v>
      </c>
      <c r="AP85" s="270" t="s">
        <v>175</v>
      </c>
      <c r="AQ85" s="267">
        <v>252.38282727142078</v>
      </c>
      <c r="AR85" s="268">
        <v>45.49320143561313</v>
      </c>
      <c r="AS85" s="268">
        <v>-0.68881006422555902</v>
      </c>
      <c r="AT85" s="269">
        <v>5.928350570098018E-3</v>
      </c>
      <c r="AU85" s="267">
        <v>402.78875639013449</v>
      </c>
      <c r="AV85" s="268">
        <v>84.013438561811228</v>
      </c>
      <c r="AW85" s="268">
        <v>-1.20238726335991</v>
      </c>
      <c r="AX85" s="269">
        <v>9.0632659945165915E-3</v>
      </c>
      <c r="AY85" s="267" t="s">
        <v>175</v>
      </c>
      <c r="AZ85" s="268" t="s">
        <v>175</v>
      </c>
      <c r="BA85" s="268" t="s">
        <v>175</v>
      </c>
      <c r="BB85" s="270" t="s">
        <v>175</v>
      </c>
      <c r="BC85" s="267">
        <v>402.78875639013449</v>
      </c>
      <c r="BD85" s="268">
        <v>84.013438561811228</v>
      </c>
      <c r="BE85" s="268">
        <v>-1.20238726335991</v>
      </c>
      <c r="BF85" s="269">
        <v>9.0632659945165915E-3</v>
      </c>
      <c r="BG85" s="267">
        <v>832.5116538164433</v>
      </c>
      <c r="BH85" s="268">
        <v>34.146352655447565</v>
      </c>
      <c r="BI85" s="268">
        <v>-0.42669118455063243</v>
      </c>
      <c r="BJ85" s="269">
        <v>4.2620279563278241E-3</v>
      </c>
      <c r="BK85" s="267" t="s">
        <v>175</v>
      </c>
      <c r="BL85" s="268" t="s">
        <v>175</v>
      </c>
      <c r="BM85" s="268" t="s">
        <v>175</v>
      </c>
      <c r="BN85" s="270" t="s">
        <v>175</v>
      </c>
      <c r="BO85" s="267">
        <v>832.5116538164433</v>
      </c>
      <c r="BP85" s="268">
        <v>34.146352655447565</v>
      </c>
      <c r="BQ85" s="268">
        <v>-0.42669118455063243</v>
      </c>
      <c r="BR85" s="269">
        <v>4.2620279563278241E-3</v>
      </c>
    </row>
    <row r="86" spans="2:70">
      <c r="B86" s="224">
        <v>2088</v>
      </c>
      <c r="C86" s="603">
        <v>105.56459944469508</v>
      </c>
      <c r="D86" s="604">
        <v>4.1501411836855286</v>
      </c>
      <c r="E86" s="604">
        <v>-7.675367782965804E-3</v>
      </c>
      <c r="F86" s="605">
        <v>2.309758988740217E-4</v>
      </c>
      <c r="G86" s="603">
        <v>52.798630134564171</v>
      </c>
      <c r="H86" s="604">
        <v>6.6710399475459283</v>
      </c>
      <c r="I86" s="604">
        <v>-6.3402276904395191E-2</v>
      </c>
      <c r="J86" s="605">
        <v>4.9853024941595313E-4</v>
      </c>
      <c r="K86" s="603" t="s">
        <v>175</v>
      </c>
      <c r="L86" s="604">
        <v>1.9156415672756584</v>
      </c>
      <c r="M86" s="604" t="s">
        <v>175</v>
      </c>
      <c r="N86" s="606" t="s">
        <v>175</v>
      </c>
      <c r="O86" s="603">
        <v>68.383124755441841</v>
      </c>
      <c r="P86" s="604">
        <v>4.9722354512671432</v>
      </c>
      <c r="Q86" s="604">
        <v>-3.1318830604066497E-2</v>
      </c>
      <c r="R86" s="605">
        <v>3.1903898760892824E-4</v>
      </c>
      <c r="S86" s="603">
        <v>210.97816235956572</v>
      </c>
      <c r="T86" s="604">
        <v>3.7341229785208165</v>
      </c>
      <c r="U86" s="604">
        <v>7.3526147341864707E-3</v>
      </c>
      <c r="V86" s="605">
        <v>4.0175800843701671E-4</v>
      </c>
      <c r="W86" s="603">
        <v>166.94930901403808</v>
      </c>
      <c r="X86" s="604">
        <v>4.001070146694274</v>
      </c>
      <c r="Y86" s="604">
        <v>-2.7485935429911113E-2</v>
      </c>
      <c r="Z86" s="605">
        <v>9.1706670263068109E-4</v>
      </c>
      <c r="AA86" s="472" t="s">
        <v>175</v>
      </c>
      <c r="AB86" s="473">
        <v>4.7090536776607328</v>
      </c>
      <c r="AC86" s="473" t="s">
        <v>175</v>
      </c>
      <c r="AD86" s="475" t="s">
        <v>175</v>
      </c>
      <c r="AE86" s="472">
        <v>149.01530605069649</v>
      </c>
      <c r="AF86" s="473">
        <v>4.0765147642205548</v>
      </c>
      <c r="AG86" s="473">
        <v>-2.4214266204813477E-2</v>
      </c>
      <c r="AH86" s="474">
        <v>8.1281337431153805E-4</v>
      </c>
      <c r="AI86" s="472">
        <v>253.53026504689012</v>
      </c>
      <c r="AJ86" s="473">
        <v>45.700032535884944</v>
      </c>
      <c r="AK86" s="473">
        <v>-0.6919416825545901</v>
      </c>
      <c r="AL86" s="474">
        <v>5.9553033285875646E-3</v>
      </c>
      <c r="AM86" s="267" t="s">
        <v>175</v>
      </c>
      <c r="AN86" s="268" t="s">
        <v>175</v>
      </c>
      <c r="AO86" s="268" t="s">
        <v>175</v>
      </c>
      <c r="AP86" s="270" t="s">
        <v>175</v>
      </c>
      <c r="AQ86" s="267">
        <v>253.53026504689012</v>
      </c>
      <c r="AR86" s="268">
        <v>45.700032535884944</v>
      </c>
      <c r="AS86" s="268">
        <v>-0.6919416825545901</v>
      </c>
      <c r="AT86" s="269">
        <v>5.9553033285875646E-3</v>
      </c>
      <c r="AU86" s="267">
        <v>404.62000235727521</v>
      </c>
      <c r="AV86" s="268">
        <v>84.395398753378544</v>
      </c>
      <c r="AW86" s="268">
        <v>-1.2078538182029566</v>
      </c>
      <c r="AX86" s="269">
        <v>9.1044713882577864E-3</v>
      </c>
      <c r="AY86" s="267" t="s">
        <v>175</v>
      </c>
      <c r="AZ86" s="268" t="s">
        <v>175</v>
      </c>
      <c r="BA86" s="268" t="s">
        <v>175</v>
      </c>
      <c r="BB86" s="270" t="s">
        <v>175</v>
      </c>
      <c r="BC86" s="267">
        <v>404.62000235727521</v>
      </c>
      <c r="BD86" s="268">
        <v>84.395398753378544</v>
      </c>
      <c r="BE86" s="268">
        <v>-1.2078538182029566</v>
      </c>
      <c r="BF86" s="269">
        <v>9.1044713882577864E-3</v>
      </c>
      <c r="BG86" s="267">
        <v>836.2965996086549</v>
      </c>
      <c r="BH86" s="268">
        <v>34.301596240579535</v>
      </c>
      <c r="BI86" s="268">
        <v>-0.42863110094235513</v>
      </c>
      <c r="BJ86" s="269">
        <v>4.2814049160444121E-3</v>
      </c>
      <c r="BK86" s="267" t="s">
        <v>175</v>
      </c>
      <c r="BL86" s="268" t="s">
        <v>175</v>
      </c>
      <c r="BM86" s="268" t="s">
        <v>175</v>
      </c>
      <c r="BN86" s="270" t="s">
        <v>175</v>
      </c>
      <c r="BO86" s="267">
        <v>836.2965996086549</v>
      </c>
      <c r="BP86" s="268">
        <v>34.301596240579535</v>
      </c>
      <c r="BQ86" s="268">
        <v>-0.42863110094235513</v>
      </c>
      <c r="BR86" s="269">
        <v>4.2814049160444121E-3</v>
      </c>
    </row>
    <row r="87" spans="2:70" ht="13.5" thickBot="1">
      <c r="B87" s="271">
        <v>2089</v>
      </c>
      <c r="C87" s="607">
        <v>106.05960849331161</v>
      </c>
      <c r="D87" s="608">
        <v>4.1696018499483394</v>
      </c>
      <c r="E87" s="608">
        <v>-7.7113587924899623E-3</v>
      </c>
      <c r="F87" s="609">
        <v>2.3205898127623249E-4</v>
      </c>
      <c r="G87" s="607">
        <v>53.039223462176238</v>
      </c>
      <c r="H87" s="608">
        <v>6.7014386093203449</v>
      </c>
      <c r="I87" s="608">
        <v>-6.3691189036011731E-2</v>
      </c>
      <c r="J87" s="609">
        <v>5.0080195705905998E-4</v>
      </c>
      <c r="K87" s="607" t="s">
        <v>175</v>
      </c>
      <c r="L87" s="608">
        <v>1.9156415672756584</v>
      </c>
      <c r="M87" s="608" t="s">
        <v>175</v>
      </c>
      <c r="N87" s="610" t="s">
        <v>175</v>
      </c>
      <c r="O87" s="607">
        <v>68.700693087039781</v>
      </c>
      <c r="P87" s="608">
        <v>4.9939827188374961</v>
      </c>
      <c r="Q87" s="608">
        <v>-3.1461977862023323E-2</v>
      </c>
      <c r="R87" s="609">
        <v>3.2050582691690941E-4</v>
      </c>
      <c r="S87" s="607">
        <v>211.96747222270017</v>
      </c>
      <c r="T87" s="608">
        <v>3.7516328698360688</v>
      </c>
      <c r="U87" s="608">
        <v>7.3870923037842248E-3</v>
      </c>
      <c r="V87" s="609">
        <v>4.0364191507405813E-4</v>
      </c>
      <c r="W87" s="607">
        <v>167.71006530062832</v>
      </c>
      <c r="X87" s="608">
        <v>4.0193022632880018</v>
      </c>
      <c r="Y87" s="608">
        <v>-2.7611183616289413E-2</v>
      </c>
      <c r="Z87" s="609">
        <v>9.2124560138365653E-4</v>
      </c>
      <c r="AA87" s="476" t="s">
        <v>175</v>
      </c>
      <c r="AB87" s="477">
        <v>4.7090536776607328</v>
      </c>
      <c r="AC87" s="477" t="s">
        <v>175</v>
      </c>
      <c r="AD87" s="479" t="s">
        <v>175</v>
      </c>
      <c r="AE87" s="476">
        <v>149.69455218301687</v>
      </c>
      <c r="AF87" s="477">
        <v>4.0927464243936473</v>
      </c>
      <c r="AG87" s="477">
        <v>-2.4324598638600731E-2</v>
      </c>
      <c r="AH87" s="478">
        <v>8.165176135661714E-4</v>
      </c>
      <c r="AI87" s="476">
        <v>254.68555430273898</v>
      </c>
      <c r="AJ87" s="477">
        <v>45.908278902727524</v>
      </c>
      <c r="AK87" s="477">
        <v>-0.69509472935703576</v>
      </c>
      <c r="AL87" s="478">
        <v>5.9824405145545564E-3</v>
      </c>
      <c r="AM87" s="272" t="s">
        <v>175</v>
      </c>
      <c r="AN87" s="273" t="s">
        <v>175</v>
      </c>
      <c r="AO87" s="273" t="s">
        <v>175</v>
      </c>
      <c r="AP87" s="275" t="s">
        <v>175</v>
      </c>
      <c r="AQ87" s="272">
        <v>254.68555430273898</v>
      </c>
      <c r="AR87" s="273">
        <v>45.908278902727524</v>
      </c>
      <c r="AS87" s="273">
        <v>-0.69509472935703576</v>
      </c>
      <c r="AT87" s="274">
        <v>5.9824405145545564E-3</v>
      </c>
      <c r="AU87" s="272">
        <v>406.46377884423015</v>
      </c>
      <c r="AV87" s="273">
        <v>84.779972553294812</v>
      </c>
      <c r="AW87" s="273">
        <v>-1.2133577786021137</v>
      </c>
      <c r="AX87" s="274">
        <v>9.1459587348398305E-3</v>
      </c>
      <c r="AY87" s="272" t="s">
        <v>175</v>
      </c>
      <c r="AZ87" s="273" t="s">
        <v>175</v>
      </c>
      <c r="BA87" s="273" t="s">
        <v>175</v>
      </c>
      <c r="BB87" s="275" t="s">
        <v>175</v>
      </c>
      <c r="BC87" s="272">
        <v>406.46377884423015</v>
      </c>
      <c r="BD87" s="273">
        <v>84.779972553294812</v>
      </c>
      <c r="BE87" s="273">
        <v>-1.2133577786021137</v>
      </c>
      <c r="BF87" s="274">
        <v>9.1459587348398305E-3</v>
      </c>
      <c r="BG87" s="272">
        <v>840.10744434568119</v>
      </c>
      <c r="BH87" s="273">
        <v>34.457902098532543</v>
      </c>
      <c r="BI87" s="273">
        <v>-0.43058429144428517</v>
      </c>
      <c r="BJ87" s="274">
        <v>4.3009144649281709E-3</v>
      </c>
      <c r="BK87" s="272" t="s">
        <v>175</v>
      </c>
      <c r="BL87" s="273" t="s">
        <v>175</v>
      </c>
      <c r="BM87" s="273" t="s">
        <v>175</v>
      </c>
      <c r="BN87" s="275" t="s">
        <v>175</v>
      </c>
      <c r="BO87" s="272">
        <v>840.10744434568119</v>
      </c>
      <c r="BP87" s="273">
        <v>34.457902098532543</v>
      </c>
      <c r="BQ87" s="273">
        <v>-0.43058429144428517</v>
      </c>
      <c r="BR87" s="274">
        <v>4.3009144649281709E-3</v>
      </c>
    </row>
    <row r="88" spans="2:70" ht="13.5" thickTop="1">
      <c r="B88" s="97"/>
      <c r="C88" s="97"/>
      <c r="D88" s="97"/>
      <c r="E88" s="97"/>
      <c r="F88" s="97"/>
      <c r="G88" s="97"/>
      <c r="H88" s="97"/>
      <c r="I88" s="97"/>
      <c r="J88" s="97"/>
      <c r="K88" s="97"/>
      <c r="L88" s="97"/>
      <c r="M88" s="97"/>
      <c r="N88" s="97"/>
      <c r="O88" s="97"/>
      <c r="P88" s="97"/>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row>
    <row r="89" spans="2:70">
      <c r="B89" s="226" t="s">
        <v>67</v>
      </c>
    </row>
    <row r="90" spans="2:70">
      <c r="B90" s="54" t="s">
        <v>176</v>
      </c>
    </row>
    <row r="91" spans="2:70">
      <c r="B91" s="54" t="s">
        <v>196</v>
      </c>
    </row>
    <row r="92" spans="2:70">
      <c r="B92" s="54" t="s">
        <v>178</v>
      </c>
    </row>
    <row r="93" spans="2:70">
      <c r="B93" s="54" t="s">
        <v>197</v>
      </c>
    </row>
    <row r="94" spans="2:70">
      <c r="B94" s="54" t="s">
        <v>180</v>
      </c>
    </row>
    <row r="95" spans="2:70">
      <c r="B95" s="54" t="s">
        <v>181</v>
      </c>
    </row>
    <row r="96" spans="2:70">
      <c r="B96" s="54" t="s">
        <v>198</v>
      </c>
    </row>
    <row r="98" spans="2:2">
      <c r="B98" s="226" t="s">
        <v>69</v>
      </c>
    </row>
    <row r="99" spans="2:2">
      <c r="B99" s="54" t="s">
        <v>199</v>
      </c>
    </row>
  </sheetData>
  <customSheetViews>
    <customSheetView guid="{CB446112-AFE7-4354-8C88-C3D967A187A5}" scale="70" showGridLines="0">
      <selection activeCell="E39" sqref="E39"/>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V100"/>
  <sheetViews>
    <sheetView showGridLines="0" zoomScale="70" zoomScaleNormal="70" workbookViewId="0">
      <selection activeCell="G33" sqref="G33"/>
    </sheetView>
  </sheetViews>
  <sheetFormatPr defaultColWidth="9.140625" defaultRowHeight="12.75"/>
  <cols>
    <col min="1" max="1" width="3.42578125" style="54" customWidth="1"/>
    <col min="2" max="2" width="13.85546875" style="54" customWidth="1"/>
    <col min="3" max="9" width="13.42578125" style="54" customWidth="1"/>
    <col min="10" max="10" width="14.28515625" style="54" customWidth="1"/>
    <col min="11" max="25" width="13.42578125" style="54" customWidth="1"/>
    <col min="26" max="26" width="14.28515625" style="54" customWidth="1"/>
    <col min="27" max="41" width="13.42578125" style="54" customWidth="1"/>
    <col min="42" max="42" width="14.7109375" style="54" customWidth="1"/>
    <col min="43" max="48" width="13.42578125" style="54" customWidth="1"/>
    <col min="49" max="16384" width="9.140625" style="54"/>
  </cols>
  <sheetData>
    <row r="2" spans="2:48" ht="15" customHeight="1">
      <c r="B2" s="17" t="s">
        <v>200</v>
      </c>
      <c r="C2" s="145"/>
      <c r="D2" s="145"/>
      <c r="E2" s="145"/>
      <c r="F2" s="145"/>
      <c r="G2" s="145"/>
      <c r="H2" s="145"/>
      <c r="I2" s="145"/>
    </row>
    <row r="3" spans="2:48" ht="12.75" customHeight="1" thickBot="1">
      <c r="B3" s="233"/>
      <c r="C3" s="233"/>
      <c r="D3" s="233"/>
      <c r="E3" s="233"/>
      <c r="F3" s="233"/>
      <c r="G3" s="233"/>
      <c r="H3" s="233"/>
      <c r="I3" s="233"/>
    </row>
    <row r="4" spans="2:48" ht="13.5" customHeight="1" thickTop="1" thickBot="1">
      <c r="B4" s="185" t="s">
        <v>326</v>
      </c>
      <c r="C4" s="235"/>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251"/>
      <c r="AI4" s="55"/>
      <c r="AJ4" s="55"/>
      <c r="AK4" s="55"/>
      <c r="AL4" s="55"/>
      <c r="AM4" s="55"/>
      <c r="AN4" s="55"/>
      <c r="AO4" s="55"/>
      <c r="AP4" s="55"/>
      <c r="AQ4" s="55"/>
      <c r="AR4" s="55"/>
      <c r="AS4" s="55"/>
      <c r="AT4" s="55"/>
      <c r="AU4" s="55"/>
      <c r="AV4" s="55"/>
    </row>
    <row r="5" spans="2:48" s="65" customFormat="1" ht="13.5" customHeight="1" thickTop="1" thickBot="1">
      <c r="B5" s="43"/>
      <c r="C5" s="238" t="s">
        <v>185</v>
      </c>
      <c r="D5" s="253"/>
      <c r="E5" s="253"/>
      <c r="F5" s="253"/>
      <c r="G5" s="253"/>
      <c r="H5" s="253"/>
      <c r="I5" s="253"/>
      <c r="J5" s="253"/>
      <c r="K5" s="253"/>
      <c r="L5" s="253"/>
      <c r="M5" s="253"/>
      <c r="N5" s="253"/>
      <c r="O5" s="253"/>
      <c r="P5" s="253"/>
      <c r="Q5" s="253"/>
      <c r="R5" s="254"/>
      <c r="S5" s="175" t="s">
        <v>83</v>
      </c>
      <c r="T5" s="253"/>
      <c r="U5" s="253"/>
      <c r="V5" s="253"/>
      <c r="W5" s="253"/>
      <c r="X5" s="253"/>
      <c r="Y5" s="253"/>
      <c r="Z5" s="253"/>
      <c r="AA5" s="253"/>
      <c r="AB5" s="253"/>
      <c r="AC5" s="253"/>
      <c r="AD5" s="253"/>
      <c r="AE5" s="253"/>
      <c r="AF5" s="253"/>
      <c r="AG5" s="253"/>
      <c r="AH5" s="254"/>
      <c r="AI5" s="62"/>
      <c r="AJ5" s="62"/>
      <c r="AK5" s="62"/>
      <c r="AL5" s="62"/>
      <c r="AM5" s="62"/>
      <c r="AN5" s="62"/>
      <c r="AO5" s="62"/>
      <c r="AP5" s="62"/>
      <c r="AQ5" s="62"/>
      <c r="AR5" s="62"/>
      <c r="AS5" s="62"/>
      <c r="AT5" s="62"/>
      <c r="AU5" s="63"/>
      <c r="AV5" s="62"/>
    </row>
    <row r="6" spans="2:48" s="65" customFormat="1" ht="14.25" thickTop="1" thickBot="1">
      <c r="B6" s="43"/>
      <c r="C6" s="239" t="s">
        <v>163</v>
      </c>
      <c r="D6" s="88"/>
      <c r="E6" s="88"/>
      <c r="F6" s="256"/>
      <c r="G6" s="238" t="s">
        <v>164</v>
      </c>
      <c r="H6" s="88"/>
      <c r="I6" s="88"/>
      <c r="J6" s="89"/>
      <c r="K6" s="238" t="s">
        <v>324</v>
      </c>
      <c r="L6" s="88"/>
      <c r="M6" s="88"/>
      <c r="N6" s="89"/>
      <c r="O6" s="238" t="s">
        <v>112</v>
      </c>
      <c r="P6" s="88"/>
      <c r="Q6" s="88"/>
      <c r="R6" s="89"/>
      <c r="S6" s="238" t="s">
        <v>166</v>
      </c>
      <c r="T6" s="88"/>
      <c r="U6" s="88"/>
      <c r="V6" s="89"/>
      <c r="W6" s="238" t="s">
        <v>167</v>
      </c>
      <c r="X6" s="88"/>
      <c r="Y6" s="88"/>
      <c r="Z6" s="89"/>
      <c r="AA6" s="88" t="s">
        <v>186</v>
      </c>
      <c r="AB6" s="88"/>
      <c r="AC6" s="88"/>
      <c r="AD6" s="88"/>
      <c r="AE6" s="238" t="s">
        <v>123</v>
      </c>
      <c r="AF6" s="88"/>
      <c r="AG6" s="88"/>
      <c r="AH6" s="89"/>
      <c r="AI6" s="72"/>
      <c r="AJ6" s="72"/>
      <c r="AK6" s="72"/>
      <c r="AL6" s="72"/>
      <c r="AM6" s="72"/>
      <c r="AN6" s="72"/>
      <c r="AO6" s="72"/>
      <c r="AP6" s="72"/>
      <c r="AQ6" s="72"/>
      <c r="AR6" s="72"/>
      <c r="AS6" s="72"/>
      <c r="AT6" s="72"/>
      <c r="AU6" s="72"/>
      <c r="AV6" s="72"/>
    </row>
    <row r="7" spans="2:48" s="65" customFormat="1" ht="13.5" customHeight="1" thickTop="1" thickBot="1">
      <c r="B7" s="276" t="s">
        <v>81</v>
      </c>
      <c r="C7" s="260" t="s">
        <v>171</v>
      </c>
      <c r="D7" s="258" t="s">
        <v>172</v>
      </c>
      <c r="E7" s="258" t="s">
        <v>173</v>
      </c>
      <c r="F7" s="259" t="s">
        <v>174</v>
      </c>
      <c r="G7" s="260" t="s">
        <v>171</v>
      </c>
      <c r="H7" s="258" t="s">
        <v>172</v>
      </c>
      <c r="I7" s="258" t="s">
        <v>173</v>
      </c>
      <c r="J7" s="259" t="s">
        <v>174</v>
      </c>
      <c r="K7" s="260" t="s">
        <v>171</v>
      </c>
      <c r="L7" s="258" t="s">
        <v>172</v>
      </c>
      <c r="M7" s="258" t="s">
        <v>173</v>
      </c>
      <c r="N7" s="259" t="s">
        <v>174</v>
      </c>
      <c r="O7" s="260" t="s">
        <v>171</v>
      </c>
      <c r="P7" s="258" t="s">
        <v>172</v>
      </c>
      <c r="Q7" s="258" t="s">
        <v>173</v>
      </c>
      <c r="R7" s="259" t="s">
        <v>174</v>
      </c>
      <c r="S7" s="260" t="s">
        <v>171</v>
      </c>
      <c r="T7" s="258" t="s">
        <v>172</v>
      </c>
      <c r="U7" s="258" t="s">
        <v>173</v>
      </c>
      <c r="V7" s="259" t="s">
        <v>174</v>
      </c>
      <c r="W7" s="260" t="s">
        <v>171</v>
      </c>
      <c r="X7" s="258" t="s">
        <v>172</v>
      </c>
      <c r="Y7" s="258" t="s">
        <v>173</v>
      </c>
      <c r="Z7" s="259" t="s">
        <v>174</v>
      </c>
      <c r="AA7" s="260" t="s">
        <v>171</v>
      </c>
      <c r="AB7" s="258" t="s">
        <v>172</v>
      </c>
      <c r="AC7" s="258" t="s">
        <v>173</v>
      </c>
      <c r="AD7" s="259" t="s">
        <v>174</v>
      </c>
      <c r="AE7" s="260" t="s">
        <v>171</v>
      </c>
      <c r="AF7" s="258" t="s">
        <v>172</v>
      </c>
      <c r="AG7" s="258" t="s">
        <v>173</v>
      </c>
      <c r="AH7" s="259" t="s">
        <v>174</v>
      </c>
      <c r="AI7" s="72"/>
      <c r="AJ7" s="72"/>
      <c r="AK7" s="72"/>
      <c r="AL7" s="72"/>
      <c r="AM7" s="72"/>
      <c r="AN7" s="72"/>
      <c r="AO7" s="72"/>
      <c r="AP7" s="72"/>
      <c r="AQ7" s="72"/>
      <c r="AR7" s="72"/>
      <c r="AS7" s="72"/>
      <c r="AT7" s="72"/>
      <c r="AU7" s="72"/>
      <c r="AV7" s="72"/>
    </row>
    <row r="8" spans="2:48" ht="12.75" customHeight="1" thickTop="1">
      <c r="B8" s="224">
        <v>2010</v>
      </c>
      <c r="C8" s="599">
        <v>138.32506138302944</v>
      </c>
      <c r="D8" s="600">
        <v>5.4380780773226149</v>
      </c>
      <c r="E8" s="600">
        <v>-1.0057308276647137E-2</v>
      </c>
      <c r="F8" s="601">
        <v>3.0265596192109669E-4</v>
      </c>
      <c r="G8" s="599">
        <v>61.88031389537376</v>
      </c>
      <c r="H8" s="600">
        <v>7.8184991714866445</v>
      </c>
      <c r="I8" s="600">
        <v>-7.4307852050824158E-2</v>
      </c>
      <c r="J8" s="601">
        <v>5.8428046791318136E-4</v>
      </c>
      <c r="K8" s="599" t="s">
        <v>175</v>
      </c>
      <c r="L8" s="600">
        <v>1.8078839588024969</v>
      </c>
      <c r="M8" s="600" t="s">
        <v>175</v>
      </c>
      <c r="N8" s="602" t="s">
        <v>175</v>
      </c>
      <c r="O8" s="599">
        <v>107.74364891613396</v>
      </c>
      <c r="P8" s="600">
        <v>6.3903559213600225</v>
      </c>
      <c r="Q8" s="600">
        <v>-3.5760478801184735E-2</v>
      </c>
      <c r="R8" s="601">
        <v>4.1531870804267118E-4</v>
      </c>
      <c r="S8" s="599">
        <v>241.08251940018474</v>
      </c>
      <c r="T8" s="600">
        <v>4.2669429164790706</v>
      </c>
      <c r="U8" s="600">
        <v>8.4017552550088598E-3</v>
      </c>
      <c r="V8" s="601">
        <v>4.5908463596400814E-4</v>
      </c>
      <c r="W8" s="599">
        <v>175.63825863634864</v>
      </c>
      <c r="X8" s="600">
        <v>4.2093075880186586</v>
      </c>
      <c r="Y8" s="600">
        <v>-2.8916452930600488E-2</v>
      </c>
      <c r="Z8" s="601">
        <v>9.6479583925613698E-4</v>
      </c>
      <c r="AA8" s="599" t="s">
        <v>175</v>
      </c>
      <c r="AB8" s="600">
        <v>4.0496448973938337</v>
      </c>
      <c r="AC8" s="600" t="s">
        <v>175</v>
      </c>
      <c r="AD8" s="602" t="s">
        <v>175</v>
      </c>
      <c r="AE8" s="599">
        <v>178.04570919157379</v>
      </c>
      <c r="AF8" s="600">
        <v>4.2114277770449089</v>
      </c>
      <c r="AG8" s="600">
        <v>-2.7543655072272487E-2</v>
      </c>
      <c r="AH8" s="601">
        <v>9.4619260800347395E-4</v>
      </c>
      <c r="AI8" s="80"/>
      <c r="AJ8" s="80"/>
      <c r="AK8" s="80"/>
      <c r="AL8" s="80"/>
      <c r="AM8" s="80"/>
      <c r="AN8" s="80"/>
      <c r="AO8" s="80"/>
      <c r="AP8" s="80"/>
      <c r="AQ8" s="80"/>
      <c r="AR8" s="80"/>
      <c r="AS8" s="80"/>
      <c r="AT8" s="80"/>
      <c r="AU8" s="80"/>
      <c r="AV8" s="80"/>
    </row>
    <row r="9" spans="2:48" ht="12.75" customHeight="1">
      <c r="B9" s="224">
        <v>2011</v>
      </c>
      <c r="C9" s="603">
        <v>153.65191411888605</v>
      </c>
      <c r="D9" s="604">
        <v>6.0406342665182731</v>
      </c>
      <c r="E9" s="604">
        <v>-1.1171689729538319E-2</v>
      </c>
      <c r="F9" s="605">
        <v>3.3619119632918908E-4</v>
      </c>
      <c r="G9" s="603">
        <v>69.894014998356681</v>
      </c>
      <c r="H9" s="604">
        <v>8.8310201412436804</v>
      </c>
      <c r="I9" s="604">
        <v>-8.3930959602392358E-2</v>
      </c>
      <c r="J9" s="605">
        <v>6.5994668121138647E-4</v>
      </c>
      <c r="K9" s="603" t="s">
        <v>175</v>
      </c>
      <c r="L9" s="604">
        <v>1.9017049015962113</v>
      </c>
      <c r="M9" s="604" t="s">
        <v>175</v>
      </c>
      <c r="N9" s="606" t="s">
        <v>175</v>
      </c>
      <c r="O9" s="603">
        <v>118.25303806799869</v>
      </c>
      <c r="P9" s="604">
        <v>7.2194874291692308</v>
      </c>
      <c r="Q9" s="604">
        <v>-4.1915042018510852E-2</v>
      </c>
      <c r="R9" s="605">
        <v>4.7297514817948067E-4</v>
      </c>
      <c r="S9" s="603">
        <v>269.91150223376195</v>
      </c>
      <c r="T9" s="604">
        <v>4.7771898825265584</v>
      </c>
      <c r="U9" s="604">
        <v>9.4064488288988224E-3</v>
      </c>
      <c r="V9" s="605">
        <v>5.1398261497258204E-4</v>
      </c>
      <c r="W9" s="603">
        <v>199.72380088104686</v>
      </c>
      <c r="X9" s="604">
        <v>4.7865363565073169</v>
      </c>
      <c r="Y9" s="604">
        <v>-3.2881810216844207E-2</v>
      </c>
      <c r="Z9" s="605">
        <v>1.09709976394959E-3</v>
      </c>
      <c r="AA9" s="603" t="s">
        <v>175</v>
      </c>
      <c r="AB9" s="604">
        <v>4.2512397113517153</v>
      </c>
      <c r="AC9" s="604" t="s">
        <v>175</v>
      </c>
      <c r="AD9" s="606" t="s">
        <v>175</v>
      </c>
      <c r="AE9" s="603">
        <v>202.01922470497237</v>
      </c>
      <c r="AF9" s="604">
        <v>4.7862306887246184</v>
      </c>
      <c r="AG9" s="604">
        <v>-3.1498811836570592E-2</v>
      </c>
      <c r="AH9" s="605">
        <v>1.078029457184948E-3</v>
      </c>
      <c r="AI9" s="80"/>
      <c r="AJ9" s="80"/>
      <c r="AK9" s="80"/>
      <c r="AL9" s="80"/>
      <c r="AM9" s="80"/>
      <c r="AN9" s="80"/>
      <c r="AO9" s="80"/>
      <c r="AP9" s="80"/>
      <c r="AQ9" s="80"/>
      <c r="AR9" s="80"/>
      <c r="AS9" s="80"/>
      <c r="AT9" s="80"/>
      <c r="AU9" s="80"/>
      <c r="AV9" s="80"/>
    </row>
    <row r="10" spans="2:48" ht="12.75" customHeight="1">
      <c r="B10" s="224">
        <v>2012</v>
      </c>
      <c r="C10" s="603">
        <v>152.69784078306134</v>
      </c>
      <c r="D10" s="604">
        <v>6.0031260576670977</v>
      </c>
      <c r="E10" s="604">
        <v>-1.1102321174332347E-2</v>
      </c>
      <c r="F10" s="605">
        <v>3.341036788518051E-4</v>
      </c>
      <c r="G10" s="603">
        <v>69.639681280707194</v>
      </c>
      <c r="H10" s="604">
        <v>8.79888539861639</v>
      </c>
      <c r="I10" s="604">
        <v>-8.3625547572734771E-2</v>
      </c>
      <c r="J10" s="605">
        <v>6.5754523535244028E-4</v>
      </c>
      <c r="K10" s="603" t="s">
        <v>175</v>
      </c>
      <c r="L10" s="604">
        <v>1.9422291094550892</v>
      </c>
      <c r="M10" s="604" t="s">
        <v>175</v>
      </c>
      <c r="N10" s="606" t="s">
        <v>175</v>
      </c>
      <c r="O10" s="603">
        <v>115.79191900675124</v>
      </c>
      <c r="P10" s="604">
        <v>7.2441332417246302</v>
      </c>
      <c r="Q10" s="604">
        <v>-4.3307455519677011E-2</v>
      </c>
      <c r="R10" s="605">
        <v>4.7769439177415242E-4</v>
      </c>
      <c r="S10" s="603">
        <v>270.86703751638333</v>
      </c>
      <c r="T10" s="604">
        <v>4.7941019942622889</v>
      </c>
      <c r="U10" s="604">
        <v>9.4397493502393348E-3</v>
      </c>
      <c r="V10" s="605">
        <v>5.158022059095959E-4</v>
      </c>
      <c r="W10" s="603">
        <v>200.37624489510003</v>
      </c>
      <c r="X10" s="604">
        <v>4.8021726851775846</v>
      </c>
      <c r="Y10" s="604">
        <v>-3.2989226259161522E-2</v>
      </c>
      <c r="Z10" s="605">
        <v>1.1006836942105329E-3</v>
      </c>
      <c r="AA10" s="603" t="s">
        <v>175</v>
      </c>
      <c r="AB10" s="604">
        <v>4.4113276027661614</v>
      </c>
      <c r="AC10" s="604" t="s">
        <v>175</v>
      </c>
      <c r="AD10" s="606" t="s">
        <v>175</v>
      </c>
      <c r="AE10" s="603">
        <v>202.46466037058016</v>
      </c>
      <c r="AF10" s="604">
        <v>4.8029899420506847</v>
      </c>
      <c r="AG10" s="604">
        <v>-3.1732192170362133E-2</v>
      </c>
      <c r="AH10" s="605">
        <v>1.0833555367864565E-3</v>
      </c>
      <c r="AI10" s="80"/>
      <c r="AJ10" s="80"/>
      <c r="AK10" s="80"/>
      <c r="AL10" s="80"/>
      <c r="AM10" s="80"/>
      <c r="AN10" s="80"/>
      <c r="AO10" s="80"/>
      <c r="AP10" s="80"/>
      <c r="AQ10" s="80"/>
      <c r="AR10" s="80"/>
      <c r="AS10" s="80"/>
      <c r="AT10" s="80"/>
      <c r="AU10" s="80"/>
      <c r="AV10" s="80"/>
    </row>
    <row r="11" spans="2:48" ht="12.75" customHeight="1">
      <c r="B11" s="224">
        <v>2013</v>
      </c>
      <c r="C11" s="603">
        <v>147.04497148711957</v>
      </c>
      <c r="D11" s="604">
        <v>5.7808905185328818</v>
      </c>
      <c r="E11" s="604">
        <v>-1.0691313591263565E-2</v>
      </c>
      <c r="F11" s="605">
        <v>3.2173517109716196E-4</v>
      </c>
      <c r="G11" s="603">
        <v>66.916359816405418</v>
      </c>
      <c r="H11" s="604">
        <v>8.4547971858717723</v>
      </c>
      <c r="I11" s="604">
        <v>-8.0355296410170793E-2</v>
      </c>
      <c r="J11" s="605">
        <v>6.3183134608338137E-4</v>
      </c>
      <c r="K11" s="603" t="s">
        <v>175</v>
      </c>
      <c r="L11" s="604">
        <v>2.0124931606163972</v>
      </c>
      <c r="M11" s="604" t="s">
        <v>175</v>
      </c>
      <c r="N11" s="606" t="s">
        <v>175</v>
      </c>
      <c r="O11" s="603">
        <v>109.66302239925598</v>
      </c>
      <c r="P11" s="604">
        <v>7.0261501263694601</v>
      </c>
      <c r="Q11" s="604">
        <v>-4.315639928207899E-2</v>
      </c>
      <c r="R11" s="605">
        <v>4.661784375236572E-4</v>
      </c>
      <c r="S11" s="603">
        <v>264.07390026229041</v>
      </c>
      <c r="T11" s="604">
        <v>4.6738695984870198</v>
      </c>
      <c r="U11" s="604">
        <v>9.2030076869923563E-3</v>
      </c>
      <c r="V11" s="605">
        <v>5.0286628276133933E-4</v>
      </c>
      <c r="W11" s="603">
        <v>194.4167147470117</v>
      </c>
      <c r="X11" s="604">
        <v>4.6593479061793337</v>
      </c>
      <c r="Y11" s="604">
        <v>-3.2008070590950927E-2</v>
      </c>
      <c r="Z11" s="605">
        <v>1.0679474900632253E-3</v>
      </c>
      <c r="AA11" s="603" t="s">
        <v>175</v>
      </c>
      <c r="AB11" s="604">
        <v>4.6426204293438813</v>
      </c>
      <c r="AC11" s="604" t="s">
        <v>175</v>
      </c>
      <c r="AD11" s="606" t="s">
        <v>175</v>
      </c>
      <c r="AE11" s="603">
        <v>196.16026197790009</v>
      </c>
      <c r="AF11" s="604">
        <v>4.659719554649203</v>
      </c>
      <c r="AG11" s="604">
        <v>-3.0926108386741064E-2</v>
      </c>
      <c r="AH11" s="605">
        <v>1.0528959872352348E-3</v>
      </c>
      <c r="AI11" s="80"/>
      <c r="AJ11" s="80"/>
      <c r="AK11" s="80"/>
      <c r="AL11" s="80"/>
      <c r="AM11" s="80"/>
      <c r="AN11" s="80"/>
      <c r="AO11" s="80"/>
      <c r="AP11" s="80"/>
      <c r="AQ11" s="80"/>
      <c r="AR11" s="80"/>
      <c r="AS11" s="80"/>
      <c r="AT11" s="80"/>
      <c r="AU11" s="80"/>
      <c r="AV11" s="80"/>
    </row>
    <row r="12" spans="2:48" ht="12.75" customHeight="1">
      <c r="B12" s="224">
        <v>2014</v>
      </c>
      <c r="C12" s="603">
        <v>135.77451121020891</v>
      </c>
      <c r="D12" s="604">
        <v>5.3378063634245825</v>
      </c>
      <c r="E12" s="604">
        <v>-9.871863433126838E-3</v>
      </c>
      <c r="F12" s="605">
        <v>2.9707534472660663E-4</v>
      </c>
      <c r="G12" s="603">
        <v>61.776678314379737</v>
      </c>
      <c r="H12" s="604">
        <v>7.8054049472797598</v>
      </c>
      <c r="I12" s="604">
        <v>-7.418340314397591E-2</v>
      </c>
      <c r="J12" s="605">
        <v>5.8330192979752114E-4</v>
      </c>
      <c r="K12" s="603" t="s">
        <v>175</v>
      </c>
      <c r="L12" s="604">
        <v>2.052218345735378</v>
      </c>
      <c r="M12" s="604" t="s">
        <v>175</v>
      </c>
      <c r="N12" s="606" t="s">
        <v>175</v>
      </c>
      <c r="O12" s="603">
        <v>99.766301890219808</v>
      </c>
      <c r="P12" s="604">
        <v>6.5332408970833553</v>
      </c>
      <c r="Q12" s="604">
        <v>-4.1079414253061601E-2</v>
      </c>
      <c r="R12" s="605">
        <v>4.3579585717332288E-4</v>
      </c>
      <c r="S12" s="603">
        <v>247.45845650288189</v>
      </c>
      <c r="T12" s="604">
        <v>4.3797912462707043</v>
      </c>
      <c r="U12" s="604">
        <v>8.6239574420088633E-3</v>
      </c>
      <c r="V12" s="605">
        <v>4.7122610010252717E-4</v>
      </c>
      <c r="W12" s="603">
        <v>181.61951347893395</v>
      </c>
      <c r="X12" s="604">
        <v>4.3526530162314003</v>
      </c>
      <c r="Y12" s="604">
        <v>-2.9901185274591912E-2</v>
      </c>
      <c r="Z12" s="605">
        <v>9.9765137899138841E-4</v>
      </c>
      <c r="AA12" s="603" t="s">
        <v>175</v>
      </c>
      <c r="AB12" s="604">
        <v>4.8071659985717083</v>
      </c>
      <c r="AC12" s="604" t="s">
        <v>175</v>
      </c>
      <c r="AD12" s="606" t="s">
        <v>175</v>
      </c>
      <c r="AE12" s="603">
        <v>183.0384193765876</v>
      </c>
      <c r="AF12" s="604">
        <v>4.3535970231116217</v>
      </c>
      <c r="AG12" s="604">
        <v>-2.8978538105778561E-2</v>
      </c>
      <c r="AH12" s="605">
        <v>9.8464425933390441E-4</v>
      </c>
      <c r="AI12" s="80"/>
      <c r="AJ12" s="80"/>
      <c r="AK12" s="80"/>
      <c r="AL12" s="80"/>
      <c r="AM12" s="80"/>
      <c r="AN12" s="80"/>
      <c r="AO12" s="80"/>
      <c r="AP12" s="80"/>
      <c r="AQ12" s="80"/>
      <c r="AR12" s="80"/>
      <c r="AS12" s="80"/>
      <c r="AT12" s="80"/>
      <c r="AU12" s="80"/>
      <c r="AV12" s="80"/>
    </row>
    <row r="13" spans="2:48" ht="12.75" customHeight="1">
      <c r="B13" s="224">
        <v>2015</v>
      </c>
      <c r="C13" s="603">
        <v>115.90745385519176</v>
      </c>
      <c r="D13" s="604">
        <v>4.5567576656469244</v>
      </c>
      <c r="E13" s="604">
        <v>-8.4273737768674022E-3</v>
      </c>
      <c r="F13" s="605">
        <v>2.5360611872948731E-4</v>
      </c>
      <c r="G13" s="603">
        <v>52.001636986371771</v>
      </c>
      <c r="H13" s="604">
        <v>6.57034087418055</v>
      </c>
      <c r="I13" s="604">
        <v>-6.2445222144758145E-2</v>
      </c>
      <c r="J13" s="605">
        <v>4.9100495582521928E-4</v>
      </c>
      <c r="K13" s="603" t="s">
        <v>175</v>
      </c>
      <c r="L13" s="604">
        <v>2.0032444371127256</v>
      </c>
      <c r="M13" s="604" t="s">
        <v>175</v>
      </c>
      <c r="N13" s="606" t="s">
        <v>175</v>
      </c>
      <c r="O13" s="603">
        <v>83.699931985897521</v>
      </c>
      <c r="P13" s="604">
        <v>5.5625565482309733</v>
      </c>
      <c r="Q13" s="604">
        <v>-3.5496941040358235E-2</v>
      </c>
      <c r="R13" s="605">
        <v>3.7225742976665745E-4</v>
      </c>
      <c r="S13" s="603">
        <v>214.96057336182346</v>
      </c>
      <c r="T13" s="604">
        <v>3.8046080574841108</v>
      </c>
      <c r="U13" s="604">
        <v>7.4914022441605272E-3</v>
      </c>
      <c r="V13" s="605">
        <v>4.0934156824790335E-4</v>
      </c>
      <c r="W13" s="603">
        <v>154.9743895437031</v>
      </c>
      <c r="X13" s="604">
        <v>3.7140818801073392</v>
      </c>
      <c r="Y13" s="604">
        <v>-2.5514427639409653E-2</v>
      </c>
      <c r="Z13" s="605">
        <v>8.5128745515859587E-4</v>
      </c>
      <c r="AA13" s="603" t="s">
        <v>175</v>
      </c>
      <c r="AB13" s="604">
        <v>4.7634980281563806</v>
      </c>
      <c r="AC13" s="604" t="s">
        <v>175</v>
      </c>
      <c r="AD13" s="606" t="s">
        <v>175</v>
      </c>
      <c r="AE13" s="603">
        <v>156.11123663519666</v>
      </c>
      <c r="AF13" s="604">
        <v>3.7171101877389199</v>
      </c>
      <c r="AG13" s="604">
        <v>-2.477558572700328E-2</v>
      </c>
      <c r="AH13" s="605">
        <v>8.4087309098827064E-4</v>
      </c>
      <c r="AI13" s="80"/>
      <c r="AJ13" s="80"/>
      <c r="AK13" s="80"/>
      <c r="AL13" s="80"/>
      <c r="AM13" s="80"/>
      <c r="AN13" s="80"/>
      <c r="AO13" s="80"/>
      <c r="AP13" s="80"/>
      <c r="AQ13" s="80"/>
      <c r="AR13" s="80"/>
      <c r="AS13" s="80"/>
      <c r="AT13" s="80"/>
      <c r="AU13" s="80"/>
      <c r="AV13" s="80"/>
    </row>
    <row r="14" spans="2:48" ht="12.75" customHeight="1">
      <c r="B14" s="224">
        <v>2016</v>
      </c>
      <c r="C14" s="603">
        <v>109.54686813767883</v>
      </c>
      <c r="D14" s="604">
        <v>4.3066991339282321</v>
      </c>
      <c r="E14" s="604">
        <v>-7.9649097031741414E-3</v>
      </c>
      <c r="F14" s="605">
        <v>2.3968912372172917E-4</v>
      </c>
      <c r="G14" s="603">
        <v>48.209576283128769</v>
      </c>
      <c r="H14" s="604">
        <v>6.0912188141880756</v>
      </c>
      <c r="I14" s="604">
        <v>-5.7891594860631029E-2</v>
      </c>
      <c r="J14" s="605">
        <v>4.5519991763824186E-4</v>
      </c>
      <c r="K14" s="603" t="s">
        <v>175</v>
      </c>
      <c r="L14" s="604">
        <v>1.9521766049659293</v>
      </c>
      <c r="M14" s="604" t="s">
        <v>175</v>
      </c>
      <c r="N14" s="606" t="s">
        <v>175</v>
      </c>
      <c r="O14" s="603">
        <v>77.376861267606074</v>
      </c>
      <c r="P14" s="604">
        <v>5.2236109933963597</v>
      </c>
      <c r="Q14" s="604">
        <v>-3.3816796556083703E-2</v>
      </c>
      <c r="R14" s="605">
        <v>3.505750098621546E-4</v>
      </c>
      <c r="S14" s="603">
        <v>206.74349418942418</v>
      </c>
      <c r="T14" s="604">
        <v>3.659173175452636</v>
      </c>
      <c r="U14" s="604">
        <v>7.2050360310925033E-3</v>
      </c>
      <c r="V14" s="605">
        <v>3.9369408451522152E-4</v>
      </c>
      <c r="W14" s="603">
        <v>145.66377683532369</v>
      </c>
      <c r="X14" s="604">
        <v>3.4909457990122288</v>
      </c>
      <c r="Y14" s="604">
        <v>-2.3981561757982685E-2</v>
      </c>
      <c r="Z14" s="605">
        <v>8.0014347051816307E-4</v>
      </c>
      <c r="AA14" s="603" t="s">
        <v>175</v>
      </c>
      <c r="AB14" s="604">
        <v>4.6872158835738071</v>
      </c>
      <c r="AC14" s="604" t="s">
        <v>175</v>
      </c>
      <c r="AD14" s="606" t="s">
        <v>175</v>
      </c>
      <c r="AE14" s="603">
        <v>146.58379588902318</v>
      </c>
      <c r="AF14" s="604">
        <v>3.4961895672892807</v>
      </c>
      <c r="AG14" s="604">
        <v>-2.3344966381442008E-2</v>
      </c>
      <c r="AH14" s="605">
        <v>7.910197104431441E-4</v>
      </c>
      <c r="AI14" s="80"/>
      <c r="AJ14" s="80"/>
      <c r="AK14" s="80"/>
      <c r="AL14" s="80"/>
      <c r="AM14" s="80"/>
      <c r="AN14" s="80"/>
      <c r="AO14" s="80"/>
      <c r="AP14" s="80"/>
      <c r="AQ14" s="80"/>
      <c r="AR14" s="80"/>
      <c r="AS14" s="80"/>
      <c r="AT14" s="80"/>
      <c r="AU14" s="80"/>
      <c r="AV14" s="80"/>
    </row>
    <row r="15" spans="2:48" ht="12.75" customHeight="1">
      <c r="B15" s="224">
        <v>2017</v>
      </c>
      <c r="C15" s="603">
        <v>102.93447637304278</v>
      </c>
      <c r="D15" s="604">
        <v>4.0467411600483993</v>
      </c>
      <c r="E15" s="604">
        <v>-7.4841373705398012E-3</v>
      </c>
      <c r="F15" s="605">
        <v>2.2522117575831993E-4</v>
      </c>
      <c r="G15" s="603">
        <v>46.040289598034093</v>
      </c>
      <c r="H15" s="604">
        <v>5.8171321930567359</v>
      </c>
      <c r="I15" s="604">
        <v>-5.5286646309070923E-2</v>
      </c>
      <c r="J15" s="605">
        <v>4.347172833460505E-4</v>
      </c>
      <c r="K15" s="603" t="s">
        <v>175</v>
      </c>
      <c r="L15" s="604">
        <v>1.9957174130837712</v>
      </c>
      <c r="M15" s="604" t="s">
        <v>175</v>
      </c>
      <c r="N15" s="606" t="s">
        <v>175</v>
      </c>
      <c r="O15" s="603">
        <v>72.223988725613026</v>
      </c>
      <c r="P15" s="604">
        <v>4.9791367609864983</v>
      </c>
      <c r="Q15" s="604">
        <v>-3.2871614522446829E-2</v>
      </c>
      <c r="R15" s="605">
        <v>3.3563186906072581E-4</v>
      </c>
      <c r="S15" s="603">
        <v>197.68525879143581</v>
      </c>
      <c r="T15" s="604">
        <v>3.498850587720391</v>
      </c>
      <c r="U15" s="604">
        <v>6.8893554207956377E-3</v>
      </c>
      <c r="V15" s="605">
        <v>3.7644481770604689E-4</v>
      </c>
      <c r="W15" s="603">
        <v>141.10288956693825</v>
      </c>
      <c r="X15" s="604">
        <v>3.3816405853533889</v>
      </c>
      <c r="Y15" s="604">
        <v>-2.3230673636897948E-2</v>
      </c>
      <c r="Z15" s="605">
        <v>7.7509013023787006E-4</v>
      </c>
      <c r="AA15" s="603" t="s">
        <v>175</v>
      </c>
      <c r="AB15" s="604">
        <v>4.8383375503952166</v>
      </c>
      <c r="AC15" s="604" t="s">
        <v>175</v>
      </c>
      <c r="AD15" s="606" t="s">
        <v>175</v>
      </c>
      <c r="AE15" s="603">
        <v>141.69714703189302</v>
      </c>
      <c r="AF15" s="604">
        <v>3.3875331362480749</v>
      </c>
      <c r="AG15" s="604">
        <v>-2.2652226243611358E-2</v>
      </c>
      <c r="AH15" s="605">
        <v>7.6618789277676841E-4</v>
      </c>
      <c r="AI15" s="80"/>
      <c r="AJ15" s="80"/>
      <c r="AK15" s="80"/>
      <c r="AL15" s="80"/>
      <c r="AM15" s="80"/>
      <c r="AN15" s="80"/>
      <c r="AO15" s="80"/>
      <c r="AP15" s="80"/>
      <c r="AQ15" s="80"/>
      <c r="AR15" s="80"/>
      <c r="AS15" s="80"/>
      <c r="AT15" s="80"/>
      <c r="AU15" s="80"/>
      <c r="AV15" s="80"/>
    </row>
    <row r="16" spans="2:48" ht="12.75" customHeight="1">
      <c r="B16" s="224">
        <v>2018</v>
      </c>
      <c r="C16" s="603">
        <v>103.42834130616261</v>
      </c>
      <c r="D16" s="604">
        <v>4.0661568468307125</v>
      </c>
      <c r="E16" s="604">
        <v>-7.520045193964927E-3</v>
      </c>
      <c r="F16" s="605">
        <v>2.2630175482980558E-4</v>
      </c>
      <c r="G16" s="603">
        <v>46.542214883174445</v>
      </c>
      <c r="H16" s="604">
        <v>5.880549816190535</v>
      </c>
      <c r="I16" s="604">
        <v>-5.5889374179712265E-2</v>
      </c>
      <c r="J16" s="605">
        <v>4.3945651496913343E-4</v>
      </c>
      <c r="K16" s="603" t="s">
        <v>175</v>
      </c>
      <c r="L16" s="604">
        <v>2.0379632525305764</v>
      </c>
      <c r="M16" s="604" t="s">
        <v>175</v>
      </c>
      <c r="N16" s="606" t="s">
        <v>175</v>
      </c>
      <c r="O16" s="603">
        <v>72.148992403950302</v>
      </c>
      <c r="P16" s="604">
        <v>5.0333262734384823</v>
      </c>
      <c r="Q16" s="604">
        <v>-3.3569945001824426E-2</v>
      </c>
      <c r="R16" s="605">
        <v>3.3999326719454407E-4</v>
      </c>
      <c r="S16" s="603">
        <v>201.72206178005783</v>
      </c>
      <c r="T16" s="604">
        <v>3.5702983557310195</v>
      </c>
      <c r="U16" s="604">
        <v>7.030038498139754E-3</v>
      </c>
      <c r="V16" s="605">
        <v>3.8413195418985675E-4</v>
      </c>
      <c r="W16" s="603">
        <v>144.56568544070598</v>
      </c>
      <c r="X16" s="604">
        <v>3.4646291839672543</v>
      </c>
      <c r="Y16" s="604">
        <v>-2.3800775929356904E-2</v>
      </c>
      <c r="Z16" s="605">
        <v>7.9411156142913226E-4</v>
      </c>
      <c r="AA16" s="603" t="s">
        <v>175</v>
      </c>
      <c r="AB16" s="604">
        <v>4.9888233694341384</v>
      </c>
      <c r="AC16" s="604" t="s">
        <v>175</v>
      </c>
      <c r="AD16" s="606" t="s">
        <v>175</v>
      </c>
      <c r="AE16" s="603">
        <v>145.11924707220993</v>
      </c>
      <c r="AF16" s="604">
        <v>3.4698107090411239</v>
      </c>
      <c r="AG16" s="604">
        <v>-2.3265936887360752E-2</v>
      </c>
      <c r="AH16" s="605">
        <v>7.8589084058747563E-4</v>
      </c>
      <c r="AI16" s="80"/>
      <c r="AJ16" s="80"/>
      <c r="AK16" s="80"/>
      <c r="AL16" s="80"/>
      <c r="AM16" s="80"/>
      <c r="AN16" s="80"/>
      <c r="AO16" s="80"/>
      <c r="AP16" s="80"/>
      <c r="AQ16" s="80"/>
      <c r="AR16" s="80"/>
      <c r="AS16" s="80"/>
      <c r="AT16" s="80"/>
      <c r="AU16" s="80"/>
      <c r="AV16" s="80"/>
    </row>
    <row r="17" spans="2:48" ht="12.75" customHeight="1">
      <c r="B17" s="224">
        <v>2019</v>
      </c>
      <c r="C17" s="603">
        <v>103.0850478533815</v>
      </c>
      <c r="D17" s="604">
        <v>4.0526606908847711</v>
      </c>
      <c r="E17" s="604">
        <v>-7.4950850887645134E-3</v>
      </c>
      <c r="F17" s="605">
        <v>2.2555062694933439E-4</v>
      </c>
      <c r="G17" s="603">
        <v>46.717110600907951</v>
      </c>
      <c r="H17" s="604">
        <v>5.9026476682878588</v>
      </c>
      <c r="I17" s="604">
        <v>-5.6099394528665872E-2</v>
      </c>
      <c r="J17" s="605">
        <v>4.4110789883195813E-4</v>
      </c>
      <c r="K17" s="603" t="s">
        <v>175</v>
      </c>
      <c r="L17" s="604">
        <v>2.0334268943168636</v>
      </c>
      <c r="M17" s="604" t="s">
        <v>175</v>
      </c>
      <c r="N17" s="606" t="s">
        <v>175</v>
      </c>
      <c r="O17" s="603">
        <v>71.734297015696995</v>
      </c>
      <c r="P17" s="604">
        <v>5.0411350168317766</v>
      </c>
      <c r="Q17" s="604">
        <v>-3.3806169756281389E-2</v>
      </c>
      <c r="R17" s="605">
        <v>3.4079877337485722E-4</v>
      </c>
      <c r="S17" s="603">
        <v>205.19217538729166</v>
      </c>
      <c r="T17" s="604">
        <v>3.6317162333631408</v>
      </c>
      <c r="U17" s="604">
        <v>7.1509723813080244E-3</v>
      </c>
      <c r="V17" s="605">
        <v>3.9073996478346707E-4</v>
      </c>
      <c r="W17" s="603">
        <v>147.27071949937104</v>
      </c>
      <c r="X17" s="604">
        <v>3.5294574308275388</v>
      </c>
      <c r="Y17" s="604">
        <v>-2.4246123034482852E-2</v>
      </c>
      <c r="Z17" s="605">
        <v>8.0897054275306873E-4</v>
      </c>
      <c r="AA17" s="603" t="s">
        <v>175</v>
      </c>
      <c r="AB17" s="604">
        <v>5.0262524524753855</v>
      </c>
      <c r="AC17" s="604" t="s">
        <v>175</v>
      </c>
      <c r="AD17" s="606" t="s">
        <v>175</v>
      </c>
      <c r="AE17" s="603">
        <v>147.77595243818652</v>
      </c>
      <c r="AF17" s="604">
        <v>3.5342161481754788</v>
      </c>
      <c r="AG17" s="604">
        <v>-2.3743181337994038E-2</v>
      </c>
      <c r="AH17" s="605">
        <v>8.012013336002005E-4</v>
      </c>
      <c r="AI17" s="80"/>
      <c r="AJ17" s="80"/>
      <c r="AK17" s="80"/>
      <c r="AL17" s="80"/>
      <c r="AM17" s="80"/>
      <c r="AN17" s="80"/>
      <c r="AO17" s="80"/>
      <c r="AP17" s="80"/>
      <c r="AQ17" s="80"/>
      <c r="AR17" s="80"/>
      <c r="AS17" s="80"/>
      <c r="AT17" s="80"/>
      <c r="AU17" s="80"/>
      <c r="AV17" s="80"/>
    </row>
    <row r="18" spans="2:48" ht="12.75" customHeight="1">
      <c r="B18" s="224">
        <v>2020</v>
      </c>
      <c r="C18" s="603">
        <v>103.26326785915477</v>
      </c>
      <c r="D18" s="604">
        <v>4.0596671891768787</v>
      </c>
      <c r="E18" s="604">
        <v>-7.5080430699228529E-3</v>
      </c>
      <c r="F18" s="605">
        <v>2.2594057325943601E-4</v>
      </c>
      <c r="G18" s="603">
        <v>47.219919176162414</v>
      </c>
      <c r="H18" s="604">
        <v>5.9661768940072086</v>
      </c>
      <c r="I18" s="604">
        <v>-5.6703183082212408E-2</v>
      </c>
      <c r="J18" s="605">
        <v>4.4585547057371042E-4</v>
      </c>
      <c r="K18" s="603" t="s">
        <v>175</v>
      </c>
      <c r="L18" s="604">
        <v>2.051563437157462</v>
      </c>
      <c r="M18" s="604" t="s">
        <v>175</v>
      </c>
      <c r="N18" s="606" t="s">
        <v>175</v>
      </c>
      <c r="O18" s="603">
        <v>71.924976636558867</v>
      </c>
      <c r="P18" s="604">
        <v>5.0737729676451639</v>
      </c>
      <c r="Q18" s="604">
        <v>-3.4092925680144992E-2</v>
      </c>
      <c r="R18" s="605">
        <v>3.4297074070074488E-4</v>
      </c>
      <c r="S18" s="603">
        <v>208.15515261901743</v>
      </c>
      <c r="T18" s="604">
        <v>3.6841582550495602</v>
      </c>
      <c r="U18" s="604">
        <v>7.2542324998311793E-3</v>
      </c>
      <c r="V18" s="605">
        <v>3.9638225410075484E-4</v>
      </c>
      <c r="W18" s="603">
        <v>148.89296652790537</v>
      </c>
      <c r="X18" s="604">
        <v>3.5683358436509574</v>
      </c>
      <c r="Y18" s="604">
        <v>-2.451320396665916E-2</v>
      </c>
      <c r="Z18" s="605">
        <v>8.1788168315907836E-4</v>
      </c>
      <c r="AA18" s="603" t="s">
        <v>175</v>
      </c>
      <c r="AB18" s="604">
        <v>5.1209073081173031</v>
      </c>
      <c r="AC18" s="604" t="s">
        <v>175</v>
      </c>
      <c r="AD18" s="606" t="s">
        <v>175</v>
      </c>
      <c r="AE18" s="603">
        <v>149.34410671817227</v>
      </c>
      <c r="AF18" s="604">
        <v>3.5734532666148171</v>
      </c>
      <c r="AG18" s="604">
        <v>-2.4031672783283664E-2</v>
      </c>
      <c r="AH18" s="605">
        <v>8.1036073436889804E-4</v>
      </c>
      <c r="AI18" s="80"/>
      <c r="AJ18" s="80"/>
      <c r="AK18" s="80"/>
      <c r="AL18" s="80"/>
      <c r="AM18" s="80"/>
      <c r="AN18" s="80"/>
      <c r="AO18" s="80"/>
      <c r="AP18" s="80"/>
      <c r="AQ18" s="80"/>
      <c r="AR18" s="80"/>
      <c r="AS18" s="80"/>
      <c r="AT18" s="80"/>
      <c r="AU18" s="80"/>
      <c r="AV18" s="80"/>
    </row>
    <row r="19" spans="2:48" ht="12.75" customHeight="1">
      <c r="B19" s="224">
        <v>2021</v>
      </c>
      <c r="C19" s="603">
        <v>102.76994807909863</v>
      </c>
      <c r="D19" s="604">
        <v>4.0402729344105328</v>
      </c>
      <c r="E19" s="604">
        <v>-7.4721748833673175E-3</v>
      </c>
      <c r="F19" s="605">
        <v>2.2486118698572126E-4</v>
      </c>
      <c r="G19" s="603">
        <v>47.57420260103833</v>
      </c>
      <c r="H19" s="604">
        <v>6.0109401553660184</v>
      </c>
      <c r="I19" s="604">
        <v>-5.7128617904088894E-2</v>
      </c>
      <c r="J19" s="605">
        <v>4.4920065213840602E-4</v>
      </c>
      <c r="K19" s="603" t="s">
        <v>175</v>
      </c>
      <c r="L19" s="604">
        <v>2.0798836387164967</v>
      </c>
      <c r="M19" s="604" t="s">
        <v>175</v>
      </c>
      <c r="N19" s="606" t="s">
        <v>175</v>
      </c>
      <c r="O19" s="603">
        <v>71.70903513219136</v>
      </c>
      <c r="P19" s="604">
        <v>5.0803255394270899</v>
      </c>
      <c r="Q19" s="604">
        <v>-3.4192480988495741E-2</v>
      </c>
      <c r="R19" s="605">
        <v>3.4323938206122382E-4</v>
      </c>
      <c r="S19" s="603">
        <v>209.82290012296662</v>
      </c>
      <c r="T19" s="604">
        <v>3.7136758800360452</v>
      </c>
      <c r="U19" s="604">
        <v>7.3123537040984763E-3</v>
      </c>
      <c r="V19" s="605">
        <v>3.9955808475672811E-4</v>
      </c>
      <c r="W19" s="603">
        <v>150.21518193660975</v>
      </c>
      <c r="X19" s="604">
        <v>3.6000237651554508</v>
      </c>
      <c r="Y19" s="604">
        <v>-2.4730888769086381E-2</v>
      </c>
      <c r="Z19" s="605">
        <v>8.2514472445100763E-4</v>
      </c>
      <c r="AA19" s="603" t="s">
        <v>175</v>
      </c>
      <c r="AB19" s="604">
        <v>5.0909323982148633</v>
      </c>
      <c r="AC19" s="604" t="s">
        <v>175</v>
      </c>
      <c r="AD19" s="606" t="s">
        <v>175</v>
      </c>
      <c r="AE19" s="603">
        <v>150.55499677912698</v>
      </c>
      <c r="AF19" s="604">
        <v>3.6055920481451058</v>
      </c>
      <c r="AG19" s="604">
        <v>-2.4256196648744729E-2</v>
      </c>
      <c r="AH19" s="605">
        <v>8.1746502264071989E-4</v>
      </c>
      <c r="AI19" s="80"/>
      <c r="AJ19" s="80"/>
      <c r="AK19" s="80"/>
      <c r="AL19" s="80"/>
      <c r="AM19" s="80"/>
      <c r="AN19" s="80"/>
      <c r="AO19" s="80"/>
      <c r="AP19" s="80"/>
      <c r="AQ19" s="80"/>
      <c r="AR19" s="80"/>
      <c r="AS19" s="80"/>
      <c r="AT19" s="80"/>
      <c r="AU19" s="80"/>
      <c r="AV19" s="80"/>
    </row>
    <row r="20" spans="2:48" ht="12.75" customHeight="1">
      <c r="B20" s="224">
        <v>2022</v>
      </c>
      <c r="C20" s="603">
        <v>101.74777216822775</v>
      </c>
      <c r="D20" s="604">
        <v>4.0000873573611084</v>
      </c>
      <c r="E20" s="604">
        <v>-7.3978547410460047E-3</v>
      </c>
      <c r="F20" s="605">
        <v>2.226246607159042E-4</v>
      </c>
      <c r="G20" s="603">
        <v>47.644361400065897</v>
      </c>
      <c r="H20" s="604">
        <v>6.0198046306335007</v>
      </c>
      <c r="I20" s="604">
        <v>-5.7212866824787954E-2</v>
      </c>
      <c r="J20" s="605">
        <v>4.4986309893842343E-4</v>
      </c>
      <c r="K20" s="603" t="s">
        <v>175</v>
      </c>
      <c r="L20" s="604">
        <v>2.0223996057567049</v>
      </c>
      <c r="M20" s="604" t="s">
        <v>175</v>
      </c>
      <c r="N20" s="606" t="s">
        <v>175</v>
      </c>
      <c r="O20" s="603">
        <v>71.051156047594702</v>
      </c>
      <c r="P20" s="604">
        <v>5.052516569072087</v>
      </c>
      <c r="Q20" s="604">
        <v>-3.4025165004546158E-2</v>
      </c>
      <c r="R20" s="605">
        <v>3.410316352926233E-4</v>
      </c>
      <c r="S20" s="603">
        <v>210.65495624361751</v>
      </c>
      <c r="T20" s="604">
        <v>3.7284025220960242</v>
      </c>
      <c r="U20" s="604">
        <v>7.3413509615584292E-3</v>
      </c>
      <c r="V20" s="605">
        <v>4.0114253883577559E-4</v>
      </c>
      <c r="W20" s="603">
        <v>150.94105724638004</v>
      </c>
      <c r="X20" s="604">
        <v>3.6174199319877456</v>
      </c>
      <c r="Y20" s="604">
        <v>-2.4850394276550544E-2</v>
      </c>
      <c r="Z20" s="605">
        <v>8.2913201904230235E-4</v>
      </c>
      <c r="AA20" s="603" t="s">
        <v>175</v>
      </c>
      <c r="AB20" s="604">
        <v>4.8645837929237166</v>
      </c>
      <c r="AC20" s="604" t="s">
        <v>175</v>
      </c>
      <c r="AD20" s="606" t="s">
        <v>175</v>
      </c>
      <c r="AE20" s="603">
        <v>151.04640373021587</v>
      </c>
      <c r="AF20" s="604">
        <v>3.6239030550565441</v>
      </c>
      <c r="AG20" s="604">
        <v>-2.4356436695779537E-2</v>
      </c>
      <c r="AH20" s="605">
        <v>8.2051223321729727E-4</v>
      </c>
      <c r="AI20" s="80"/>
      <c r="AJ20" s="80"/>
      <c r="AK20" s="80"/>
      <c r="AL20" s="80"/>
      <c r="AM20" s="80"/>
      <c r="AN20" s="80"/>
      <c r="AO20" s="80"/>
      <c r="AP20" s="80"/>
      <c r="AQ20" s="80"/>
      <c r="AR20" s="80"/>
      <c r="AS20" s="80"/>
      <c r="AT20" s="80"/>
      <c r="AU20" s="80"/>
      <c r="AV20" s="80"/>
    </row>
    <row r="21" spans="2:48" ht="12.75" customHeight="1">
      <c r="B21" s="224">
        <v>2023</v>
      </c>
      <c r="C21" s="603">
        <v>101.38452474890133</v>
      </c>
      <c r="D21" s="604">
        <v>3.9858067359904572</v>
      </c>
      <c r="E21" s="604">
        <v>-7.371443827214952E-3</v>
      </c>
      <c r="F21" s="605">
        <v>2.2182987345167039E-4</v>
      </c>
      <c r="G21" s="603">
        <v>48.017597704809354</v>
      </c>
      <c r="H21" s="604">
        <v>6.0669625643236778</v>
      </c>
      <c r="I21" s="604">
        <v>-5.7661060868531254E-2</v>
      </c>
      <c r="J21" s="605">
        <v>4.5338723559917794E-4</v>
      </c>
      <c r="K21" s="603" t="s">
        <v>175</v>
      </c>
      <c r="L21" s="604">
        <v>2.0371579469280765</v>
      </c>
      <c r="M21" s="604" t="s">
        <v>175</v>
      </c>
      <c r="N21" s="606" t="s">
        <v>175</v>
      </c>
      <c r="O21" s="603">
        <v>70.829460554490296</v>
      </c>
      <c r="P21" s="604">
        <v>5.0545101106752659</v>
      </c>
      <c r="Q21" s="604">
        <v>-3.4022565757388032E-2</v>
      </c>
      <c r="R21" s="605">
        <v>3.4063349946546971E-4</v>
      </c>
      <c r="S21" s="603">
        <v>211.69751888325393</v>
      </c>
      <c r="T21" s="604">
        <v>3.7468549394726569</v>
      </c>
      <c r="U21" s="604">
        <v>7.3776843969233612E-3</v>
      </c>
      <c r="V21" s="605">
        <v>4.0312785279000997E-4</v>
      </c>
      <c r="W21" s="603">
        <v>152.25698413371788</v>
      </c>
      <c r="X21" s="604">
        <v>3.6489571441825976</v>
      </c>
      <c r="Y21" s="604">
        <v>-2.5067043759375351E-2</v>
      </c>
      <c r="Z21" s="605">
        <v>8.3636051695344063E-4</v>
      </c>
      <c r="AA21" s="603" t="s">
        <v>175</v>
      </c>
      <c r="AB21" s="604">
        <v>4.8247237360992923</v>
      </c>
      <c r="AC21" s="604" t="s">
        <v>175</v>
      </c>
      <c r="AD21" s="606" t="s">
        <v>175</v>
      </c>
      <c r="AE21" s="603">
        <v>151.96168685421694</v>
      </c>
      <c r="AF21" s="604">
        <v>3.6577487113782401</v>
      </c>
      <c r="AG21" s="604">
        <v>-2.4524680688068966E-2</v>
      </c>
      <c r="AH21" s="605">
        <v>8.2585578169071445E-4</v>
      </c>
      <c r="AI21" s="80"/>
      <c r="AJ21" s="80"/>
      <c r="AK21" s="80"/>
      <c r="AL21" s="80"/>
      <c r="AM21" s="80"/>
      <c r="AN21" s="80"/>
      <c r="AO21" s="80"/>
      <c r="AP21" s="80"/>
      <c r="AQ21" s="80"/>
      <c r="AR21" s="80"/>
      <c r="AS21" s="80"/>
      <c r="AT21" s="80"/>
      <c r="AU21" s="80"/>
      <c r="AV21" s="80"/>
    </row>
    <row r="22" spans="2:48" ht="13.5" customHeight="1">
      <c r="B22" s="224">
        <v>2024</v>
      </c>
      <c r="C22" s="603">
        <v>101.00515072653671</v>
      </c>
      <c r="D22" s="604">
        <v>3.9708921172402523</v>
      </c>
      <c r="E22" s="604">
        <v>-7.343860383861131E-3</v>
      </c>
      <c r="F22" s="605">
        <v>2.2099980109516014E-4</v>
      </c>
      <c r="G22" s="603">
        <v>48.345910219452712</v>
      </c>
      <c r="H22" s="604">
        <v>6.1084444341161923</v>
      </c>
      <c r="I22" s="604">
        <v>-5.8055308994127426E-2</v>
      </c>
      <c r="J22" s="605">
        <v>4.5648719708292094E-4</v>
      </c>
      <c r="K22" s="603" t="s">
        <v>175</v>
      </c>
      <c r="L22" s="604">
        <v>2.1076130917797271</v>
      </c>
      <c r="M22" s="604" t="s">
        <v>175</v>
      </c>
      <c r="N22" s="606" t="s">
        <v>175</v>
      </c>
      <c r="O22" s="603">
        <v>70.540313627604831</v>
      </c>
      <c r="P22" s="604">
        <v>5.0491740975951478</v>
      </c>
      <c r="Q22" s="604">
        <v>-3.3903914315729505E-2</v>
      </c>
      <c r="R22" s="605">
        <v>3.393730723421703E-4</v>
      </c>
      <c r="S22" s="603">
        <v>212.60428141716565</v>
      </c>
      <c r="T22" s="604">
        <v>3.7629038175938483</v>
      </c>
      <c r="U22" s="604">
        <v>7.4092851820126019E-3</v>
      </c>
      <c r="V22" s="605">
        <v>4.0485456756311913E-4</v>
      </c>
      <c r="W22" s="603">
        <v>153.44815443753652</v>
      </c>
      <c r="X22" s="604">
        <v>3.6775044677407727</v>
      </c>
      <c r="Y22" s="604">
        <v>-2.5263153765760788E-2</v>
      </c>
      <c r="Z22" s="605">
        <v>8.4290371637873855E-4</v>
      </c>
      <c r="AA22" s="603" t="s">
        <v>175</v>
      </c>
      <c r="AB22" s="604">
        <v>4.9234687609876504</v>
      </c>
      <c r="AC22" s="604" t="s">
        <v>175</v>
      </c>
      <c r="AD22" s="606" t="s">
        <v>175</v>
      </c>
      <c r="AE22" s="603">
        <v>152.49936159317394</v>
      </c>
      <c r="AF22" s="604">
        <v>3.6916193011731702</v>
      </c>
      <c r="AG22" s="604">
        <v>-2.4626341943694237E-2</v>
      </c>
      <c r="AH22" s="605">
        <v>8.2904567451861505E-4</v>
      </c>
      <c r="AI22" s="80"/>
      <c r="AJ22" s="80"/>
      <c r="AK22" s="80"/>
      <c r="AL22" s="80"/>
      <c r="AM22" s="80"/>
      <c r="AN22" s="80"/>
      <c r="AO22" s="80"/>
      <c r="AP22" s="80"/>
      <c r="AQ22" s="80"/>
      <c r="AR22" s="80"/>
      <c r="AS22" s="80"/>
      <c r="AT22" s="80"/>
      <c r="AU22" s="80"/>
      <c r="AV22" s="80"/>
    </row>
    <row r="23" spans="2:48" ht="13.5" customHeight="1">
      <c r="B23" s="224">
        <v>2025</v>
      </c>
      <c r="C23" s="603">
        <v>100.35604050465847</v>
      </c>
      <c r="D23" s="604">
        <v>3.9453731546454143</v>
      </c>
      <c r="E23" s="604">
        <v>-7.2966650199720456E-3</v>
      </c>
      <c r="F23" s="605">
        <v>2.1957954451525246E-4</v>
      </c>
      <c r="G23" s="603">
        <v>48.496804430771398</v>
      </c>
      <c r="H23" s="604">
        <v>6.1275097263215939</v>
      </c>
      <c r="I23" s="604">
        <v>-5.823650756963808E-2</v>
      </c>
      <c r="J23" s="605">
        <v>4.5791195618391284E-4</v>
      </c>
      <c r="K23" s="603" t="s">
        <v>175</v>
      </c>
      <c r="L23" s="604">
        <v>2.2251943669654253</v>
      </c>
      <c r="M23" s="604" t="s">
        <v>175</v>
      </c>
      <c r="N23" s="606" t="s">
        <v>175</v>
      </c>
      <c r="O23" s="603">
        <v>69.879167524990976</v>
      </c>
      <c r="P23" s="604">
        <v>5.0194814297136752</v>
      </c>
      <c r="Q23" s="604">
        <v>-3.3522380204721779E-2</v>
      </c>
      <c r="R23" s="605">
        <v>3.3578223230130007E-4</v>
      </c>
      <c r="S23" s="603">
        <v>212.8851141468094</v>
      </c>
      <c r="T23" s="604">
        <v>3.7678743033405961</v>
      </c>
      <c r="U23" s="604">
        <v>7.4190722369510236E-3</v>
      </c>
      <c r="V23" s="605">
        <v>4.0538934707254196E-4</v>
      </c>
      <c r="W23" s="603">
        <v>154.56822329522637</v>
      </c>
      <c r="X23" s="604">
        <v>3.7043477897958992</v>
      </c>
      <c r="Y23" s="604">
        <v>-2.5447557885078992E-2</v>
      </c>
      <c r="Z23" s="605">
        <v>8.4905634953491745E-4</v>
      </c>
      <c r="AA23" s="603" t="s">
        <v>175</v>
      </c>
      <c r="AB23" s="604">
        <v>5.1352920867881151</v>
      </c>
      <c r="AC23" s="604" t="s">
        <v>175</v>
      </c>
      <c r="AD23" s="606" t="s">
        <v>175</v>
      </c>
      <c r="AE23" s="603">
        <v>152.50831727308525</v>
      </c>
      <c r="AF23" s="604">
        <v>3.7300192310352265</v>
      </c>
      <c r="AG23" s="604">
        <v>-2.4643810575221744E-2</v>
      </c>
      <c r="AH23" s="605">
        <v>8.2938260918475389E-4</v>
      </c>
      <c r="AI23" s="80"/>
      <c r="AJ23" s="80"/>
      <c r="AK23" s="80"/>
      <c r="AL23" s="80"/>
      <c r="AM23" s="80"/>
      <c r="AN23" s="80"/>
      <c r="AO23" s="80"/>
      <c r="AP23" s="80"/>
      <c r="AQ23" s="80"/>
      <c r="AR23" s="80"/>
      <c r="AS23" s="80"/>
      <c r="AT23" s="80"/>
      <c r="AU23" s="80"/>
      <c r="AV23" s="80"/>
    </row>
    <row r="24" spans="2:48" ht="13.5" customHeight="1">
      <c r="B24" s="224">
        <v>2026</v>
      </c>
      <c r="C24" s="603">
        <v>99.90516120800531</v>
      </c>
      <c r="D24" s="604">
        <v>3.9276473948002146</v>
      </c>
      <c r="E24" s="604">
        <v>-7.2638825867913943E-3</v>
      </c>
      <c r="F24" s="605">
        <v>2.1859301824246811E-4</v>
      </c>
      <c r="G24" s="603">
        <v>48.664672550475025</v>
      </c>
      <c r="H24" s="604">
        <v>6.148719650321671</v>
      </c>
      <c r="I24" s="604">
        <v>-5.843808895502145E-2</v>
      </c>
      <c r="J24" s="605">
        <v>4.5949698472294017E-4</v>
      </c>
      <c r="K24" s="603" t="s">
        <v>175</v>
      </c>
      <c r="L24" s="604">
        <v>2.2264391561507568</v>
      </c>
      <c r="M24" s="604" t="s">
        <v>175</v>
      </c>
      <c r="N24" s="606" t="s">
        <v>175</v>
      </c>
      <c r="O24" s="603">
        <v>69.306063332568385</v>
      </c>
      <c r="P24" s="604">
        <v>4.9887710629785404</v>
      </c>
      <c r="Q24" s="604">
        <v>-3.3116643042758562E-2</v>
      </c>
      <c r="R24" s="605">
        <v>3.3218723511425484E-4</v>
      </c>
      <c r="S24" s="603">
        <v>211.82719739769939</v>
      </c>
      <c r="T24" s="604">
        <v>3.7491501320897296</v>
      </c>
      <c r="U24" s="604">
        <v>7.3822037089950705E-3</v>
      </c>
      <c r="V24" s="605">
        <v>4.0337479484845812E-4</v>
      </c>
      <c r="W24" s="603">
        <v>155.0291742233608</v>
      </c>
      <c r="X24" s="604">
        <v>3.7153948376006589</v>
      </c>
      <c r="Y24" s="604">
        <v>-2.5523447192569302E-2</v>
      </c>
      <c r="Z24" s="605">
        <v>8.515883920467151E-4</v>
      </c>
      <c r="AA24" s="603" t="s">
        <v>175</v>
      </c>
      <c r="AB24" s="604">
        <v>5.2049458088833225</v>
      </c>
      <c r="AC24" s="604" t="s">
        <v>175</v>
      </c>
      <c r="AD24" s="606" t="s">
        <v>175</v>
      </c>
      <c r="AE24" s="603">
        <v>151.90228612896266</v>
      </c>
      <c r="AF24" s="604">
        <v>3.7515599469904779</v>
      </c>
      <c r="AG24" s="604">
        <v>-2.4562269716146973E-2</v>
      </c>
      <c r="AH24" s="605">
        <v>8.2638166258591382E-4</v>
      </c>
      <c r="AI24" s="80"/>
      <c r="AJ24" s="80"/>
      <c r="AK24" s="80"/>
      <c r="AL24" s="80"/>
      <c r="AM24" s="80"/>
      <c r="AN24" s="80"/>
      <c r="AO24" s="80"/>
      <c r="AP24" s="80"/>
      <c r="AQ24" s="80"/>
      <c r="AR24" s="80"/>
      <c r="AS24" s="80"/>
      <c r="AT24" s="80"/>
      <c r="AU24" s="80"/>
      <c r="AV24" s="80"/>
    </row>
    <row r="25" spans="2:48" ht="13.5" customHeight="1">
      <c r="B25" s="224">
        <v>2027</v>
      </c>
      <c r="C25" s="603">
        <v>100.08336934466226</v>
      </c>
      <c r="D25" s="604">
        <v>3.9346534264727477</v>
      </c>
      <c r="E25" s="604">
        <v>-7.2768397049726239E-3</v>
      </c>
      <c r="F25" s="605">
        <v>2.1898293858288082E-4</v>
      </c>
      <c r="G25" s="603">
        <v>49.115023347245902</v>
      </c>
      <c r="H25" s="604">
        <v>6.2056209022672384</v>
      </c>
      <c r="I25" s="604">
        <v>-5.8978884537183522E-2</v>
      </c>
      <c r="J25" s="605">
        <v>4.6374924457261157E-4</v>
      </c>
      <c r="K25" s="603" t="s">
        <v>175</v>
      </c>
      <c r="L25" s="604">
        <v>2.1165050573085553</v>
      </c>
      <c r="M25" s="604" t="s">
        <v>175</v>
      </c>
      <c r="N25" s="606" t="s">
        <v>175</v>
      </c>
      <c r="O25" s="603">
        <v>69.138893618224387</v>
      </c>
      <c r="P25" s="604">
        <v>4.979503697444402</v>
      </c>
      <c r="Q25" s="604">
        <v>-3.2879220625039021E-2</v>
      </c>
      <c r="R25" s="605">
        <v>3.3037294198157244E-4</v>
      </c>
      <c r="S25" s="603">
        <v>211.57683318698636</v>
      </c>
      <c r="T25" s="604">
        <v>3.7447189116175865</v>
      </c>
      <c r="U25" s="604">
        <v>7.3734784856638322E-3</v>
      </c>
      <c r="V25" s="605">
        <v>4.0289803542674813E-4</v>
      </c>
      <c r="W25" s="603">
        <v>156.24239566036991</v>
      </c>
      <c r="X25" s="604">
        <v>3.7444706337307196</v>
      </c>
      <c r="Y25" s="604">
        <v>-2.5723187618431221E-2</v>
      </c>
      <c r="Z25" s="605">
        <v>8.5825272021536466E-4</v>
      </c>
      <c r="AA25" s="603" t="s">
        <v>175</v>
      </c>
      <c r="AB25" s="604">
        <v>5.0112682323189413</v>
      </c>
      <c r="AC25" s="604" t="s">
        <v>175</v>
      </c>
      <c r="AD25" s="606" t="s">
        <v>175</v>
      </c>
      <c r="AE25" s="603">
        <v>151.78986207828299</v>
      </c>
      <c r="AF25" s="604">
        <v>3.7843615859455459</v>
      </c>
      <c r="AG25" s="604">
        <v>-2.4633764111984383E-2</v>
      </c>
      <c r="AH25" s="605">
        <v>8.2738329689608812E-4</v>
      </c>
      <c r="AI25" s="80"/>
      <c r="AJ25" s="80"/>
      <c r="AK25" s="80"/>
      <c r="AL25" s="80"/>
      <c r="AM25" s="80"/>
      <c r="AN25" s="80"/>
      <c r="AO25" s="80"/>
      <c r="AP25" s="80"/>
      <c r="AQ25" s="80"/>
      <c r="AR25" s="80"/>
      <c r="AS25" s="80"/>
      <c r="AT25" s="80"/>
      <c r="AU25" s="80"/>
      <c r="AV25" s="80"/>
    </row>
    <row r="26" spans="2:48" ht="12.75" customHeight="1">
      <c r="B26" s="224">
        <v>2028</v>
      </c>
      <c r="C26" s="603">
        <v>100.08437620349319</v>
      </c>
      <c r="D26" s="604">
        <v>3.9346930098778139</v>
      </c>
      <c r="E26" s="604">
        <v>-7.2769129114440513E-3</v>
      </c>
      <c r="F26" s="605">
        <v>2.189851415952992E-4</v>
      </c>
      <c r="G26" s="603">
        <v>49.439309565400976</v>
      </c>
      <c r="H26" s="604">
        <v>6.2465940546054259</v>
      </c>
      <c r="I26" s="604">
        <v>-5.9368297757703567E-2</v>
      </c>
      <c r="J26" s="605">
        <v>4.6681118933911359E-4</v>
      </c>
      <c r="K26" s="603" t="s">
        <v>175</v>
      </c>
      <c r="L26" s="604">
        <v>2.1953121893411218</v>
      </c>
      <c r="M26" s="604" t="s">
        <v>175</v>
      </c>
      <c r="N26" s="606" t="s">
        <v>175</v>
      </c>
      <c r="O26" s="603">
        <v>68.801622587628202</v>
      </c>
      <c r="P26" s="604">
        <v>4.9680782300826039</v>
      </c>
      <c r="Q26" s="604">
        <v>-3.2557590420253753E-2</v>
      </c>
      <c r="R26" s="605">
        <v>3.2772451771586567E-4</v>
      </c>
      <c r="S26" s="603">
        <v>211.31210743725231</v>
      </c>
      <c r="T26" s="604">
        <v>3.740033504872013</v>
      </c>
      <c r="U26" s="604">
        <v>7.3642527609431088E-3</v>
      </c>
      <c r="V26" s="605">
        <v>4.0239392785084701E-4</v>
      </c>
      <c r="W26" s="603">
        <v>157.52018312974002</v>
      </c>
      <c r="X26" s="604">
        <v>3.7750938050856071</v>
      </c>
      <c r="Y26" s="604">
        <v>-2.5933557964278552E-2</v>
      </c>
      <c r="Z26" s="605">
        <v>8.6527171507145911E-4</v>
      </c>
      <c r="AA26" s="603" t="s">
        <v>175</v>
      </c>
      <c r="AB26" s="604">
        <v>5.2637138605946658</v>
      </c>
      <c r="AC26" s="604" t="s">
        <v>175</v>
      </c>
      <c r="AD26" s="606" t="s">
        <v>175</v>
      </c>
      <c r="AE26" s="603">
        <v>151.76191090659833</v>
      </c>
      <c r="AF26" s="604">
        <v>3.8334716923093808</v>
      </c>
      <c r="AG26" s="604">
        <v>-2.4632817443385857E-2</v>
      </c>
      <c r="AH26" s="605">
        <v>8.2729551527898834E-4</v>
      </c>
      <c r="AI26" s="80"/>
      <c r="AJ26" s="80"/>
      <c r="AK26" s="80"/>
      <c r="AL26" s="80"/>
      <c r="AM26" s="80"/>
      <c r="AN26" s="80"/>
      <c r="AO26" s="80"/>
      <c r="AP26" s="80"/>
      <c r="AQ26" s="80"/>
      <c r="AR26" s="80"/>
      <c r="AS26" s="80"/>
      <c r="AT26" s="80"/>
      <c r="AU26" s="80"/>
      <c r="AV26" s="80"/>
    </row>
    <row r="27" spans="2:48" ht="12.75" customHeight="1">
      <c r="B27" s="224">
        <v>2029</v>
      </c>
      <c r="C27" s="603">
        <v>100.25509570935255</v>
      </c>
      <c r="D27" s="604">
        <v>3.9414046353266126</v>
      </c>
      <c r="E27" s="604">
        <v>-7.2893255478968912E-3</v>
      </c>
      <c r="F27" s="605">
        <v>2.1935867677213514E-4</v>
      </c>
      <c r="G27" s="603">
        <v>49.789637675551162</v>
      </c>
      <c r="H27" s="604">
        <v>6.2908575669655722</v>
      </c>
      <c r="I27" s="604">
        <v>-5.9788982911665442E-2</v>
      </c>
      <c r="J27" s="605">
        <v>4.7011902440387716E-4</v>
      </c>
      <c r="K27" s="603" t="s">
        <v>175</v>
      </c>
      <c r="L27" s="604">
        <v>2.1123417272017848</v>
      </c>
      <c r="M27" s="604" t="s">
        <v>175</v>
      </c>
      <c r="N27" s="606" t="s">
        <v>175</v>
      </c>
      <c r="O27" s="603">
        <v>68.508303530280273</v>
      </c>
      <c r="P27" s="604">
        <v>4.9504089942365432</v>
      </c>
      <c r="Q27" s="604">
        <v>-3.226032663157237E-2</v>
      </c>
      <c r="R27" s="605">
        <v>3.2530839355202599E-4</v>
      </c>
      <c r="S27" s="603">
        <v>210.28154156005408</v>
      </c>
      <c r="T27" s="604">
        <v>3.7217934193584861</v>
      </c>
      <c r="U27" s="604">
        <v>7.3283374142148376E-3</v>
      </c>
      <c r="V27" s="605">
        <v>4.0043145889313251E-4</v>
      </c>
      <c r="W27" s="603">
        <v>158.21659252610144</v>
      </c>
      <c r="X27" s="604">
        <v>3.7917837983662892</v>
      </c>
      <c r="Y27" s="604">
        <v>-2.6048212309446064E-2</v>
      </c>
      <c r="Z27" s="605">
        <v>8.6909715090329267E-4</v>
      </c>
      <c r="AA27" s="603" t="s">
        <v>175</v>
      </c>
      <c r="AB27" s="604">
        <v>5.1284667936349813</v>
      </c>
      <c r="AC27" s="604" t="s">
        <v>175</v>
      </c>
      <c r="AD27" s="606" t="s">
        <v>175</v>
      </c>
      <c r="AE27" s="603">
        <v>150.99234053662394</v>
      </c>
      <c r="AF27" s="604">
        <v>3.8558797380403695</v>
      </c>
      <c r="AG27" s="604">
        <v>-2.4511537373317158E-2</v>
      </c>
      <c r="AH27" s="605">
        <v>8.2316569365277145E-4</v>
      </c>
      <c r="AI27" s="80"/>
      <c r="AJ27" s="80"/>
      <c r="AK27" s="80"/>
      <c r="AL27" s="80"/>
      <c r="AM27" s="80"/>
      <c r="AN27" s="80"/>
      <c r="AO27" s="80"/>
      <c r="AP27" s="80"/>
      <c r="AQ27" s="80"/>
      <c r="AR27" s="80"/>
      <c r="AS27" s="80"/>
      <c r="AT27" s="80"/>
      <c r="AU27" s="80"/>
      <c r="AV27" s="80"/>
    </row>
    <row r="28" spans="2:48" ht="12.75" customHeight="1">
      <c r="B28" s="224">
        <v>2030</v>
      </c>
      <c r="C28" s="603">
        <v>100.98633961216731</v>
      </c>
      <c r="D28" s="604">
        <v>3.9701525816301499</v>
      </c>
      <c r="E28" s="604">
        <v>-7.3424926694762704E-3</v>
      </c>
      <c r="F28" s="605">
        <v>2.2095864227797001E-4</v>
      </c>
      <c r="G28" s="603">
        <v>50.40377290595805</v>
      </c>
      <c r="H28" s="604">
        <v>6.3684527743563368</v>
      </c>
      <c r="I28" s="604">
        <v>-6.0526456058899863E-2</v>
      </c>
      <c r="J28" s="605">
        <v>4.7591775419685792E-4</v>
      </c>
      <c r="K28" s="603" t="s">
        <v>175</v>
      </c>
      <c r="L28" s="604">
        <v>2.0114236456394412</v>
      </c>
      <c r="M28" s="604" t="s">
        <v>175</v>
      </c>
      <c r="N28" s="606" t="s">
        <v>175</v>
      </c>
      <c r="O28" s="603">
        <v>68.563145182383806</v>
      </c>
      <c r="P28" s="604">
        <v>4.9561024783092984</v>
      </c>
      <c r="Q28" s="604">
        <v>-3.215617079558717E-2</v>
      </c>
      <c r="R28" s="605">
        <v>3.2473300108923017E-4</v>
      </c>
      <c r="S28" s="603">
        <v>210.18343765966856</v>
      </c>
      <c r="T28" s="604">
        <v>3.720057068901097</v>
      </c>
      <c r="U28" s="604">
        <v>7.3249184813006987E-3</v>
      </c>
      <c r="V28" s="605">
        <v>4.0024464321895093E-4</v>
      </c>
      <c r="W28" s="603">
        <v>159.73039832398638</v>
      </c>
      <c r="X28" s="604">
        <v>3.8280633326847031</v>
      </c>
      <c r="Y28" s="604">
        <v>-2.6297439866360312E-2</v>
      </c>
      <c r="Z28" s="605">
        <v>8.7741261443943016E-4</v>
      </c>
      <c r="AA28" s="603" t="s">
        <v>175</v>
      </c>
      <c r="AB28" s="604">
        <v>4.9445063615437697</v>
      </c>
      <c r="AC28" s="604" t="s">
        <v>175</v>
      </c>
      <c r="AD28" s="606" t="s">
        <v>175</v>
      </c>
      <c r="AE28" s="603">
        <v>150.77991600833593</v>
      </c>
      <c r="AF28" s="604">
        <v>3.8926211236103665</v>
      </c>
      <c r="AG28" s="604">
        <v>-2.4481428160181742E-2</v>
      </c>
      <c r="AH28" s="605">
        <v>8.2208632529426839E-4</v>
      </c>
      <c r="AI28" s="80"/>
      <c r="AJ28" s="80"/>
      <c r="AK28" s="80"/>
      <c r="AL28" s="80"/>
      <c r="AM28" s="80"/>
      <c r="AN28" s="80"/>
      <c r="AO28" s="80"/>
      <c r="AP28" s="80"/>
      <c r="AQ28" s="80"/>
      <c r="AR28" s="80"/>
      <c r="AS28" s="80"/>
      <c r="AT28" s="80"/>
      <c r="AU28" s="80"/>
      <c r="AV28" s="80"/>
    </row>
    <row r="29" spans="2:48" ht="12.75" customHeight="1">
      <c r="B29" s="224">
        <v>2031</v>
      </c>
      <c r="C29" s="603">
        <v>100.32929256128403</v>
      </c>
      <c r="D29" s="604">
        <v>3.9443215924554273</v>
      </c>
      <c r="E29" s="604">
        <v>-7.2947202363616605E-3</v>
      </c>
      <c r="F29" s="605">
        <v>2.1952101987445015E-4</v>
      </c>
      <c r="G29" s="603">
        <v>50.230921172559043</v>
      </c>
      <c r="H29" s="604">
        <v>6.3466131770870797</v>
      </c>
      <c r="I29" s="604">
        <v>-6.0318890191443861E-2</v>
      </c>
      <c r="J29" s="605">
        <v>4.7428566985027986E-4</v>
      </c>
      <c r="K29" s="603" t="s">
        <v>175</v>
      </c>
      <c r="L29" s="604">
        <v>2.0114236456394412</v>
      </c>
      <c r="M29" s="604" t="s">
        <v>175</v>
      </c>
      <c r="N29" s="606" t="s">
        <v>175</v>
      </c>
      <c r="O29" s="603">
        <v>67.59479007594264</v>
      </c>
      <c r="P29" s="604">
        <v>4.8970973697245377</v>
      </c>
      <c r="Q29" s="604">
        <v>-3.1560064649633256E-2</v>
      </c>
      <c r="R29" s="605">
        <v>3.1923386677989172E-4</v>
      </c>
      <c r="S29" s="603">
        <v>207.83412900794951</v>
      </c>
      <c r="T29" s="604">
        <v>3.6784764269905335</v>
      </c>
      <c r="U29" s="604">
        <v>7.2430447877648609E-3</v>
      </c>
      <c r="V29" s="605">
        <v>3.9577094056383964E-4</v>
      </c>
      <c r="W29" s="603">
        <v>159.40138201956592</v>
      </c>
      <c r="X29" s="604">
        <v>3.8201782008373968</v>
      </c>
      <c r="Y29" s="604">
        <v>-2.6243271802101186E-2</v>
      </c>
      <c r="Z29" s="605">
        <v>8.756052999965698E-4</v>
      </c>
      <c r="AA29" s="603" t="s">
        <v>175</v>
      </c>
      <c r="AB29" s="604">
        <v>4.9445063615437697</v>
      </c>
      <c r="AC29" s="604" t="s">
        <v>175</v>
      </c>
      <c r="AD29" s="606" t="s">
        <v>175</v>
      </c>
      <c r="AE29" s="603">
        <v>148.85649226095006</v>
      </c>
      <c r="AF29" s="604">
        <v>3.8961658862298405</v>
      </c>
      <c r="AG29" s="604">
        <v>-2.4173318264642429E-2</v>
      </c>
      <c r="AH29" s="605">
        <v>8.1167471504511521E-4</v>
      </c>
      <c r="AI29" s="80"/>
      <c r="AJ29" s="80"/>
      <c r="AK29" s="80"/>
      <c r="AL29" s="80"/>
      <c r="AM29" s="80"/>
      <c r="AN29" s="80"/>
      <c r="AO29" s="80"/>
      <c r="AP29" s="80"/>
      <c r="AQ29" s="80"/>
      <c r="AR29" s="80"/>
      <c r="AS29" s="80"/>
      <c r="AT29" s="80"/>
      <c r="AU29" s="80"/>
      <c r="AV29" s="80"/>
    </row>
    <row r="30" spans="2:48" ht="12.75" customHeight="1">
      <c r="B30" s="224">
        <v>2032</v>
      </c>
      <c r="C30" s="603">
        <v>100.22834171318631</v>
      </c>
      <c r="D30" s="604">
        <v>3.9403528351786301</v>
      </c>
      <c r="E30" s="604">
        <v>-7.2873803242014465E-3</v>
      </c>
      <c r="F30" s="605">
        <v>2.1930013888779253E-4</v>
      </c>
      <c r="G30" s="603">
        <v>50.30211803313918</v>
      </c>
      <c r="H30" s="604">
        <v>6.3556088101150481</v>
      </c>
      <c r="I30" s="604">
        <v>-6.040438564952149E-2</v>
      </c>
      <c r="J30" s="605">
        <v>4.7495791813725608E-4</v>
      </c>
      <c r="K30" s="603" t="s">
        <v>175</v>
      </c>
      <c r="L30" s="604">
        <v>2.0114236456394412</v>
      </c>
      <c r="M30" s="604" t="s">
        <v>175</v>
      </c>
      <c r="N30" s="606" t="s">
        <v>175</v>
      </c>
      <c r="O30" s="603">
        <v>66.967459583515577</v>
      </c>
      <c r="P30" s="604">
        <v>4.8629665678020721</v>
      </c>
      <c r="Q30" s="604">
        <v>-3.1136123649606478E-2</v>
      </c>
      <c r="R30" s="605">
        <v>3.1542851955693624E-4</v>
      </c>
      <c r="S30" s="603">
        <v>205.69887030215483</v>
      </c>
      <c r="T30" s="604">
        <v>3.6406842758540297</v>
      </c>
      <c r="U30" s="604">
        <v>7.1686307609957348E-3</v>
      </c>
      <c r="V30" s="605">
        <v>3.9170484540240844E-4</v>
      </c>
      <c r="W30" s="603">
        <v>159.27309961228073</v>
      </c>
      <c r="X30" s="604">
        <v>3.8171038130896067</v>
      </c>
      <c r="Y30" s="604">
        <v>-2.622215184668324E-2</v>
      </c>
      <c r="Z30" s="605">
        <v>8.74900633861985E-4</v>
      </c>
      <c r="AA30" s="603" t="s">
        <v>175</v>
      </c>
      <c r="AB30" s="604">
        <v>4.9445063615437697</v>
      </c>
      <c r="AC30" s="604" t="s">
        <v>175</v>
      </c>
      <c r="AD30" s="606" t="s">
        <v>175</v>
      </c>
      <c r="AE30" s="603">
        <v>147.1112323610044</v>
      </c>
      <c r="AF30" s="604">
        <v>3.9043984995505836</v>
      </c>
      <c r="AG30" s="604">
        <v>-2.3894229661704989E-2</v>
      </c>
      <c r="AH30" s="605">
        <v>8.0223617957120936E-4</v>
      </c>
      <c r="AI30" s="80"/>
      <c r="AJ30" s="80"/>
      <c r="AK30" s="80"/>
      <c r="AL30" s="80"/>
      <c r="AM30" s="80"/>
      <c r="AN30" s="80"/>
      <c r="AO30" s="80"/>
      <c r="AP30" s="80"/>
      <c r="AQ30" s="80"/>
      <c r="AR30" s="80"/>
      <c r="AS30" s="80"/>
      <c r="AT30" s="80"/>
      <c r="AU30" s="80"/>
      <c r="AV30" s="80"/>
    </row>
    <row r="31" spans="2:48" ht="12.75" customHeight="1">
      <c r="B31" s="224">
        <v>2033</v>
      </c>
      <c r="C31" s="603">
        <v>100.27678737092397</v>
      </c>
      <c r="D31" s="604">
        <v>3.9422574160741712</v>
      </c>
      <c r="E31" s="604">
        <v>-7.2909027004770185E-3</v>
      </c>
      <c r="F31" s="605">
        <v>2.1940613824175548E-4</v>
      </c>
      <c r="G31" s="603">
        <v>50.417369282797672</v>
      </c>
      <c r="H31" s="604">
        <v>6.3701706593243328</v>
      </c>
      <c r="I31" s="604">
        <v>-6.0542783021305606E-2</v>
      </c>
      <c r="J31" s="605">
        <v>4.760461326248538E-4</v>
      </c>
      <c r="K31" s="603" t="s">
        <v>175</v>
      </c>
      <c r="L31" s="604">
        <v>2.0114236456394412</v>
      </c>
      <c r="M31" s="604" t="s">
        <v>175</v>
      </c>
      <c r="N31" s="606" t="s">
        <v>175</v>
      </c>
      <c r="O31" s="603">
        <v>66.402834059543665</v>
      </c>
      <c r="P31" s="604">
        <v>4.8343747266721735</v>
      </c>
      <c r="Q31" s="604">
        <v>-3.0754747869309183E-2</v>
      </c>
      <c r="R31" s="605">
        <v>3.1200475908361075E-4</v>
      </c>
      <c r="S31" s="603">
        <v>203.78144693176395</v>
      </c>
      <c r="T31" s="604">
        <v>3.6067476134674887</v>
      </c>
      <c r="U31" s="604">
        <v>7.1018083222791515E-3</v>
      </c>
      <c r="V31" s="605">
        <v>3.8805356611357867E-4</v>
      </c>
      <c r="W31" s="603">
        <v>159.33076513992285</v>
      </c>
      <c r="X31" s="604">
        <v>3.8184858123473751</v>
      </c>
      <c r="Y31" s="604">
        <v>-2.6231645692322159E-2</v>
      </c>
      <c r="Z31" s="605">
        <v>8.7521739549222195E-4</v>
      </c>
      <c r="AA31" s="603" t="s">
        <v>175</v>
      </c>
      <c r="AB31" s="604">
        <v>4.9445063615437697</v>
      </c>
      <c r="AC31" s="604" t="s">
        <v>175</v>
      </c>
      <c r="AD31" s="606" t="s">
        <v>175</v>
      </c>
      <c r="AE31" s="603">
        <v>145.53427260407307</v>
      </c>
      <c r="AF31" s="604">
        <v>3.9167886161825263</v>
      </c>
      <c r="AG31" s="604">
        <v>-2.3642504291991336E-2</v>
      </c>
      <c r="AH31" s="605">
        <v>7.9371592261928724E-4</v>
      </c>
      <c r="AI31" s="80"/>
      <c r="AJ31" s="80"/>
      <c r="AK31" s="80"/>
      <c r="AL31" s="80"/>
      <c r="AM31" s="80"/>
      <c r="AN31" s="80"/>
      <c r="AO31" s="80"/>
      <c r="AP31" s="80"/>
      <c r="AQ31" s="80"/>
      <c r="AR31" s="80"/>
      <c r="AS31" s="80"/>
      <c r="AT31" s="80"/>
      <c r="AU31" s="80"/>
      <c r="AV31" s="80"/>
    </row>
    <row r="32" spans="2:48" ht="12.75" customHeight="1">
      <c r="B32" s="224">
        <v>2034</v>
      </c>
      <c r="C32" s="603">
        <v>100.05548982652232</v>
      </c>
      <c r="D32" s="604">
        <v>3.9335573778255455</v>
      </c>
      <c r="E32" s="604">
        <v>-7.2748126470719493E-3</v>
      </c>
      <c r="F32" s="605">
        <v>2.189219380505393E-4</v>
      </c>
      <c r="G32" s="603">
        <v>50.370437737817021</v>
      </c>
      <c r="H32" s="604">
        <v>6.3642409181441542</v>
      </c>
      <c r="I32" s="604">
        <v>-6.0486426127143195E-2</v>
      </c>
      <c r="J32" s="605">
        <v>4.7560300001393092E-4</v>
      </c>
      <c r="K32" s="603" t="s">
        <v>175</v>
      </c>
      <c r="L32" s="604">
        <v>2.0114236456394412</v>
      </c>
      <c r="M32" s="604" t="s">
        <v>175</v>
      </c>
      <c r="N32" s="606" t="s">
        <v>175</v>
      </c>
      <c r="O32" s="603">
        <v>65.626723792149591</v>
      </c>
      <c r="P32" s="604">
        <v>4.7920887235497842</v>
      </c>
      <c r="Q32" s="604">
        <v>-3.0285449137360827E-2</v>
      </c>
      <c r="R32" s="605">
        <v>3.0765177885692664E-4</v>
      </c>
      <c r="S32" s="603">
        <v>202.07343630441915</v>
      </c>
      <c r="T32" s="604">
        <v>3.5765173675510598</v>
      </c>
      <c r="U32" s="604">
        <v>7.0422839432424259E-3</v>
      </c>
      <c r="V32" s="605">
        <v>3.8480106386236547E-4</v>
      </c>
      <c r="W32" s="603">
        <v>159.54360038765819</v>
      </c>
      <c r="X32" s="604">
        <v>3.8235865747339171</v>
      </c>
      <c r="Y32" s="604">
        <v>-2.6266686124121551E-2</v>
      </c>
      <c r="Z32" s="605">
        <v>8.7638651754487929E-4</v>
      </c>
      <c r="AA32" s="603" t="s">
        <v>175</v>
      </c>
      <c r="AB32" s="604">
        <v>4.9445063615437697</v>
      </c>
      <c r="AC32" s="604" t="s">
        <v>175</v>
      </c>
      <c r="AD32" s="606" t="s">
        <v>175</v>
      </c>
      <c r="AE32" s="603">
        <v>144.05973992257321</v>
      </c>
      <c r="AF32" s="604">
        <v>3.9327711318676557</v>
      </c>
      <c r="AG32" s="604">
        <v>-2.3407210433358583E-2</v>
      </c>
      <c r="AH32" s="605">
        <v>7.8575053958923179E-4</v>
      </c>
      <c r="AI32" s="80"/>
      <c r="AJ32" s="80"/>
      <c r="AK32" s="80"/>
      <c r="AL32" s="80"/>
      <c r="AM32" s="80"/>
      <c r="AN32" s="80"/>
      <c r="AO32" s="80"/>
      <c r="AP32" s="80"/>
      <c r="AQ32" s="80"/>
      <c r="AR32" s="80"/>
      <c r="AS32" s="80"/>
      <c r="AT32" s="80"/>
      <c r="AU32" s="80"/>
      <c r="AV32" s="80"/>
    </row>
    <row r="33" spans="2:48" ht="12.75" customHeight="1">
      <c r="B33" s="224">
        <v>2035</v>
      </c>
      <c r="C33" s="603">
        <v>100.34650051388557</v>
      </c>
      <c r="D33" s="604">
        <v>3.9449981017507239</v>
      </c>
      <c r="E33" s="604">
        <v>-7.2959713884117178E-3</v>
      </c>
      <c r="F33" s="605">
        <v>2.1955867096525928E-4</v>
      </c>
      <c r="G33" s="603">
        <v>50.560474072321902</v>
      </c>
      <c r="H33" s="604">
        <v>6.3882517679661346</v>
      </c>
      <c r="I33" s="604">
        <v>-6.0714627811002543E-2</v>
      </c>
      <c r="J33" s="605">
        <v>4.7739734318149717E-4</v>
      </c>
      <c r="K33" s="603" t="s">
        <v>175</v>
      </c>
      <c r="L33" s="604">
        <v>2.0114236456394412</v>
      </c>
      <c r="M33" s="604" t="s">
        <v>175</v>
      </c>
      <c r="N33" s="606" t="s">
        <v>175</v>
      </c>
      <c r="O33" s="603">
        <v>65.16733584211434</v>
      </c>
      <c r="P33" s="604">
        <v>4.7722039304912673</v>
      </c>
      <c r="Q33" s="604">
        <v>-2.9968163910387164E-2</v>
      </c>
      <c r="R33" s="605">
        <v>3.0482119442293987E-4</v>
      </c>
      <c r="S33" s="603">
        <v>200.5494302919623</v>
      </c>
      <c r="T33" s="604">
        <v>3.5495438371777115</v>
      </c>
      <c r="U33" s="604">
        <v>6.989172147515048E-3</v>
      </c>
      <c r="V33" s="605">
        <v>3.8189895487836934E-4</v>
      </c>
      <c r="W33" s="603">
        <v>159.87225782720597</v>
      </c>
      <c r="X33" s="604">
        <v>3.8314631061052031</v>
      </c>
      <c r="Y33" s="604">
        <v>-2.6320795106155197E-2</v>
      </c>
      <c r="Z33" s="605">
        <v>8.7819186071258157E-4</v>
      </c>
      <c r="AA33" s="603" t="s">
        <v>175</v>
      </c>
      <c r="AB33" s="604">
        <v>4.9445063615437697</v>
      </c>
      <c r="AC33" s="604" t="s">
        <v>175</v>
      </c>
      <c r="AD33" s="606" t="s">
        <v>175</v>
      </c>
      <c r="AE33" s="603">
        <v>142.68722431838503</v>
      </c>
      <c r="AF33" s="604">
        <v>3.9511163555158193</v>
      </c>
      <c r="AG33" s="604">
        <v>-2.3188205738844326E-2</v>
      </c>
      <c r="AH33" s="605">
        <v>7.7833643181897524E-4</v>
      </c>
      <c r="AI33" s="80"/>
      <c r="AJ33" s="80"/>
      <c r="AK33" s="80"/>
      <c r="AL33" s="80"/>
      <c r="AM33" s="80"/>
      <c r="AN33" s="80"/>
      <c r="AO33" s="80"/>
      <c r="AP33" s="80"/>
      <c r="AQ33" s="80"/>
      <c r="AR33" s="80"/>
      <c r="AS33" s="80"/>
      <c r="AT33" s="80"/>
      <c r="AU33" s="80"/>
      <c r="AV33" s="80"/>
    </row>
    <row r="34" spans="2:48" ht="12.75" customHeight="1">
      <c r="B34" s="224">
        <v>2036</v>
      </c>
      <c r="C34" s="603">
        <v>100.76033822292121</v>
      </c>
      <c r="D34" s="604">
        <v>3.9612676175606198</v>
      </c>
      <c r="E34" s="604">
        <v>-7.3260606099501621E-3</v>
      </c>
      <c r="F34" s="605">
        <v>2.20464150049491E-4</v>
      </c>
      <c r="G34" s="603">
        <v>50.761615024768147</v>
      </c>
      <c r="H34" s="604">
        <v>6.4136656721798717</v>
      </c>
      <c r="I34" s="604">
        <v>-6.0956164273810551E-2</v>
      </c>
      <c r="J34" s="605">
        <v>4.7929653732602757E-4</v>
      </c>
      <c r="K34" s="603" t="s">
        <v>175</v>
      </c>
      <c r="L34" s="604">
        <v>2.0114236456394412</v>
      </c>
      <c r="M34" s="604" t="s">
        <v>175</v>
      </c>
      <c r="N34" s="606" t="s">
        <v>175</v>
      </c>
      <c r="O34" s="603">
        <v>65.432829475368237</v>
      </c>
      <c r="P34" s="604">
        <v>4.7903850918543833</v>
      </c>
      <c r="Q34" s="604">
        <v>-3.0087837951605505E-2</v>
      </c>
      <c r="R34" s="605">
        <v>3.0604750214485911E-4</v>
      </c>
      <c r="S34" s="603">
        <v>201.37651361181301</v>
      </c>
      <c r="T34" s="604">
        <v>3.5641824651535408</v>
      </c>
      <c r="U34" s="604">
        <v>7.0179961022595692E-3</v>
      </c>
      <c r="V34" s="605">
        <v>3.8347393943448843E-4</v>
      </c>
      <c r="W34" s="603">
        <v>160.50826567323801</v>
      </c>
      <c r="X34" s="604">
        <v>3.8467055292146521</v>
      </c>
      <c r="Y34" s="604">
        <v>-2.6425505156722002E-2</v>
      </c>
      <c r="Z34" s="605">
        <v>8.8168550570969146E-4</v>
      </c>
      <c r="AA34" s="603" t="s">
        <v>175</v>
      </c>
      <c r="AB34" s="604">
        <v>4.9445063615437697</v>
      </c>
      <c r="AC34" s="604" t="s">
        <v>175</v>
      </c>
      <c r="AD34" s="606" t="s">
        <v>175</v>
      </c>
      <c r="AE34" s="603">
        <v>143.25508800503164</v>
      </c>
      <c r="AF34" s="604">
        <v>3.9646863560615691</v>
      </c>
      <c r="AG34" s="604">
        <v>-2.3280445914571325E-2</v>
      </c>
      <c r="AH34" s="605">
        <v>7.8143325174810923E-4</v>
      </c>
      <c r="AI34" s="80"/>
      <c r="AJ34" s="80"/>
      <c r="AK34" s="80"/>
      <c r="AL34" s="80"/>
      <c r="AM34" s="80"/>
      <c r="AN34" s="80"/>
      <c r="AO34" s="80"/>
      <c r="AP34" s="80"/>
      <c r="AQ34" s="80"/>
      <c r="AR34" s="80"/>
      <c r="AS34" s="80"/>
      <c r="AT34" s="80"/>
      <c r="AU34" s="80"/>
      <c r="AV34" s="80"/>
    </row>
    <row r="35" spans="2:48">
      <c r="B35" s="224">
        <v>2037</v>
      </c>
      <c r="C35" s="603">
        <v>101.17700766603625</v>
      </c>
      <c r="D35" s="604">
        <v>3.9776484594806525</v>
      </c>
      <c r="E35" s="604">
        <v>-7.3563557205900401E-3</v>
      </c>
      <c r="F35" s="605">
        <v>2.2137582498278394E-4</v>
      </c>
      <c r="G35" s="603">
        <v>50.964132308267295</v>
      </c>
      <c r="H35" s="604">
        <v>6.4392534740763994</v>
      </c>
      <c r="I35" s="604">
        <v>-6.1199353478788285E-2</v>
      </c>
      <c r="J35" s="605">
        <v>4.8120872693391238E-4</v>
      </c>
      <c r="K35" s="603" t="s">
        <v>175</v>
      </c>
      <c r="L35" s="604">
        <v>2.0114236456394412</v>
      </c>
      <c r="M35" s="604" t="s">
        <v>175</v>
      </c>
      <c r="N35" s="606" t="s">
        <v>175</v>
      </c>
      <c r="O35" s="603">
        <v>65.700139780599415</v>
      </c>
      <c r="P35" s="604">
        <v>4.8086906599912433</v>
      </c>
      <c r="Q35" s="604">
        <v>-3.020833087678134E-2</v>
      </c>
      <c r="R35" s="605">
        <v>3.0728220102421071E-4</v>
      </c>
      <c r="S35" s="603">
        <v>202.20925634831957</v>
      </c>
      <c r="T35" s="604">
        <v>3.5789212596942095</v>
      </c>
      <c r="U35" s="604">
        <v>7.0470172883659761E-3</v>
      </c>
      <c r="V35" s="605">
        <v>3.8505970101103057E-4</v>
      </c>
      <c r="W35" s="603">
        <v>161.14862547911579</v>
      </c>
      <c r="X35" s="604">
        <v>3.8620522504294437</v>
      </c>
      <c r="Y35" s="604">
        <v>-2.6530931698348401E-2</v>
      </c>
      <c r="Z35" s="605">
        <v>8.852030563910433E-4</v>
      </c>
      <c r="AA35" s="603" t="s">
        <v>175</v>
      </c>
      <c r="AB35" s="604">
        <v>4.9445063615437697</v>
      </c>
      <c r="AC35" s="604" t="s">
        <v>175</v>
      </c>
      <c r="AD35" s="606" t="s">
        <v>175</v>
      </c>
      <c r="AE35" s="603">
        <v>143.82683736695338</v>
      </c>
      <c r="AF35" s="604">
        <v>3.9783492109610039</v>
      </c>
      <c r="AG35" s="604">
        <v>-2.3373317254746114E-2</v>
      </c>
      <c r="AH35" s="605">
        <v>7.8455126203843953E-4</v>
      </c>
      <c r="AI35" s="80"/>
      <c r="AJ35" s="80"/>
      <c r="AK35" s="80"/>
      <c r="AL35" s="80"/>
      <c r="AM35" s="80"/>
      <c r="AN35" s="80"/>
      <c r="AO35" s="80"/>
      <c r="AP35" s="80"/>
      <c r="AQ35" s="80"/>
      <c r="AR35" s="80"/>
      <c r="AS35" s="80"/>
      <c r="AT35" s="80"/>
      <c r="AU35" s="80"/>
      <c r="AV35" s="80"/>
    </row>
    <row r="36" spans="2:48">
      <c r="B36" s="224">
        <v>2038</v>
      </c>
      <c r="C36" s="603">
        <v>101.59652821971027</v>
      </c>
      <c r="D36" s="604">
        <v>3.9941413892730608</v>
      </c>
      <c r="E36" s="604">
        <v>-7.3868581291521877E-3</v>
      </c>
      <c r="F36" s="605">
        <v>2.2229373816097723E-4</v>
      </c>
      <c r="G36" s="603">
        <v>51.168035340529386</v>
      </c>
      <c r="H36" s="604">
        <v>6.4650163635714373</v>
      </c>
      <c r="I36" s="604">
        <v>-6.1444206735021996E-2</v>
      </c>
      <c r="J36" s="605">
        <v>4.8313400092816599E-4</v>
      </c>
      <c r="K36" s="603" t="s">
        <v>175</v>
      </c>
      <c r="L36" s="604">
        <v>2.0114236456394412</v>
      </c>
      <c r="M36" s="604" t="s">
        <v>175</v>
      </c>
      <c r="N36" s="606" t="s">
        <v>175</v>
      </c>
      <c r="O36" s="603">
        <v>65.969279188603451</v>
      </c>
      <c r="P36" s="604">
        <v>4.8271214861700971</v>
      </c>
      <c r="Q36" s="604">
        <v>-3.0329648289226227E-2</v>
      </c>
      <c r="R36" s="605">
        <v>3.0852534847849447E-4</v>
      </c>
      <c r="S36" s="603">
        <v>203.04769722671821</v>
      </c>
      <c r="T36" s="604">
        <v>3.5937609062014335</v>
      </c>
      <c r="U36" s="604">
        <v>7.0762370554134854E-3</v>
      </c>
      <c r="V36" s="605">
        <v>3.866563133510487E-4</v>
      </c>
      <c r="W36" s="603">
        <v>161.79336702364569</v>
      </c>
      <c r="X36" s="604">
        <v>3.8775039834218537</v>
      </c>
      <c r="Y36" s="604">
        <v>-2.6637079633710269E-2</v>
      </c>
      <c r="Z36" s="605">
        <v>8.8874467633414452E-4</v>
      </c>
      <c r="AA36" s="603" t="s">
        <v>175</v>
      </c>
      <c r="AB36" s="604">
        <v>4.9445063615437697</v>
      </c>
      <c r="AC36" s="604" t="s">
        <v>175</v>
      </c>
      <c r="AD36" s="606" t="s">
        <v>175</v>
      </c>
      <c r="AE36" s="603">
        <v>144.40249899234868</v>
      </c>
      <c r="AF36" s="604">
        <v>3.9921055555811575</v>
      </c>
      <c r="AG36" s="604">
        <v>-2.3466824078187006E-2</v>
      </c>
      <c r="AH36" s="605">
        <v>7.8769060768755031E-4</v>
      </c>
      <c r="AI36" s="80"/>
      <c r="AJ36" s="80"/>
      <c r="AK36" s="80"/>
      <c r="AL36" s="80"/>
      <c r="AM36" s="80"/>
      <c r="AN36" s="80"/>
      <c r="AO36" s="80"/>
      <c r="AP36" s="80"/>
      <c r="AQ36" s="80"/>
      <c r="AR36" s="80"/>
      <c r="AS36" s="80"/>
      <c r="AT36" s="80"/>
      <c r="AU36" s="80"/>
      <c r="AV36" s="80"/>
    </row>
    <row r="37" spans="2:48">
      <c r="B37" s="224">
        <v>2039</v>
      </c>
      <c r="C37" s="603">
        <v>102.01891939300863</v>
      </c>
      <c r="D37" s="604">
        <v>4.0107471739125335</v>
      </c>
      <c r="E37" s="604">
        <v>-7.4175692540974572E-3</v>
      </c>
      <c r="F37" s="605">
        <v>2.2321793227000856E-4</v>
      </c>
      <c r="G37" s="603">
        <v>51.373333603706271</v>
      </c>
      <c r="H37" s="604">
        <v>6.4909555387228437</v>
      </c>
      <c r="I37" s="604">
        <v>-6.1690735428981638E-2</v>
      </c>
      <c r="J37" s="605">
        <v>4.8507244884026879E-4</v>
      </c>
      <c r="K37" s="603" t="s">
        <v>175</v>
      </c>
      <c r="L37" s="604">
        <v>2.0114236456394412</v>
      </c>
      <c r="M37" s="604" t="s">
        <v>175</v>
      </c>
      <c r="N37" s="606" t="s">
        <v>175</v>
      </c>
      <c r="O37" s="603">
        <v>66.240260215235082</v>
      </c>
      <c r="P37" s="604">
        <v>4.8456784274840929</v>
      </c>
      <c r="Q37" s="604">
        <v>-3.0451795830593022E-2</v>
      </c>
      <c r="R37" s="605">
        <v>3.0977700231809581E-4</v>
      </c>
      <c r="S37" s="603">
        <v>203.89187523722708</v>
      </c>
      <c r="T37" s="604">
        <v>3.6087020947668682</v>
      </c>
      <c r="U37" s="604">
        <v>7.1056567622159632E-3</v>
      </c>
      <c r="V37" s="605">
        <v>3.88263850702191E-4</v>
      </c>
      <c r="W37" s="603">
        <v>162.4425202893992</v>
      </c>
      <c r="X37" s="604">
        <v>3.8930614467475451</v>
      </c>
      <c r="Y37" s="604">
        <v>-2.6743953899030629E-2</v>
      </c>
      <c r="Z37" s="605">
        <v>8.9231053023580058E-4</v>
      </c>
      <c r="AA37" s="603" t="s">
        <v>175</v>
      </c>
      <c r="AB37" s="604">
        <v>4.9445063615437697</v>
      </c>
      <c r="AC37" s="604" t="s">
        <v>175</v>
      </c>
      <c r="AD37" s="606" t="s">
        <v>175</v>
      </c>
      <c r="AE37" s="603">
        <v>144.98209965134888</v>
      </c>
      <c r="AF37" s="604">
        <v>4.0059560296366401</v>
      </c>
      <c r="AG37" s="604">
        <v>-2.3560970733264342E-2</v>
      </c>
      <c r="AH37" s="605">
        <v>7.9085143468518853E-4</v>
      </c>
      <c r="AI37" s="80"/>
      <c r="AJ37" s="80"/>
      <c r="AK37" s="80"/>
      <c r="AL37" s="80"/>
      <c r="AM37" s="80"/>
      <c r="AN37" s="80"/>
      <c r="AO37" s="80"/>
      <c r="AP37" s="80"/>
      <c r="AQ37" s="80"/>
      <c r="AR37" s="80"/>
      <c r="AS37" s="80"/>
      <c r="AT37" s="80"/>
      <c r="AU37" s="80"/>
      <c r="AV37" s="80"/>
    </row>
    <row r="38" spans="2:48">
      <c r="B38" s="224">
        <v>2040</v>
      </c>
      <c r="C38" s="603">
        <v>102.44420082848988</v>
      </c>
      <c r="D38" s="604">
        <v>4.027466585621875</v>
      </c>
      <c r="E38" s="604">
        <v>-7.4484905235926956E-3</v>
      </c>
      <c r="F38" s="605">
        <v>2.2414845028789938E-4</v>
      </c>
      <c r="G38" s="603">
        <v>51.580036644832575</v>
      </c>
      <c r="H38" s="604">
        <v>6.5170722057863344</v>
      </c>
      <c r="I38" s="604">
        <v>-6.1938951025050502E-2</v>
      </c>
      <c r="J38" s="605">
        <v>4.8702416081433143E-4</v>
      </c>
      <c r="K38" s="603" t="s">
        <v>175</v>
      </c>
      <c r="L38" s="604">
        <v>2.0114236456394412</v>
      </c>
      <c r="M38" s="604" t="s">
        <v>175</v>
      </c>
      <c r="N38" s="606" t="s">
        <v>175</v>
      </c>
      <c r="O38" s="603">
        <v>66.513095461990289</v>
      </c>
      <c r="P38" s="604">
        <v>4.8643623468911485</v>
      </c>
      <c r="Q38" s="604">
        <v>-3.0574779181138288E-2</v>
      </c>
      <c r="R38" s="605">
        <v>3.110372207489751E-4</v>
      </c>
      <c r="S38" s="603">
        <v>204.74182963685973</v>
      </c>
      <c r="T38" s="604">
        <v>3.6237455202042073</v>
      </c>
      <c r="U38" s="604">
        <v>7.1352777768851237E-3</v>
      </c>
      <c r="V38" s="605">
        <v>3.8988238782015444E-4</v>
      </c>
      <c r="W38" s="603">
        <v>163.09611546410707</v>
      </c>
      <c r="X38" s="604">
        <v>3.9087253638789847</v>
      </c>
      <c r="Y38" s="604">
        <v>-2.6851559464309192E-2</v>
      </c>
      <c r="Z38" s="605">
        <v>8.9590078391977516E-4</v>
      </c>
      <c r="AA38" s="603" t="s">
        <v>175</v>
      </c>
      <c r="AB38" s="604">
        <v>4.9445063615437697</v>
      </c>
      <c r="AC38" s="604" t="s">
        <v>175</v>
      </c>
      <c r="AD38" s="606" t="s">
        <v>175</v>
      </c>
      <c r="AE38" s="603">
        <v>145.56566629726308</v>
      </c>
      <c r="AF38" s="604">
        <v>4.0199012772193852</v>
      </c>
      <c r="AG38" s="604">
        <v>-2.3655761598102721E-2</v>
      </c>
      <c r="AH38" s="605">
        <v>7.9403389002005416E-4</v>
      </c>
      <c r="AI38" s="80"/>
      <c r="AJ38" s="80"/>
      <c r="AK38" s="80"/>
      <c r="AL38" s="80"/>
      <c r="AM38" s="80"/>
      <c r="AN38" s="80"/>
      <c r="AO38" s="80"/>
      <c r="AP38" s="80"/>
      <c r="AQ38" s="80"/>
      <c r="AR38" s="80"/>
      <c r="AS38" s="80"/>
      <c r="AT38" s="80"/>
      <c r="AU38" s="80"/>
      <c r="AV38" s="80"/>
    </row>
    <row r="39" spans="2:48">
      <c r="B39" s="224">
        <v>2041</v>
      </c>
      <c r="C39" s="603">
        <v>102.87239230311907</v>
      </c>
      <c r="D39" s="604">
        <v>4.0443004019079183</v>
      </c>
      <c r="E39" s="604">
        <v>-7.4796233755771461E-3</v>
      </c>
      <c r="F39" s="605">
        <v>2.2508533548675326E-4</v>
      </c>
      <c r="G39" s="603">
        <v>51.788154076269592</v>
      </c>
      <c r="H39" s="604">
        <v>6.5433675792715666</v>
      </c>
      <c r="I39" s="604">
        <v>-6.2188865066058224E-2</v>
      </c>
      <c r="J39" s="605">
        <v>4.8898922761128573E-4</v>
      </c>
      <c r="K39" s="603" t="s">
        <v>175</v>
      </c>
      <c r="L39" s="604">
        <v>2.0114236456394412</v>
      </c>
      <c r="M39" s="604" t="s">
        <v>175</v>
      </c>
      <c r="N39" s="606" t="s">
        <v>175</v>
      </c>
      <c r="O39" s="603">
        <v>66.7877976165923</v>
      </c>
      <c r="P39" s="604">
        <v>4.8831741132540669</v>
      </c>
      <c r="Q39" s="604">
        <v>-3.0698604059986388E-2</v>
      </c>
      <c r="R39" s="605">
        <v>3.1230606237537341E-4</v>
      </c>
      <c r="S39" s="603">
        <v>205.59759995125026</v>
      </c>
      <c r="T39" s="604">
        <v>3.6388918820814879</v>
      </c>
      <c r="U39" s="604">
        <v>7.165101476894151E-3</v>
      </c>
      <c r="V39" s="605">
        <v>3.9151199997216056E-4</v>
      </c>
      <c r="W39" s="603">
        <v>163.75418294206312</v>
      </c>
      <c r="X39" s="604">
        <v>3.9244964632390844</v>
      </c>
      <c r="Y39" s="604">
        <v>-2.6959901333553488E-2</v>
      </c>
      <c r="Z39" s="605">
        <v>8.9951560434449994E-4</v>
      </c>
      <c r="AA39" s="603" t="s">
        <v>175</v>
      </c>
      <c r="AB39" s="604">
        <v>4.9445063615437697</v>
      </c>
      <c r="AC39" s="604" t="s">
        <v>175</v>
      </c>
      <c r="AD39" s="606" t="s">
        <v>175</v>
      </c>
      <c r="AE39" s="603">
        <v>146.15322606783158</v>
      </c>
      <c r="AF39" s="604">
        <v>4.0339419468285991</v>
      </c>
      <c r="AG39" s="604">
        <v>-2.3751201080784566E-2</v>
      </c>
      <c r="AH39" s="605">
        <v>7.9723812168663421E-4</v>
      </c>
      <c r="AI39" s="80"/>
      <c r="AJ39" s="80"/>
      <c r="AK39" s="80"/>
      <c r="AL39" s="80"/>
      <c r="AM39" s="80"/>
      <c r="AN39" s="80"/>
      <c r="AO39" s="80"/>
      <c r="AP39" s="80"/>
      <c r="AQ39" s="80"/>
      <c r="AR39" s="80"/>
      <c r="AS39" s="80"/>
      <c r="AT39" s="80"/>
      <c r="AU39" s="80"/>
      <c r="AV39" s="80"/>
    </row>
    <row r="40" spans="2:48">
      <c r="B40" s="224">
        <v>2042</v>
      </c>
      <c r="C40" s="603">
        <v>103.30351372918759</v>
      </c>
      <c r="D40" s="604">
        <v>4.0612494055976782</v>
      </c>
      <c r="E40" s="604">
        <v>-7.5109692578293318E-3</v>
      </c>
      <c r="F40" s="605">
        <v>2.2602863143476843E-4</v>
      </c>
      <c r="G40" s="603">
        <v>51.997695576152431</v>
      </c>
      <c r="H40" s="604">
        <v>6.5698428819986345</v>
      </c>
      <c r="I40" s="604">
        <v>-6.2440489173817733E-2</v>
      </c>
      <c r="J40" s="605">
        <v>4.9096774061310701E-4</v>
      </c>
      <c r="K40" s="603" t="s">
        <v>175</v>
      </c>
      <c r="L40" s="604">
        <v>2.0114236456394412</v>
      </c>
      <c r="M40" s="604" t="s">
        <v>175</v>
      </c>
      <c r="N40" s="606" t="s">
        <v>175</v>
      </c>
      <c r="O40" s="603">
        <v>67.064379453581623</v>
      </c>
      <c r="P40" s="604">
        <v>4.9021146013809549</v>
      </c>
      <c r="Q40" s="604">
        <v>-3.0823276225395536E-2</v>
      </c>
      <c r="R40" s="605">
        <v>3.1358358620253908E-4</v>
      </c>
      <c r="S40" s="603">
        <v>206.45922597649204</v>
      </c>
      <c r="T40" s="604">
        <v>3.6541418847536296</v>
      </c>
      <c r="U40" s="604">
        <v>7.1951292491417556E-3</v>
      </c>
      <c r="V40" s="605">
        <v>3.9315276294045617E-4</v>
      </c>
      <c r="W40" s="603">
        <v>164.41675332553794</v>
      </c>
      <c r="X40" s="604">
        <v>3.9403754782350795</v>
      </c>
      <c r="Y40" s="604">
        <v>-2.7068984545011582E-2</v>
      </c>
      <c r="Z40" s="605">
        <v>9.0315515961084092E-4</v>
      </c>
      <c r="AA40" s="603" t="s">
        <v>175</v>
      </c>
      <c r="AB40" s="604">
        <v>4.9445063615437697</v>
      </c>
      <c r="AC40" s="604" t="s">
        <v>175</v>
      </c>
      <c r="AD40" s="606" t="s">
        <v>175</v>
      </c>
      <c r="AE40" s="603">
        <v>146.74480628648806</v>
      </c>
      <c r="AF40" s="604">
        <v>4.048078691400927</v>
      </c>
      <c r="AG40" s="604">
        <v>-2.3847293619555145E-2</v>
      </c>
      <c r="AH40" s="605">
        <v>8.0046427869208652E-4</v>
      </c>
      <c r="AI40" s="80"/>
      <c r="AJ40" s="80"/>
      <c r="AK40" s="80"/>
      <c r="AL40" s="80"/>
      <c r="AM40" s="80"/>
      <c r="AN40" s="80"/>
      <c r="AO40" s="80"/>
      <c r="AP40" s="80"/>
      <c r="AQ40" s="80"/>
      <c r="AR40" s="80"/>
      <c r="AS40" s="80"/>
      <c r="AT40" s="80"/>
      <c r="AU40" s="80"/>
      <c r="AV40" s="80"/>
    </row>
    <row r="41" spans="2:48">
      <c r="B41" s="224">
        <v>2043</v>
      </c>
      <c r="C41" s="603">
        <v>103.73758515523896</v>
      </c>
      <c r="D41" s="604">
        <v>4.0783143848747576</v>
      </c>
      <c r="E41" s="604">
        <v>-7.542529628034365E-3</v>
      </c>
      <c r="F41" s="605">
        <v>2.2697838199826361E-4</v>
      </c>
      <c r="G41" s="603">
        <v>52.208670888839926</v>
      </c>
      <c r="H41" s="604">
        <v>6.5964993451549185</v>
      </c>
      <c r="I41" s="604">
        <v>-6.2693835049665511E-2</v>
      </c>
      <c r="J41" s="605">
        <v>4.9295979182706166E-4</v>
      </c>
      <c r="K41" s="603" t="s">
        <v>175</v>
      </c>
      <c r="L41" s="604">
        <v>2.0114236456394412</v>
      </c>
      <c r="M41" s="604" t="s">
        <v>175</v>
      </c>
      <c r="N41" s="606" t="s">
        <v>175</v>
      </c>
      <c r="O41" s="603">
        <v>67.342853834910059</v>
      </c>
      <c r="P41" s="604">
        <v>4.9211846920658955</v>
      </c>
      <c r="Q41" s="604">
        <v>-3.0948801475025458E-2</v>
      </c>
      <c r="R41" s="605">
        <v>3.1486985163947006E-4</v>
      </c>
      <c r="S41" s="603">
        <v>207.3267477809876</v>
      </c>
      <c r="T41" s="604">
        <v>3.6694962373951783</v>
      </c>
      <c r="U41" s="604">
        <v>7.2253624900166617E-3</v>
      </c>
      <c r="V41" s="605">
        <v>3.9480475302583679E-4</v>
      </c>
      <c r="W41" s="603">
        <v>165.08385742620175</v>
      </c>
      <c r="X41" s="604">
        <v>3.9563631472926302</v>
      </c>
      <c r="Y41" s="604">
        <v>-2.7178814171406333E-2</v>
      </c>
      <c r="Z41" s="605">
        <v>9.068196189699132E-4</v>
      </c>
      <c r="AA41" s="603" t="s">
        <v>175</v>
      </c>
      <c r="AB41" s="604">
        <v>4.9445063615437697</v>
      </c>
      <c r="AC41" s="604" t="s">
        <v>175</v>
      </c>
      <c r="AD41" s="606" t="s">
        <v>175</v>
      </c>
      <c r="AE41" s="603">
        <v>147.34043446362995</v>
      </c>
      <c r="AF41" s="604">
        <v>4.0623121683408066</v>
      </c>
      <c r="AG41" s="604">
        <v>-2.3944043683028934E-2</v>
      </c>
      <c r="AH41" s="605">
        <v>8.0371251106316731E-4</v>
      </c>
      <c r="AI41" s="80"/>
      <c r="AJ41" s="80"/>
      <c r="AK41" s="80"/>
      <c r="AL41" s="80"/>
      <c r="AM41" s="80"/>
      <c r="AN41" s="80"/>
      <c r="AO41" s="80"/>
      <c r="AP41" s="80"/>
      <c r="AQ41" s="80"/>
      <c r="AR41" s="80"/>
      <c r="AS41" s="80"/>
      <c r="AT41" s="80"/>
      <c r="AU41" s="80"/>
      <c r="AV41" s="80"/>
    </row>
    <row r="42" spans="2:48">
      <c r="B42" s="224">
        <v>2044</v>
      </c>
      <c r="C42" s="603">
        <v>104.17462676700136</v>
      </c>
      <c r="D42" s="604">
        <v>4.0954961333160007</v>
      </c>
      <c r="E42" s="604">
        <v>-7.574305953851751E-3</v>
      </c>
      <c r="F42" s="605">
        <v>2.2793463134371825E-4</v>
      </c>
      <c r="G42" s="603">
        <v>52.421089825367908</v>
      </c>
      <c r="H42" s="604">
        <v>6.6233382083523518</v>
      </c>
      <c r="I42" s="604">
        <v>-6.2948914475005904E-2</v>
      </c>
      <c r="J42" s="605">
        <v>4.9496547388998779E-4</v>
      </c>
      <c r="K42" s="603" t="s">
        <v>175</v>
      </c>
      <c r="L42" s="604">
        <v>2.0114236456394412</v>
      </c>
      <c r="M42" s="604" t="s">
        <v>175</v>
      </c>
      <c r="N42" s="606" t="s">
        <v>175</v>
      </c>
      <c r="O42" s="603">
        <v>67.623233710538898</v>
      </c>
      <c r="P42" s="604">
        <v>4.9403852721299124</v>
      </c>
      <c r="Q42" s="604">
        <v>-3.1075185646207107E-2</v>
      </c>
      <c r="R42" s="605">
        <v>3.1616491850167832E-4</v>
      </c>
      <c r="S42" s="603">
        <v>208.20020570731259</v>
      </c>
      <c r="T42" s="604">
        <v>3.6849556540332977</v>
      </c>
      <c r="U42" s="604">
        <v>7.2558026054625625E-3</v>
      </c>
      <c r="V42" s="605">
        <v>3.964680470511957E-4</v>
      </c>
      <c r="W42" s="603">
        <v>165.75552626655727</v>
      </c>
      <c r="X42" s="604">
        <v>3.9724602138901646</v>
      </c>
      <c r="Y42" s="604">
        <v>-2.7289395320171331E-2</v>
      </c>
      <c r="Z42" s="605">
        <v>9.1050915283095372E-4</v>
      </c>
      <c r="AA42" s="603" t="s">
        <v>175</v>
      </c>
      <c r="AB42" s="604">
        <v>4.9445063615437697</v>
      </c>
      <c r="AC42" s="604" t="s">
        <v>175</v>
      </c>
      <c r="AD42" s="606" t="s">
        <v>175</v>
      </c>
      <c r="AE42" s="603">
        <v>147.94013829789793</v>
      </c>
      <c r="AF42" s="604">
        <v>4.0766430395510467</v>
      </c>
      <c r="AG42" s="604">
        <v>-2.4041455770397468E-2</v>
      </c>
      <c r="AH42" s="605">
        <v>8.069829698532096E-4</v>
      </c>
      <c r="AI42" s="80"/>
      <c r="AJ42" s="80"/>
      <c r="AK42" s="80"/>
      <c r="AL42" s="80"/>
      <c r="AM42" s="80"/>
      <c r="AN42" s="80"/>
      <c r="AO42" s="80"/>
      <c r="AP42" s="80"/>
      <c r="AQ42" s="80"/>
      <c r="AR42" s="80"/>
      <c r="AS42" s="80"/>
      <c r="AT42" s="80"/>
      <c r="AU42" s="80"/>
      <c r="AV42" s="80"/>
    </row>
    <row r="43" spans="2:48">
      <c r="B43" s="224">
        <v>2045</v>
      </c>
      <c r="C43" s="603">
        <v>104.6146588883261</v>
      </c>
      <c r="D43" s="604">
        <v>4.1127954499283961</v>
      </c>
      <c r="E43" s="604">
        <v>-7.6062997129836239E-3</v>
      </c>
      <c r="F43" s="605">
        <v>2.2889742393982599E-4</v>
      </c>
      <c r="G43" s="603">
        <v>52.634962263905372</v>
      </c>
      <c r="H43" s="604">
        <v>6.6503607196850547</v>
      </c>
      <c r="I43" s="604">
        <v>-6.3205739311858883E-2</v>
      </c>
      <c r="J43" s="605">
        <v>4.9698488007260161E-4</v>
      </c>
      <c r="K43" s="603" t="s">
        <v>175</v>
      </c>
      <c r="L43" s="604">
        <v>2.0114236456394412</v>
      </c>
      <c r="M43" s="604" t="s">
        <v>175</v>
      </c>
      <c r="N43" s="606" t="s">
        <v>175</v>
      </c>
      <c r="O43" s="603">
        <v>67.905532119041027</v>
      </c>
      <c r="P43" s="604">
        <v>4.9597172344622065</v>
      </c>
      <c r="Q43" s="604">
        <v>-3.1202434616214039E-2</v>
      </c>
      <c r="R43" s="605">
        <v>3.1746884701397009E-4</v>
      </c>
      <c r="S43" s="603">
        <v>209.07964037409138</v>
      </c>
      <c r="T43" s="604">
        <v>3.7005208535809633</v>
      </c>
      <c r="U43" s="604">
        <v>7.286451011043478E-3</v>
      </c>
      <c r="V43" s="605">
        <v>3.9814272236509551E-4</v>
      </c>
      <c r="W43" s="603">
        <v>166.4317910813825</v>
      </c>
      <c r="X43" s="604">
        <v>3.9886674265934494</v>
      </c>
      <c r="Y43" s="604">
        <v>-2.7400733133688394E-2</v>
      </c>
      <c r="Z43" s="605">
        <v>9.1422393276924501E-4</v>
      </c>
      <c r="AA43" s="603" t="s">
        <v>175</v>
      </c>
      <c r="AB43" s="604">
        <v>4.9445063615437697</v>
      </c>
      <c r="AC43" s="604" t="s">
        <v>175</v>
      </c>
      <c r="AD43" s="606" t="s">
        <v>175</v>
      </c>
      <c r="AE43" s="603">
        <v>148.54394567746394</v>
      </c>
      <c r="AF43" s="604">
        <v>4.0910719714636059</v>
      </c>
      <c r="AG43" s="604">
        <v>-2.4139534411638516E-2</v>
      </c>
      <c r="AH43" s="605">
        <v>8.1027580714914673E-4</v>
      </c>
      <c r="AI43" s="80"/>
      <c r="AJ43" s="80"/>
      <c r="AK43" s="80"/>
      <c r="AL43" s="80"/>
      <c r="AM43" s="80"/>
      <c r="AN43" s="80"/>
      <c r="AO43" s="80"/>
      <c r="AP43" s="80"/>
      <c r="AQ43" s="80"/>
      <c r="AR43" s="80"/>
      <c r="AS43" s="80"/>
      <c r="AT43" s="80"/>
      <c r="AU43" s="80"/>
      <c r="AV43" s="80"/>
    </row>
    <row r="44" spans="2:48">
      <c r="B44" s="224">
        <v>2046</v>
      </c>
      <c r="C44" s="603">
        <v>105.05770198213314</v>
      </c>
      <c r="D44" s="604">
        <v>4.1302131391862345</v>
      </c>
      <c r="E44" s="604">
        <v>-7.6385123932434821E-3</v>
      </c>
      <c r="F44" s="605">
        <v>2.2986680455956316E-4</v>
      </c>
      <c r="G44" s="603">
        <v>52.850298150213874</v>
      </c>
      <c r="H44" s="604">
        <v>6.6775681357873866</v>
      </c>
      <c r="I44" s="604">
        <v>-6.3464321503411747E-2</v>
      </c>
      <c r="J44" s="605">
        <v>4.9901810428383563E-4</v>
      </c>
      <c r="K44" s="603" t="s">
        <v>175</v>
      </c>
      <c r="L44" s="604">
        <v>2.0114236456394412</v>
      </c>
      <c r="M44" s="604" t="s">
        <v>175</v>
      </c>
      <c r="N44" s="606" t="s">
        <v>175</v>
      </c>
      <c r="O44" s="603">
        <v>68.189762188207453</v>
      </c>
      <c r="P44" s="604">
        <v>4.9791814780616832</v>
      </c>
      <c r="Q44" s="604">
        <v>-3.1330554302535785E-2</v>
      </c>
      <c r="R44" s="605">
        <v>3.1878169781324731E-4</v>
      </c>
      <c r="S44" s="603">
        <v>209.96509267788639</v>
      </c>
      <c r="T44" s="604">
        <v>3.7161925598704046</v>
      </c>
      <c r="U44" s="604">
        <v>7.3173091320096039E-3</v>
      </c>
      <c r="V44" s="605">
        <v>3.9982885684536638E-4</v>
      </c>
      <c r="W44" s="603">
        <v>167.11268331918308</v>
      </c>
      <c r="X44" s="604">
        <v>4.0049855390904039</v>
      </c>
      <c r="Y44" s="604">
        <v>-2.7512832789526692E-2</v>
      </c>
      <c r="Z44" s="605">
        <v>9.1796413153409347E-4</v>
      </c>
      <c r="AA44" s="603" t="s">
        <v>175</v>
      </c>
      <c r="AB44" s="604">
        <v>4.9445063615437697</v>
      </c>
      <c r="AC44" s="604" t="s">
        <v>175</v>
      </c>
      <c r="AD44" s="606" t="s">
        <v>175</v>
      </c>
      <c r="AE44" s="603">
        <v>149.15188468132808</v>
      </c>
      <c r="AF44" s="604">
        <v>4.1055996350705826</v>
      </c>
      <c r="AG44" s="604">
        <v>-2.4238284167726765E-2</v>
      </c>
      <c r="AH44" s="605">
        <v>8.1359117607858488E-4</v>
      </c>
      <c r="AI44" s="80"/>
      <c r="AJ44" s="80"/>
      <c r="AK44" s="80"/>
      <c r="AL44" s="80"/>
      <c r="AM44" s="80"/>
      <c r="AN44" s="80"/>
      <c r="AO44" s="80"/>
      <c r="AP44" s="80"/>
      <c r="AQ44" s="80"/>
      <c r="AR44" s="80"/>
      <c r="AS44" s="80"/>
      <c r="AT44" s="80"/>
      <c r="AU44" s="80"/>
      <c r="AV44" s="80"/>
    </row>
    <row r="45" spans="2:48">
      <c r="B45" s="224">
        <v>2047</v>
      </c>
      <c r="C45" s="603">
        <v>105.50377665136205</v>
      </c>
      <c r="D45" s="604">
        <v>4.1477500110685144</v>
      </c>
      <c r="E45" s="604">
        <v>-7.6709454926253478E-3</v>
      </c>
      <c r="F45" s="605">
        <v>2.3084281828227005E-4</v>
      </c>
      <c r="G45" s="603">
        <v>53.067107498109991</v>
      </c>
      <c r="H45" s="604">
        <v>6.7049617218923716</v>
      </c>
      <c r="I45" s="604">
        <v>-6.3724673074574439E-2</v>
      </c>
      <c r="J45" s="605">
        <v>5.010652410752048E-4</v>
      </c>
      <c r="K45" s="603" t="s">
        <v>175</v>
      </c>
      <c r="L45" s="604">
        <v>2.0114236456394412</v>
      </c>
      <c r="M45" s="604" t="s">
        <v>175</v>
      </c>
      <c r="N45" s="606" t="s">
        <v>175</v>
      </c>
      <c r="O45" s="603">
        <v>68.475937135657475</v>
      </c>
      <c r="P45" s="604">
        <v>4.9987789080787497</v>
      </c>
      <c r="Q45" s="604">
        <v>-3.1459550663152987E-2</v>
      </c>
      <c r="R45" s="605">
        <v>3.2010353195132687E-4</v>
      </c>
      <c r="S45" s="603">
        <v>210.8566037950992</v>
      </c>
      <c r="T45" s="604">
        <v>3.7319715016867505</v>
      </c>
      <c r="U45" s="604">
        <v>7.3483784033635674E-3</v>
      </c>
      <c r="V45" s="605">
        <v>4.0152652890272585E-4</v>
      </c>
      <c r="W45" s="603">
        <v>167.79823464365478</v>
      </c>
      <c r="X45" s="604">
        <v>4.0214153102261427</v>
      </c>
      <c r="Y45" s="604">
        <v>-2.7625699500683519E-2</v>
      </c>
      <c r="Z45" s="605">
        <v>9.217299230568634E-4</v>
      </c>
      <c r="AA45" s="603" t="s">
        <v>175</v>
      </c>
      <c r="AB45" s="604">
        <v>4.9445063615437697</v>
      </c>
      <c r="AC45" s="604" t="s">
        <v>175</v>
      </c>
      <c r="AD45" s="606" t="s">
        <v>175</v>
      </c>
      <c r="AE45" s="603">
        <v>149.76398358062428</v>
      </c>
      <c r="AF45" s="604">
        <v>4.1202267059554147</v>
      </c>
      <c r="AG45" s="604">
        <v>-2.433770963084592E-2</v>
      </c>
      <c r="AH45" s="605">
        <v>8.1692923081692415E-4</v>
      </c>
      <c r="AI45" s="80"/>
      <c r="AJ45" s="80"/>
      <c r="AK45" s="80"/>
      <c r="AL45" s="80"/>
      <c r="AM45" s="80"/>
      <c r="AN45" s="80"/>
      <c r="AO45" s="80"/>
      <c r="AP45" s="80"/>
      <c r="AQ45" s="80"/>
      <c r="AR45" s="80"/>
      <c r="AS45" s="80"/>
      <c r="AT45" s="80"/>
      <c r="AU45" s="80"/>
      <c r="AV45" s="80"/>
    </row>
    <row r="46" spans="2:48">
      <c r="B46" s="224">
        <v>2048</v>
      </c>
      <c r="C46" s="603">
        <v>105.95290363993074</v>
      </c>
      <c r="D46" s="604">
        <v>4.1654068810966161</v>
      </c>
      <c r="E46" s="604">
        <v>-7.7036005193734641E-3</v>
      </c>
      <c r="F46" s="605">
        <v>2.3182551049574814E-4</v>
      </c>
      <c r="G46" s="603">
        <v>53.285400389931141</v>
      </c>
      <c r="H46" s="604">
        <v>6.7325427518905503</v>
      </c>
      <c r="I46" s="604">
        <v>-6.3986806132538848E-2</v>
      </c>
      <c r="J46" s="605">
        <v>5.0312638564520545E-4</v>
      </c>
      <c r="K46" s="603" t="s">
        <v>175</v>
      </c>
      <c r="L46" s="604">
        <v>2.0114236456394412</v>
      </c>
      <c r="M46" s="604" t="s">
        <v>175</v>
      </c>
      <c r="N46" s="606" t="s">
        <v>175</v>
      </c>
      <c r="O46" s="603">
        <v>68.764070269453697</v>
      </c>
      <c r="P46" s="604">
        <v>5.0185104358574195</v>
      </c>
      <c r="Q46" s="604">
        <v>-3.1589429696814497E-2</v>
      </c>
      <c r="R46" s="605">
        <v>3.2143441089778054E-4</v>
      </c>
      <c r="S46" s="603">
        <v>211.75421518388632</v>
      </c>
      <c r="T46" s="604">
        <v>3.7478584128019383</v>
      </c>
      <c r="U46" s="604">
        <v>7.3796602699271888E-3</v>
      </c>
      <c r="V46" s="605">
        <v>4.0323581748442705E-4</v>
      </c>
      <c r="W46" s="603">
        <v>168.4884769351562</v>
      </c>
      <c r="X46" s="604">
        <v>4.0379575040382765</v>
      </c>
      <c r="Y46" s="604">
        <v>-2.7739338515826769E-2</v>
      </c>
      <c r="Z46" s="605">
        <v>9.2552148245906619E-4</v>
      </c>
      <c r="AA46" s="603" t="s">
        <v>175</v>
      </c>
      <c r="AB46" s="604">
        <v>4.9445063615437697</v>
      </c>
      <c r="AC46" s="604" t="s">
        <v>175</v>
      </c>
      <c r="AD46" s="606" t="s">
        <v>175</v>
      </c>
      <c r="AE46" s="603">
        <v>150.38027083993529</v>
      </c>
      <c r="AF46" s="604">
        <v>4.1349538643243093</v>
      </c>
      <c r="AG46" s="604">
        <v>-2.4437815424602261E-2</v>
      </c>
      <c r="AH46" s="605">
        <v>8.2029012659452902E-4</v>
      </c>
      <c r="AI46" s="80"/>
      <c r="AJ46" s="80"/>
      <c r="AK46" s="80"/>
      <c r="AL46" s="80"/>
      <c r="AM46" s="80"/>
      <c r="AN46" s="80"/>
      <c r="AO46" s="80"/>
      <c r="AP46" s="80"/>
      <c r="AQ46" s="80"/>
      <c r="AR46" s="80"/>
      <c r="AS46" s="80"/>
      <c r="AT46" s="80"/>
      <c r="AU46" s="80"/>
      <c r="AV46" s="80"/>
    </row>
    <row r="47" spans="2:48">
      <c r="B47" s="224">
        <v>2049</v>
      </c>
      <c r="C47" s="603">
        <v>106.40510383369984</v>
      </c>
      <c r="D47" s="604">
        <v>4.1831845703722239</v>
      </c>
      <c r="E47" s="604">
        <v>-7.7364789920524096E-3</v>
      </c>
      <c r="F47" s="605">
        <v>2.3281492689837036E-4</v>
      </c>
      <c r="G47" s="603">
        <v>53.505186977004236</v>
      </c>
      <c r="H47" s="604">
        <v>6.7603125083892053</v>
      </c>
      <c r="I47" s="604">
        <v>-6.4250732867341731E-2</v>
      </c>
      <c r="J47" s="605">
        <v>5.0520163384373969E-4</v>
      </c>
      <c r="K47" s="603" t="s">
        <v>175</v>
      </c>
      <c r="L47" s="604">
        <v>2.0114236456394412</v>
      </c>
      <c r="M47" s="604" t="s">
        <v>175</v>
      </c>
      <c r="N47" s="606" t="s">
        <v>175</v>
      </c>
      <c r="O47" s="603">
        <v>69.054174988720661</v>
      </c>
      <c r="P47" s="604">
        <v>5.0383769789776851</v>
      </c>
      <c r="Q47" s="604">
        <v>-3.1720197443316306E-2</v>
      </c>
      <c r="R47" s="605">
        <v>3.2277439654279254E-4</v>
      </c>
      <c r="S47" s="603">
        <v>212.65796858608655</v>
      </c>
      <c r="T47" s="604">
        <v>3.7638540320088234</v>
      </c>
      <c r="U47" s="604">
        <v>7.4111561864086467E-3</v>
      </c>
      <c r="V47" s="605">
        <v>4.0495680207792875E-4</v>
      </c>
      <c r="W47" s="603">
        <v>169.18344229219082</v>
      </c>
      <c r="X47" s="604">
        <v>4.0546128897924296</v>
      </c>
      <c r="Y47" s="604">
        <v>-2.7853755119538935E-2</v>
      </c>
      <c r="Z47" s="605">
        <v>9.2933898606050195E-4</v>
      </c>
      <c r="AA47" s="603" t="s">
        <v>175</v>
      </c>
      <c r="AB47" s="604">
        <v>4.9445063615437697</v>
      </c>
      <c r="AC47" s="604" t="s">
        <v>175</v>
      </c>
      <c r="AD47" s="606" t="s">
        <v>175</v>
      </c>
      <c r="AE47" s="603">
        <v>151.00077511861593</v>
      </c>
      <c r="AF47" s="604">
        <v>4.1497817950378604</v>
      </c>
      <c r="AG47" s="604">
        <v>-2.4538606204239626E-2</v>
      </c>
      <c r="AH47" s="605">
        <v>8.2367401970394544E-4</v>
      </c>
      <c r="AI47" s="80"/>
      <c r="AJ47" s="80"/>
      <c r="AK47" s="80"/>
      <c r="AL47" s="80"/>
      <c r="AM47" s="80"/>
      <c r="AN47" s="80"/>
      <c r="AO47" s="80"/>
      <c r="AP47" s="80"/>
      <c r="AQ47" s="80"/>
      <c r="AR47" s="80"/>
      <c r="AS47" s="80"/>
      <c r="AT47" s="80"/>
      <c r="AU47" s="80"/>
      <c r="AV47" s="80"/>
    </row>
    <row r="48" spans="2:48">
      <c r="B48" s="224">
        <v>2050</v>
      </c>
      <c r="C48" s="603">
        <v>106.86039826144385</v>
      </c>
      <c r="D48" s="604">
        <v>4.2010839056155014</v>
      </c>
      <c r="E48" s="604">
        <v>-7.7695824396177169E-3</v>
      </c>
      <c r="F48" s="605">
        <v>2.3381111350120589E-4</v>
      </c>
      <c r="G48" s="603">
        <v>53.726477480117886</v>
      </c>
      <c r="H48" s="604">
        <v>6.788272282772013</v>
      </c>
      <c r="I48" s="604">
        <v>-6.4516465552431596E-2</v>
      </c>
      <c r="J48" s="605">
        <v>5.0729108217657456E-4</v>
      </c>
      <c r="K48" s="603" t="s">
        <v>175</v>
      </c>
      <c r="L48" s="604">
        <v>2.0114236456394412</v>
      </c>
      <c r="M48" s="604" t="s">
        <v>175</v>
      </c>
      <c r="N48" s="606" t="s">
        <v>175</v>
      </c>
      <c r="O48" s="603">
        <v>69.34626478426803</v>
      </c>
      <c r="P48" s="604">
        <v>5.0583794612981841</v>
      </c>
      <c r="Q48" s="604">
        <v>-3.1851859983782441E-2</v>
      </c>
      <c r="R48" s="605">
        <v>3.2412355120003809E-4</v>
      </c>
      <c r="S48" s="603">
        <v>213.56790602916189</v>
      </c>
      <c r="T48" s="604">
        <v>3.7799591031555395</v>
      </c>
      <c r="U48" s="604">
        <v>7.4428676174701312E-3</v>
      </c>
      <c r="V48" s="605">
        <v>4.0668956271459216E-4</v>
      </c>
      <c r="W48" s="603">
        <v>169.88316303290011</v>
      </c>
      <c r="X48" s="604">
        <v>4.0713822420180161</v>
      </c>
      <c r="Y48" s="604">
        <v>-2.7968954632562902E-2</v>
      </c>
      <c r="Z48" s="605">
        <v>9.3318261138746036E-4</v>
      </c>
      <c r="AA48" s="603" t="s">
        <v>175</v>
      </c>
      <c r="AB48" s="604">
        <v>4.9445063615437697</v>
      </c>
      <c r="AC48" s="604" t="s">
        <v>175</v>
      </c>
      <c r="AD48" s="606" t="s">
        <v>175</v>
      </c>
      <c r="AE48" s="603">
        <v>151.62552527212623</v>
      </c>
      <c r="AF48" s="604">
        <v>4.164711187642899</v>
      </c>
      <c r="AG48" s="604">
        <v>-2.4640086656855933E-2</v>
      </c>
      <c r="AH48" s="605">
        <v>8.2708106750716979E-4</v>
      </c>
      <c r="AI48" s="80"/>
      <c r="AJ48" s="80"/>
      <c r="AK48" s="80"/>
      <c r="AL48" s="80"/>
      <c r="AM48" s="80"/>
      <c r="AN48" s="80"/>
      <c r="AO48" s="80"/>
      <c r="AP48" s="80"/>
      <c r="AQ48" s="80"/>
      <c r="AR48" s="80"/>
      <c r="AS48" s="80"/>
      <c r="AT48" s="80"/>
      <c r="AU48" s="80"/>
      <c r="AV48" s="80"/>
    </row>
    <row r="49" spans="2:48">
      <c r="B49" s="224">
        <v>2051</v>
      </c>
      <c r="C49" s="603">
        <v>107.31880809582935</v>
      </c>
      <c r="D49" s="604">
        <v>4.2191057192035544</v>
      </c>
      <c r="E49" s="604">
        <v>-7.8029124014869951E-3</v>
      </c>
      <c r="F49" s="605">
        <v>2.3481411663016068E-4</v>
      </c>
      <c r="G49" s="603">
        <v>53.949282189997732</v>
      </c>
      <c r="H49" s="604">
        <v>6.8164233752591032</v>
      </c>
      <c r="I49" s="604">
        <v>-6.4784016545239603E-2</v>
      </c>
      <c r="J49" s="605">
        <v>5.0939482780982973E-4</v>
      </c>
      <c r="K49" s="603" t="s">
        <v>175</v>
      </c>
      <c r="L49" s="604">
        <v>2.0114236456394412</v>
      </c>
      <c r="M49" s="604" t="s">
        <v>175</v>
      </c>
      <c r="N49" s="606" t="s">
        <v>175</v>
      </c>
      <c r="O49" s="603">
        <v>69.640353239218001</v>
      </c>
      <c r="P49" s="604">
        <v>5.0785188129991763</v>
      </c>
      <c r="Q49" s="604">
        <v>-3.1984423440947762E-2</v>
      </c>
      <c r="R49" s="605">
        <v>3.2548193760958163E-4</v>
      </c>
      <c r="S49" s="603">
        <v>214.48406982815285</v>
      </c>
      <c r="T49" s="604">
        <v>3.7961743751800943</v>
      </c>
      <c r="U49" s="604">
        <v>7.4747960377959683E-3</v>
      </c>
      <c r="V49" s="605">
        <v>4.0843417997340304E-4</v>
      </c>
      <c r="W49" s="603">
        <v>170.58767169656642</v>
      </c>
      <c r="X49" s="604">
        <v>4.0882663405442674</v>
      </c>
      <c r="Y49" s="604">
        <v>-2.8084942412049407E-2</v>
      </c>
      <c r="Z49" s="605">
        <v>9.3705253718097696E-4</v>
      </c>
      <c r="AA49" s="603" t="s">
        <v>175</v>
      </c>
      <c r="AB49" s="604">
        <v>4.9445063615437697</v>
      </c>
      <c r="AC49" s="604" t="s">
        <v>175</v>
      </c>
      <c r="AD49" s="606" t="s">
        <v>175</v>
      </c>
      <c r="AE49" s="603">
        <v>152.25455035337319</v>
      </c>
      <c r="AF49" s="604">
        <v>4.1797427364045712</v>
      </c>
      <c r="AG49" s="604">
        <v>-2.4742261501621132E-2</v>
      </c>
      <c r="AH49" s="605">
        <v>8.3051142844296777E-4</v>
      </c>
      <c r="AI49" s="80"/>
      <c r="AJ49" s="80"/>
      <c r="AK49" s="80"/>
      <c r="AL49" s="80"/>
      <c r="AM49" s="80"/>
      <c r="AN49" s="80"/>
      <c r="AO49" s="80"/>
      <c r="AP49" s="80"/>
      <c r="AQ49" s="80"/>
      <c r="AR49" s="80"/>
      <c r="AS49" s="80"/>
      <c r="AT49" s="80"/>
      <c r="AU49" s="80"/>
      <c r="AV49" s="80"/>
    </row>
    <row r="50" spans="2:48">
      <c r="B50" s="224">
        <v>2052</v>
      </c>
      <c r="C50" s="603">
        <v>107.78035465439929</v>
      </c>
      <c r="D50" s="604">
        <v>4.2372508492091194</v>
      </c>
      <c r="E50" s="604">
        <v>-7.8364704276114843E-3</v>
      </c>
      <c r="F50" s="605">
        <v>2.3582398292813065E-4</v>
      </c>
      <c r="G50" s="603">
        <v>54.173611467784852</v>
      </c>
      <c r="H50" s="604">
        <v>6.8447670949675121</v>
      </c>
      <c r="I50" s="604">
        <v>-6.5053398287754E-2</v>
      </c>
      <c r="J50" s="605">
        <v>5.1151296857449523E-4</v>
      </c>
      <c r="K50" s="603" t="s">
        <v>175</v>
      </c>
      <c r="L50" s="604">
        <v>2.0114236456394412</v>
      </c>
      <c r="M50" s="604" t="s">
        <v>175</v>
      </c>
      <c r="N50" s="606" t="s">
        <v>175</v>
      </c>
      <c r="O50" s="603">
        <v>69.93645402963682</v>
      </c>
      <c r="P50" s="604">
        <v>5.0987959706257859</v>
      </c>
      <c r="Q50" s="604">
        <v>-3.2117893979442654E-2</v>
      </c>
      <c r="R50" s="605">
        <v>3.2684961894079352E-4</v>
      </c>
      <c r="S50" s="603">
        <v>215.40650258764509</v>
      </c>
      <c r="T50" s="604">
        <v>3.8125006021451866</v>
      </c>
      <c r="U50" s="604">
        <v>7.5069429321611781E-3</v>
      </c>
      <c r="V50" s="605">
        <v>4.1019073498471773E-4</v>
      </c>
      <c r="W50" s="603">
        <v>171.29700104512577</v>
      </c>
      <c r="X50" s="604">
        <v>4.1052659705364851</v>
      </c>
      <c r="Y50" s="604">
        <v>-2.8201723851806096E-2</v>
      </c>
      <c r="Z50" s="605">
        <v>9.40948943405143E-4</v>
      </c>
      <c r="AA50" s="603" t="s">
        <v>175</v>
      </c>
      <c r="AB50" s="604">
        <v>4.9445063615437697</v>
      </c>
      <c r="AC50" s="604" t="s">
        <v>175</v>
      </c>
      <c r="AD50" s="606" t="s">
        <v>175</v>
      </c>
      <c r="AE50" s="603">
        <v>152.88787961406166</v>
      </c>
      <c r="AF50" s="604">
        <v>4.1948771403386109</v>
      </c>
      <c r="AG50" s="604">
        <v>-2.4845135489996645E-2</v>
      </c>
      <c r="AH50" s="605">
        <v>8.3396526203424032E-4</v>
      </c>
      <c r="AI50" s="80"/>
      <c r="AJ50" s="80"/>
      <c r="AK50" s="80"/>
      <c r="AL50" s="80"/>
      <c r="AM50" s="80"/>
      <c r="AN50" s="80"/>
      <c r="AO50" s="80"/>
      <c r="AP50" s="80"/>
      <c r="AQ50" s="80"/>
      <c r="AR50" s="80"/>
      <c r="AS50" s="80"/>
      <c r="AT50" s="80"/>
      <c r="AU50" s="80"/>
      <c r="AV50" s="80"/>
    </row>
    <row r="51" spans="2:48">
      <c r="B51" s="224">
        <v>2053</v>
      </c>
      <c r="C51" s="603">
        <v>108.24505940056454</v>
      </c>
      <c r="D51" s="604">
        <v>4.2555201394395521</v>
      </c>
      <c r="E51" s="604">
        <v>-7.8702580785481677E-3</v>
      </c>
      <c r="F51" s="605">
        <v>2.3684075935717186E-4</v>
      </c>
      <c r="G51" s="603">
        <v>54.399475745517741</v>
      </c>
      <c r="H51" s="604">
        <v>6.8733047599720702</v>
      </c>
      <c r="I51" s="604">
        <v>-6.5324623307098914E-2</v>
      </c>
      <c r="J51" s="605">
        <v>5.136456029709816E-4</v>
      </c>
      <c r="K51" s="603" t="s">
        <v>175</v>
      </c>
      <c r="L51" s="604">
        <v>2.0114236456394412</v>
      </c>
      <c r="M51" s="604" t="s">
        <v>175</v>
      </c>
      <c r="N51" s="606" t="s">
        <v>175</v>
      </c>
      <c r="O51" s="603">
        <v>70.234580925170917</v>
      </c>
      <c r="P51" s="604">
        <v>5.1192118771315629</v>
      </c>
      <c r="Q51" s="604">
        <v>-3.2252277806079754E-2</v>
      </c>
      <c r="R51" s="605">
        <v>3.2822665879528843E-4</v>
      </c>
      <c r="S51" s="603">
        <v>216.33524720375172</v>
      </c>
      <c r="T51" s="604">
        <v>3.8289385432732863</v>
      </c>
      <c r="U51" s="604">
        <v>7.5393097955005397E-3</v>
      </c>
      <c r="V51" s="605">
        <v>4.1195930943403763E-4</v>
      </c>
      <c r="W51" s="603">
        <v>172.011184064692</v>
      </c>
      <c r="X51" s="604">
        <v>4.1223819225325613</v>
      </c>
      <c r="Y51" s="604">
        <v>-2.8319304382548423E-2</v>
      </c>
      <c r="Z51" s="605">
        <v>9.4487201125547672E-4</v>
      </c>
      <c r="AA51" s="603" t="s">
        <v>175</v>
      </c>
      <c r="AB51" s="604">
        <v>4.9445063615437697</v>
      </c>
      <c r="AC51" s="604" t="s">
        <v>175</v>
      </c>
      <c r="AD51" s="606" t="s">
        <v>175</v>
      </c>
      <c r="AE51" s="603">
        <v>153.52554250605507</v>
      </c>
      <c r="AF51" s="604">
        <v>4.2101151032438517</v>
      </c>
      <c r="AG51" s="604">
        <v>-2.494871340595636E-2</v>
      </c>
      <c r="AH51" s="605">
        <v>8.3744272889544366E-4</v>
      </c>
      <c r="AI51" s="80"/>
      <c r="AJ51" s="80"/>
      <c r="AK51" s="80"/>
      <c r="AL51" s="80"/>
      <c r="AM51" s="80"/>
      <c r="AN51" s="80"/>
      <c r="AO51" s="80"/>
      <c r="AP51" s="80"/>
      <c r="AQ51" s="80"/>
      <c r="AR51" s="80"/>
      <c r="AS51" s="80"/>
      <c r="AT51" s="80"/>
      <c r="AU51" s="80"/>
      <c r="AV51" s="80"/>
    </row>
    <row r="52" spans="2:48">
      <c r="B52" s="224">
        <v>2054</v>
      </c>
      <c r="C52" s="603">
        <v>108.7129439446019</v>
      </c>
      <c r="D52" s="604">
        <v>4.2739144394760595</v>
      </c>
      <c r="E52" s="604">
        <v>-7.9042769255323157E-3</v>
      </c>
      <c r="F52" s="605">
        <v>2.3786449320068354E-4</v>
      </c>
      <c r="G52" s="603">
        <v>54.626885526617343</v>
      </c>
      <c r="H52" s="604">
        <v>6.9020376973666888</v>
      </c>
      <c r="I52" s="604">
        <v>-6.559770421611677E-2</v>
      </c>
      <c r="J52" s="605">
        <v>5.1579283017370013E-4</v>
      </c>
      <c r="K52" s="603" t="s">
        <v>175</v>
      </c>
      <c r="L52" s="604">
        <v>2.0114236456394412</v>
      </c>
      <c r="M52" s="604" t="s">
        <v>175</v>
      </c>
      <c r="N52" s="606" t="s">
        <v>175</v>
      </c>
      <c r="O52" s="603">
        <v>70.534747789687188</v>
      </c>
      <c r="P52" s="604">
        <v>5.1397674819223251</v>
      </c>
      <c r="Q52" s="604">
        <v>-3.2387581170142524E-2</v>
      </c>
      <c r="R52" s="605">
        <v>3.296131212098826E-4</v>
      </c>
      <c r="S52" s="603">
        <v>217.27034686610739</v>
      </c>
      <c r="T52" s="604">
        <v>3.8454889629819307</v>
      </c>
      <c r="U52" s="604">
        <v>7.5718981329781004E-3</v>
      </c>
      <c r="V52" s="605">
        <v>4.1373998556580653E-4</v>
      </c>
      <c r="W52" s="603">
        <v>172.73025396709002</v>
      </c>
      <c r="X52" s="604">
        <v>4.1396149924797339</v>
      </c>
      <c r="Y52" s="604">
        <v>-2.8437689472152135E-2</v>
      </c>
      <c r="Z52" s="605">
        <v>9.4882192316734745E-4</v>
      </c>
      <c r="AA52" s="603" t="s">
        <v>175</v>
      </c>
      <c r="AB52" s="604">
        <v>4.9445063615437697</v>
      </c>
      <c r="AC52" s="604" t="s">
        <v>175</v>
      </c>
      <c r="AD52" s="606" t="s">
        <v>175</v>
      </c>
      <c r="AE52" s="603">
        <v>154.16756868274439</v>
      </c>
      <c r="AF52" s="604">
        <v>4.2254573337349548</v>
      </c>
      <c r="AG52" s="604">
        <v>-2.5053000066209058E-2</v>
      </c>
      <c r="AH52" s="605">
        <v>8.4094399074005697E-4</v>
      </c>
      <c r="AI52" s="80"/>
      <c r="AJ52" s="80"/>
      <c r="AK52" s="80"/>
      <c r="AL52" s="80"/>
      <c r="AM52" s="80"/>
      <c r="AN52" s="80"/>
      <c r="AO52" s="80"/>
      <c r="AP52" s="80"/>
      <c r="AQ52" s="80"/>
      <c r="AR52" s="80"/>
      <c r="AS52" s="80"/>
      <c r="AT52" s="80"/>
      <c r="AU52" s="80"/>
      <c r="AV52" s="80"/>
    </row>
    <row r="53" spans="2:48">
      <c r="B53" s="224">
        <v>2055</v>
      </c>
      <c r="C53" s="603">
        <v>109.18403004465905</v>
      </c>
      <c r="D53" s="604">
        <v>4.2924346047132058</v>
      </c>
      <c r="E53" s="604">
        <v>-7.9385285505505672E-3</v>
      </c>
      <c r="F53" s="605">
        <v>2.3889523206560735E-4</v>
      </c>
      <c r="G53" s="603">
        <v>54.855851386375463</v>
      </c>
      <c r="H53" s="604">
        <v>6.9309672433260774</v>
      </c>
      <c r="I53" s="604">
        <v>-6.5872653713954857E-2</v>
      </c>
      <c r="J53" s="605">
        <v>5.1795475003567457E-4</v>
      </c>
      <c r="K53" s="603" t="s">
        <v>175</v>
      </c>
      <c r="L53" s="604">
        <v>2.0114236456394412</v>
      </c>
      <c r="M53" s="604" t="s">
        <v>175</v>
      </c>
      <c r="N53" s="606" t="s">
        <v>175</v>
      </c>
      <c r="O53" s="603">
        <v>70.836968581917617</v>
      </c>
      <c r="P53" s="604">
        <v>5.1604637409003145</v>
      </c>
      <c r="Q53" s="604">
        <v>-3.2523810363675895E-2</v>
      </c>
      <c r="R53" s="605">
        <v>3.3100907065957167E-4</v>
      </c>
      <c r="S53" s="603">
        <v>218.21184505987699</v>
      </c>
      <c r="T53" s="604">
        <v>3.8621526309192755</v>
      </c>
      <c r="U53" s="604">
        <v>7.6047094600571689E-3</v>
      </c>
      <c r="V53" s="605">
        <v>4.1553284618723555E-4</v>
      </c>
      <c r="W53" s="603">
        <v>173.45424419140079</v>
      </c>
      <c r="X53" s="604">
        <v>4.1569659817716076</v>
      </c>
      <c r="Y53" s="604">
        <v>-2.8556884625907577E-2</v>
      </c>
      <c r="Z53" s="605">
        <v>9.5279886282446024E-4</v>
      </c>
      <c r="AA53" s="603" t="s">
        <v>175</v>
      </c>
      <c r="AB53" s="604">
        <v>4.9445063615437697</v>
      </c>
      <c r="AC53" s="604" t="s">
        <v>175</v>
      </c>
      <c r="AD53" s="606" t="s">
        <v>175</v>
      </c>
      <c r="AE53" s="603">
        <v>154.8139880004276</v>
      </c>
      <c r="AF53" s="604">
        <v>4.2409045452753604</v>
      </c>
      <c r="AG53" s="604">
        <v>-2.5158000320422418E-2</v>
      </c>
      <c r="AH53" s="605">
        <v>8.4446921038810324E-4</v>
      </c>
      <c r="AI53" s="80"/>
      <c r="AJ53" s="80"/>
      <c r="AK53" s="80"/>
      <c r="AL53" s="80"/>
      <c r="AM53" s="80"/>
      <c r="AN53" s="80"/>
      <c r="AO53" s="80"/>
      <c r="AP53" s="80"/>
      <c r="AQ53" s="80"/>
      <c r="AR53" s="80"/>
      <c r="AS53" s="80"/>
      <c r="AT53" s="80"/>
      <c r="AU53" s="80"/>
      <c r="AV53" s="80"/>
    </row>
    <row r="54" spans="2:48">
      <c r="B54" s="224">
        <v>2056</v>
      </c>
      <c r="C54" s="603">
        <v>109.65833960776642</v>
      </c>
      <c r="D54" s="604">
        <v>4.3110814963987005</v>
      </c>
      <c r="E54" s="604">
        <v>-7.9730145464144957E-3</v>
      </c>
      <c r="F54" s="605">
        <v>2.3993302388464102E-4</v>
      </c>
      <c r="G54" s="603">
        <v>55.086383972446704</v>
      </c>
      <c r="H54" s="604">
        <v>6.9600947431678879</v>
      </c>
      <c r="I54" s="604">
        <v>-6.6149484586655982E-2</v>
      </c>
      <c r="J54" s="605">
        <v>5.2013146309318561E-4</v>
      </c>
      <c r="K54" s="603" t="s">
        <v>175</v>
      </c>
      <c r="L54" s="604">
        <v>2.0114236456394412</v>
      </c>
      <c r="M54" s="604" t="s">
        <v>175</v>
      </c>
      <c r="N54" s="606" t="s">
        <v>175</v>
      </c>
      <c r="O54" s="603">
        <v>71.141257356108568</v>
      </c>
      <c r="P54" s="604">
        <v>5.1813016165086525</v>
      </c>
      <c r="Q54" s="604">
        <v>-3.2660971721778904E-2</v>
      </c>
      <c r="R54" s="605">
        <v>3.3241457206052943E-4</v>
      </c>
      <c r="S54" s="603">
        <v>219.15978556777796</v>
      </c>
      <c r="T54" s="604">
        <v>3.8789303219998854</v>
      </c>
      <c r="U54" s="604">
        <v>7.6377453025707944E-3</v>
      </c>
      <c r="V54" s="605">
        <v>4.1733797467215428E-4</v>
      </c>
      <c r="W54" s="603">
        <v>174.18318840551623</v>
      </c>
      <c r="X54" s="604">
        <v>4.1744356972854213</v>
      </c>
      <c r="Y54" s="604">
        <v>-2.8676895386775713E-2</v>
      </c>
      <c r="Z54" s="605">
        <v>9.5680301516739912E-4</v>
      </c>
      <c r="AA54" s="603" t="s">
        <v>175</v>
      </c>
      <c r="AB54" s="604">
        <v>4.9445063615437697</v>
      </c>
      <c r="AC54" s="604" t="s">
        <v>175</v>
      </c>
      <c r="AD54" s="606" t="s">
        <v>175</v>
      </c>
      <c r="AE54" s="603">
        <v>155.46483051969813</v>
      </c>
      <c r="AF54" s="604">
        <v>4.2564574562104722</v>
      </c>
      <c r="AG54" s="604">
        <v>-2.5263719051448578E-2</v>
      </c>
      <c r="AH54" s="605">
        <v>8.4801855177372195E-4</v>
      </c>
      <c r="AI54" s="80"/>
      <c r="AJ54" s="80"/>
      <c r="AK54" s="80"/>
      <c r="AL54" s="80"/>
      <c r="AM54" s="80"/>
      <c r="AN54" s="80"/>
      <c r="AO54" s="80"/>
      <c r="AP54" s="80"/>
      <c r="AQ54" s="80"/>
      <c r="AR54" s="80"/>
      <c r="AS54" s="80"/>
      <c r="AT54" s="80"/>
      <c r="AU54" s="80"/>
      <c r="AV54" s="80"/>
    </row>
    <row r="55" spans="2:48">
      <c r="B55" s="224">
        <v>2057</v>
      </c>
      <c r="C55" s="603">
        <v>110.13589469085601</v>
      </c>
      <c r="D55" s="604">
        <v>4.3298559816734423</v>
      </c>
      <c r="E55" s="604">
        <v>-8.0077365168346806E-3</v>
      </c>
      <c r="F55" s="605">
        <v>2.409779169184678E-4</v>
      </c>
      <c r="G55" s="603">
        <v>55.318494005343453</v>
      </c>
      <c r="H55" s="604">
        <v>6.9894215514152629</v>
      </c>
      <c r="I55" s="604">
        <v>-6.6428209707752914E-2</v>
      </c>
      <c r="J55" s="605">
        <v>5.2232307057044488E-4</v>
      </c>
      <c r="K55" s="603" t="s">
        <v>175</v>
      </c>
      <c r="L55" s="604">
        <v>2.0114236456394412</v>
      </c>
      <c r="M55" s="604" t="s">
        <v>175</v>
      </c>
      <c r="N55" s="606" t="s">
        <v>175</v>
      </c>
      <c r="O55" s="603">
        <v>71.447628262674257</v>
      </c>
      <c r="P55" s="604">
        <v>5.2022820777760908</v>
      </c>
      <c r="Q55" s="604">
        <v>-3.2799071622899238E-2</v>
      </c>
      <c r="R55" s="605">
        <v>3.3382969077312615E-4</v>
      </c>
      <c r="S55" s="603">
        <v>220.11421247211621</v>
      </c>
      <c r="T55" s="604">
        <v>3.8958228164407744</v>
      </c>
      <c r="U55" s="604">
        <v>7.6710071967927259E-3</v>
      </c>
      <c r="V55" s="605">
        <v>4.1915545496488781E-4</v>
      </c>
      <c r="W55" s="603">
        <v>174.91712050770482</v>
      </c>
      <c r="X55" s="604">
        <v>4.1920249514195627</v>
      </c>
      <c r="Y55" s="604">
        <v>-2.8797727335645881E-2</v>
      </c>
      <c r="Z55" s="605">
        <v>9.6083456640222496E-4</v>
      </c>
      <c r="AA55" s="603" t="s">
        <v>175</v>
      </c>
      <c r="AB55" s="604">
        <v>4.9445063615437697</v>
      </c>
      <c r="AC55" s="604" t="s">
        <v>175</v>
      </c>
      <c r="AD55" s="606" t="s">
        <v>175</v>
      </c>
      <c r="AE55" s="603">
        <v>156.12012650684241</v>
      </c>
      <c r="AF55" s="604">
        <v>4.2721167898010517</v>
      </c>
      <c r="AG55" s="604">
        <v>-2.537016117555117E-2</v>
      </c>
      <c r="AH55" s="605">
        <v>8.5159217995279049E-4</v>
      </c>
      <c r="AI55" s="80"/>
      <c r="AJ55" s="80"/>
      <c r="AK55" s="80"/>
      <c r="AL55" s="80"/>
      <c r="AM55" s="80"/>
      <c r="AN55" s="80"/>
      <c r="AO55" s="80"/>
      <c r="AP55" s="80"/>
      <c r="AQ55" s="80"/>
      <c r="AR55" s="80"/>
      <c r="AS55" s="80"/>
      <c r="AT55" s="80"/>
      <c r="AU55" s="80"/>
      <c r="AV55" s="80"/>
    </row>
    <row r="56" spans="2:48">
      <c r="B56" s="224">
        <v>2058</v>
      </c>
      <c r="C56" s="603">
        <v>110.61671750178679</v>
      </c>
      <c r="D56" s="604">
        <v>4.3487589336118404</v>
      </c>
      <c r="E56" s="604">
        <v>-8.0426960764952721E-3</v>
      </c>
      <c r="F56" s="605">
        <v>2.4202995975799996E-4</v>
      </c>
      <c r="G56" s="603">
        <v>55.55219227893452</v>
      </c>
      <c r="H56" s="604">
        <v>7.018949031859834</v>
      </c>
      <c r="I56" s="604">
        <v>-6.6708842038867122E-2</v>
      </c>
      <c r="J56" s="605">
        <v>5.2452967438430332E-4</v>
      </c>
      <c r="K56" s="603" t="s">
        <v>175</v>
      </c>
      <c r="L56" s="604">
        <v>2.0114236456394412</v>
      </c>
      <c r="M56" s="604" t="s">
        <v>175</v>
      </c>
      <c r="N56" s="606" t="s">
        <v>175</v>
      </c>
      <c r="O56" s="603">
        <v>71.756095548854745</v>
      </c>
      <c r="P56" s="604">
        <v>5.223406100362074</v>
      </c>
      <c r="Q56" s="604">
        <v>-3.2938116489129879E-2</v>
      </c>
      <c r="R56" s="605">
        <v>3.3525449260496837E-4</v>
      </c>
      <c r="S56" s="603">
        <v>221.07517015683592</v>
      </c>
      <c r="T56" s="604">
        <v>3.9128308997976795</v>
      </c>
      <c r="U56" s="604">
        <v>7.7044966895088406E-3</v>
      </c>
      <c r="V56" s="605">
        <v>4.2098537158415984E-4</v>
      </c>
      <c r="W56" s="603">
        <v>175.65607462818798</v>
      </c>
      <c r="X56" s="604">
        <v>4.2097345621313584</v>
      </c>
      <c r="Y56" s="604">
        <v>-2.8919386091595323E-2</v>
      </c>
      <c r="Z56" s="605">
        <v>9.6489370400913699E-4</v>
      </c>
      <c r="AA56" s="603" t="s">
        <v>175</v>
      </c>
      <c r="AB56" s="604">
        <v>4.9445063615437697</v>
      </c>
      <c r="AC56" s="604" t="s">
        <v>175</v>
      </c>
      <c r="AD56" s="606" t="s">
        <v>175</v>
      </c>
      <c r="AE56" s="603">
        <v>156.77990643524777</v>
      </c>
      <c r="AF56" s="604">
        <v>4.2878832742568669</v>
      </c>
      <c r="AG56" s="604">
        <v>-2.5477331642633935E-2</v>
      </c>
      <c r="AH56" s="605">
        <v>8.551902611106017E-4</v>
      </c>
      <c r="AI56" s="80"/>
      <c r="AJ56" s="80"/>
      <c r="AK56" s="80"/>
      <c r="AL56" s="80"/>
      <c r="AM56" s="80"/>
      <c r="AN56" s="80"/>
      <c r="AO56" s="80"/>
      <c r="AP56" s="80"/>
      <c r="AQ56" s="80"/>
      <c r="AR56" s="80"/>
      <c r="AS56" s="80"/>
      <c r="AT56" s="80"/>
      <c r="AU56" s="80"/>
      <c r="AV56" s="80"/>
    </row>
    <row r="57" spans="2:48">
      <c r="B57" s="224">
        <v>2059</v>
      </c>
      <c r="C57" s="603">
        <v>111.10083040037797</v>
      </c>
      <c r="D57" s="604">
        <v>4.3677912312624292</v>
      </c>
      <c r="E57" s="604">
        <v>-8.0778948511291068E-3</v>
      </c>
      <c r="F57" s="605">
        <v>2.4308920132663951E-4</v>
      </c>
      <c r="G57" s="603">
        <v>55.78748966094701</v>
      </c>
      <c r="H57" s="604">
        <v>7.0486785576251387</v>
      </c>
      <c r="I57" s="604">
        <v>-6.6991394630311521E-2</v>
      </c>
      <c r="J57" s="605">
        <v>5.2675137714898966E-4</v>
      </c>
      <c r="K57" s="603" t="s">
        <v>175</v>
      </c>
      <c r="L57" s="604">
        <v>2.0114236456394412</v>
      </c>
      <c r="M57" s="604" t="s">
        <v>175</v>
      </c>
      <c r="N57" s="606" t="s">
        <v>175</v>
      </c>
      <c r="O57" s="603">
        <v>72.0666735593786</v>
      </c>
      <c r="P57" s="604">
        <v>5.2446746666021147</v>
      </c>
      <c r="Q57" s="604">
        <v>-3.3078112786507741E-2</v>
      </c>
      <c r="R57" s="605">
        <v>3.3668904381395912E-4</v>
      </c>
      <c r="S57" s="603">
        <v>222.04270330958414</v>
      </c>
      <c r="T57" s="604">
        <v>3.9299553630016031</v>
      </c>
      <c r="U57" s="604">
        <v>7.7382153380890963E-3</v>
      </c>
      <c r="V57" s="605">
        <v>4.2282780962702441E-4</v>
      </c>
      <c r="W57" s="603">
        <v>176.40008513072718</v>
      </c>
      <c r="X57" s="604">
        <v>4.2275653529751001</v>
      </c>
      <c r="Y57" s="604">
        <v>-2.9041877312150473E-2</v>
      </c>
      <c r="Z57" s="605">
        <v>9.6898061675118868E-4</v>
      </c>
      <c r="AA57" s="603" t="s">
        <v>175</v>
      </c>
      <c r="AB57" s="604">
        <v>4.9445063615437697</v>
      </c>
      <c r="AC57" s="604" t="s">
        <v>175</v>
      </c>
      <c r="AD57" s="606" t="s">
        <v>175</v>
      </c>
      <c r="AE57" s="603">
        <v>157.44420098681908</v>
      </c>
      <c r="AF57" s="604">
        <v>4.30375764277054</v>
      </c>
      <c r="AG57" s="604">
        <v>-2.5585235436470927E-2</v>
      </c>
      <c r="AH57" s="605">
        <v>8.5881296256959015E-4</v>
      </c>
      <c r="AI57" s="80"/>
      <c r="AJ57" s="80"/>
      <c r="AK57" s="80"/>
      <c r="AL57" s="80"/>
      <c r="AM57" s="80"/>
      <c r="AN57" s="80"/>
      <c r="AO57" s="80"/>
      <c r="AP57" s="80"/>
      <c r="AQ57" s="80"/>
      <c r="AR57" s="80"/>
      <c r="AS57" s="80"/>
      <c r="AT57" s="80"/>
      <c r="AU57" s="80"/>
      <c r="AV57" s="80"/>
    </row>
    <row r="58" spans="2:48">
      <c r="B58" s="224">
        <v>2060</v>
      </c>
      <c r="C58" s="603">
        <v>111.58825589944827</v>
      </c>
      <c r="D58" s="604">
        <v>4.3869537596887307</v>
      </c>
      <c r="E58" s="604">
        <v>-8.1133344775932807E-3</v>
      </c>
      <c r="F58" s="605">
        <v>2.4415569088255225E-4</v>
      </c>
      <c r="G58" s="603">
        <v>56.024397093471826</v>
      </c>
      <c r="H58" s="604">
        <v>7.0786115112304815</v>
      </c>
      <c r="I58" s="604">
        <v>-6.7275880621697384E-2</v>
      </c>
      <c r="J58" s="605">
        <v>5.2898828218088303E-4</v>
      </c>
      <c r="K58" s="603" t="s">
        <v>175</v>
      </c>
      <c r="L58" s="604">
        <v>2.0114236456394412</v>
      </c>
      <c r="M58" s="604" t="s">
        <v>175</v>
      </c>
      <c r="N58" s="606" t="s">
        <v>175</v>
      </c>
      <c r="O58" s="603">
        <v>72.379376737129917</v>
      </c>
      <c r="P58" s="604">
        <v>5.2660887655534765</v>
      </c>
      <c r="Q58" s="604">
        <v>-3.3219067025314387E-2</v>
      </c>
      <c r="R58" s="605">
        <v>3.3813341111137889E-4</v>
      </c>
      <c r="S58" s="603">
        <v>223.01685692378814</v>
      </c>
      <c r="T58" s="604">
        <v>3.9471970023955829</v>
      </c>
      <c r="U58" s="604">
        <v>7.7721647105599319E-3</v>
      </c>
      <c r="V58" s="605">
        <v>4.2468285477282154E-4</v>
      </c>
      <c r="W58" s="603">
        <v>177.1491866142222</v>
      </c>
      <c r="X58" s="604">
        <v>4.2455181531403543</v>
      </c>
      <c r="Y58" s="604">
        <v>-2.9165206693550088E-2</v>
      </c>
      <c r="Z58" s="605">
        <v>9.7309549468306902E-4</v>
      </c>
      <c r="AA58" s="603" t="s">
        <v>175</v>
      </c>
      <c r="AB58" s="604">
        <v>4.9445063615437697</v>
      </c>
      <c r="AC58" s="604" t="s">
        <v>175</v>
      </c>
      <c r="AD58" s="606" t="s">
        <v>175</v>
      </c>
      <c r="AE58" s="603">
        <v>158.11304105340611</v>
      </c>
      <c r="AF58" s="604">
        <v>4.3197406335516595</v>
      </c>
      <c r="AG58" s="604">
        <v>-2.5693877574938281E-2</v>
      </c>
      <c r="AH58" s="605">
        <v>8.6246045279711535E-4</v>
      </c>
      <c r="AI58" s="80"/>
      <c r="AJ58" s="80"/>
      <c r="AK58" s="80"/>
      <c r="AL58" s="80"/>
      <c r="AM58" s="80"/>
      <c r="AN58" s="80"/>
      <c r="AO58" s="80"/>
      <c r="AP58" s="80"/>
      <c r="AQ58" s="80"/>
      <c r="AR58" s="80"/>
      <c r="AS58" s="80"/>
      <c r="AT58" s="80"/>
      <c r="AU58" s="80"/>
      <c r="AV58" s="80"/>
    </row>
    <row r="59" spans="2:48">
      <c r="B59" s="224">
        <v>2061</v>
      </c>
      <c r="C59" s="603">
        <v>112.07901666586314</v>
      </c>
      <c r="D59" s="604">
        <v>4.4062474100104225</v>
      </c>
      <c r="E59" s="604">
        <v>-8.1490166039452847E-3</v>
      </c>
      <c r="F59" s="605">
        <v>2.4522947802095904E-4</v>
      </c>
      <c r="G59" s="603">
        <v>56.262925593472382</v>
      </c>
      <c r="H59" s="604">
        <v>7.1087492846552172</v>
      </c>
      <c r="I59" s="604">
        <v>-6.7562313242545344E-2</v>
      </c>
      <c r="J59" s="605">
        <v>5.3124049350331741E-4</v>
      </c>
      <c r="K59" s="603" t="s">
        <v>175</v>
      </c>
      <c r="L59" s="604">
        <v>2.0114236456394412</v>
      </c>
      <c r="M59" s="604" t="s">
        <v>175</v>
      </c>
      <c r="N59" s="606" t="s">
        <v>175</v>
      </c>
      <c r="O59" s="603">
        <v>72.69421962381989</v>
      </c>
      <c r="P59" s="604">
        <v>5.2876493930411632</v>
      </c>
      <c r="Q59" s="604">
        <v>-3.3360985760378763E-2</v>
      </c>
      <c r="R59" s="605">
        <v>3.3958766166498834E-4</v>
      </c>
      <c r="S59" s="603">
        <v>223.99767630074814</v>
      </c>
      <c r="T59" s="604">
        <v>3.9645566197717312</v>
      </c>
      <c r="U59" s="604">
        <v>7.8063463856771946E-3</v>
      </c>
      <c r="V59" s="605">
        <v>4.2655059328716277E-4</v>
      </c>
      <c r="W59" s="603">
        <v>177.90341391431983</v>
      </c>
      <c r="X59" s="604">
        <v>4.2635937974905138</v>
      </c>
      <c r="Y59" s="604">
        <v>-2.928937997101012E-2</v>
      </c>
      <c r="Z59" s="605">
        <v>9.7723852915993794E-4</v>
      </c>
      <c r="AA59" s="603" t="s">
        <v>175</v>
      </c>
      <c r="AB59" s="604">
        <v>4.9445063615437697</v>
      </c>
      <c r="AC59" s="604" t="s">
        <v>175</v>
      </c>
      <c r="AD59" s="606" t="s">
        <v>175</v>
      </c>
      <c r="AE59" s="603">
        <v>158.78645773823951</v>
      </c>
      <c r="AF59" s="604">
        <v>4.3358329898610961</v>
      </c>
      <c r="AG59" s="604">
        <v>-2.5803263110247554E-2</v>
      </c>
      <c r="AH59" s="605">
        <v>8.6613290141329441E-4</v>
      </c>
      <c r="AI59" s="80"/>
      <c r="AJ59" s="80"/>
      <c r="AK59" s="80"/>
      <c r="AL59" s="80"/>
      <c r="AM59" s="80"/>
      <c r="AN59" s="80"/>
      <c r="AO59" s="80"/>
      <c r="AP59" s="80"/>
      <c r="AQ59" s="80"/>
      <c r="AR59" s="80"/>
      <c r="AS59" s="80"/>
      <c r="AT59" s="80"/>
      <c r="AU59" s="80"/>
      <c r="AV59" s="80"/>
    </row>
    <row r="60" spans="2:48">
      <c r="B60" s="224">
        <v>2062</v>
      </c>
      <c r="C60" s="603">
        <v>112.57313552158872</v>
      </c>
      <c r="D60" s="604">
        <v>4.4256730794447732</v>
      </c>
      <c r="E60" s="604">
        <v>-8.1849428895196356E-3</v>
      </c>
      <c r="F60" s="605">
        <v>2.4631061267644183E-4</v>
      </c>
      <c r="G60" s="603">
        <v>56.503086253296956</v>
      </c>
      <c r="H60" s="604">
        <v>7.1390932794034816</v>
      </c>
      <c r="I60" s="604">
        <v>-6.785070581290055E-2</v>
      </c>
      <c r="J60" s="605">
        <v>5.3350811585141833E-4</v>
      </c>
      <c r="K60" s="603" t="s">
        <v>175</v>
      </c>
      <c r="L60" s="604">
        <v>2.0114236456394412</v>
      </c>
      <c r="M60" s="604" t="s">
        <v>175</v>
      </c>
      <c r="N60" s="606" t="s">
        <v>175</v>
      </c>
      <c r="O60" s="603">
        <v>73.011216860663154</v>
      </c>
      <c r="P60" s="604">
        <v>5.3093575517042284</v>
      </c>
      <c r="Q60" s="604">
        <v>-3.3503875591381987E-2</v>
      </c>
      <c r="R60" s="605">
        <v>3.4105186310215126E-4</v>
      </c>
      <c r="S60" s="603">
        <v>224.985207051744</v>
      </c>
      <c r="T60" s="604">
        <v>3.9820350224085166</v>
      </c>
      <c r="U60" s="604">
        <v>7.8407619529995594E-3</v>
      </c>
      <c r="V60" s="605">
        <v>4.2843111202594213E-4</v>
      </c>
      <c r="W60" s="603">
        <v>178.66280210503396</v>
      </c>
      <c r="X60" s="604">
        <v>4.2817931266016203</v>
      </c>
      <c r="Y60" s="604">
        <v>-2.9414402918990393E-2</v>
      </c>
      <c r="Z60" s="605">
        <v>9.814099128463258E-4</v>
      </c>
      <c r="AA60" s="603" t="s">
        <v>175</v>
      </c>
      <c r="AB60" s="604">
        <v>4.9445063615437697</v>
      </c>
      <c r="AC60" s="604" t="s">
        <v>175</v>
      </c>
      <c r="AD60" s="606" t="s">
        <v>175</v>
      </c>
      <c r="AE60" s="603">
        <v>159.46448235737776</v>
      </c>
      <c r="AF60" s="604">
        <v>4.3520354600455704</v>
      </c>
      <c r="AG60" s="604">
        <v>-2.5913397129180629E-2</v>
      </c>
      <c r="AH60" s="605">
        <v>8.6983047919888992E-4</v>
      </c>
      <c r="AI60" s="80"/>
      <c r="AJ60" s="80"/>
      <c r="AK60" s="80"/>
      <c r="AL60" s="80"/>
      <c r="AM60" s="80"/>
      <c r="AN60" s="80"/>
      <c r="AO60" s="80"/>
      <c r="AP60" s="80"/>
      <c r="AQ60" s="80"/>
      <c r="AR60" s="80"/>
      <c r="AS60" s="80"/>
      <c r="AT60" s="80"/>
      <c r="AU60" s="80"/>
      <c r="AV60" s="80"/>
    </row>
    <row r="61" spans="2:48">
      <c r="B61" s="224">
        <v>2063</v>
      </c>
      <c r="C61" s="603">
        <v>113.07063544475334</v>
      </c>
      <c r="D61" s="604">
        <v>4.4452316713483739</v>
      </c>
      <c r="E61" s="604">
        <v>-8.2211150050050565E-3</v>
      </c>
      <c r="F61" s="605">
        <v>2.4739914512526628E-4</v>
      </c>
      <c r="G61" s="603">
        <v>56.744890241194661</v>
      </c>
      <c r="H61" s="604">
        <v>7.1696449065693812</v>
      </c>
      <c r="I61" s="604">
        <v>-6.8141071743952245E-2</v>
      </c>
      <c r="J61" s="605">
        <v>5.3579125467697458E-4</v>
      </c>
      <c r="K61" s="603" t="s">
        <v>175</v>
      </c>
      <c r="L61" s="604">
        <v>2.0114236456394412</v>
      </c>
      <c r="M61" s="604" t="s">
        <v>175</v>
      </c>
      <c r="N61" s="606" t="s">
        <v>175</v>
      </c>
      <c r="O61" s="603">
        <v>73.330383189058651</v>
      </c>
      <c r="P61" s="604">
        <v>5.3312142510424083</v>
      </c>
      <c r="Q61" s="604">
        <v>-3.3647743163164323E-2</v>
      </c>
      <c r="R61" s="605">
        <v>3.4252608351298007E-4</v>
      </c>
      <c r="S61" s="603">
        <v>225.97949510015636</v>
      </c>
      <c r="T61" s="604">
        <v>3.9996330231083115</v>
      </c>
      <c r="U61" s="604">
        <v>7.8754130129624518E-3</v>
      </c>
      <c r="V61" s="605">
        <v>4.3032449843937614E-4</v>
      </c>
      <c r="W61" s="603">
        <v>179.42738650037666</v>
      </c>
      <c r="X61" s="604">
        <v>4.3001169868014655</v>
      </c>
      <c r="Y61" s="604">
        <v>-2.9540281351463211E-2</v>
      </c>
      <c r="Z61" s="605">
        <v>9.8560983972509385E-4</v>
      </c>
      <c r="AA61" s="603" t="s">
        <v>175</v>
      </c>
      <c r="AB61" s="604">
        <v>4.9445063615437697</v>
      </c>
      <c r="AC61" s="604" t="s">
        <v>175</v>
      </c>
      <c r="AD61" s="606" t="s">
        <v>175</v>
      </c>
      <c r="AE61" s="603">
        <v>160.14714644116313</v>
      </c>
      <c r="AF61" s="604">
        <v>4.3683487975724624</v>
      </c>
      <c r="AG61" s="604">
        <v>-2.6024284753326354E-2</v>
      </c>
      <c r="AH61" s="605">
        <v>8.7355335810325311E-4</v>
      </c>
      <c r="AI61" s="80"/>
      <c r="AJ61" s="80"/>
      <c r="AK61" s="80"/>
      <c r="AL61" s="80"/>
      <c r="AM61" s="80"/>
      <c r="AN61" s="80"/>
      <c r="AO61" s="80"/>
      <c r="AP61" s="80"/>
      <c r="AQ61" s="80"/>
      <c r="AR61" s="80"/>
      <c r="AS61" s="80"/>
      <c r="AT61" s="80"/>
      <c r="AU61" s="80"/>
      <c r="AV61" s="80"/>
    </row>
    <row r="62" spans="2:48">
      <c r="B62" s="224">
        <v>2064</v>
      </c>
      <c r="C62" s="603">
        <v>113.57153957071573</v>
      </c>
      <c r="D62" s="604">
        <v>4.4649240952591338</v>
      </c>
      <c r="E62" s="604">
        <v>-8.2575346325221444E-3</v>
      </c>
      <c r="F62" s="605">
        <v>2.484951259877189E-4</v>
      </c>
      <c r="G62" s="603">
        <v>56.988348801834547</v>
      </c>
      <c r="H62" s="604">
        <v>7.2004055869025905</v>
      </c>
      <c r="I62" s="604">
        <v>-6.8433424538657237E-2</v>
      </c>
      <c r="J62" s="605">
        <v>5.3809001615334089E-4</v>
      </c>
      <c r="K62" s="603" t="s">
        <v>175</v>
      </c>
      <c r="L62" s="604">
        <v>2.0114236456394412</v>
      </c>
      <c r="M62" s="604" t="s">
        <v>175</v>
      </c>
      <c r="N62" s="606" t="s">
        <v>175</v>
      </c>
      <c r="O62" s="603">
        <v>73.651733451275021</v>
      </c>
      <c r="P62" s="604">
        <v>5.3532205074630577</v>
      </c>
      <c r="Q62" s="604">
        <v>-3.3792595166034105E-2</v>
      </c>
      <c r="R62" s="605">
        <v>3.4401039145350162E-4</v>
      </c>
      <c r="S62" s="603">
        <v>226.98058668360173</v>
      </c>
      <c r="T62" s="604">
        <v>4.0173514402351813</v>
      </c>
      <c r="U62" s="604">
        <v>7.9103011769524577E-3</v>
      </c>
      <c r="V62" s="605">
        <v>4.3223084057606901E-4</v>
      </c>
      <c r="W62" s="603">
        <v>180.19720265600026</v>
      </c>
      <c r="X62" s="604">
        <v>4.3185662302089325</v>
      </c>
      <c r="Y62" s="604">
        <v>-2.9667021122183633E-2</v>
      </c>
      <c r="Z62" s="605">
        <v>9.8983850510645324E-4</v>
      </c>
      <c r="AA62" s="603" t="s">
        <v>175</v>
      </c>
      <c r="AB62" s="604">
        <v>4.9445063615437697</v>
      </c>
      <c r="AC62" s="604" t="s">
        <v>175</v>
      </c>
      <c r="AD62" s="606" t="s">
        <v>175</v>
      </c>
      <c r="AE62" s="603">
        <v>160.83448173568794</v>
      </c>
      <c r="AF62" s="604">
        <v>4.3847737610648352</v>
      </c>
      <c r="AG62" s="604">
        <v>-2.613593113931862E-2</v>
      </c>
      <c r="AH62" s="605">
        <v>8.7730171125231847E-4</v>
      </c>
      <c r="AI62" s="80"/>
      <c r="AJ62" s="80"/>
      <c r="AK62" s="80"/>
      <c r="AL62" s="80"/>
      <c r="AM62" s="80"/>
      <c r="AN62" s="80"/>
      <c r="AO62" s="80"/>
      <c r="AP62" s="80"/>
      <c r="AQ62" s="80"/>
      <c r="AR62" s="80"/>
      <c r="AS62" s="80"/>
      <c r="AT62" s="80"/>
      <c r="AU62" s="80"/>
      <c r="AV62" s="80"/>
    </row>
    <row r="63" spans="2:48">
      <c r="B63" s="224">
        <v>2065</v>
      </c>
      <c r="C63" s="603">
        <v>114.07587119314117</v>
      </c>
      <c r="D63" s="604">
        <v>4.4847512669385878</v>
      </c>
      <c r="E63" s="604">
        <v>-8.2942034657016144E-3</v>
      </c>
      <c r="F63" s="605">
        <v>2.4959860623046206E-4</v>
      </c>
      <c r="G63" s="603">
        <v>57.233473256828752</v>
      </c>
      <c r="H63" s="604">
        <v>7.2313767508744444</v>
      </c>
      <c r="I63" s="604">
        <v>-6.8727777792368036E-2</v>
      </c>
      <c r="J63" s="605">
        <v>5.4040450718037644E-4</v>
      </c>
      <c r="K63" s="603" t="s">
        <v>175</v>
      </c>
      <c r="L63" s="604">
        <v>2.0114236456394412</v>
      </c>
      <c r="M63" s="604" t="s">
        <v>175</v>
      </c>
      <c r="N63" s="606" t="s">
        <v>175</v>
      </c>
      <c r="O63" s="603">
        <v>73.975282591140939</v>
      </c>
      <c r="P63" s="604">
        <v>5.375377344328423</v>
      </c>
      <c r="Q63" s="604">
        <v>-3.3938438336078958E-2</v>
      </c>
      <c r="R63" s="605">
        <v>3.4550485594884593E-4</v>
      </c>
      <c r="S63" s="603">
        <v>227.98852835608335</v>
      </c>
      <c r="T63" s="604">
        <v>4.0351910977529473</v>
      </c>
      <c r="U63" s="604">
        <v>7.945428067382276E-3</v>
      </c>
      <c r="V63" s="605">
        <v>4.3415022708710867E-4</v>
      </c>
      <c r="W63" s="603">
        <v>180.97228637085095</v>
      </c>
      <c r="X63" s="604">
        <v>4.3371417147736357</v>
      </c>
      <c r="Y63" s="604">
        <v>-2.9794628124961767E-2</v>
      </c>
      <c r="Z63" s="605">
        <v>9.9409610563704954E-4</v>
      </c>
      <c r="AA63" s="603" t="s">
        <v>175</v>
      </c>
      <c r="AB63" s="604">
        <v>4.9445063615437697</v>
      </c>
      <c r="AC63" s="604" t="s">
        <v>175</v>
      </c>
      <c r="AD63" s="606" t="s">
        <v>175</v>
      </c>
      <c r="AE63" s="603">
        <v>161.52652020427107</v>
      </c>
      <c r="AF63" s="604">
        <v>4.4013111143367256</v>
      </c>
      <c r="AG63" s="604">
        <v>-2.6248341479076228E-2</v>
      </c>
      <c r="AH63" s="605">
        <v>8.8107571295665567E-4</v>
      </c>
      <c r="AI63" s="80"/>
      <c r="AJ63" s="80"/>
      <c r="AK63" s="80"/>
      <c r="AL63" s="80"/>
      <c r="AM63" s="80"/>
      <c r="AN63" s="80"/>
      <c r="AO63" s="80"/>
      <c r="AP63" s="80"/>
      <c r="AQ63" s="80"/>
      <c r="AR63" s="80"/>
      <c r="AS63" s="80"/>
      <c r="AT63" s="80"/>
      <c r="AU63" s="80"/>
      <c r="AV63" s="80"/>
    </row>
    <row r="64" spans="2:48">
      <c r="B64" s="224">
        <v>2066</v>
      </c>
      <c r="C64" s="603">
        <v>114.58365376508473</v>
      </c>
      <c r="D64" s="604">
        <v>4.5047141084144826</v>
      </c>
      <c r="E64" s="604">
        <v>-8.3311232097630587E-3</v>
      </c>
      <c r="F64" s="605">
        <v>2.5070963716890342E-4</v>
      </c>
      <c r="G64" s="603">
        <v>57.480275005258925</v>
      </c>
      <c r="H64" s="604">
        <v>7.2625598387444459</v>
      </c>
      <c r="I64" s="604">
        <v>-6.9024145193464961E-2</v>
      </c>
      <c r="J64" s="605">
        <v>5.4273483538941532E-4</v>
      </c>
      <c r="K64" s="603" t="s">
        <v>175</v>
      </c>
      <c r="L64" s="604">
        <v>2.0114236456394412</v>
      </c>
      <c r="M64" s="604" t="s">
        <v>175</v>
      </c>
      <c r="N64" s="606" t="s">
        <v>175</v>
      </c>
      <c r="O64" s="603">
        <v>74.301045654740079</v>
      </c>
      <c r="P64" s="604">
        <v>5.3976857920032302</v>
      </c>
      <c r="Q64" s="604">
        <v>-3.4085279455478963E-2</v>
      </c>
      <c r="R64" s="605">
        <v>3.4700954649645563E-4</v>
      </c>
      <c r="S64" s="603">
        <v>229.00336699015585</v>
      </c>
      <c r="T64" s="604">
        <v>4.0531528252635054</v>
      </c>
      <c r="U64" s="604">
        <v>7.9807953177661629E-3</v>
      </c>
      <c r="V64" s="605">
        <v>4.3608274723018898E-4</v>
      </c>
      <c r="W64" s="603">
        <v>181.75267368883365</v>
      </c>
      <c r="X64" s="604">
        <v>4.3558443043158119</v>
      </c>
      <c r="Y64" s="604">
        <v>-2.9923108293936834E-2</v>
      </c>
      <c r="Z64" s="605">
        <v>9.9838283930910694E-4</v>
      </c>
      <c r="AA64" s="603" t="s">
        <v>175</v>
      </c>
      <c r="AB64" s="604">
        <v>4.9445063615437697</v>
      </c>
      <c r="AC64" s="604" t="s">
        <v>175</v>
      </c>
      <c r="AD64" s="606" t="s">
        <v>175</v>
      </c>
      <c r="AE64" s="603">
        <v>162.22329402894425</v>
      </c>
      <c r="AF64" s="604">
        <v>4.4179616264286601</v>
      </c>
      <c r="AG64" s="604">
        <v>-2.6361521000044311E-2</v>
      </c>
      <c r="AH64" s="605">
        <v>8.8487553871957646E-4</v>
      </c>
      <c r="AI64" s="80"/>
      <c r="AJ64" s="80"/>
      <c r="AK64" s="80"/>
      <c r="AL64" s="80"/>
      <c r="AM64" s="80"/>
      <c r="AN64" s="80"/>
      <c r="AO64" s="80"/>
      <c r="AP64" s="80"/>
      <c r="AQ64" s="80"/>
      <c r="AR64" s="80"/>
      <c r="AS64" s="80"/>
      <c r="AT64" s="80"/>
      <c r="AU64" s="80"/>
      <c r="AV64" s="80"/>
    </row>
    <row r="65" spans="2:48">
      <c r="B65" s="224">
        <v>2067</v>
      </c>
      <c r="C65" s="603">
        <v>115.09491090008159</v>
      </c>
      <c r="D65" s="604">
        <v>4.5248135480236398</v>
      </c>
      <c r="E65" s="604">
        <v>-8.3682955815942255E-3</v>
      </c>
      <c r="F65" s="605">
        <v>2.5182827046958223E-4</v>
      </c>
      <c r="G65" s="603">
        <v>57.728765524206182</v>
      </c>
      <c r="H65" s="604">
        <v>7.2939563006272401</v>
      </c>
      <c r="I65" s="604">
        <v>-6.9322540523992629E-2</v>
      </c>
      <c r="J65" s="605">
        <v>5.4508110914827147E-4</v>
      </c>
      <c r="K65" s="603" t="s">
        <v>175</v>
      </c>
      <c r="L65" s="604">
        <v>2.0114236456394412</v>
      </c>
      <c r="M65" s="604" t="s">
        <v>175</v>
      </c>
      <c r="N65" s="606" t="s">
        <v>175</v>
      </c>
      <c r="O65" s="603">
        <v>74.629037791110633</v>
      </c>
      <c r="P65" s="604">
        <v>5.420146887902594</v>
      </c>
      <c r="Q65" s="604">
        <v>-3.4233125352822066E-2</v>
      </c>
      <c r="R65" s="605">
        <v>3.4852453306931765E-4</v>
      </c>
      <c r="S65" s="603">
        <v>230.02514977910457</v>
      </c>
      <c r="T65" s="604">
        <v>4.0712374580453945</v>
      </c>
      <c r="U65" s="604">
        <v>8.016404572795878E-3</v>
      </c>
      <c r="V65" s="605">
        <v>4.380284908737592E-4</v>
      </c>
      <c r="W65" s="603">
        <v>182.53840090048769</v>
      </c>
      <c r="X65" s="604">
        <v>4.3746748685664851</v>
      </c>
      <c r="Y65" s="604">
        <v>-3.0052467603853068E-2</v>
      </c>
      <c r="Z65" s="605">
        <v>1.0026989054696337E-3</v>
      </c>
      <c r="AA65" s="603" t="s">
        <v>175</v>
      </c>
      <c r="AB65" s="604">
        <v>4.9445063615437697</v>
      </c>
      <c r="AC65" s="604" t="s">
        <v>175</v>
      </c>
      <c r="AD65" s="606" t="s">
        <v>175</v>
      </c>
      <c r="AE65" s="603">
        <v>162.92483561194845</v>
      </c>
      <c r="AF65" s="604">
        <v>4.4347260716434107</v>
      </c>
      <c r="AG65" s="604">
        <v>-2.6475474965437385E-2</v>
      </c>
      <c r="AH65" s="605">
        <v>8.8870136524529309E-4</v>
      </c>
      <c r="AI65" s="80"/>
      <c r="AJ65" s="80"/>
      <c r="AK65" s="80"/>
      <c r="AL65" s="80"/>
      <c r="AM65" s="80"/>
      <c r="AN65" s="80"/>
      <c r="AO65" s="80"/>
      <c r="AP65" s="80"/>
      <c r="AQ65" s="80"/>
      <c r="AR65" s="80"/>
      <c r="AS65" s="80"/>
      <c r="AT65" s="80"/>
      <c r="AU65" s="80"/>
      <c r="AV65" s="80"/>
    </row>
    <row r="66" spans="2:48">
      <c r="B66" s="224">
        <v>2068</v>
      </c>
      <c r="C66" s="603">
        <v>115.60966637324566</v>
      </c>
      <c r="D66" s="604">
        <v>4.5450505204551508</v>
      </c>
      <c r="E66" s="604">
        <v>-8.4057223098308875E-3</v>
      </c>
      <c r="F66" s="605">
        <v>2.5295455815257283E-4</v>
      </c>
      <c r="G66" s="603">
        <v>57.978956369285072</v>
      </c>
      <c r="H66" s="604">
        <v>7.3255675965600666</v>
      </c>
      <c r="I66" s="604">
        <v>-6.9622977660301053E-2</v>
      </c>
      <c r="J66" s="605">
        <v>5.4744343756627921E-4</v>
      </c>
      <c r="K66" s="603" t="s">
        <v>175</v>
      </c>
      <c r="L66" s="604">
        <v>2.0114236456394412</v>
      </c>
      <c r="M66" s="604" t="s">
        <v>175</v>
      </c>
      <c r="N66" s="606" t="s">
        <v>175</v>
      </c>
      <c r="O66" s="603">
        <v>74.959274252950053</v>
      </c>
      <c r="P66" s="604">
        <v>5.4427616765402744</v>
      </c>
      <c r="Q66" s="604">
        <v>-3.4381982903421676E-2</v>
      </c>
      <c r="R66" s="605">
        <v>3.5004988611921794E-4</v>
      </c>
      <c r="S66" s="603">
        <v>231.05392423914105</v>
      </c>
      <c r="T66" s="604">
        <v>4.0894458370926561</v>
      </c>
      <c r="U66" s="604">
        <v>8.0522574884171992E-3</v>
      </c>
      <c r="V66" s="605">
        <v>4.3998754850120558E-4</v>
      </c>
      <c r="W66" s="603">
        <v>183.32950454467513</v>
      </c>
      <c r="X66" s="604">
        <v>4.3936342832079269</v>
      </c>
      <c r="Y66" s="604">
        <v>-3.0182712070337649E-2</v>
      </c>
      <c r="Z66" s="605">
        <v>1.0070445048296949E-3</v>
      </c>
      <c r="AA66" s="603" t="s">
        <v>175</v>
      </c>
      <c r="AB66" s="604">
        <v>4.9445063615437697</v>
      </c>
      <c r="AC66" s="604" t="s">
        <v>175</v>
      </c>
      <c r="AD66" s="606" t="s">
        <v>175</v>
      </c>
      <c r="AE66" s="603">
        <v>163.63117757724115</v>
      </c>
      <c r="AF66" s="604">
        <v>4.4516052295820181</v>
      </c>
      <c r="AG66" s="604">
        <v>-2.6590208674484181E-2</v>
      </c>
      <c r="AH66" s="605">
        <v>8.9255337044713882E-4</v>
      </c>
      <c r="AI66" s="80"/>
      <c r="AJ66" s="80"/>
      <c r="AK66" s="80"/>
      <c r="AL66" s="80"/>
      <c r="AM66" s="80"/>
      <c r="AN66" s="80"/>
      <c r="AO66" s="80"/>
      <c r="AP66" s="80"/>
      <c r="AQ66" s="80"/>
      <c r="AR66" s="80"/>
      <c r="AS66" s="80"/>
      <c r="AT66" s="80"/>
      <c r="AU66" s="80"/>
      <c r="AV66" s="80"/>
    </row>
    <row r="67" spans="2:48">
      <c r="B67" s="224">
        <v>2069</v>
      </c>
      <c r="C67" s="603">
        <v>116.12794412237463</v>
      </c>
      <c r="D67" s="604">
        <v>4.5654259667938151</v>
      </c>
      <c r="E67" s="604">
        <v>-8.4434051349372031E-3</v>
      </c>
      <c r="F67" s="605">
        <v>2.5408855259390241E-4</v>
      </c>
      <c r="G67" s="603">
        <v>58.230859175180697</v>
      </c>
      <c r="H67" s="604">
        <v>7.3573951965706303</v>
      </c>
      <c r="I67" s="604">
        <v>-6.9925470573690723E-2</v>
      </c>
      <c r="J67" s="605">
        <v>5.4982193049936607E-4</v>
      </c>
      <c r="K67" s="603" t="s">
        <v>175</v>
      </c>
      <c r="L67" s="604">
        <v>2.0114236456394412</v>
      </c>
      <c r="M67" s="604" t="s">
        <v>175</v>
      </c>
      <c r="N67" s="606" t="s">
        <v>175</v>
      </c>
      <c r="O67" s="603">
        <v>75.291770397324001</v>
      </c>
      <c r="P67" s="604">
        <v>5.4655312095772324</v>
      </c>
      <c r="Q67" s="604">
        <v>-3.4531859029636326E-2</v>
      </c>
      <c r="R67" s="605">
        <v>3.5158567658001675E-4</v>
      </c>
      <c r="S67" s="603">
        <v>232.08973821161172</v>
      </c>
      <c r="T67" s="604">
        <v>4.107778809153924</v>
      </c>
      <c r="U67" s="604">
        <v>8.0883557319068947E-3</v>
      </c>
      <c r="V67" s="605">
        <v>4.4196001121505658E-4</v>
      </c>
      <c r="W67" s="603">
        <v>184.12602141027924</v>
      </c>
      <c r="X67" s="604">
        <v>4.4127234299143625</v>
      </c>
      <c r="Y67" s="604">
        <v>-3.0313847750180374E-2</v>
      </c>
      <c r="Z67" s="605">
        <v>1.0114198394737446E-3</v>
      </c>
      <c r="AA67" s="603" t="s">
        <v>175</v>
      </c>
      <c r="AB67" s="604">
        <v>4.9445063615437697</v>
      </c>
      <c r="AC67" s="604" t="s">
        <v>175</v>
      </c>
      <c r="AD67" s="606" t="s">
        <v>175</v>
      </c>
      <c r="AE67" s="603">
        <v>164.34235277201279</v>
      </c>
      <c r="AF67" s="604">
        <v>4.4685998851800282</v>
      </c>
      <c r="AG67" s="604">
        <v>-2.6705727462674002E-2</v>
      </c>
      <c r="AH67" s="605">
        <v>8.9643173345583963E-4</v>
      </c>
      <c r="AI67" s="80"/>
      <c r="AJ67" s="80"/>
      <c r="AK67" s="80"/>
      <c r="AL67" s="80"/>
      <c r="AM67" s="80"/>
      <c r="AN67" s="80"/>
      <c r="AO67" s="80"/>
      <c r="AP67" s="80"/>
      <c r="AQ67" s="80"/>
      <c r="AR67" s="80"/>
      <c r="AS67" s="80"/>
      <c r="AT67" s="80"/>
      <c r="AU67" s="80"/>
      <c r="AV67" s="80"/>
    </row>
    <row r="68" spans="2:48">
      <c r="B68" s="224">
        <v>2070</v>
      </c>
      <c r="C68" s="603">
        <v>116.64976824906367</v>
      </c>
      <c r="D68" s="604">
        <v>4.5859408345639281</v>
      </c>
      <c r="E68" s="604">
        <v>-8.4813458092866719E-3</v>
      </c>
      <c r="F68" s="605">
        <v>2.55230306527988E-4</v>
      </c>
      <c r="G68" s="603">
        <v>58.484485656189996</v>
      </c>
      <c r="H68" s="604">
        <v>7.3894405807454921</v>
      </c>
      <c r="I68" s="604">
        <v>-7.0230033331062577E-2</v>
      </c>
      <c r="J68" s="605">
        <v>5.522166985551624E-4</v>
      </c>
      <c r="K68" s="603" t="s">
        <v>175</v>
      </c>
      <c r="L68" s="604">
        <v>2.0114236456394412</v>
      </c>
      <c r="M68" s="604" t="s">
        <v>175</v>
      </c>
      <c r="N68" s="606" t="s">
        <v>175</v>
      </c>
      <c r="O68" s="603">
        <v>75.626541686380904</v>
      </c>
      <c r="P68" s="604">
        <v>5.4884565458705552</v>
      </c>
      <c r="Q68" s="604">
        <v>-3.4682760701191653E-2</v>
      </c>
      <c r="R68" s="605">
        <v>3.531319758709482E-4</v>
      </c>
      <c r="S68" s="603">
        <v>233.1326398652235</v>
      </c>
      <c r="T68" s="604">
        <v>4.1262372267718197</v>
      </c>
      <c r="U68" s="604">
        <v>8.1247009819502853E-3</v>
      </c>
      <c r="V68" s="605">
        <v>4.4394597074122141E-4</v>
      </c>
      <c r="W68" s="603">
        <v>184.92798853791584</v>
      </c>
      <c r="X68" s="604">
        <v>4.4319431963929841</v>
      </c>
      <c r="Y68" s="604">
        <v>-3.0445880741615385E-2</v>
      </c>
      <c r="Z68" s="605">
        <v>1.0158251128690246E-3</v>
      </c>
      <c r="AA68" s="603" t="s">
        <v>175</v>
      </c>
      <c r="AB68" s="604">
        <v>4.9445063615437697</v>
      </c>
      <c r="AC68" s="604" t="s">
        <v>175</v>
      </c>
      <c r="AD68" s="606" t="s">
        <v>175</v>
      </c>
      <c r="AE68" s="603">
        <v>165.05839426821498</v>
      </c>
      <c r="AF68" s="604">
        <v>4.4857108287440068</v>
      </c>
      <c r="AG68" s="604">
        <v>-2.6822036702004916E-2</v>
      </c>
      <c r="AH68" s="605">
        <v>9.0033663462784556E-4</v>
      </c>
      <c r="AI68" s="80"/>
      <c r="AJ68" s="80"/>
      <c r="AK68" s="80"/>
      <c r="AL68" s="80"/>
      <c r="AM68" s="80"/>
      <c r="AN68" s="80"/>
      <c r="AO68" s="80"/>
      <c r="AP68" s="80"/>
      <c r="AQ68" s="80"/>
      <c r="AR68" s="80"/>
      <c r="AS68" s="80"/>
      <c r="AT68" s="80"/>
      <c r="AU68" s="80"/>
      <c r="AV68" s="80"/>
    </row>
    <row r="69" spans="2:48">
      <c r="B69" s="224">
        <v>2071</v>
      </c>
      <c r="C69" s="603">
        <v>117.17516301982582</v>
      </c>
      <c r="D69" s="604">
        <v>4.6065960777733279</v>
      </c>
      <c r="E69" s="604">
        <v>-8.5195460972436136E-3</v>
      </c>
      <c r="F69" s="605">
        <v>2.5637987305008784E-4</v>
      </c>
      <c r="G69" s="603">
        <v>58.739847606766318</v>
      </c>
      <c r="H69" s="604">
        <v>7.4217052392988716</v>
      </c>
      <c r="I69" s="604">
        <v>-7.053668009557186E-2</v>
      </c>
      <c r="J69" s="605">
        <v>5.5462785309814391E-4</v>
      </c>
      <c r="K69" s="603" t="s">
        <v>175</v>
      </c>
      <c r="L69" s="604">
        <v>2.0114236456394412</v>
      </c>
      <c r="M69" s="604" t="s">
        <v>175</v>
      </c>
      <c r="N69" s="606" t="s">
        <v>175</v>
      </c>
      <c r="O69" s="603">
        <v>75.96360368807062</v>
      </c>
      <c r="P69" s="604">
        <v>5.5115387515226777</v>
      </c>
      <c r="Q69" s="604">
        <v>-3.4834694935504451E-2</v>
      </c>
      <c r="R69" s="605">
        <v>3.5468885589994074E-4</v>
      </c>
      <c r="S69" s="603">
        <v>234.18267769828321</v>
      </c>
      <c r="T69" s="604">
        <v>4.1448219483225843</v>
      </c>
      <c r="U69" s="604">
        <v>8.1612949287192885E-3</v>
      </c>
      <c r="V69" s="605">
        <v>4.4594551943325444E-4</v>
      </c>
      <c r="W69" s="603">
        <v>185.73544322165554</v>
      </c>
      <c r="X69" s="604">
        <v>4.4512944764252227</v>
      </c>
      <c r="Y69" s="604">
        <v>-3.0578817184604687E-2</v>
      </c>
      <c r="Z69" s="605">
        <v>1.0202605298750248E-3</v>
      </c>
      <c r="AA69" s="603" t="s">
        <v>175</v>
      </c>
      <c r="AB69" s="604">
        <v>4.9445063615437697</v>
      </c>
      <c r="AC69" s="604" t="s">
        <v>175</v>
      </c>
      <c r="AD69" s="606" t="s">
        <v>175</v>
      </c>
      <c r="AE69" s="603">
        <v>165.7793353640979</v>
      </c>
      <c r="AF69" s="604">
        <v>4.5029388559882877</v>
      </c>
      <c r="AG69" s="604">
        <v>-2.6939141801233499E-2</v>
      </c>
      <c r="AH69" s="605">
        <v>9.0426825555371638E-4</v>
      </c>
      <c r="AI69" s="80"/>
      <c r="AJ69" s="80"/>
      <c r="AK69" s="80"/>
      <c r="AL69" s="80"/>
      <c r="AM69" s="80"/>
      <c r="AN69" s="80"/>
      <c r="AO69" s="80"/>
      <c r="AP69" s="80"/>
      <c r="AQ69" s="80"/>
      <c r="AR69" s="80"/>
      <c r="AS69" s="80"/>
      <c r="AT69" s="80"/>
      <c r="AU69" s="80"/>
      <c r="AV69" s="80"/>
    </row>
    <row r="70" spans="2:48">
      <c r="B70" s="224">
        <v>2072</v>
      </c>
      <c r="C70" s="603">
        <v>117.7041528672208</v>
      </c>
      <c r="D70" s="604">
        <v>4.6273926569577695</v>
      </c>
      <c r="E70" s="604">
        <v>-8.5580077752452285E-3</v>
      </c>
      <c r="F70" s="605">
        <v>2.5753730561877102E-4</v>
      </c>
      <c r="G70" s="603">
        <v>58.996956902068035</v>
      </c>
      <c r="H70" s="604">
        <v>7.4541906726419667</v>
      </c>
      <c r="I70" s="604">
        <v>-7.0845425127287018E-2</v>
      </c>
      <c r="J70" s="605">
        <v>5.5705550625481193E-4</v>
      </c>
      <c r="K70" s="603" t="s">
        <v>175</v>
      </c>
      <c r="L70" s="604">
        <v>2.0114236456394412</v>
      </c>
      <c r="M70" s="604" t="s">
        <v>175</v>
      </c>
      <c r="N70" s="606" t="s">
        <v>175</v>
      </c>
      <c r="O70" s="603">
        <v>76.302972076868713</v>
      </c>
      <c r="P70" s="604">
        <v>5.5347788999309762</v>
      </c>
      <c r="Q70" s="604">
        <v>-3.4987668798009047E-2</v>
      </c>
      <c r="R70" s="605">
        <v>3.5625638906696175E-4</v>
      </c>
      <c r="S70" s="603">
        <v>235.23990054095341</v>
      </c>
      <c r="T70" s="604">
        <v>4.1635338380560043</v>
      </c>
      <c r="U70" s="604">
        <v>8.1981392739510356E-3</v>
      </c>
      <c r="V70" s="605">
        <v>4.4795875027665047E-4</v>
      </c>
      <c r="W70" s="603">
        <v>186.5484230107582</v>
      </c>
      <c r="X70" s="604">
        <v>4.4707781699083196</v>
      </c>
      <c r="Y70" s="604">
        <v>-3.0712663261123759E-2</v>
      </c>
      <c r="Z70" s="605">
        <v>1.024726296753012E-3</v>
      </c>
      <c r="AA70" s="603" t="s">
        <v>175</v>
      </c>
      <c r="AB70" s="604">
        <v>4.9445063615437697</v>
      </c>
      <c r="AC70" s="604" t="s">
        <v>175</v>
      </c>
      <c r="AD70" s="606" t="s">
        <v>175</v>
      </c>
      <c r="AE70" s="603">
        <v>166.50520958575925</v>
      </c>
      <c r="AF70" s="604">
        <v>4.5202847680719733</v>
      </c>
      <c r="AG70" s="604">
        <v>-2.7057048206126425E-2</v>
      </c>
      <c r="AH70" s="605">
        <v>9.0822677906656846E-4</v>
      </c>
      <c r="AI70" s="80"/>
      <c r="AJ70" s="80"/>
      <c r="AK70" s="80"/>
      <c r="AL70" s="80"/>
      <c r="AM70" s="80"/>
      <c r="AN70" s="80"/>
      <c r="AO70" s="80"/>
      <c r="AP70" s="80"/>
      <c r="AQ70" s="80"/>
      <c r="AR70" s="80"/>
      <c r="AS70" s="80"/>
      <c r="AT70" s="80"/>
      <c r="AU70" s="80"/>
      <c r="AV70" s="80"/>
    </row>
    <row r="71" spans="2:48">
      <c r="B71" s="224">
        <v>2073</v>
      </c>
      <c r="C71" s="603">
        <v>118.23676239099089</v>
      </c>
      <c r="D71" s="604">
        <v>4.6483315392255822</v>
      </c>
      <c r="E71" s="604">
        <v>-8.5967326318841936E-3</v>
      </c>
      <c r="F71" s="605">
        <v>2.587026580584031E-4</v>
      </c>
      <c r="G71" s="603">
        <v>59.255825498510561</v>
      </c>
      <c r="H71" s="604">
        <v>7.4868983914526996</v>
      </c>
      <c r="I71" s="604">
        <v>-7.1156282783852567E-2</v>
      </c>
      <c r="J71" s="605">
        <v>5.594997709189054E-4</v>
      </c>
      <c r="K71" s="603" t="s">
        <v>175</v>
      </c>
      <c r="L71" s="604">
        <v>2.0114236456394412</v>
      </c>
      <c r="M71" s="604" t="s">
        <v>175</v>
      </c>
      <c r="N71" s="606" t="s">
        <v>175</v>
      </c>
      <c r="O71" s="603">
        <v>76.644662634505082</v>
      </c>
      <c r="P71" s="604">
        <v>5.5581780718376654</v>
      </c>
      <c r="Q71" s="604">
        <v>-3.5141689402485785E-2</v>
      </c>
      <c r="R71" s="605">
        <v>3.5783464826738348E-4</v>
      </c>
      <c r="S71" s="603">
        <v>236.30435755752251</v>
      </c>
      <c r="T71" s="604">
        <v>4.182373766135596</v>
      </c>
      <c r="U71" s="604">
        <v>8.2352357310269859E-3</v>
      </c>
      <c r="V71" s="605">
        <v>4.4998575689316834E-4</v>
      </c>
      <c r="W71" s="603">
        <v>187.36696571141857</v>
      </c>
      <c r="X71" s="604">
        <v>4.4903951828971627</v>
      </c>
      <c r="Y71" s="604">
        <v>-3.0847425195448891E-2</v>
      </c>
      <c r="Z71" s="605">
        <v>1.0292226211756181E-3</v>
      </c>
      <c r="AA71" s="603" t="s">
        <v>175</v>
      </c>
      <c r="AB71" s="604">
        <v>4.9445063615437697</v>
      </c>
      <c r="AC71" s="604" t="s">
        <v>175</v>
      </c>
      <c r="AD71" s="606" t="s">
        <v>175</v>
      </c>
      <c r="AE71" s="603">
        <v>167.23605068870256</v>
      </c>
      <c r="AF71" s="604">
        <v>4.5377493716361901</v>
      </c>
      <c r="AG71" s="604">
        <v>-2.7175761399713606E-2</v>
      </c>
      <c r="AH71" s="605">
        <v>9.1221238925057321E-4</v>
      </c>
      <c r="AI71" s="80"/>
      <c r="AJ71" s="80"/>
      <c r="AK71" s="80"/>
      <c r="AL71" s="80"/>
      <c r="AM71" s="80"/>
      <c r="AN71" s="80"/>
      <c r="AO71" s="80"/>
      <c r="AP71" s="80"/>
      <c r="AQ71" s="80"/>
      <c r="AR71" s="80"/>
      <c r="AS71" s="80"/>
      <c r="AT71" s="80"/>
      <c r="AU71" s="80"/>
      <c r="AV71" s="80"/>
    </row>
    <row r="72" spans="2:48">
      <c r="B72" s="224">
        <v>2074</v>
      </c>
      <c r="C72" s="603">
        <v>118.77301635920514</v>
      </c>
      <c r="D72" s="604">
        <v>4.669413698302658</v>
      </c>
      <c r="E72" s="604">
        <v>-8.6357224679918538E-3</v>
      </c>
      <c r="F72" s="605">
        <v>2.5987598456164951E-4</v>
      </c>
      <c r="G72" s="603">
        <v>59.516465434322697</v>
      </c>
      <c r="H72" s="604">
        <v>7.5198299167460112</v>
      </c>
      <c r="I72" s="604">
        <v>-7.1469267521157079E-2</v>
      </c>
      <c r="J72" s="605">
        <v>5.6196076075665333E-4</v>
      </c>
      <c r="K72" s="603" t="s">
        <v>175</v>
      </c>
      <c r="L72" s="604">
        <v>2.0114236456394412</v>
      </c>
      <c r="M72" s="604" t="s">
        <v>175</v>
      </c>
      <c r="N72" s="606" t="s">
        <v>175</v>
      </c>
      <c r="O72" s="603">
        <v>76.98869125069811</v>
      </c>
      <c r="P72" s="604">
        <v>5.5817373553800813</v>
      </c>
      <c r="Q72" s="604">
        <v>-3.5296763911391985E-2</v>
      </c>
      <c r="R72" s="605">
        <v>3.5942370689537404E-4</v>
      </c>
      <c r="S72" s="603">
        <v>237.37609824869185</v>
      </c>
      <c r="T72" s="604">
        <v>4.2013426086790746</v>
      </c>
      <c r="U72" s="604">
        <v>8.2725860250526233E-3</v>
      </c>
      <c r="V72" s="605">
        <v>4.520266335451854E-4</v>
      </c>
      <c r="W72" s="603">
        <v>188.19110938852529</v>
      </c>
      <c r="X72" s="604">
        <v>4.510146427646438</v>
      </c>
      <c r="Y72" s="604">
        <v>-3.0983109254446826E-2</v>
      </c>
      <c r="Z72" s="605">
        <v>1.033749712236502E-3</v>
      </c>
      <c r="AA72" s="603" t="s">
        <v>175</v>
      </c>
      <c r="AB72" s="604">
        <v>4.9445063615437697</v>
      </c>
      <c r="AC72" s="604" t="s">
        <v>175</v>
      </c>
      <c r="AD72" s="606" t="s">
        <v>175</v>
      </c>
      <c r="AE72" s="603">
        <v>167.97189265940796</v>
      </c>
      <c r="AF72" s="604">
        <v>4.5553334788416082</v>
      </c>
      <c r="AG72" s="604">
        <v>-2.729528690254332E-2</v>
      </c>
      <c r="AH72" s="605">
        <v>9.1622527144952248E-4</v>
      </c>
      <c r="AI72" s="80"/>
      <c r="AJ72" s="80"/>
      <c r="AK72" s="80"/>
      <c r="AL72" s="80"/>
      <c r="AM72" s="80"/>
      <c r="AN72" s="80"/>
      <c r="AO72" s="80"/>
      <c r="AP72" s="80"/>
      <c r="AQ72" s="80"/>
      <c r="AR72" s="80"/>
      <c r="AS72" s="80"/>
      <c r="AT72" s="80"/>
      <c r="AU72" s="80"/>
      <c r="AV72" s="80"/>
    </row>
    <row r="73" spans="2:48">
      <c r="B73" s="224">
        <v>2075</v>
      </c>
      <c r="C73" s="603">
        <v>119.31293970941111</v>
      </c>
      <c r="D73" s="604">
        <v>4.690640114577719</v>
      </c>
      <c r="E73" s="604">
        <v>-8.6749790967219492E-3</v>
      </c>
      <c r="F73" s="605">
        <v>2.6105733969199532E-4</v>
      </c>
      <c r="G73" s="603">
        <v>59.778888830106183</v>
      </c>
      <c r="H73" s="604">
        <v>7.5529867799445558</v>
      </c>
      <c r="I73" s="604">
        <v>-7.1784393894005219E-2</v>
      </c>
      <c r="J73" s="605">
        <v>5.6443859021205957E-4</v>
      </c>
      <c r="K73" s="603" t="s">
        <v>175</v>
      </c>
      <c r="L73" s="604">
        <v>2.0114236456394412</v>
      </c>
      <c r="M73" s="604" t="s">
        <v>175</v>
      </c>
      <c r="N73" s="606" t="s">
        <v>175</v>
      </c>
      <c r="O73" s="603">
        <v>77.335073923893432</v>
      </c>
      <c r="P73" s="604">
        <v>5.6054578461412623</v>
      </c>
      <c r="Q73" s="604">
        <v>-3.5452899536194897E-2</v>
      </c>
      <c r="R73" s="605">
        <v>3.6102363884730983E-4</v>
      </c>
      <c r="S73" s="603">
        <v>238.455172453877</v>
      </c>
      <c r="T73" s="604">
        <v>4.2204412477990978</v>
      </c>
      <c r="U73" s="604">
        <v>8.3101918929376749E-3</v>
      </c>
      <c r="V73" s="605">
        <v>4.5408147514008033E-4</v>
      </c>
      <c r="W73" s="603">
        <v>189.02089236743046</v>
      </c>
      <c r="X73" s="604">
        <v>4.5300328226530402</v>
      </c>
      <c r="Y73" s="604">
        <v>-3.1119721747866064E-2</v>
      </c>
      <c r="Z73" s="605">
        <v>1.0383077804600705E-3</v>
      </c>
      <c r="AA73" s="603" t="s">
        <v>175</v>
      </c>
      <c r="AB73" s="604">
        <v>4.9445063615437697</v>
      </c>
      <c r="AC73" s="604" t="s">
        <v>175</v>
      </c>
      <c r="AD73" s="606" t="s">
        <v>175</v>
      </c>
      <c r="AE73" s="603">
        <v>168.71276971691196</v>
      </c>
      <c r="AF73" s="604">
        <v>4.5730379074062038</v>
      </c>
      <c r="AG73" s="604">
        <v>-2.7415630272938831E-2</v>
      </c>
      <c r="AH73" s="605">
        <v>9.2026561227544397E-4</v>
      </c>
      <c r="AI73" s="80"/>
      <c r="AJ73" s="80"/>
      <c r="AK73" s="80"/>
      <c r="AL73" s="80"/>
      <c r="AM73" s="80"/>
      <c r="AN73" s="80"/>
      <c r="AO73" s="80"/>
      <c r="AP73" s="80"/>
      <c r="AQ73" s="80"/>
      <c r="AR73" s="80"/>
      <c r="AS73" s="80"/>
      <c r="AT73" s="80"/>
      <c r="AU73" s="80"/>
      <c r="AV73" s="80"/>
    </row>
    <row r="74" spans="2:48">
      <c r="B74" s="224">
        <v>2076</v>
      </c>
      <c r="C74" s="603">
        <v>119.85655754979442</v>
      </c>
      <c r="D74" s="604">
        <v>4.7120117751479178</v>
      </c>
      <c r="E74" s="604">
        <v>-8.71450434363495E-3</v>
      </c>
      <c r="F74" s="605">
        <v>2.6224677838628294E-4</v>
      </c>
      <c r="G74" s="603">
        <v>60.043107889399451</v>
      </c>
      <c r="H74" s="604">
        <v>7.5863705229499345</v>
      </c>
      <c r="I74" s="604">
        <v>-7.2101676556794683E-2</v>
      </c>
      <c r="J74" s="605">
        <v>5.6693337451222444E-4</v>
      </c>
      <c r="K74" s="603" t="s">
        <v>175</v>
      </c>
      <c r="L74" s="604">
        <v>2.0114236456394412</v>
      </c>
      <c r="M74" s="604" t="s">
        <v>175</v>
      </c>
      <c r="N74" s="606" t="s">
        <v>175</v>
      </c>
      <c r="O74" s="603">
        <v>77.683826762007982</v>
      </c>
      <c r="P74" s="604">
        <v>5.6293406472009089</v>
      </c>
      <c r="Q74" s="604">
        <v>-3.561010353770714E-2</v>
      </c>
      <c r="R74" s="605">
        <v>3.626345185252121E-4</v>
      </c>
      <c r="S74" s="603">
        <v>239.54163035352576</v>
      </c>
      <c r="T74" s="604">
        <v>4.2396705716442815</v>
      </c>
      <c r="U74" s="604">
        <v>8.3480550834768765E-3</v>
      </c>
      <c r="V74" s="605">
        <v>4.5615037723464711E-4</v>
      </c>
      <c r="W74" s="603">
        <v>189.85635323573192</v>
      </c>
      <c r="X74" s="604">
        <v>4.5500552926987901</v>
      </c>
      <c r="Y74" s="604">
        <v>-3.1257269028630311E-2</v>
      </c>
      <c r="Z74" s="605">
        <v>1.0428970378112692E-3</v>
      </c>
      <c r="AA74" s="603" t="s">
        <v>175</v>
      </c>
      <c r="AB74" s="604">
        <v>4.9445063615437697</v>
      </c>
      <c r="AC74" s="604" t="s">
        <v>175</v>
      </c>
      <c r="AD74" s="606" t="s">
        <v>175</v>
      </c>
      <c r="AE74" s="603">
        <v>169.45871631439894</v>
      </c>
      <c r="AF74" s="604">
        <v>4.5908634806432866</v>
      </c>
      <c r="AG74" s="604">
        <v>-2.7536797107256903E-2</v>
      </c>
      <c r="AH74" s="605">
        <v>9.2433359961728134E-4</v>
      </c>
      <c r="AI74" s="80"/>
      <c r="AJ74" s="80"/>
      <c r="AK74" s="80"/>
      <c r="AL74" s="80"/>
      <c r="AM74" s="80"/>
      <c r="AN74" s="80"/>
      <c r="AO74" s="80"/>
      <c r="AP74" s="80"/>
      <c r="AQ74" s="80"/>
      <c r="AR74" s="80"/>
      <c r="AS74" s="80"/>
      <c r="AT74" s="80"/>
      <c r="AU74" s="80"/>
      <c r="AV74" s="80"/>
    </row>
    <row r="75" spans="2:48">
      <c r="B75" s="224">
        <v>2077</v>
      </c>
      <c r="C75" s="603">
        <v>120.40389516034652</v>
      </c>
      <c r="D75" s="604">
        <v>4.7335296738647354</v>
      </c>
      <c r="E75" s="604">
        <v>-8.7543000467829365E-3</v>
      </c>
      <c r="F75" s="605">
        <v>2.6344435595726653E-4</v>
      </c>
      <c r="G75" s="603">
        <v>60.309134899245038</v>
      </c>
      <c r="H75" s="604">
        <v>7.6199826982143906</v>
      </c>
      <c r="I75" s="604">
        <v>-7.2421130264197539E-2</v>
      </c>
      <c r="J75" s="605">
        <v>5.6944522967270297E-4</v>
      </c>
      <c r="K75" s="603" t="s">
        <v>175</v>
      </c>
      <c r="L75" s="604">
        <v>2.0114236456394412</v>
      </c>
      <c r="M75" s="604" t="s">
        <v>175</v>
      </c>
      <c r="N75" s="606" t="s">
        <v>175</v>
      </c>
      <c r="O75" s="603">
        <v>78.034965983179035</v>
      </c>
      <c r="P75" s="604">
        <v>5.6533868691866704</v>
      </c>
      <c r="Q75" s="604">
        <v>-3.5768383226424241E-2</v>
      </c>
      <c r="R75" s="605">
        <v>3.6425642084020641E-4</v>
      </c>
      <c r="S75" s="603">
        <v>240.63552247145171</v>
      </c>
      <c r="T75" s="604">
        <v>4.2590314744405084</v>
      </c>
      <c r="U75" s="604">
        <v>8.3861773574313032E-3</v>
      </c>
      <c r="V75" s="605">
        <v>4.5823343603953841E-4</v>
      </c>
      <c r="W75" s="603">
        <v>190.6975308450676</v>
      </c>
      <c r="X75" s="604">
        <v>4.5702147688934343</v>
      </c>
      <c r="Y75" s="604">
        <v>-3.1395757493133891E-2</v>
      </c>
      <c r="Z75" s="605">
        <v>1.0475176977054372E-3</v>
      </c>
      <c r="AA75" s="603" t="s">
        <v>175</v>
      </c>
      <c r="AB75" s="604">
        <v>4.9445063615437697</v>
      </c>
      <c r="AC75" s="604" t="s">
        <v>175</v>
      </c>
      <c r="AD75" s="606" t="s">
        <v>175</v>
      </c>
      <c r="AE75" s="603">
        <v>170.20976714080319</v>
      </c>
      <c r="AF75" s="604">
        <v>4.6088110274997822</v>
      </c>
      <c r="AG75" s="604">
        <v>-2.7658793040148014E-2</v>
      </c>
      <c r="AH75" s="605">
        <v>9.2842942264962931E-4</v>
      </c>
      <c r="AI75" s="80"/>
      <c r="AJ75" s="80"/>
      <c r="AK75" s="80"/>
      <c r="AL75" s="80"/>
      <c r="AM75" s="80"/>
      <c r="AN75" s="80"/>
      <c r="AO75" s="80"/>
      <c r="AP75" s="80"/>
      <c r="AQ75" s="80"/>
      <c r="AR75" s="80"/>
      <c r="AS75" s="80"/>
      <c r="AT75" s="80"/>
      <c r="AU75" s="80"/>
      <c r="AV75" s="80"/>
    </row>
    <row r="76" spans="2:48">
      <c r="B76" s="224">
        <v>2078</v>
      </c>
      <c r="C76" s="603">
        <v>120.95497799404022</v>
      </c>
      <c r="D76" s="604">
        <v>4.7551948113802007</v>
      </c>
      <c r="E76" s="604">
        <v>-8.7943680567950811E-3</v>
      </c>
      <c r="F76" s="605">
        <v>2.6465012809618444E-4</v>
      </c>
      <c r="G76" s="603">
        <v>60.576982230761111</v>
      </c>
      <c r="H76" s="604">
        <v>7.6538248688130102</v>
      </c>
      <c r="I76" s="604">
        <v>-7.2742769871846538E-2</v>
      </c>
      <c r="J76" s="605">
        <v>5.7197427250290115E-4</v>
      </c>
      <c r="K76" s="603" t="s">
        <v>175</v>
      </c>
      <c r="L76" s="604">
        <v>2.0114236456394412</v>
      </c>
      <c r="M76" s="604" t="s">
        <v>175</v>
      </c>
      <c r="N76" s="606" t="s">
        <v>175</v>
      </c>
      <c r="O76" s="603">
        <v>78.388507916518392</v>
      </c>
      <c r="P76" s="604">
        <v>5.6775976303258036</v>
      </c>
      <c r="Q76" s="604">
        <v>-3.5927745962864722E-2</v>
      </c>
      <c r="R76" s="605">
        <v>3.6588942121600705E-4</v>
      </c>
      <c r="S76" s="603">
        <v>241.73689967718352</v>
      </c>
      <c r="T76" s="604">
        <v>4.2785248565325045</v>
      </c>
      <c r="U76" s="604">
        <v>8.4245604876102449E-3</v>
      </c>
      <c r="V76" s="605">
        <v>4.6033074842373971E-4</v>
      </c>
      <c r="W76" s="603">
        <v>191.54446431292266</v>
      </c>
      <c r="X76" s="604">
        <v>4.5905121887179519</v>
      </c>
      <c r="Y76" s="604">
        <v>-3.153519358153925E-2</v>
      </c>
      <c r="Z76" s="605">
        <v>1.0521699750182358E-3</v>
      </c>
      <c r="AA76" s="603" t="s">
        <v>175</v>
      </c>
      <c r="AB76" s="604">
        <v>4.9445063615437697</v>
      </c>
      <c r="AC76" s="604" t="s">
        <v>175</v>
      </c>
      <c r="AD76" s="606" t="s">
        <v>175</v>
      </c>
      <c r="AE76" s="603">
        <v>170.96595712242225</v>
      </c>
      <c r="AF76" s="604">
        <v>4.6268813825947834</v>
      </c>
      <c r="AG76" s="604">
        <v>-2.7781623744818431E-2</v>
      </c>
      <c r="AH76" s="605">
        <v>9.3255327184153379E-4</v>
      </c>
      <c r="AI76" s="80"/>
      <c r="AJ76" s="80"/>
      <c r="AK76" s="80"/>
      <c r="AL76" s="80"/>
      <c r="AM76" s="80"/>
      <c r="AN76" s="80"/>
      <c r="AO76" s="80"/>
      <c r="AP76" s="80"/>
      <c r="AQ76" s="80"/>
      <c r="AR76" s="80"/>
      <c r="AS76" s="80"/>
      <c r="AT76" s="80"/>
      <c r="AU76" s="80"/>
      <c r="AV76" s="80"/>
    </row>
    <row r="77" spans="2:48">
      <c r="B77" s="224">
        <v>2079</v>
      </c>
      <c r="C77" s="603">
        <v>121.50983167801341</v>
      </c>
      <c r="D77" s="604">
        <v>4.777008195193428</v>
      </c>
      <c r="E77" s="604">
        <v>-8.8347102369637151E-3</v>
      </c>
      <c r="F77" s="605">
        <v>2.6586415087534926E-4</v>
      </c>
      <c r="G77" s="603">
        <v>60.846662339716737</v>
      </c>
      <c r="H77" s="604">
        <v>7.6878986085164147</v>
      </c>
      <c r="I77" s="604">
        <v>-7.3066610337025925E-2</v>
      </c>
      <c r="J77" s="605">
        <v>5.7452062061150784E-4</v>
      </c>
      <c r="K77" s="603" t="s">
        <v>175</v>
      </c>
      <c r="L77" s="604">
        <v>2.0114236456394412</v>
      </c>
      <c r="M77" s="604" t="s">
        <v>175</v>
      </c>
      <c r="N77" s="606" t="s">
        <v>175</v>
      </c>
      <c r="O77" s="603">
        <v>78.744469002871853</v>
      </c>
      <c r="P77" s="604">
        <v>5.7019740564971721</v>
      </c>
      <c r="Q77" s="604">
        <v>-3.6088199157912337E-2</v>
      </c>
      <c r="R77" s="605">
        <v>3.6753359559242447E-4</v>
      </c>
      <c r="S77" s="603">
        <v>242.84581318833105</v>
      </c>
      <c r="T77" s="604">
        <v>4.298151624425719</v>
      </c>
      <c r="U77" s="604">
        <v>8.463206258953658E-3</v>
      </c>
      <c r="V77" s="605">
        <v>4.6244241191907456E-4</v>
      </c>
      <c r="W77" s="603">
        <v>192.3971930244484</v>
      </c>
      <c r="X77" s="604">
        <v>4.6109484960681542</v>
      </c>
      <c r="Y77" s="604">
        <v>-3.167558377807643E-2</v>
      </c>
      <c r="Z77" s="605">
        <v>1.0568540860956387E-3</v>
      </c>
      <c r="AA77" s="603" t="s">
        <v>175</v>
      </c>
      <c r="AB77" s="604">
        <v>4.9445063615437697</v>
      </c>
      <c r="AC77" s="604" t="s">
        <v>175</v>
      </c>
      <c r="AD77" s="606" t="s">
        <v>175</v>
      </c>
      <c r="AE77" s="603">
        <v>171.72732142454129</v>
      </c>
      <c r="AF77" s="604">
        <v>4.6450753862583776</v>
      </c>
      <c r="AG77" s="604">
        <v>-2.7905294933294033E-2</v>
      </c>
      <c r="AH77" s="605">
        <v>9.3670533896534822E-4</v>
      </c>
      <c r="AI77" s="80"/>
      <c r="AJ77" s="80"/>
      <c r="AK77" s="80"/>
      <c r="AL77" s="80"/>
      <c r="AM77" s="80"/>
      <c r="AN77" s="80"/>
      <c r="AO77" s="80"/>
      <c r="AP77" s="80"/>
      <c r="AQ77" s="80"/>
      <c r="AR77" s="80"/>
      <c r="AS77" s="80"/>
      <c r="AT77" s="80"/>
      <c r="AU77" s="80"/>
      <c r="AV77" s="80"/>
    </row>
    <row r="78" spans="2:48">
      <c r="B78" s="224">
        <v>2080</v>
      </c>
      <c r="C78" s="603">
        <v>122.06848201476055</v>
      </c>
      <c r="D78" s="604">
        <v>4.7989708396974571</v>
      </c>
      <c r="E78" s="604">
        <v>-8.8753284633309604E-3</v>
      </c>
      <c r="F78" s="605">
        <v>2.6708648075075456E-4</v>
      </c>
      <c r="G78" s="603">
        <v>61.118187767110925</v>
      </c>
      <c r="H78" s="604">
        <v>7.7222055018639253</v>
      </c>
      <c r="I78" s="604">
        <v>-7.3392666719366811E-2</v>
      </c>
      <c r="J78" s="605">
        <v>5.7708439241196193E-4</v>
      </c>
      <c r="K78" s="603" t="s">
        <v>175</v>
      </c>
      <c r="L78" s="604">
        <v>2.0114236456394412</v>
      </c>
      <c r="M78" s="604" t="s">
        <v>175</v>
      </c>
      <c r="N78" s="606" t="s">
        <v>175</v>
      </c>
      <c r="O78" s="603">
        <v>79.102865795583497</v>
      </c>
      <c r="P78" s="604">
        <v>5.7265172812835923</v>
      </c>
      <c r="Q78" s="604">
        <v>-3.6249750273160651E-2</v>
      </c>
      <c r="R78" s="605">
        <v>3.691890204288953E-4</v>
      </c>
      <c r="S78" s="603">
        <v>243.96231457296628</v>
      </c>
      <c r="T78" s="604">
        <v>4.3179126908284653</v>
      </c>
      <c r="U78" s="604">
        <v>8.5021164686151576E-3</v>
      </c>
      <c r="V78" s="605">
        <v>4.6456852472473898E-4</v>
      </c>
      <c r="W78" s="603">
        <v>193.25575663429342</v>
      </c>
      <c r="X78" s="604">
        <v>4.6315246412985598</v>
      </c>
      <c r="Y78" s="604">
        <v>-3.1816934611344549E-2</v>
      </c>
      <c r="Z78" s="605">
        <v>1.0615702487639911E-3</v>
      </c>
      <c r="AA78" s="603" t="s">
        <v>175</v>
      </c>
      <c r="AB78" s="604">
        <v>4.9445063615437697</v>
      </c>
      <c r="AC78" s="604" t="s">
        <v>175</v>
      </c>
      <c r="AD78" s="606" t="s">
        <v>175</v>
      </c>
      <c r="AE78" s="603">
        <v>172.49389545306772</v>
      </c>
      <c r="AF78" s="604">
        <v>4.6633938845706924</v>
      </c>
      <c r="AG78" s="604">
        <v>-2.8029812356685887E-2</v>
      </c>
      <c r="AH78" s="605">
        <v>9.4088581710564977E-4</v>
      </c>
      <c r="AI78" s="80"/>
      <c r="AJ78" s="80"/>
      <c r="AK78" s="80"/>
      <c r="AL78" s="80"/>
      <c r="AM78" s="80"/>
      <c r="AN78" s="80"/>
      <c r="AO78" s="80"/>
      <c r="AP78" s="80"/>
      <c r="AQ78" s="80"/>
      <c r="AR78" s="80"/>
      <c r="AS78" s="80"/>
      <c r="AT78" s="80"/>
      <c r="AU78" s="80"/>
      <c r="AV78" s="80"/>
    </row>
    <row r="79" spans="2:48">
      <c r="B79" s="224">
        <v>2081</v>
      </c>
      <c r="C79" s="603">
        <v>122.63095498333296</v>
      </c>
      <c r="D79" s="604">
        <v>4.8210837662264403</v>
      </c>
      <c r="E79" s="604">
        <v>-8.9162246247759848E-3</v>
      </c>
      <c r="F79" s="605">
        <v>2.683171745647013E-4</v>
      </c>
      <c r="G79" s="603">
        <v>61.391571139756124</v>
      </c>
      <c r="H79" s="604">
        <v>7.7567471442372753</v>
      </c>
      <c r="I79" s="604">
        <v>-7.3720954181547782E-2</v>
      </c>
      <c r="J79" s="605">
        <v>5.796657071279617E-4</v>
      </c>
      <c r="K79" s="603" t="s">
        <v>175</v>
      </c>
      <c r="L79" s="604">
        <v>2.0114236456394412</v>
      </c>
      <c r="M79" s="604" t="s">
        <v>175</v>
      </c>
      <c r="N79" s="606" t="s">
        <v>175</v>
      </c>
      <c r="O79" s="603">
        <v>79.463714961265822</v>
      </c>
      <c r="P79" s="604">
        <v>5.7512284460245633</v>
      </c>
      <c r="Q79" s="604">
        <v>-3.6412406821260138E-2</v>
      </c>
      <c r="R79" s="605">
        <v>3.7085577270803998E-4</v>
      </c>
      <c r="S79" s="603">
        <v>245.08645575202223</v>
      </c>
      <c r="T79" s="604">
        <v>4.3378089746943775</v>
      </c>
      <c r="U79" s="604">
        <v>8.541292926045602E-3</v>
      </c>
      <c r="V79" s="605">
        <v>4.6670918571186927E-4</v>
      </c>
      <c r="W79" s="603">
        <v>194.12019506844823</v>
      </c>
      <c r="X79" s="604">
        <v>4.6522415812666145</v>
      </c>
      <c r="Y79" s="604">
        <v>-3.1959252654615487E-2</v>
      </c>
      <c r="Z79" s="605">
        <v>1.0663186823401428E-3</v>
      </c>
      <c r="AA79" s="603" t="s">
        <v>175</v>
      </c>
      <c r="AB79" s="604">
        <v>4.9445063615437697</v>
      </c>
      <c r="AC79" s="604" t="s">
        <v>175</v>
      </c>
      <c r="AD79" s="606" t="s">
        <v>175</v>
      </c>
      <c r="AE79" s="603">
        <v>173.26571485617839</v>
      </c>
      <c r="AF79" s="604">
        <v>4.6818377294012752</v>
      </c>
      <c r="AG79" s="604">
        <v>-2.8155181805457747E-2</v>
      </c>
      <c r="AH79" s="605">
        <v>9.4509490066822137E-4</v>
      </c>
      <c r="AI79" s="80"/>
      <c r="AJ79" s="80"/>
      <c r="AK79" s="80"/>
      <c r="AL79" s="80"/>
      <c r="AM79" s="80"/>
      <c r="AN79" s="80"/>
      <c r="AO79" s="80"/>
      <c r="AP79" s="80"/>
      <c r="AQ79" s="80"/>
      <c r="AR79" s="80"/>
      <c r="AS79" s="80"/>
      <c r="AT79" s="80"/>
      <c r="AU79" s="80"/>
      <c r="AV79" s="80"/>
    </row>
    <row r="80" spans="2:48">
      <c r="B80" s="224">
        <v>2082</v>
      </c>
      <c r="C80" s="603">
        <v>123.19727674054666</v>
      </c>
      <c r="D80" s="604">
        <v>4.8433480031031326</v>
      </c>
      <c r="E80" s="604">
        <v>-8.9574006231028479E-3</v>
      </c>
      <c r="F80" s="605">
        <v>2.6955628954844051E-4</v>
      </c>
      <c r="G80" s="603">
        <v>61.66682517086516</v>
      </c>
      <c r="H80" s="604">
        <v>7.791525141934784</v>
      </c>
      <c r="I80" s="604">
        <v>-7.405148798999979E-2</v>
      </c>
      <c r="J80" s="605">
        <v>5.8226468479900752E-4</v>
      </c>
      <c r="K80" s="603" t="s">
        <v>175</v>
      </c>
      <c r="L80" s="604">
        <v>2.0114236456394412</v>
      </c>
      <c r="M80" s="604" t="s">
        <v>175</v>
      </c>
      <c r="N80" s="606" t="s">
        <v>175</v>
      </c>
      <c r="O80" s="603">
        <v>79.827033280574526</v>
      </c>
      <c r="P80" s="604">
        <v>5.7761086998693347</v>
      </c>
      <c r="Q80" s="604">
        <v>-3.6576176366267442E-2</v>
      </c>
      <c r="R80" s="605">
        <v>3.7253392993924148E-4</v>
      </c>
      <c r="S80" s="603">
        <v>246.21828900170729</v>
      </c>
      <c r="T80" s="604">
        <v>4.3578414012651416</v>
      </c>
      <c r="U80" s="604">
        <v>8.5807374530772369E-3</v>
      </c>
      <c r="V80" s="605">
        <v>4.6886449442813964E-4</v>
      </c>
      <c r="W80" s="603">
        <v>194.99054852610166</v>
      </c>
      <c r="X80" s="604">
        <v>4.6731002793771683</v>
      </c>
      <c r="Y80" s="604">
        <v>-3.2102544526139504E-2</v>
      </c>
      <c r="Z80" s="605">
        <v>1.0710996076416447E-3</v>
      </c>
      <c r="AA80" s="603" t="s">
        <v>175</v>
      </c>
      <c r="AB80" s="604">
        <v>4.9445063615437697</v>
      </c>
      <c r="AC80" s="604" t="s">
        <v>175</v>
      </c>
      <c r="AD80" s="606" t="s">
        <v>175</v>
      </c>
      <c r="AE80" s="603">
        <v>174.04281552597706</v>
      </c>
      <c r="AF80" s="604">
        <v>4.7004077784486853</v>
      </c>
      <c r="AG80" s="604">
        <v>-2.8281409109695302E-2</v>
      </c>
      <c r="AH80" s="605">
        <v>9.4933278538909024E-4</v>
      </c>
      <c r="AI80" s="80"/>
      <c r="AJ80" s="80"/>
      <c r="AK80" s="80"/>
      <c r="AL80" s="80"/>
      <c r="AM80" s="80"/>
      <c r="AN80" s="80"/>
      <c r="AO80" s="80"/>
      <c r="AP80" s="80"/>
      <c r="AQ80" s="80"/>
      <c r="AR80" s="80"/>
      <c r="AS80" s="80"/>
      <c r="AT80" s="80"/>
      <c r="AU80" s="80"/>
      <c r="AV80" s="80"/>
    </row>
    <row r="81" spans="2:48">
      <c r="B81" s="224">
        <v>2083</v>
      </c>
      <c r="C81" s="603">
        <v>123.76747362219872</v>
      </c>
      <c r="D81" s="604">
        <v>4.8657645856867004</v>
      </c>
      <c r="E81" s="604">
        <v>-8.9988583731289117E-3</v>
      </c>
      <c r="F81" s="605">
        <v>2.7080388332483473E-4</v>
      </c>
      <c r="G81" s="603">
        <v>61.94396266064259</v>
      </c>
      <c r="H81" s="604">
        <v>7.8265411122460575</v>
      </c>
      <c r="I81" s="604">
        <v>-7.4384283515616184E-2</v>
      </c>
      <c r="J81" s="605">
        <v>5.8488144628598417E-4</v>
      </c>
      <c r="K81" s="603" t="s">
        <v>175</v>
      </c>
      <c r="L81" s="604">
        <v>2.0114236456394412</v>
      </c>
      <c r="M81" s="604" t="s">
        <v>175</v>
      </c>
      <c r="N81" s="606" t="s">
        <v>175</v>
      </c>
      <c r="O81" s="603">
        <v>80.192837648988942</v>
      </c>
      <c r="P81" s="604">
        <v>5.8011591998303444</v>
      </c>
      <c r="Q81" s="604">
        <v>-3.6741066523997182E-2</v>
      </c>
      <c r="R81" s="605">
        <v>3.7422357016224969E-4</v>
      </c>
      <c r="S81" s="603">
        <v>247.35786695593549</v>
      </c>
      <c r="T81" s="604">
        <v>4.3780109021135143</v>
      </c>
      <c r="U81" s="604">
        <v>8.6204518840083989E-3</v>
      </c>
      <c r="V81" s="605">
        <v>4.7103455110238991E-4</v>
      </c>
      <c r="W81" s="603">
        <v>195.86685748151029</v>
      </c>
      <c r="X81" s="604">
        <v>4.6941017056272853</v>
      </c>
      <c r="Y81" s="604">
        <v>-3.2246816889453023E-2</v>
      </c>
      <c r="Z81" s="605">
        <v>1.0759132469970178E-3</v>
      </c>
      <c r="AA81" s="603" t="s">
        <v>175</v>
      </c>
      <c r="AB81" s="604">
        <v>4.9445063615437697</v>
      </c>
      <c r="AC81" s="604" t="s">
        <v>175</v>
      </c>
      <c r="AD81" s="606" t="s">
        <v>175</v>
      </c>
      <c r="AE81" s="603">
        <v>174.82523360016336</v>
      </c>
      <c r="AF81" s="604">
        <v>4.7191048952803882</v>
      </c>
      <c r="AG81" s="604">
        <v>-2.8408500139377291E-2</v>
      </c>
      <c r="AH81" s="605">
        <v>9.5359966834363073E-4</v>
      </c>
      <c r="AI81" s="80"/>
      <c r="AJ81" s="80"/>
      <c r="AK81" s="80"/>
      <c r="AL81" s="80"/>
      <c r="AM81" s="80"/>
      <c r="AN81" s="80"/>
      <c r="AO81" s="80"/>
      <c r="AP81" s="80"/>
      <c r="AQ81" s="80"/>
      <c r="AR81" s="80"/>
      <c r="AS81" s="80"/>
      <c r="AT81" s="80"/>
      <c r="AU81" s="80"/>
      <c r="AV81" s="80"/>
    </row>
    <row r="82" spans="2:48">
      <c r="B82" s="224">
        <v>2084</v>
      </c>
      <c r="C82" s="603">
        <v>124.34157214429223</v>
      </c>
      <c r="D82" s="604">
        <v>4.8883345564208911</v>
      </c>
      <c r="E82" s="604">
        <v>-9.0405998027739253E-3</v>
      </c>
      <c r="F82" s="605">
        <v>2.7206001391103814E-4</v>
      </c>
      <c r="G82" s="603">
        <v>62.222996496879873</v>
      </c>
      <c r="H82" s="604">
        <v>7.861796683527202</v>
      </c>
      <c r="I82" s="604">
        <v>-7.471935623446746E-2</v>
      </c>
      <c r="J82" s="605">
        <v>5.8751611327678168E-4</v>
      </c>
      <c r="K82" s="603" t="s">
        <v>175</v>
      </c>
      <c r="L82" s="604">
        <v>2.0114236456394412</v>
      </c>
      <c r="M82" s="604" t="s">
        <v>175</v>
      </c>
      <c r="N82" s="606" t="s">
        <v>175</v>
      </c>
      <c r="O82" s="603">
        <v>80.561145077597786</v>
      </c>
      <c r="P82" s="604">
        <v>5.8263811108370307</v>
      </c>
      <c r="Q82" s="604">
        <v>-3.6907084962376088E-2</v>
      </c>
      <c r="R82" s="605">
        <v>3.7592477195081124E-4</v>
      </c>
      <c r="S82" s="603">
        <v>248.50524260877532</v>
      </c>
      <c r="T82" s="604">
        <v>4.3983184151866563</v>
      </c>
      <c r="U82" s="604">
        <v>8.6604380656888462E-3</v>
      </c>
      <c r="V82" s="605">
        <v>4.7321945664928927E-4</v>
      </c>
      <c r="W82" s="603">
        <v>196.74916268588063</v>
      </c>
      <c r="X82" s="604">
        <v>4.7152468366513514</v>
      </c>
      <c r="Y82" s="604">
        <v>-3.2392076453688523E-2</v>
      </c>
      <c r="Z82" s="605">
        <v>1.0807598242560932E-3</v>
      </c>
      <c r="AA82" s="603" t="s">
        <v>175</v>
      </c>
      <c r="AB82" s="604">
        <v>4.9445063615437697</v>
      </c>
      <c r="AC82" s="604" t="s">
        <v>175</v>
      </c>
      <c r="AD82" s="606" t="s">
        <v>175</v>
      </c>
      <c r="AE82" s="603">
        <v>175.61300546371356</v>
      </c>
      <c r="AF82" s="604">
        <v>4.737929949372913</v>
      </c>
      <c r="AG82" s="604">
        <v>-2.8536460804648497E-2</v>
      </c>
      <c r="AH82" s="605">
        <v>9.5789574795572877E-4</v>
      </c>
      <c r="AI82" s="80"/>
      <c r="AJ82" s="80"/>
      <c r="AK82" s="80"/>
      <c r="AL82" s="80"/>
      <c r="AM82" s="80"/>
      <c r="AN82" s="80"/>
      <c r="AO82" s="80"/>
      <c r="AP82" s="80"/>
      <c r="AQ82" s="80"/>
      <c r="AR82" s="80"/>
      <c r="AS82" s="80"/>
      <c r="AT82" s="80"/>
      <c r="AU82" s="80"/>
      <c r="AV82" s="80"/>
    </row>
    <row r="83" spans="2:48">
      <c r="B83" s="224">
        <v>2085</v>
      </c>
      <c r="C83" s="603">
        <v>124.91959900426903</v>
      </c>
      <c r="D83" s="604">
        <v>4.9110589648824883</v>
      </c>
      <c r="E83" s="604">
        <v>-9.0826268531496463E-3</v>
      </c>
      <c r="F83" s="605">
        <v>2.7332473972119405E-4</v>
      </c>
      <c r="G83" s="603">
        <v>62.503939655554753</v>
      </c>
      <c r="H83" s="604">
        <v>7.8972934952765463</v>
      </c>
      <c r="I83" s="604">
        <v>-7.5056721728521056E-2</v>
      </c>
      <c r="J83" s="605">
        <v>5.9016880829195417E-4</v>
      </c>
      <c r="K83" s="603" t="s">
        <v>175</v>
      </c>
      <c r="L83" s="604">
        <v>2.0114236456394412</v>
      </c>
      <c r="M83" s="604" t="s">
        <v>175</v>
      </c>
      <c r="N83" s="606" t="s">
        <v>175</v>
      </c>
      <c r="O83" s="603">
        <v>80.93197269389016</v>
      </c>
      <c r="P83" s="604">
        <v>5.8517756057899994</v>
      </c>
      <c r="Q83" s="604">
        <v>-3.7074239401799623E-2</v>
      </c>
      <c r="R83" s="605">
        <v>3.7763761441632284E-4</v>
      </c>
      <c r="S83" s="603">
        <v>249.66046931691309</v>
      </c>
      <c r="T83" s="604">
        <v>4.4187648848497414</v>
      </c>
      <c r="U83" s="604">
        <v>8.7006978576056222E-3</v>
      </c>
      <c r="V83" s="605">
        <v>4.7541931267402657E-4</v>
      </c>
      <c r="W83" s="603">
        <v>197.63750516926427</v>
      </c>
      <c r="X83" s="604">
        <v>4.7365366557664919</v>
      </c>
      <c r="Y83" s="604">
        <v>-3.2538329973886546E-2</v>
      </c>
      <c r="Z83" s="605">
        <v>1.0856395648004215E-3</v>
      </c>
      <c r="AA83" s="603" t="s">
        <v>175</v>
      </c>
      <c r="AB83" s="604">
        <v>4.9445063615437697</v>
      </c>
      <c r="AC83" s="604" t="s">
        <v>175</v>
      </c>
      <c r="AD83" s="606" t="s">
        <v>175</v>
      </c>
      <c r="AE83" s="603">
        <v>176.40616775057254</v>
      </c>
      <c r="AF83" s="604">
        <v>4.7568838161522882</v>
      </c>
      <c r="AG83" s="604">
        <v>-2.866529705609459E-2</v>
      </c>
      <c r="AH83" s="605">
        <v>9.6222122400701062E-4</v>
      </c>
      <c r="AI83" s="80"/>
      <c r="AJ83" s="80"/>
      <c r="AK83" s="80"/>
      <c r="AL83" s="80"/>
      <c r="AM83" s="80"/>
      <c r="AN83" s="80"/>
      <c r="AO83" s="80"/>
      <c r="AP83" s="80"/>
      <c r="AQ83" s="80"/>
      <c r="AR83" s="80"/>
      <c r="AS83" s="80"/>
      <c r="AT83" s="80"/>
      <c r="AU83" s="80"/>
      <c r="AV83" s="80"/>
    </row>
    <row r="84" spans="2:48">
      <c r="B84" s="224">
        <v>2086</v>
      </c>
      <c r="C84" s="603">
        <v>125.50158108225159</v>
      </c>
      <c r="D84" s="604">
        <v>4.9339388678301397</v>
      </c>
      <c r="E84" s="604">
        <v>-9.1249414786501292E-3</v>
      </c>
      <c r="F84" s="605">
        <v>2.7459811956915165E-4</v>
      </c>
      <c r="G84" s="603">
        <v>62.786805201434653</v>
      </c>
      <c r="H84" s="604">
        <v>7.9330331982108824</v>
      </c>
      <c r="I84" s="604">
        <v>-7.5396395686365844E-2</v>
      </c>
      <c r="J84" s="605">
        <v>5.9283965469041717E-4</v>
      </c>
      <c r="K84" s="603" t="s">
        <v>175</v>
      </c>
      <c r="L84" s="604">
        <v>2.0114236456394412</v>
      </c>
      <c r="M84" s="604" t="s">
        <v>175</v>
      </c>
      <c r="N84" s="606" t="s">
        <v>175</v>
      </c>
      <c r="O84" s="603">
        <v>81.305337742552112</v>
      </c>
      <c r="P84" s="604">
        <v>5.8773438656155701</v>
      </c>
      <c r="Q84" s="604">
        <v>-3.724253761549097E-2</v>
      </c>
      <c r="R84" s="605">
        <v>3.7936217721151055E-4</v>
      </c>
      <c r="S84" s="603">
        <v>250.82360080213499</v>
      </c>
      <c r="T84" s="604">
        <v>4.4393512619298772</v>
      </c>
      <c r="U84" s="604">
        <v>8.7412331319695318E-3</v>
      </c>
      <c r="V84" s="605">
        <v>4.7763422147703685E-4</v>
      </c>
      <c r="W84" s="603">
        <v>198.53192624246583</v>
      </c>
      <c r="X84" s="604">
        <v>4.7579721530182955</v>
      </c>
      <c r="Y84" s="604">
        <v>-3.2685584251309768E-2</v>
      </c>
      <c r="Z84" s="605">
        <v>1.0905526955537531E-3</v>
      </c>
      <c r="AA84" s="603" t="s">
        <v>175</v>
      </c>
      <c r="AB84" s="604">
        <v>4.9445063615437697</v>
      </c>
      <c r="AC84" s="604" t="s">
        <v>175</v>
      </c>
      <c r="AD84" s="606" t="s">
        <v>175</v>
      </c>
      <c r="AE84" s="603">
        <v>177.20475734535728</v>
      </c>
      <c r="AF84" s="604">
        <v>4.7759673770347488</v>
      </c>
      <c r="AG84" s="604">
        <v>-2.8795014885018799E-2</v>
      </c>
      <c r="AH84" s="605">
        <v>9.6657629764613107E-4</v>
      </c>
      <c r="AI84" s="80"/>
      <c r="AJ84" s="80"/>
      <c r="AK84" s="80"/>
      <c r="AL84" s="80"/>
      <c r="AM84" s="80"/>
      <c r="AN84" s="80"/>
      <c r="AO84" s="80"/>
      <c r="AP84" s="80"/>
      <c r="AQ84" s="80"/>
      <c r="AR84" s="80"/>
      <c r="AS84" s="80"/>
      <c r="AT84" s="80"/>
      <c r="AU84" s="80"/>
      <c r="AV84" s="80"/>
    </row>
    <row r="85" spans="2:48">
      <c r="B85" s="224">
        <v>2087</v>
      </c>
      <c r="C85" s="603">
        <v>126.08754544229267</v>
      </c>
      <c r="D85" s="604">
        <v>4.9569753292534831</v>
      </c>
      <c r="E85" s="604">
        <v>-9.1675456470425992E-3</v>
      </c>
      <c r="F85" s="605">
        <v>2.7588021267120085E-4</v>
      </c>
      <c r="G85" s="603">
        <v>63.071606288684215</v>
      </c>
      <c r="H85" s="604">
        <v>7.969017454342227</v>
      </c>
      <c r="I85" s="604">
        <v>-7.5738393903941728E-2</v>
      </c>
      <c r="J85" s="605">
        <v>5.9552877667518457E-4</v>
      </c>
      <c r="K85" s="603" t="s">
        <v>175</v>
      </c>
      <c r="L85" s="604">
        <v>2.0114236456394412</v>
      </c>
      <c r="M85" s="604" t="s">
        <v>175</v>
      </c>
      <c r="N85" s="606" t="s">
        <v>175</v>
      </c>
      <c r="O85" s="603">
        <v>81.68125758626843</v>
      </c>
      <c r="P85" s="604">
        <v>5.9030870793206889</v>
      </c>
      <c r="Q85" s="604">
        <v>-3.7411987429862514E-2</v>
      </c>
      <c r="R85" s="605">
        <v>3.8109854053413358E-4</v>
      </c>
      <c r="S85" s="603">
        <v>251.99469115382462</v>
      </c>
      <c r="T85" s="604">
        <v>4.4600785037603163</v>
      </c>
      <c r="U85" s="604">
        <v>8.7820457738022068E-3</v>
      </c>
      <c r="V85" s="605">
        <v>4.7986428605875778E-4</v>
      </c>
      <c r="W85" s="603">
        <v>199.43246749896397</v>
      </c>
      <c r="X85" s="604">
        <v>4.7795543252268562</v>
      </c>
      <c r="Y85" s="604">
        <v>-3.2833846133759351E-2</v>
      </c>
      <c r="Z85" s="605">
        <v>1.0954994449925914E-3</v>
      </c>
      <c r="AA85" s="603" t="s">
        <v>175</v>
      </c>
      <c r="AB85" s="604">
        <v>4.9445063615437697</v>
      </c>
      <c r="AC85" s="604" t="s">
        <v>175</v>
      </c>
      <c r="AD85" s="606" t="s">
        <v>175</v>
      </c>
      <c r="AE85" s="603">
        <v>178.00881138507214</v>
      </c>
      <c r="AF85" s="604">
        <v>4.7951815194677243</v>
      </c>
      <c r="AG85" s="604">
        <v>-2.8925620323720598E-2</v>
      </c>
      <c r="AH85" s="605">
        <v>9.7096117139812931E-4</v>
      </c>
      <c r="AI85" s="80"/>
      <c r="AJ85" s="80"/>
      <c r="AK85" s="80"/>
      <c r="AL85" s="80"/>
      <c r="AM85" s="80"/>
      <c r="AN85" s="80"/>
      <c r="AO85" s="80"/>
      <c r="AP85" s="80"/>
      <c r="AQ85" s="80"/>
      <c r="AR85" s="80"/>
      <c r="AS85" s="80"/>
      <c r="AT85" s="80"/>
      <c r="AU85" s="80"/>
      <c r="AV85" s="80"/>
    </row>
    <row r="86" spans="2:48">
      <c r="B86" s="224">
        <v>2088</v>
      </c>
      <c r="C86" s="603">
        <v>126.67751933363408</v>
      </c>
      <c r="D86" s="604">
        <v>4.9801694204226346</v>
      </c>
      <c r="E86" s="604">
        <v>-9.210441339558964E-3</v>
      </c>
      <c r="F86" s="605">
        <v>2.7717107864882605E-4</v>
      </c>
      <c r="G86" s="603">
        <v>63.358356161477005</v>
      </c>
      <c r="H86" s="604">
        <v>8.0052479370551133</v>
      </c>
      <c r="I86" s="604">
        <v>-7.6082732285274221E-2</v>
      </c>
      <c r="J86" s="605">
        <v>5.9823629929914377E-4</v>
      </c>
      <c r="K86" s="603" t="s">
        <v>175</v>
      </c>
      <c r="L86" s="604">
        <v>2.0114236456394412</v>
      </c>
      <c r="M86" s="604" t="s">
        <v>175</v>
      </c>
      <c r="N86" s="606" t="s">
        <v>175</v>
      </c>
      <c r="O86" s="603">
        <v>82.059749706530212</v>
      </c>
      <c r="P86" s="604">
        <v>5.9290064440482277</v>
      </c>
      <c r="Q86" s="604">
        <v>-3.7582596724879798E-2</v>
      </c>
      <c r="R86" s="605">
        <v>3.8284678513071386E-4</v>
      </c>
      <c r="S86" s="603">
        <v>253.17379483147886</v>
      </c>
      <c r="T86" s="604">
        <v>4.48094757422498</v>
      </c>
      <c r="U86" s="604">
        <v>8.8231376810237652E-3</v>
      </c>
      <c r="V86" s="605">
        <v>4.8210961012442005E-4</v>
      </c>
      <c r="W86" s="603">
        <v>200.33917081684569</v>
      </c>
      <c r="X86" s="604">
        <v>4.8012841760331284</v>
      </c>
      <c r="Y86" s="604">
        <v>-3.2983122515893332E-2</v>
      </c>
      <c r="Z86" s="605">
        <v>1.1004800431568173E-3</v>
      </c>
      <c r="AA86" s="603" t="s">
        <v>175</v>
      </c>
      <c r="AB86" s="604">
        <v>4.9445063615437697</v>
      </c>
      <c r="AC86" s="604" t="s">
        <v>175</v>
      </c>
      <c r="AD86" s="606" t="s">
        <v>175</v>
      </c>
      <c r="AE86" s="603">
        <v>178.81836726083574</v>
      </c>
      <c r="AF86" s="604">
        <v>4.81452713697111</v>
      </c>
      <c r="AG86" s="604">
        <v>-2.9057119445776169E-2</v>
      </c>
      <c r="AH86" s="605">
        <v>9.7537604917384568E-4</v>
      </c>
      <c r="AI86" s="80"/>
      <c r="AJ86" s="80"/>
      <c r="AK86" s="80"/>
      <c r="AL86" s="80"/>
      <c r="AM86" s="80"/>
      <c r="AN86" s="80"/>
      <c r="AO86" s="80"/>
      <c r="AP86" s="80"/>
      <c r="AQ86" s="80"/>
      <c r="AR86" s="80"/>
      <c r="AS86" s="80"/>
      <c r="AT86" s="80"/>
      <c r="AU86" s="80"/>
      <c r="AV86" s="80"/>
    </row>
    <row r="87" spans="2:48">
      <c r="B87" s="224">
        <v>2089</v>
      </c>
      <c r="C87" s="603">
        <v>127.27153019197394</v>
      </c>
      <c r="D87" s="604">
        <v>5.0035222199380067</v>
      </c>
      <c r="E87" s="604">
        <v>-9.2536305509879537E-3</v>
      </c>
      <c r="F87" s="605">
        <v>2.7847077753147899E-4</v>
      </c>
      <c r="G87" s="603">
        <v>63.647068154611482</v>
      </c>
      <c r="H87" s="604">
        <v>8.0417263311844138</v>
      </c>
      <c r="I87" s="604">
        <v>-7.6429426843214077E-2</v>
      </c>
      <c r="J87" s="605">
        <v>6.0096234847087197E-4</v>
      </c>
      <c r="K87" s="603" t="s">
        <v>175</v>
      </c>
      <c r="L87" s="604">
        <v>2.0114236456394412</v>
      </c>
      <c r="M87" s="604" t="s">
        <v>175</v>
      </c>
      <c r="N87" s="606" t="s">
        <v>175</v>
      </c>
      <c r="O87" s="603">
        <v>82.440831704447731</v>
      </c>
      <c r="P87" s="604">
        <v>5.9551031651326509</v>
      </c>
      <c r="Q87" s="604">
        <v>-3.7754373434427987E-2</v>
      </c>
      <c r="R87" s="605">
        <v>3.8460699230029126E-4</v>
      </c>
      <c r="S87" s="603">
        <v>254.36096666724018</v>
      </c>
      <c r="T87" s="604">
        <v>4.5019594438032824</v>
      </c>
      <c r="U87" s="604">
        <v>8.8645107645410701E-3</v>
      </c>
      <c r="V87" s="605">
        <v>4.8437029808886975E-4</v>
      </c>
      <c r="W87" s="603">
        <v>201.25207836075398</v>
      </c>
      <c r="X87" s="604">
        <v>4.8231627159456023</v>
      </c>
      <c r="Y87" s="604">
        <v>-3.3133420339547297E-2</v>
      </c>
      <c r="Z87" s="605">
        <v>1.1054947216603877E-3</v>
      </c>
      <c r="AA87" s="603" t="s">
        <v>175</v>
      </c>
      <c r="AB87" s="604">
        <v>4.9445063615437697</v>
      </c>
      <c r="AC87" s="604" t="s">
        <v>175</v>
      </c>
      <c r="AD87" s="606" t="s">
        <v>175</v>
      </c>
      <c r="AE87" s="603">
        <v>179.63346261962027</v>
      </c>
      <c r="AF87" s="604">
        <v>4.8340051291788209</v>
      </c>
      <c r="AG87" s="604">
        <v>-2.9189518366320881E-2</v>
      </c>
      <c r="AH87" s="605">
        <v>9.7982113627940559E-4</v>
      </c>
      <c r="AI87" s="80"/>
      <c r="AJ87" s="80"/>
      <c r="AK87" s="80"/>
      <c r="AL87" s="80"/>
      <c r="AM87" s="80"/>
      <c r="AN87" s="80"/>
      <c r="AO87" s="80"/>
      <c r="AP87" s="80"/>
      <c r="AQ87" s="80"/>
      <c r="AR87" s="80"/>
      <c r="AS87" s="80"/>
      <c r="AT87" s="80"/>
      <c r="AU87" s="80"/>
      <c r="AV87" s="80"/>
    </row>
    <row r="88" spans="2:48" ht="13.5" thickBot="1">
      <c r="B88" s="166"/>
      <c r="C88" s="166"/>
      <c r="D88" s="91"/>
      <c r="E88" s="91"/>
      <c r="F88" s="92"/>
      <c r="G88" s="166"/>
      <c r="H88" s="91"/>
      <c r="I88" s="91"/>
      <c r="J88" s="92"/>
      <c r="K88" s="166"/>
      <c r="L88" s="91"/>
      <c r="M88" s="91"/>
      <c r="N88" s="92"/>
      <c r="O88" s="166"/>
      <c r="P88" s="91"/>
      <c r="Q88" s="91"/>
      <c r="R88" s="92"/>
      <c r="S88" s="166"/>
      <c r="T88" s="91"/>
      <c r="U88" s="91"/>
      <c r="V88" s="92"/>
      <c r="W88" s="166"/>
      <c r="X88" s="91"/>
      <c r="Y88" s="91"/>
      <c r="Z88" s="92"/>
      <c r="AA88" s="166"/>
      <c r="AB88" s="91"/>
      <c r="AC88" s="91"/>
      <c r="AD88" s="92"/>
      <c r="AE88" s="166"/>
      <c r="AF88" s="91"/>
      <c r="AG88" s="91"/>
      <c r="AH88" s="92"/>
      <c r="AI88" s="80"/>
      <c r="AJ88" s="80"/>
      <c r="AK88" s="80"/>
      <c r="AL88" s="80"/>
      <c r="AM88" s="80"/>
      <c r="AN88" s="80"/>
      <c r="AO88" s="80"/>
      <c r="AP88" s="80"/>
      <c r="AQ88" s="80"/>
      <c r="AR88" s="80"/>
      <c r="AS88" s="80"/>
      <c r="AT88" s="80"/>
      <c r="AU88" s="80"/>
      <c r="AV88" s="80"/>
    </row>
    <row r="89" spans="2:48" ht="13.5" thickTop="1">
      <c r="B89" s="277"/>
      <c r="C89" s="277"/>
      <c r="D89" s="277"/>
      <c r="E89" s="277"/>
      <c r="F89" s="277"/>
      <c r="G89" s="277"/>
      <c r="H89" s="277"/>
      <c r="I89" s="277"/>
      <c r="J89" s="277"/>
      <c r="K89" s="277"/>
      <c r="L89" s="277"/>
      <c r="M89" s="277"/>
      <c r="N89" s="277"/>
      <c r="O89" s="277"/>
      <c r="P89" s="277"/>
      <c r="Q89" s="277"/>
      <c r="R89" s="277"/>
      <c r="S89" s="277"/>
      <c r="T89" s="277"/>
      <c r="U89" s="277"/>
      <c r="V89" s="277"/>
      <c r="W89" s="277"/>
      <c r="X89" s="277"/>
      <c r="Y89" s="277"/>
      <c r="Z89" s="277"/>
      <c r="AA89" s="277"/>
      <c r="AB89" s="277"/>
      <c r="AC89" s="277"/>
      <c r="AD89" s="277"/>
      <c r="AE89" s="277"/>
      <c r="AF89" s="277"/>
      <c r="AG89" s="277"/>
      <c r="AH89" s="277"/>
    </row>
    <row r="90" spans="2:48">
      <c r="B90" s="226" t="s">
        <v>67</v>
      </c>
    </row>
    <row r="91" spans="2:48">
      <c r="B91" s="277" t="s">
        <v>176</v>
      </c>
      <c r="C91" s="278"/>
      <c r="D91" s="82"/>
      <c r="E91" s="82"/>
      <c r="F91" s="82"/>
      <c r="G91" s="82"/>
      <c r="H91" s="82"/>
    </row>
    <row r="92" spans="2:48">
      <c r="B92" s="277" t="s">
        <v>196</v>
      </c>
      <c r="C92" s="279"/>
      <c r="D92" s="82"/>
      <c r="E92" s="82"/>
      <c r="F92" s="277"/>
      <c r="G92" s="82"/>
      <c r="H92" s="82"/>
    </row>
    <row r="93" spans="2:48">
      <c r="B93" s="277" t="s">
        <v>178</v>
      </c>
      <c r="C93" s="82"/>
      <c r="D93" s="82"/>
      <c r="E93" s="82"/>
      <c r="F93" s="82"/>
      <c r="G93" s="82"/>
      <c r="H93" s="82"/>
    </row>
    <row r="94" spans="2:48">
      <c r="B94" s="82" t="s">
        <v>197</v>
      </c>
      <c r="C94" s="82"/>
      <c r="D94" s="82"/>
      <c r="E94" s="82"/>
      <c r="F94" s="82"/>
      <c r="G94" s="82"/>
      <c r="H94" s="82"/>
    </row>
    <row r="95" spans="2:48">
      <c r="B95" s="277" t="s">
        <v>180</v>
      </c>
      <c r="C95" s="280"/>
      <c r="D95" s="280"/>
      <c r="E95" s="280"/>
      <c r="F95" s="280"/>
      <c r="G95" s="280"/>
      <c r="H95" s="280"/>
    </row>
    <row r="96" spans="2:48">
      <c r="B96" s="277" t="s">
        <v>181</v>
      </c>
      <c r="C96" s="82"/>
      <c r="D96" s="82"/>
      <c r="E96" s="82"/>
      <c r="F96" s="82"/>
      <c r="G96" s="82"/>
      <c r="H96" s="82"/>
    </row>
    <row r="97" spans="2:8">
      <c r="B97" s="82" t="s">
        <v>198</v>
      </c>
      <c r="C97" s="82"/>
      <c r="D97" s="82"/>
      <c r="E97" s="82"/>
      <c r="F97" s="82"/>
      <c r="G97" s="82"/>
      <c r="H97" s="82"/>
    </row>
    <row r="99" spans="2:8">
      <c r="B99" s="226" t="s">
        <v>69</v>
      </c>
    </row>
    <row r="100" spans="2:8">
      <c r="B100" s="54" t="s">
        <v>201</v>
      </c>
    </row>
  </sheetData>
  <customSheetViews>
    <customSheetView guid="{CB446112-AFE7-4354-8C88-C3D967A187A5}" scale="70" showGridLines="0">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11"/>
  <sheetViews>
    <sheetView showGridLines="0" zoomScale="70" zoomScaleNormal="70" workbookViewId="0">
      <selection activeCell="C9" sqref="C9:J100"/>
    </sheetView>
  </sheetViews>
  <sheetFormatPr defaultColWidth="9.140625" defaultRowHeight="12.75"/>
  <cols>
    <col min="1" max="1" width="3.42578125" style="54" customWidth="1"/>
    <col min="2" max="2" width="13.85546875" style="54" customWidth="1"/>
    <col min="3" max="7" width="13.42578125" style="54" customWidth="1"/>
    <col min="8" max="8" width="14.28515625" style="54" customWidth="1"/>
    <col min="9" max="23" width="13.42578125" style="54" customWidth="1"/>
    <col min="24" max="24" width="14.28515625" style="54" customWidth="1"/>
    <col min="25" max="39" width="13.42578125" style="54" customWidth="1"/>
    <col min="40" max="40" width="14.7109375" style="54" customWidth="1"/>
    <col min="41" max="46" width="13.42578125" style="54" customWidth="1"/>
    <col min="47" max="16384" width="9.140625" style="54"/>
  </cols>
  <sheetData>
    <row r="2" spans="2:14" ht="15" customHeight="1">
      <c r="B2" s="17" t="s">
        <v>202</v>
      </c>
      <c r="C2" s="145"/>
      <c r="D2" s="145"/>
      <c r="E2" s="145"/>
      <c r="F2" s="145"/>
      <c r="G2" s="145"/>
    </row>
    <row r="3" spans="2:14" ht="12.75" customHeight="1" thickBot="1">
      <c r="B3" s="233"/>
      <c r="C3" s="233"/>
      <c r="D3" s="233"/>
      <c r="E3" s="233"/>
      <c r="F3" s="233"/>
      <c r="G3" s="233"/>
    </row>
    <row r="4" spans="2:14" s="281" customFormat="1" ht="13.5" customHeight="1" thickTop="1" thickBot="1">
      <c r="B4" s="718" t="s">
        <v>327</v>
      </c>
      <c r="C4" s="719"/>
      <c r="D4" s="719"/>
      <c r="E4" s="719"/>
      <c r="F4" s="719"/>
      <c r="G4" s="719"/>
      <c r="H4" s="719"/>
      <c r="I4" s="719"/>
      <c r="J4" s="719"/>
      <c r="K4" s="719"/>
      <c r="L4" s="719"/>
      <c r="M4" s="719"/>
      <c r="N4" s="720"/>
    </row>
    <row r="5" spans="2:14" s="281" customFormat="1" ht="13.5" customHeight="1" thickTop="1" thickBot="1">
      <c r="B5" s="743" t="s">
        <v>81</v>
      </c>
      <c r="C5" s="746" t="s">
        <v>203</v>
      </c>
      <c r="D5" s="746"/>
      <c r="E5" s="746"/>
      <c r="F5" s="746"/>
      <c r="G5" s="747"/>
      <c r="H5" s="748" t="s">
        <v>204</v>
      </c>
      <c r="I5" s="746"/>
      <c r="J5" s="746"/>
      <c r="K5" s="747"/>
      <c r="L5" s="737" t="s">
        <v>205</v>
      </c>
      <c r="M5" s="738"/>
      <c r="N5" s="739"/>
    </row>
    <row r="6" spans="2:14" s="281" customFormat="1" ht="13.5" thickTop="1">
      <c r="B6" s="744"/>
      <c r="C6" s="282" t="s">
        <v>206</v>
      </c>
      <c r="D6" s="283" t="s">
        <v>207</v>
      </c>
      <c r="E6" s="284" t="s">
        <v>208</v>
      </c>
      <c r="F6" s="285" t="s">
        <v>209</v>
      </c>
      <c r="G6" s="286"/>
      <c r="H6" s="282" t="s">
        <v>206</v>
      </c>
      <c r="I6" s="287" t="s">
        <v>207</v>
      </c>
      <c r="J6" s="288" t="s">
        <v>208</v>
      </c>
      <c r="K6" s="289" t="s">
        <v>209</v>
      </c>
      <c r="L6" s="282" t="s">
        <v>206</v>
      </c>
      <c r="M6" s="290" t="s">
        <v>207</v>
      </c>
      <c r="N6" s="289" t="s">
        <v>209</v>
      </c>
    </row>
    <row r="7" spans="2:14" s="281" customFormat="1" ht="13.5" customHeight="1">
      <c r="B7" s="744"/>
      <c r="C7" s="20"/>
      <c r="D7" s="20"/>
      <c r="E7" s="291"/>
      <c r="F7" s="292" t="s">
        <v>210</v>
      </c>
      <c r="G7" s="293" t="s">
        <v>88</v>
      </c>
      <c r="H7" s="294"/>
      <c r="I7" s="295"/>
      <c r="J7" s="296"/>
      <c r="K7" s="297"/>
      <c r="L7" s="292"/>
      <c r="M7" s="298"/>
      <c r="N7" s="293" t="s">
        <v>210</v>
      </c>
    </row>
    <row r="8" spans="2:14" s="281" customFormat="1" ht="12.75" customHeight="1" thickBot="1">
      <c r="B8" s="745"/>
      <c r="C8" s="299" t="s">
        <v>211</v>
      </c>
      <c r="D8" s="300" t="s">
        <v>211</v>
      </c>
      <c r="E8" s="142" t="s">
        <v>211</v>
      </c>
      <c r="F8" s="299" t="s">
        <v>212</v>
      </c>
      <c r="G8" s="301" t="s">
        <v>212</v>
      </c>
      <c r="H8" s="299" t="s">
        <v>211</v>
      </c>
      <c r="I8" s="302" t="s">
        <v>211</v>
      </c>
      <c r="J8" s="142" t="s">
        <v>211</v>
      </c>
      <c r="K8" s="303" t="s">
        <v>212</v>
      </c>
      <c r="L8" s="299" t="s">
        <v>213</v>
      </c>
      <c r="M8" s="304" t="s">
        <v>213</v>
      </c>
      <c r="N8" s="301" t="s">
        <v>213</v>
      </c>
    </row>
    <row r="9" spans="2:14" s="281" customFormat="1" ht="12.75" customHeight="1" thickTop="1">
      <c r="B9" s="305">
        <v>2010</v>
      </c>
      <c r="C9" s="611">
        <v>42.565921127851439</v>
      </c>
      <c r="D9" s="612">
        <v>44.306704249000262</v>
      </c>
      <c r="E9" s="613">
        <v>39.63421518264839</v>
      </c>
      <c r="F9" s="614">
        <v>11.419942476028446</v>
      </c>
      <c r="G9" s="306">
        <v>6.7467233752104727</v>
      </c>
      <c r="H9" s="614">
        <v>57.190000000000005</v>
      </c>
      <c r="I9" s="614">
        <v>57.190000000000005</v>
      </c>
      <c r="J9" s="614">
        <v>10.99</v>
      </c>
      <c r="K9" s="307">
        <v>0</v>
      </c>
      <c r="L9" s="308">
        <v>17.5</v>
      </c>
      <c r="M9" s="308">
        <v>17.5</v>
      </c>
      <c r="N9" s="308">
        <v>5</v>
      </c>
    </row>
    <row r="10" spans="2:14" s="281" customFormat="1" ht="12.75" customHeight="1">
      <c r="B10" s="309">
        <v>2011</v>
      </c>
      <c r="C10" s="611">
        <v>52.055306310074855</v>
      </c>
      <c r="D10" s="612">
        <v>56.264508255316272</v>
      </c>
      <c r="E10" s="615">
        <v>50.750950538856252</v>
      </c>
      <c r="F10" s="614">
        <v>12.012585474233191</v>
      </c>
      <c r="G10" s="306">
        <v>7.014393500649728</v>
      </c>
      <c r="H10" s="614">
        <v>57.051890447331829</v>
      </c>
      <c r="I10" s="614">
        <v>57.051890447331829</v>
      </c>
      <c r="J10" s="614">
        <v>10.966804542603519</v>
      </c>
      <c r="K10" s="307">
        <v>0</v>
      </c>
      <c r="L10" s="308">
        <v>20</v>
      </c>
      <c r="M10" s="308">
        <v>20</v>
      </c>
      <c r="N10" s="308">
        <v>5</v>
      </c>
    </row>
    <row r="11" spans="2:14" s="281" customFormat="1" ht="12.75" customHeight="1">
      <c r="B11" s="309">
        <v>2012</v>
      </c>
      <c r="C11" s="611">
        <v>53.178684778175089</v>
      </c>
      <c r="D11" s="612">
        <v>58.158787869504224</v>
      </c>
      <c r="E11" s="615">
        <v>52.406998914059969</v>
      </c>
      <c r="F11" s="614">
        <v>12.490355453208156</v>
      </c>
      <c r="G11" s="306">
        <v>7.3109602986915485</v>
      </c>
      <c r="H11" s="614">
        <v>55.947703287481389</v>
      </c>
      <c r="I11" s="614">
        <v>55.947703287481389</v>
      </c>
      <c r="J11" s="614">
        <v>10.755089122045606</v>
      </c>
      <c r="K11" s="307">
        <v>0</v>
      </c>
      <c r="L11" s="308">
        <v>20</v>
      </c>
      <c r="M11" s="308">
        <v>20</v>
      </c>
      <c r="N11" s="308">
        <v>5</v>
      </c>
    </row>
    <row r="12" spans="2:14" s="281" customFormat="1" ht="12.75" customHeight="1">
      <c r="B12" s="309">
        <v>2013</v>
      </c>
      <c r="C12" s="611">
        <v>51.282964514573422</v>
      </c>
      <c r="D12" s="612">
        <v>55.947691786665985</v>
      </c>
      <c r="E12" s="615">
        <v>50.161613285451494</v>
      </c>
      <c r="F12" s="614">
        <v>13.172286969205109</v>
      </c>
      <c r="G12" s="306">
        <v>7.5451863238702588</v>
      </c>
      <c r="H12" s="614">
        <v>54.901461974926882</v>
      </c>
      <c r="I12" s="614">
        <v>54.901461974926882</v>
      </c>
      <c r="J12" s="614">
        <v>10.553965252815971</v>
      </c>
      <c r="K12" s="307">
        <v>0</v>
      </c>
      <c r="L12" s="308">
        <v>20</v>
      </c>
      <c r="M12" s="308">
        <v>20</v>
      </c>
      <c r="N12" s="308">
        <v>5</v>
      </c>
    </row>
    <row r="13" spans="2:14" s="281" customFormat="1" ht="12.75" customHeight="1">
      <c r="B13" s="309">
        <v>2014</v>
      </c>
      <c r="C13" s="611">
        <v>45.286935103903481</v>
      </c>
      <c r="D13" s="612">
        <v>49.645973948242975</v>
      </c>
      <c r="E13" s="615">
        <v>43.825599154510684</v>
      </c>
      <c r="F13" s="614">
        <v>13.667378163230156</v>
      </c>
      <c r="G13" s="306">
        <v>7.4727892296362173</v>
      </c>
      <c r="H13" s="614">
        <v>54.01265823626472</v>
      </c>
      <c r="I13" s="614">
        <v>54.01265823626472</v>
      </c>
      <c r="J13" s="614">
        <v>10.383106346022242</v>
      </c>
      <c r="K13" s="307">
        <v>0</v>
      </c>
      <c r="L13" s="308">
        <v>20</v>
      </c>
      <c r="M13" s="308">
        <v>20</v>
      </c>
      <c r="N13" s="308">
        <v>5</v>
      </c>
    </row>
    <row r="14" spans="2:14" s="281" customFormat="1" ht="12.75" customHeight="1">
      <c r="B14" s="309">
        <v>2015</v>
      </c>
      <c r="C14" s="611">
        <v>32.406715965663118</v>
      </c>
      <c r="D14" s="612">
        <v>35.037056997496961</v>
      </c>
      <c r="E14" s="615">
        <v>30.224812836588587</v>
      </c>
      <c r="F14" s="614">
        <v>13.571370070335924</v>
      </c>
      <c r="G14" s="306">
        <v>7.6277471817931337</v>
      </c>
      <c r="H14" s="614">
        <v>53.71604691287942</v>
      </c>
      <c r="I14" s="614">
        <v>53.71604691287942</v>
      </c>
      <c r="J14" s="614">
        <v>10.326087361682083</v>
      </c>
      <c r="K14" s="307">
        <v>0</v>
      </c>
      <c r="L14" s="308">
        <v>20</v>
      </c>
      <c r="M14" s="308">
        <v>20</v>
      </c>
      <c r="N14" s="308">
        <v>5</v>
      </c>
    </row>
    <row r="15" spans="2:14" s="281" customFormat="1" ht="12.75" customHeight="1">
      <c r="B15" s="309">
        <v>2016</v>
      </c>
      <c r="C15" s="611">
        <v>30.159821183519256</v>
      </c>
      <c r="D15" s="612">
        <v>30.818710245089715</v>
      </c>
      <c r="E15" s="615">
        <v>18.395943500845831</v>
      </c>
      <c r="F15" s="614">
        <v>13.381846065162907</v>
      </c>
      <c r="G15" s="306">
        <v>7.6628411335930569</v>
      </c>
      <c r="H15" s="614">
        <v>52.801316350000015</v>
      </c>
      <c r="I15" s="614">
        <v>52.801316350000015</v>
      </c>
      <c r="J15" s="614">
        <v>10.150244420000002</v>
      </c>
      <c r="K15" s="307">
        <v>0</v>
      </c>
      <c r="L15" s="308">
        <v>20</v>
      </c>
      <c r="M15" s="308">
        <v>20</v>
      </c>
      <c r="N15" s="308">
        <v>5</v>
      </c>
    </row>
    <row r="16" spans="2:14" s="281" customFormat="1" ht="12.75" customHeight="1">
      <c r="B16" s="309">
        <v>2017</v>
      </c>
      <c r="C16" s="611">
        <v>26.825289398508041</v>
      </c>
      <c r="D16" s="612">
        <v>28.581684163725445</v>
      </c>
      <c r="E16" s="615">
        <v>21.379265752140714</v>
      </c>
      <c r="F16" s="614">
        <v>13.842063427019198</v>
      </c>
      <c r="G16" s="306">
        <v>7.6532420388748061</v>
      </c>
      <c r="H16" s="614">
        <v>52.488166550601107</v>
      </c>
      <c r="I16" s="614">
        <v>52.488166550601107</v>
      </c>
      <c r="J16" s="614">
        <v>10.090046166931774</v>
      </c>
      <c r="K16" s="307">
        <v>0</v>
      </c>
      <c r="L16" s="308">
        <v>20</v>
      </c>
      <c r="M16" s="308">
        <v>20</v>
      </c>
      <c r="N16" s="308">
        <v>5</v>
      </c>
    </row>
    <row r="17" spans="2:14" s="281" customFormat="1" ht="12.75" customHeight="1">
      <c r="B17" s="309">
        <v>2018</v>
      </c>
      <c r="C17" s="611">
        <v>28.090266849190463</v>
      </c>
      <c r="D17" s="612">
        <v>30.021811467749657</v>
      </c>
      <c r="E17" s="615">
        <v>22.804923385282034</v>
      </c>
      <c r="F17" s="614">
        <v>14.302280788875493</v>
      </c>
      <c r="G17" s="306">
        <v>8.5678795438091733</v>
      </c>
      <c r="H17" s="614">
        <v>53.088234311862919</v>
      </c>
      <c r="I17" s="614">
        <v>53.088234311862919</v>
      </c>
      <c r="J17" s="614">
        <v>10.205400004040602</v>
      </c>
      <c r="K17" s="307">
        <v>0</v>
      </c>
      <c r="L17" s="308">
        <v>20</v>
      </c>
      <c r="M17" s="308">
        <v>20</v>
      </c>
      <c r="N17" s="308">
        <v>5</v>
      </c>
    </row>
    <row r="18" spans="2:14" s="281" customFormat="1" ht="12.75" customHeight="1">
      <c r="B18" s="309">
        <v>2019</v>
      </c>
      <c r="C18" s="611">
        <v>28.921777810403043</v>
      </c>
      <c r="D18" s="612">
        <v>30.96972287097201</v>
      </c>
      <c r="E18" s="615">
        <v>23.747791858045218</v>
      </c>
      <c r="F18" s="614">
        <v>14.439485780873609</v>
      </c>
      <c r="G18" s="306">
        <v>8.7702314610026146</v>
      </c>
      <c r="H18" s="614">
        <v>54.03546059421766</v>
      </c>
      <c r="I18" s="614">
        <v>54.03546059421766</v>
      </c>
      <c r="J18" s="614">
        <v>10.387489750122255</v>
      </c>
      <c r="K18" s="307">
        <v>0</v>
      </c>
      <c r="L18" s="308">
        <v>20</v>
      </c>
      <c r="M18" s="308">
        <v>20</v>
      </c>
      <c r="N18" s="308">
        <v>5</v>
      </c>
    </row>
    <row r="19" spans="2:14" s="281" customFormat="1" ht="12.75" customHeight="1">
      <c r="B19" s="309">
        <v>2020</v>
      </c>
      <c r="C19" s="611">
        <v>30.071723676183982</v>
      </c>
      <c r="D19" s="612">
        <v>32.287646977267393</v>
      </c>
      <c r="E19" s="615">
        <v>25.083399874458902</v>
      </c>
      <c r="F19" s="614">
        <v>14.741828843090069</v>
      </c>
      <c r="G19" s="306">
        <v>9.1117430680044222</v>
      </c>
      <c r="H19" s="614">
        <v>54.81246320063719</v>
      </c>
      <c r="I19" s="614">
        <v>54.81246320063719</v>
      </c>
      <c r="J19" s="614">
        <v>10.536856601468475</v>
      </c>
      <c r="K19" s="307">
        <v>0</v>
      </c>
      <c r="L19" s="308">
        <v>20</v>
      </c>
      <c r="M19" s="308">
        <v>20</v>
      </c>
      <c r="N19" s="308">
        <v>5</v>
      </c>
    </row>
    <row r="20" spans="2:14" s="281" customFormat="1" ht="12.75" customHeight="1">
      <c r="B20" s="309">
        <v>2021</v>
      </c>
      <c r="C20" s="611">
        <v>31.237918165217277</v>
      </c>
      <c r="D20" s="612">
        <v>33.623135740631227</v>
      </c>
      <c r="E20" s="615">
        <v>26.433097967970522</v>
      </c>
      <c r="F20" s="614">
        <v>15.117020494827027</v>
      </c>
      <c r="G20" s="306">
        <v>9.8943478518358674</v>
      </c>
      <c r="H20" s="614">
        <v>55.486151884031088</v>
      </c>
      <c r="I20" s="614">
        <v>55.486151884031088</v>
      </c>
      <c r="J20" s="614">
        <v>10.66636293335818</v>
      </c>
      <c r="K20" s="307">
        <v>0</v>
      </c>
      <c r="L20" s="308">
        <v>20</v>
      </c>
      <c r="M20" s="308">
        <v>20</v>
      </c>
      <c r="N20" s="308">
        <v>5</v>
      </c>
    </row>
    <row r="21" spans="2:14" s="281" customFormat="1" ht="12.75" customHeight="1">
      <c r="B21" s="309">
        <v>2022</v>
      </c>
      <c r="C21" s="611">
        <v>32.086916406542564</v>
      </c>
      <c r="D21" s="612">
        <v>34.590661948922587</v>
      </c>
      <c r="E21" s="615">
        <v>27.394346526077555</v>
      </c>
      <c r="F21" s="614">
        <v>14.862260639309426</v>
      </c>
      <c r="G21" s="306">
        <v>9.8131018228575204</v>
      </c>
      <c r="H21" s="614">
        <v>56.1243238695426</v>
      </c>
      <c r="I21" s="614">
        <v>56.1243238695426</v>
      </c>
      <c r="J21" s="614">
        <v>10.789041724015609</v>
      </c>
      <c r="K21" s="307">
        <v>0</v>
      </c>
      <c r="L21" s="308">
        <v>20</v>
      </c>
      <c r="M21" s="308">
        <v>20</v>
      </c>
      <c r="N21" s="308">
        <v>5</v>
      </c>
    </row>
    <row r="22" spans="2:14" s="281" customFormat="1" ht="13.5" customHeight="1">
      <c r="B22" s="309">
        <v>2023</v>
      </c>
      <c r="C22" s="611">
        <v>33.290322966604798</v>
      </c>
      <c r="D22" s="612">
        <v>35.966762044662943</v>
      </c>
      <c r="E22" s="615">
        <v>28.77805568965853</v>
      </c>
      <c r="F22" s="614">
        <v>15.133124839120788</v>
      </c>
      <c r="G22" s="306">
        <v>10.551548104786084</v>
      </c>
      <c r="H22" s="614">
        <v>56.651541672723177</v>
      </c>
      <c r="I22" s="614">
        <v>56.651541672723177</v>
      </c>
      <c r="J22" s="614">
        <v>10.890391272375084</v>
      </c>
      <c r="K22" s="307">
        <v>0</v>
      </c>
      <c r="L22" s="308">
        <v>20</v>
      </c>
      <c r="M22" s="308">
        <v>20</v>
      </c>
      <c r="N22" s="308">
        <v>5</v>
      </c>
    </row>
    <row r="23" spans="2:14" s="281" customFormat="1" ht="13.5" customHeight="1">
      <c r="B23" s="309">
        <v>2024</v>
      </c>
      <c r="C23" s="611">
        <v>34.465623494225923</v>
      </c>
      <c r="D23" s="612">
        <v>37.312711610358718</v>
      </c>
      <c r="E23" s="615">
        <v>30.138441259548294</v>
      </c>
      <c r="F23" s="614">
        <v>15.823648919326619</v>
      </c>
      <c r="G23" s="306">
        <v>11.235041148402001</v>
      </c>
      <c r="H23" s="614">
        <v>57.092981168046386</v>
      </c>
      <c r="I23" s="614">
        <v>57.092981168046386</v>
      </c>
      <c r="J23" s="614">
        <v>10.975251254737476</v>
      </c>
      <c r="K23" s="307">
        <v>0</v>
      </c>
      <c r="L23" s="308">
        <v>20</v>
      </c>
      <c r="M23" s="308">
        <v>20</v>
      </c>
      <c r="N23" s="308">
        <v>5</v>
      </c>
    </row>
    <row r="24" spans="2:14" s="281" customFormat="1" ht="13.5" customHeight="1">
      <c r="B24" s="309">
        <v>2025</v>
      </c>
      <c r="C24" s="611">
        <v>35.609527404228565</v>
      </c>
      <c r="D24" s="612">
        <v>38.6247403674152</v>
      </c>
      <c r="E24" s="615">
        <v>31.471685800761438</v>
      </c>
      <c r="F24" s="614">
        <v>16.88256506907431</v>
      </c>
      <c r="G24" s="306">
        <v>11.894631056759945</v>
      </c>
      <c r="H24" s="614">
        <v>57.483646728336048</v>
      </c>
      <c r="I24" s="614">
        <v>57.483646728336062</v>
      </c>
      <c r="J24" s="614">
        <v>11.050350725688757</v>
      </c>
      <c r="K24" s="307">
        <v>0</v>
      </c>
      <c r="L24" s="308">
        <v>20</v>
      </c>
      <c r="M24" s="308">
        <v>20</v>
      </c>
      <c r="N24" s="308">
        <v>5</v>
      </c>
    </row>
    <row r="25" spans="2:14" s="281" customFormat="1" ht="13.5" customHeight="1">
      <c r="B25" s="309">
        <v>2026</v>
      </c>
      <c r="C25" s="611">
        <v>36.372130010896988</v>
      </c>
      <c r="D25" s="612">
        <v>39.499426205452828</v>
      </c>
      <c r="E25" s="615">
        <v>32.360515494903517</v>
      </c>
      <c r="F25" s="614">
        <v>17.111555645598859</v>
      </c>
      <c r="G25" s="306">
        <v>11.702110415992379</v>
      </c>
      <c r="H25" s="614">
        <v>57.876985464502582</v>
      </c>
      <c r="I25" s="614">
        <v>57.876985464502582</v>
      </c>
      <c r="J25" s="614">
        <v>11.125964073762878</v>
      </c>
      <c r="K25" s="307">
        <v>0</v>
      </c>
      <c r="L25" s="308">
        <v>20</v>
      </c>
      <c r="M25" s="308">
        <v>20</v>
      </c>
      <c r="N25" s="308">
        <v>5</v>
      </c>
    </row>
    <row r="26" spans="2:14" s="281" customFormat="1" ht="12.75" customHeight="1">
      <c r="B26" s="309">
        <v>2027</v>
      </c>
      <c r="C26" s="611">
        <v>37.516033920899652</v>
      </c>
      <c r="D26" s="612">
        <v>40.811454962509323</v>
      </c>
      <c r="E26" s="615">
        <v>33.693760036116657</v>
      </c>
      <c r="F26" s="614">
        <v>16.474829587273746</v>
      </c>
      <c r="G26" s="306">
        <v>11.98284431202557</v>
      </c>
      <c r="H26" s="614">
        <v>58.273015668072013</v>
      </c>
      <c r="I26" s="614">
        <v>58.273015668072013</v>
      </c>
      <c r="J26" s="614">
        <v>11.202094815225577</v>
      </c>
      <c r="K26" s="307">
        <v>0</v>
      </c>
      <c r="L26" s="308">
        <v>20</v>
      </c>
      <c r="M26" s="308">
        <v>20</v>
      </c>
      <c r="N26" s="308">
        <v>5</v>
      </c>
    </row>
    <row r="27" spans="2:14" s="281" customFormat="1" ht="12.75" customHeight="1">
      <c r="B27" s="309">
        <v>2028</v>
      </c>
      <c r="C27" s="611">
        <v>38.659937830902294</v>
      </c>
      <c r="D27" s="612">
        <v>42.123483719565797</v>
      </c>
      <c r="E27" s="615">
        <v>35.027004577329784</v>
      </c>
      <c r="F27" s="614">
        <v>17.304758961054286</v>
      </c>
      <c r="G27" s="306">
        <v>12.270388857377602</v>
      </c>
      <c r="H27" s="614">
        <v>58.671755755732327</v>
      </c>
      <c r="I27" s="614">
        <v>58.671755755732327</v>
      </c>
      <c r="J27" s="614">
        <v>11.278746490403075</v>
      </c>
      <c r="K27" s="307">
        <v>0</v>
      </c>
      <c r="L27" s="308">
        <v>20</v>
      </c>
      <c r="M27" s="308">
        <v>20</v>
      </c>
      <c r="N27" s="308">
        <v>5</v>
      </c>
    </row>
    <row r="28" spans="2:14" s="281" customFormat="1" ht="12.75" customHeight="1">
      <c r="B28" s="309">
        <v>2029</v>
      </c>
      <c r="C28" s="611">
        <v>39.422540437570746</v>
      </c>
      <c r="D28" s="612">
        <v>42.998169557603461</v>
      </c>
      <c r="E28" s="615">
        <v>35.915834271471894</v>
      </c>
      <c r="F28" s="614">
        <v>16.860126529293932</v>
      </c>
      <c r="G28" s="306">
        <v>11.873493925862004</v>
      </c>
      <c r="H28" s="614">
        <v>59.073224270189947</v>
      </c>
      <c r="I28" s="614">
        <v>59.073224270189947</v>
      </c>
      <c r="J28" s="614">
        <v>11.355922663846696</v>
      </c>
      <c r="K28" s="307">
        <v>0</v>
      </c>
      <c r="L28" s="308">
        <v>20</v>
      </c>
      <c r="M28" s="308">
        <v>20</v>
      </c>
      <c r="N28" s="308">
        <v>5</v>
      </c>
    </row>
    <row r="29" spans="2:14" s="281" customFormat="1" ht="12.75" customHeight="1">
      <c r="B29" s="309">
        <v>2030</v>
      </c>
      <c r="C29" s="611">
        <v>40.566444347573373</v>
      </c>
      <c r="D29" s="612">
        <v>44.310198314659935</v>
      </c>
      <c r="E29" s="615">
        <v>37.249078812685013</v>
      </c>
      <c r="F29" s="614">
        <v>16.255346136586532</v>
      </c>
      <c r="G29" s="306">
        <v>11.862608983375777</v>
      </c>
      <c r="H29" s="614">
        <v>59.477439881031891</v>
      </c>
      <c r="I29" s="614">
        <v>59.477439881031891</v>
      </c>
      <c r="J29" s="614">
        <v>11.433626924498625</v>
      </c>
      <c r="K29" s="307">
        <v>0</v>
      </c>
      <c r="L29" s="308">
        <v>20</v>
      </c>
      <c r="M29" s="308">
        <v>20</v>
      </c>
      <c r="N29" s="308">
        <v>5</v>
      </c>
    </row>
    <row r="30" spans="2:14" s="281" customFormat="1" ht="12.75" customHeight="1">
      <c r="B30" s="309">
        <v>2031</v>
      </c>
      <c r="C30" s="611">
        <v>40.566444347573402</v>
      </c>
      <c r="D30" s="612">
        <v>44.310198314659942</v>
      </c>
      <c r="E30" s="615">
        <v>37.249078812685021</v>
      </c>
      <c r="F30" s="614">
        <v>16.255346136586532</v>
      </c>
      <c r="G30" s="306">
        <v>11.862608983375777</v>
      </c>
      <c r="H30" s="614">
        <v>59.884421385594194</v>
      </c>
      <c r="I30" s="614">
        <v>59.884421385594194</v>
      </c>
      <c r="J30" s="614">
        <v>11.511862885858832</v>
      </c>
      <c r="K30" s="307">
        <v>0</v>
      </c>
      <c r="L30" s="308">
        <v>20</v>
      </c>
      <c r="M30" s="308">
        <v>20</v>
      </c>
      <c r="N30" s="308">
        <v>5</v>
      </c>
    </row>
    <row r="31" spans="2:14" s="281" customFormat="1" ht="12.75" customHeight="1">
      <c r="B31" s="309">
        <v>2032</v>
      </c>
      <c r="C31" s="611">
        <v>40.566444347573395</v>
      </c>
      <c r="D31" s="612">
        <v>44.310198314659935</v>
      </c>
      <c r="E31" s="615">
        <v>37.249078812685013</v>
      </c>
      <c r="F31" s="614">
        <v>16.255346136586532</v>
      </c>
      <c r="G31" s="306">
        <v>11.862608983375777</v>
      </c>
      <c r="H31" s="614">
        <v>60.294187709835803</v>
      </c>
      <c r="I31" s="614">
        <v>60.294187709835803</v>
      </c>
      <c r="J31" s="614">
        <v>11.59063418615308</v>
      </c>
      <c r="K31" s="307">
        <v>0</v>
      </c>
      <c r="L31" s="308">
        <v>20</v>
      </c>
      <c r="M31" s="308">
        <v>20</v>
      </c>
      <c r="N31" s="308">
        <v>5</v>
      </c>
    </row>
    <row r="32" spans="2:14" s="281" customFormat="1" ht="12.75" customHeight="1">
      <c r="B32" s="309">
        <v>2033</v>
      </c>
      <c r="C32" s="611">
        <v>40.566444347573388</v>
      </c>
      <c r="D32" s="612">
        <v>44.310198314659928</v>
      </c>
      <c r="E32" s="615">
        <v>37.249078812685013</v>
      </c>
      <c r="F32" s="614">
        <v>16.255346136586532</v>
      </c>
      <c r="G32" s="306">
        <v>11.862608983375777</v>
      </c>
      <c r="H32" s="614">
        <v>60.706757909218872</v>
      </c>
      <c r="I32" s="614">
        <v>60.706757909218872</v>
      </c>
      <c r="J32" s="614">
        <v>11.669944488502129</v>
      </c>
      <c r="K32" s="307">
        <v>0</v>
      </c>
      <c r="L32" s="308">
        <v>20</v>
      </c>
      <c r="M32" s="308">
        <v>20</v>
      </c>
      <c r="N32" s="308">
        <v>5</v>
      </c>
    </row>
    <row r="33" spans="2:14" s="281" customFormat="1" ht="12.75" customHeight="1">
      <c r="B33" s="309">
        <v>2034</v>
      </c>
      <c r="C33" s="611">
        <v>40.566444347573395</v>
      </c>
      <c r="D33" s="612">
        <v>44.310198314659942</v>
      </c>
      <c r="E33" s="615">
        <v>37.249078812685021</v>
      </c>
      <c r="F33" s="614">
        <v>16.255346136586532</v>
      </c>
      <c r="G33" s="306">
        <v>11.862608983375777</v>
      </c>
      <c r="H33" s="614">
        <v>61.122151169594765</v>
      </c>
      <c r="I33" s="614">
        <v>61.122151169594765</v>
      </c>
      <c r="J33" s="614">
        <v>11.749797481092074</v>
      </c>
      <c r="K33" s="307">
        <v>0</v>
      </c>
      <c r="L33" s="308">
        <v>20</v>
      </c>
      <c r="M33" s="308">
        <v>20</v>
      </c>
      <c r="N33" s="308">
        <v>5</v>
      </c>
    </row>
    <row r="34" spans="2:14" s="281" customFormat="1" ht="12.75" customHeight="1">
      <c r="B34" s="309">
        <v>2035</v>
      </c>
      <c r="C34" s="611">
        <v>40.566444347573402</v>
      </c>
      <c r="D34" s="612">
        <v>44.310198314659942</v>
      </c>
      <c r="E34" s="615">
        <v>37.249078812685021</v>
      </c>
      <c r="F34" s="614">
        <v>16.255346136586532</v>
      </c>
      <c r="G34" s="306">
        <v>11.862608983375777</v>
      </c>
      <c r="H34" s="614">
        <v>61.540386808096379</v>
      </c>
      <c r="I34" s="614">
        <v>61.540386808096379</v>
      </c>
      <c r="J34" s="614">
        <v>11.830196877345882</v>
      </c>
      <c r="K34" s="307">
        <v>0</v>
      </c>
      <c r="L34" s="308">
        <v>20</v>
      </c>
      <c r="M34" s="308">
        <v>20</v>
      </c>
      <c r="N34" s="308">
        <v>5</v>
      </c>
    </row>
    <row r="35" spans="2:14" s="281" customFormat="1">
      <c r="B35" s="309">
        <v>2036</v>
      </c>
      <c r="C35" s="611">
        <v>40.566444347573388</v>
      </c>
      <c r="D35" s="612">
        <v>44.310198314659928</v>
      </c>
      <c r="E35" s="615">
        <v>37.249078812685021</v>
      </c>
      <c r="F35" s="614">
        <v>16.255346136586532</v>
      </c>
      <c r="G35" s="306">
        <v>11.862608983375777</v>
      </c>
      <c r="H35" s="614">
        <v>61.961484274036458</v>
      </c>
      <c r="I35" s="614">
        <v>61.961484274036458</v>
      </c>
      <c r="J35" s="614">
        <v>11.911146416096051</v>
      </c>
      <c r="K35" s="307">
        <v>0</v>
      </c>
      <c r="L35" s="308">
        <v>20</v>
      </c>
      <c r="M35" s="308">
        <v>20</v>
      </c>
      <c r="N35" s="308">
        <v>5</v>
      </c>
    </row>
    <row r="36" spans="2:14" s="281" customFormat="1">
      <c r="B36" s="309">
        <v>2037</v>
      </c>
      <c r="C36" s="611">
        <v>40.566444347573395</v>
      </c>
      <c r="D36" s="612">
        <v>44.310198314659928</v>
      </c>
      <c r="E36" s="615">
        <v>37.249078812685013</v>
      </c>
      <c r="F36" s="614">
        <v>16.255346136586532</v>
      </c>
      <c r="G36" s="306">
        <v>11.862608983375777</v>
      </c>
      <c r="H36" s="614">
        <v>62.385463149811876</v>
      </c>
      <c r="I36" s="614">
        <v>62.385463149811876</v>
      </c>
      <c r="J36" s="614">
        <v>11.992649861758485</v>
      </c>
      <c r="K36" s="307">
        <v>0</v>
      </c>
      <c r="L36" s="308">
        <v>20</v>
      </c>
      <c r="M36" s="308">
        <v>20</v>
      </c>
      <c r="N36" s="308">
        <v>5</v>
      </c>
    </row>
    <row r="37" spans="2:14" s="281" customFormat="1">
      <c r="B37" s="309">
        <v>2038</v>
      </c>
      <c r="C37" s="611">
        <v>40.566444347573395</v>
      </c>
      <c r="D37" s="612">
        <v>44.310198314659935</v>
      </c>
      <c r="E37" s="615">
        <v>37.249078812685021</v>
      </c>
      <c r="F37" s="614">
        <v>16.255346136586532</v>
      </c>
      <c r="G37" s="306">
        <v>11.862608983375777</v>
      </c>
      <c r="H37" s="614">
        <v>62.812343151814517</v>
      </c>
      <c r="I37" s="614">
        <v>62.812343151814517</v>
      </c>
      <c r="J37" s="614">
        <v>12.074711004507574</v>
      </c>
      <c r="K37" s="307">
        <v>0</v>
      </c>
      <c r="L37" s="308">
        <v>20</v>
      </c>
      <c r="M37" s="308">
        <v>20</v>
      </c>
      <c r="N37" s="308">
        <v>5</v>
      </c>
    </row>
    <row r="38" spans="2:14" s="281" customFormat="1">
      <c r="B38" s="309">
        <v>2039</v>
      </c>
      <c r="C38" s="611">
        <v>40.566444347573395</v>
      </c>
      <c r="D38" s="612">
        <v>44.310198314659928</v>
      </c>
      <c r="E38" s="615">
        <v>37.249078812685021</v>
      </c>
      <c r="F38" s="614">
        <v>16.255346136586532</v>
      </c>
      <c r="G38" s="306">
        <v>11.862608983375777</v>
      </c>
      <c r="H38" s="614">
        <v>63.242144131347956</v>
      </c>
      <c r="I38" s="614">
        <v>63.242144131347956</v>
      </c>
      <c r="J38" s="614">
        <v>12.157333660452396</v>
      </c>
      <c r="K38" s="307">
        <v>0</v>
      </c>
      <c r="L38" s="308">
        <v>20</v>
      </c>
      <c r="M38" s="308">
        <v>20</v>
      </c>
      <c r="N38" s="308">
        <v>5</v>
      </c>
    </row>
    <row r="39" spans="2:14" s="281" customFormat="1">
      <c r="B39" s="309">
        <v>2040</v>
      </c>
      <c r="C39" s="611">
        <v>40.566444347573395</v>
      </c>
      <c r="D39" s="612">
        <v>44.310198314659935</v>
      </c>
      <c r="E39" s="615">
        <v>37.249078812685013</v>
      </c>
      <c r="F39" s="614">
        <v>16.255346136586532</v>
      </c>
      <c r="G39" s="306">
        <v>11.862608983375777</v>
      </c>
      <c r="H39" s="614">
        <v>63.674886075550745</v>
      </c>
      <c r="I39" s="614">
        <v>63.674886075550745</v>
      </c>
      <c r="J39" s="614">
        <v>12.240521671814243</v>
      </c>
      <c r="K39" s="307">
        <v>0</v>
      </c>
      <c r="L39" s="308">
        <v>20</v>
      </c>
      <c r="M39" s="308">
        <v>20</v>
      </c>
      <c r="N39" s="308">
        <v>5</v>
      </c>
    </row>
    <row r="40" spans="2:14" s="281" customFormat="1">
      <c r="B40" s="309">
        <v>2041</v>
      </c>
      <c r="C40" s="611">
        <v>40.566444347573388</v>
      </c>
      <c r="D40" s="612">
        <v>44.310198314659942</v>
      </c>
      <c r="E40" s="615">
        <v>37.249078812685021</v>
      </c>
      <c r="F40" s="614">
        <v>16.255346136586532</v>
      </c>
      <c r="G40" s="306">
        <v>11.862608983375777</v>
      </c>
      <c r="H40" s="614">
        <v>64.110589108325769</v>
      </c>
      <c r="I40" s="614">
        <v>64.110589108325769</v>
      </c>
      <c r="J40" s="614">
        <v>12.324278907105251</v>
      </c>
      <c r="K40" s="307">
        <v>0</v>
      </c>
      <c r="L40" s="308">
        <v>20</v>
      </c>
      <c r="M40" s="308">
        <v>20</v>
      </c>
      <c r="N40" s="308">
        <v>5</v>
      </c>
    </row>
    <row r="41" spans="2:14" s="281" customFormat="1">
      <c r="B41" s="309">
        <v>2042</v>
      </c>
      <c r="C41" s="611">
        <v>40.566444347573402</v>
      </c>
      <c r="D41" s="612">
        <v>44.310198314659942</v>
      </c>
      <c r="E41" s="615">
        <v>37.249078812685028</v>
      </c>
      <c r="F41" s="614">
        <v>16.255346136586532</v>
      </c>
      <c r="G41" s="306">
        <v>11.862608983375777</v>
      </c>
      <c r="H41" s="614">
        <v>64.54927349127621</v>
      </c>
      <c r="I41" s="614">
        <v>64.54927349127621</v>
      </c>
      <c r="J41" s="614">
        <v>12.408609261308319</v>
      </c>
      <c r="K41" s="307">
        <v>0</v>
      </c>
      <c r="L41" s="308">
        <v>20</v>
      </c>
      <c r="M41" s="308">
        <v>20</v>
      </c>
      <c r="N41" s="308">
        <v>5</v>
      </c>
    </row>
    <row r="42" spans="2:14" s="281" customFormat="1">
      <c r="B42" s="309">
        <v>2043</v>
      </c>
      <c r="C42" s="611">
        <v>40.56644434757338</v>
      </c>
      <c r="D42" s="612">
        <v>44.310198314659935</v>
      </c>
      <c r="E42" s="615">
        <v>37.249078812685021</v>
      </c>
      <c r="F42" s="614">
        <v>16.255346136586532</v>
      </c>
      <c r="G42" s="306">
        <v>11.862608983375777</v>
      </c>
      <c r="H42" s="614">
        <v>64.990959624647601</v>
      </c>
      <c r="I42" s="614">
        <v>64.990959624647587</v>
      </c>
      <c r="J42" s="614">
        <v>12.49351665605823</v>
      </c>
      <c r="K42" s="307">
        <v>0</v>
      </c>
      <c r="L42" s="308">
        <v>20</v>
      </c>
      <c r="M42" s="308">
        <v>20</v>
      </c>
      <c r="N42" s="308">
        <v>5</v>
      </c>
    </row>
    <row r="43" spans="2:14" s="281" customFormat="1">
      <c r="B43" s="309">
        <v>2044</v>
      </c>
      <c r="C43" s="611">
        <v>40.566444347573409</v>
      </c>
      <c r="D43" s="612">
        <v>44.310198314659949</v>
      </c>
      <c r="E43" s="615">
        <v>37.249078812685021</v>
      </c>
      <c r="F43" s="614">
        <v>16.255346136586532</v>
      </c>
      <c r="G43" s="306">
        <v>11.862608983375777</v>
      </c>
      <c r="H43" s="614">
        <v>65.435668048276654</v>
      </c>
      <c r="I43" s="614">
        <v>65.435668048276654</v>
      </c>
      <c r="J43" s="614">
        <v>12.579005039824025</v>
      </c>
      <c r="K43" s="307">
        <v>0</v>
      </c>
      <c r="L43" s="308">
        <v>20</v>
      </c>
      <c r="M43" s="308">
        <v>20</v>
      </c>
      <c r="N43" s="308">
        <v>5</v>
      </c>
    </row>
    <row r="44" spans="2:14" s="281" customFormat="1">
      <c r="B44" s="309">
        <v>2045</v>
      </c>
      <c r="C44" s="611">
        <v>40.56644434757338</v>
      </c>
      <c r="D44" s="612">
        <v>44.310198314659949</v>
      </c>
      <c r="E44" s="615">
        <v>37.249078812685028</v>
      </c>
      <c r="F44" s="614">
        <v>16.255346136586532</v>
      </c>
      <c r="G44" s="306">
        <v>11.862608983375777</v>
      </c>
      <c r="H44" s="614">
        <v>65.883419442546398</v>
      </c>
      <c r="I44" s="614">
        <v>65.883419442546398</v>
      </c>
      <c r="J44" s="614">
        <v>12.665078388092615</v>
      </c>
      <c r="K44" s="307">
        <v>0</v>
      </c>
      <c r="L44" s="308">
        <v>20</v>
      </c>
      <c r="M44" s="308">
        <v>20</v>
      </c>
      <c r="N44" s="308">
        <v>5</v>
      </c>
    </row>
    <row r="45" spans="2:14" s="281" customFormat="1">
      <c r="B45" s="309">
        <v>2046</v>
      </c>
      <c r="C45" s="611">
        <v>40.566444347573402</v>
      </c>
      <c r="D45" s="612">
        <v>44.310198314659942</v>
      </c>
      <c r="E45" s="615">
        <v>37.249078812685028</v>
      </c>
      <c r="F45" s="614">
        <v>16.255346136586532</v>
      </c>
      <c r="G45" s="306">
        <v>11.862608983375777</v>
      </c>
      <c r="H45" s="614">
        <v>66.334234629347819</v>
      </c>
      <c r="I45" s="614">
        <v>66.334234629347819</v>
      </c>
      <c r="J45" s="614">
        <v>12.751740703553661</v>
      </c>
      <c r="K45" s="307">
        <v>0</v>
      </c>
      <c r="L45" s="308">
        <v>20</v>
      </c>
      <c r="M45" s="308">
        <v>20</v>
      </c>
      <c r="N45" s="308">
        <v>5</v>
      </c>
    </row>
    <row r="46" spans="2:14" s="281" customFormat="1">
      <c r="B46" s="309">
        <v>2047</v>
      </c>
      <c r="C46" s="611">
        <v>40.566444347573402</v>
      </c>
      <c r="D46" s="612">
        <v>44.310198314659935</v>
      </c>
      <c r="E46" s="615">
        <v>37.249078812685028</v>
      </c>
      <c r="F46" s="614">
        <v>16.255346136586532</v>
      </c>
      <c r="G46" s="306">
        <v>11.862608983375777</v>
      </c>
      <c r="H46" s="614">
        <v>66.78813457304814</v>
      </c>
      <c r="I46" s="614">
        <v>66.78813457304814</v>
      </c>
      <c r="J46" s="614">
        <v>12.838996016285703</v>
      </c>
      <c r="K46" s="307">
        <v>0</v>
      </c>
      <c r="L46" s="308">
        <v>20</v>
      </c>
      <c r="M46" s="308">
        <v>20</v>
      </c>
      <c r="N46" s="308">
        <v>5</v>
      </c>
    </row>
    <row r="47" spans="2:14" s="281" customFormat="1">
      <c r="B47" s="309">
        <v>2048</v>
      </c>
      <c r="C47" s="611">
        <v>40.566444347573388</v>
      </c>
      <c r="D47" s="612">
        <v>44.310198314659949</v>
      </c>
      <c r="E47" s="615">
        <v>37.249078812685021</v>
      </c>
      <c r="F47" s="614">
        <v>16.255346136586532</v>
      </c>
      <c r="G47" s="306">
        <v>11.862608983375777</v>
      </c>
      <c r="H47" s="614">
        <v>67.245140381465887</v>
      </c>
      <c r="I47" s="614">
        <v>67.245140381465887</v>
      </c>
      <c r="J47" s="614">
        <v>12.926848383943577</v>
      </c>
      <c r="K47" s="307">
        <v>0</v>
      </c>
      <c r="L47" s="308">
        <v>20</v>
      </c>
      <c r="M47" s="308">
        <v>20</v>
      </c>
      <c r="N47" s="308">
        <v>5</v>
      </c>
    </row>
    <row r="48" spans="2:14" s="281" customFormat="1">
      <c r="B48" s="309">
        <v>2049</v>
      </c>
      <c r="C48" s="611">
        <v>40.566444347573402</v>
      </c>
      <c r="D48" s="612">
        <v>44.310198314659935</v>
      </c>
      <c r="E48" s="615">
        <v>37.249078812685021</v>
      </c>
      <c r="F48" s="614">
        <v>16.255346136586532</v>
      </c>
      <c r="G48" s="306">
        <v>11.862608983375777</v>
      </c>
      <c r="H48" s="614">
        <v>67.705273306852291</v>
      </c>
      <c r="I48" s="614">
        <v>67.705273306852291</v>
      </c>
      <c r="J48" s="614">
        <v>13.015301891947102</v>
      </c>
      <c r="K48" s="307">
        <v>0</v>
      </c>
      <c r="L48" s="308">
        <v>20</v>
      </c>
      <c r="M48" s="308">
        <v>20</v>
      </c>
      <c r="N48" s="308">
        <v>5</v>
      </c>
    </row>
    <row r="49" spans="2:14" s="281" customFormat="1">
      <c r="B49" s="309">
        <v>2050</v>
      </c>
      <c r="C49" s="611">
        <v>40.566444347573402</v>
      </c>
      <c r="D49" s="612">
        <v>44.310198314659942</v>
      </c>
      <c r="E49" s="615">
        <v>37.249078812685013</v>
      </c>
      <c r="F49" s="614">
        <v>16.255346136586532</v>
      </c>
      <c r="G49" s="306">
        <v>11.862608983375777</v>
      </c>
      <c r="H49" s="614">
        <v>68.168554746879607</v>
      </c>
      <c r="I49" s="614">
        <v>68.168554746879607</v>
      </c>
      <c r="J49" s="614">
        <v>13.10436065367108</v>
      </c>
      <c r="K49" s="307">
        <v>0</v>
      </c>
      <c r="L49" s="308">
        <v>20</v>
      </c>
      <c r="M49" s="308">
        <v>20</v>
      </c>
      <c r="N49" s="308">
        <v>5</v>
      </c>
    </row>
    <row r="50" spans="2:14" s="281" customFormat="1">
      <c r="B50" s="309">
        <v>2051</v>
      </c>
      <c r="C50" s="611">
        <v>40.566444347573402</v>
      </c>
      <c r="D50" s="612">
        <v>44.310198314659942</v>
      </c>
      <c r="E50" s="615">
        <v>37.249078812685021</v>
      </c>
      <c r="F50" s="614">
        <v>16.255346136586532</v>
      </c>
      <c r="G50" s="306">
        <v>11.862608983375777</v>
      </c>
      <c r="H50" s="614">
        <v>68.635006245636376</v>
      </c>
      <c r="I50" s="614">
        <v>68.635006245636376</v>
      </c>
      <c r="J50" s="614">
        <v>13.194028810636574</v>
      </c>
      <c r="K50" s="307">
        <v>0</v>
      </c>
      <c r="L50" s="308">
        <v>20</v>
      </c>
      <c r="M50" s="308">
        <v>20</v>
      </c>
      <c r="N50" s="308">
        <v>5</v>
      </c>
    </row>
    <row r="51" spans="2:14" s="281" customFormat="1">
      <c r="B51" s="309">
        <v>2052</v>
      </c>
      <c r="C51" s="611">
        <v>40.566444347573402</v>
      </c>
      <c r="D51" s="612">
        <v>44.310198314659942</v>
      </c>
      <c r="E51" s="615">
        <v>37.249078812685021</v>
      </c>
      <c r="F51" s="614">
        <v>16.255346136586532</v>
      </c>
      <c r="G51" s="306">
        <v>11.862608983375777</v>
      </c>
      <c r="H51" s="614">
        <v>69.104649494628987</v>
      </c>
      <c r="I51" s="614">
        <v>69.104649494628987</v>
      </c>
      <c r="J51" s="614">
        <v>13.284310532703492</v>
      </c>
      <c r="K51" s="307">
        <v>0</v>
      </c>
      <c r="L51" s="308">
        <v>20</v>
      </c>
      <c r="M51" s="308">
        <v>20</v>
      </c>
      <c r="N51" s="308">
        <v>5</v>
      </c>
    </row>
    <row r="52" spans="2:14" s="281" customFormat="1">
      <c r="B52" s="309">
        <v>2053</v>
      </c>
      <c r="C52" s="611">
        <v>40.566444347573402</v>
      </c>
      <c r="D52" s="612">
        <v>44.310198314659935</v>
      </c>
      <c r="E52" s="615">
        <v>37.249078812685028</v>
      </c>
      <c r="F52" s="614">
        <v>16.255346136586532</v>
      </c>
      <c r="G52" s="306">
        <v>11.862608983375777</v>
      </c>
      <c r="H52" s="614">
        <v>69.577506333790694</v>
      </c>
      <c r="I52" s="614">
        <v>69.577506333790694</v>
      </c>
      <c r="J52" s="614">
        <v>13.375210018264513</v>
      </c>
      <c r="K52" s="307">
        <v>0</v>
      </c>
      <c r="L52" s="308">
        <v>20</v>
      </c>
      <c r="M52" s="308">
        <v>20</v>
      </c>
      <c r="N52" s="308">
        <v>5</v>
      </c>
    </row>
    <row r="53" spans="2:14" s="281" customFormat="1">
      <c r="B53" s="309">
        <v>2054</v>
      </c>
      <c r="C53" s="611">
        <v>40.566444347573395</v>
      </c>
      <c r="D53" s="612">
        <v>44.310198314659957</v>
      </c>
      <c r="E53" s="615">
        <v>37.249078812685028</v>
      </c>
      <c r="F53" s="614">
        <v>16.255346136586532</v>
      </c>
      <c r="G53" s="306">
        <v>11.862608983375777</v>
      </c>
      <c r="H53" s="614">
        <v>70.05359875249701</v>
      </c>
      <c r="I53" s="614">
        <v>70.05359875249701</v>
      </c>
      <c r="J53" s="614">
        <v>13.466731494440319</v>
      </c>
      <c r="K53" s="307">
        <v>0</v>
      </c>
      <c r="L53" s="308">
        <v>20</v>
      </c>
      <c r="M53" s="308">
        <v>20</v>
      </c>
      <c r="N53" s="308">
        <v>5</v>
      </c>
    </row>
    <row r="54" spans="2:14" s="281" customFormat="1">
      <c r="B54" s="309">
        <v>2055</v>
      </c>
      <c r="C54" s="611">
        <v>40.566444347573409</v>
      </c>
      <c r="D54" s="612">
        <v>44.310198314659949</v>
      </c>
      <c r="E54" s="615">
        <v>37.249078812685028</v>
      </c>
      <c r="F54" s="614">
        <v>16.255346136586532</v>
      </c>
      <c r="G54" s="306">
        <v>11.862608983375777</v>
      </c>
      <c r="H54" s="614">
        <v>70.532948890588386</v>
      </c>
      <c r="I54" s="614">
        <v>70.532948890588386</v>
      </c>
      <c r="J54" s="614">
        <v>13.558879217276182</v>
      </c>
      <c r="K54" s="307">
        <v>0</v>
      </c>
      <c r="L54" s="308">
        <v>20</v>
      </c>
      <c r="M54" s="308">
        <v>20</v>
      </c>
      <c r="N54" s="308">
        <v>5</v>
      </c>
    </row>
    <row r="55" spans="2:14" s="281" customFormat="1">
      <c r="B55" s="309">
        <v>2056</v>
      </c>
      <c r="C55" s="611">
        <v>40.566444347573395</v>
      </c>
      <c r="D55" s="612">
        <v>44.310198314659935</v>
      </c>
      <c r="E55" s="615">
        <v>37.249078812685021</v>
      </c>
      <c r="F55" s="614">
        <v>16.255346136586532</v>
      </c>
      <c r="G55" s="306">
        <v>11.862608983375777</v>
      </c>
      <c r="H55" s="614">
        <v>71.015579039399853</v>
      </c>
      <c r="I55" s="614">
        <v>71.015579039399853</v>
      </c>
      <c r="J55" s="614">
        <v>13.651657471939851</v>
      </c>
      <c r="K55" s="307">
        <v>0</v>
      </c>
      <c r="L55" s="308">
        <v>20</v>
      </c>
      <c r="M55" s="308">
        <v>20</v>
      </c>
      <c r="N55" s="308">
        <v>5</v>
      </c>
    </row>
    <row r="56" spans="2:14" s="281" customFormat="1">
      <c r="B56" s="309">
        <v>2057</v>
      </c>
      <c r="C56" s="611">
        <v>40.566444347573402</v>
      </c>
      <c r="D56" s="612">
        <v>44.310198314659935</v>
      </c>
      <c r="E56" s="615">
        <v>37.249078812685028</v>
      </c>
      <c r="F56" s="614">
        <v>16.255346136586532</v>
      </c>
      <c r="G56" s="306">
        <v>11.862608983375777</v>
      </c>
      <c r="H56" s="614">
        <v>71.501511642797524</v>
      </c>
      <c r="I56" s="614">
        <v>71.501511642797524</v>
      </c>
      <c r="J56" s="614">
        <v>13.745070572920872</v>
      </c>
      <c r="K56" s="307">
        <v>0</v>
      </c>
      <c r="L56" s="308">
        <v>20</v>
      </c>
      <c r="M56" s="308">
        <v>20</v>
      </c>
      <c r="N56" s="308">
        <v>5</v>
      </c>
    </row>
    <row r="57" spans="2:14" s="281" customFormat="1">
      <c r="B57" s="309">
        <v>2058</v>
      </c>
      <c r="C57" s="611">
        <v>40.566444347573388</v>
      </c>
      <c r="D57" s="612">
        <v>44.310198314659949</v>
      </c>
      <c r="E57" s="615">
        <v>37.249078812685028</v>
      </c>
      <c r="F57" s="614">
        <v>16.255346136586532</v>
      </c>
      <c r="G57" s="306">
        <v>11.862608983375777</v>
      </c>
      <c r="H57" s="614">
        <v>71.990769298222332</v>
      </c>
      <c r="I57" s="614">
        <v>71.990769298222332</v>
      </c>
      <c r="J57" s="614">
        <v>13.839122864231181</v>
      </c>
      <c r="K57" s="307">
        <v>0</v>
      </c>
      <c r="L57" s="308">
        <v>20</v>
      </c>
      <c r="M57" s="308">
        <v>20</v>
      </c>
      <c r="N57" s="308">
        <v>5</v>
      </c>
    </row>
    <row r="58" spans="2:14" s="281" customFormat="1">
      <c r="B58" s="309">
        <v>2059</v>
      </c>
      <c r="C58" s="611">
        <v>40.566444347573402</v>
      </c>
      <c r="D58" s="612">
        <v>44.310198314659949</v>
      </c>
      <c r="E58" s="615">
        <v>37.249078812685021</v>
      </c>
      <c r="F58" s="614">
        <v>16.255346136586532</v>
      </c>
      <c r="G58" s="306">
        <v>11.862608983375777</v>
      </c>
      <c r="H58" s="614">
        <v>72.483374757740961</v>
      </c>
      <c r="I58" s="614">
        <v>72.483374757740961</v>
      </c>
      <c r="J58" s="614">
        <v>13.933818719607153</v>
      </c>
      <c r="K58" s="307">
        <v>0</v>
      </c>
      <c r="L58" s="308">
        <v>20</v>
      </c>
      <c r="M58" s="308">
        <v>20</v>
      </c>
      <c r="N58" s="308">
        <v>5</v>
      </c>
    </row>
    <row r="59" spans="2:14" s="281" customFormat="1">
      <c r="B59" s="309">
        <v>2060</v>
      </c>
      <c r="C59" s="611">
        <v>40.566444347573409</v>
      </c>
      <c r="D59" s="612">
        <v>44.310198314659942</v>
      </c>
      <c r="E59" s="615">
        <v>37.249078812685035</v>
      </c>
      <c r="F59" s="614">
        <v>16.255346136586532</v>
      </c>
      <c r="G59" s="306">
        <v>11.862608983375777</v>
      </c>
      <c r="H59" s="614">
        <v>72.979350929103816</v>
      </c>
      <c r="I59" s="614">
        <v>72.979350929103816</v>
      </c>
      <c r="J59" s="614">
        <v>14.029162542712971</v>
      </c>
      <c r="K59" s="307">
        <v>0</v>
      </c>
      <c r="L59" s="308">
        <v>20</v>
      </c>
      <c r="M59" s="308">
        <v>20</v>
      </c>
      <c r="N59" s="308">
        <v>5</v>
      </c>
    </row>
    <row r="60" spans="2:14" s="281" customFormat="1">
      <c r="B60" s="309">
        <v>2061</v>
      </c>
      <c r="C60" s="611">
        <v>40.566444347573409</v>
      </c>
      <c r="D60" s="612">
        <v>44.310198314659957</v>
      </c>
      <c r="E60" s="615">
        <v>37.249078812685035</v>
      </c>
      <c r="F60" s="614">
        <v>16.255346136586532</v>
      </c>
      <c r="G60" s="306">
        <v>11.862608983375777</v>
      </c>
      <c r="H60" s="614">
        <v>73.478720876810314</v>
      </c>
      <c r="I60" s="614">
        <v>73.478720876810314</v>
      </c>
      <c r="J60" s="614">
        <v>14.125158767345418</v>
      </c>
      <c r="K60" s="307">
        <v>0</v>
      </c>
      <c r="L60" s="308">
        <v>20</v>
      </c>
      <c r="M60" s="308">
        <v>20</v>
      </c>
      <c r="N60" s="308">
        <v>5</v>
      </c>
    </row>
    <row r="61" spans="2:14" s="281" customFormat="1">
      <c r="B61" s="309">
        <v>2062</v>
      </c>
      <c r="C61" s="611">
        <v>40.566444347573416</v>
      </c>
      <c r="D61" s="612">
        <v>44.310198314659957</v>
      </c>
      <c r="E61" s="615">
        <v>37.249078812685035</v>
      </c>
      <c r="F61" s="614">
        <v>16.255346136586532</v>
      </c>
      <c r="G61" s="306">
        <v>11.862608983375777</v>
      </c>
      <c r="H61" s="614">
        <v>73.981507823181445</v>
      </c>
      <c r="I61" s="614">
        <v>73.981507823181445</v>
      </c>
      <c r="J61" s="614">
        <v>14.221811857640056</v>
      </c>
      <c r="K61" s="307">
        <v>0</v>
      </c>
      <c r="L61" s="308">
        <v>20</v>
      </c>
      <c r="M61" s="308">
        <v>20</v>
      </c>
      <c r="N61" s="308">
        <v>5</v>
      </c>
    </row>
    <row r="62" spans="2:14" s="281" customFormat="1">
      <c r="B62" s="309">
        <v>2063</v>
      </c>
      <c r="C62" s="611">
        <v>40.566444347573416</v>
      </c>
      <c r="D62" s="612">
        <v>44.310198314659971</v>
      </c>
      <c r="E62" s="615">
        <v>37.249078812685042</v>
      </c>
      <c r="F62" s="614">
        <v>16.255346136586532</v>
      </c>
      <c r="G62" s="306">
        <v>11.862608983375777</v>
      </c>
      <c r="H62" s="614">
        <v>74.4877351494398</v>
      </c>
      <c r="I62" s="614">
        <v>74.4877351494398</v>
      </c>
      <c r="J62" s="614">
        <v>14.319126308278856</v>
      </c>
      <c r="K62" s="307">
        <v>0</v>
      </c>
      <c r="L62" s="308">
        <v>20</v>
      </c>
      <c r="M62" s="308">
        <v>20</v>
      </c>
      <c r="N62" s="308">
        <v>5</v>
      </c>
    </row>
    <row r="63" spans="2:14" s="281" customFormat="1">
      <c r="B63" s="309">
        <v>2064</v>
      </c>
      <c r="C63" s="611">
        <v>40.566444347573409</v>
      </c>
      <c r="D63" s="612">
        <v>44.310198314659942</v>
      </c>
      <c r="E63" s="615">
        <v>37.249078812685035</v>
      </c>
      <c r="F63" s="614">
        <v>16.255346136586532</v>
      </c>
      <c r="G63" s="306">
        <v>11.862608983375777</v>
      </c>
      <c r="H63" s="614">
        <v>74.997426396796683</v>
      </c>
      <c r="I63" s="614">
        <v>74.997426396796683</v>
      </c>
      <c r="J63" s="614">
        <v>14.417106644699141</v>
      </c>
      <c r="K63" s="307">
        <v>0</v>
      </c>
      <c r="L63" s="308">
        <v>20</v>
      </c>
      <c r="M63" s="308">
        <v>20</v>
      </c>
      <c r="N63" s="308">
        <v>5</v>
      </c>
    </row>
    <row r="64" spans="2:14" s="281" customFormat="1">
      <c r="B64" s="309">
        <v>2065</v>
      </c>
      <c r="C64" s="611">
        <v>40.566444347573395</v>
      </c>
      <c r="D64" s="612">
        <v>44.310198314659942</v>
      </c>
      <c r="E64" s="615">
        <v>37.249078812685028</v>
      </c>
      <c r="F64" s="614">
        <v>16.255346136586532</v>
      </c>
      <c r="G64" s="306">
        <v>11.862608983375777</v>
      </c>
      <c r="H64" s="614">
        <v>75.510605267546993</v>
      </c>
      <c r="I64" s="614">
        <v>75.510605267546993</v>
      </c>
      <c r="J64" s="614">
        <v>14.515757423304118</v>
      </c>
      <c r="K64" s="307">
        <v>0</v>
      </c>
      <c r="L64" s="308">
        <v>20</v>
      </c>
      <c r="M64" s="308">
        <v>20</v>
      </c>
      <c r="N64" s="308">
        <v>5</v>
      </c>
    </row>
    <row r="65" spans="2:14" s="281" customFormat="1">
      <c r="B65" s="309">
        <v>2066</v>
      </c>
      <c r="C65" s="611">
        <v>40.566444347573409</v>
      </c>
      <c r="D65" s="612">
        <v>44.310198314659957</v>
      </c>
      <c r="E65" s="615">
        <v>37.249078812685028</v>
      </c>
      <c r="F65" s="614">
        <v>16.255346136586532</v>
      </c>
      <c r="G65" s="306">
        <v>11.862608983375777</v>
      </c>
      <c r="H65" s="614">
        <v>76.02729562617148</v>
      </c>
      <c r="I65" s="614">
        <v>76.02729562617148</v>
      </c>
      <c r="J65" s="614">
        <v>14.615083231674728</v>
      </c>
      <c r="K65" s="307">
        <v>0</v>
      </c>
      <c r="L65" s="308">
        <v>20</v>
      </c>
      <c r="M65" s="308">
        <v>20</v>
      </c>
      <c r="N65" s="308">
        <v>5</v>
      </c>
    </row>
    <row r="66" spans="2:14" s="281" customFormat="1">
      <c r="B66" s="309">
        <v>2067</v>
      </c>
      <c r="C66" s="611">
        <v>40.566444347573395</v>
      </c>
      <c r="D66" s="612">
        <v>44.310198314659971</v>
      </c>
      <c r="E66" s="615">
        <v>37.249078812685021</v>
      </c>
      <c r="F66" s="614">
        <v>16.255346136586532</v>
      </c>
      <c r="G66" s="306">
        <v>11.862608983375777</v>
      </c>
      <c r="H66" s="614">
        <v>76.547521500446322</v>
      </c>
      <c r="I66" s="614">
        <v>76.547521500446322</v>
      </c>
      <c r="J66" s="614">
        <v>14.715088688782959</v>
      </c>
      <c r="K66" s="307">
        <v>0</v>
      </c>
      <c r="L66" s="308">
        <v>20</v>
      </c>
      <c r="M66" s="308">
        <v>20</v>
      </c>
      <c r="N66" s="308">
        <v>5</v>
      </c>
    </row>
    <row r="67" spans="2:14" s="281" customFormat="1">
      <c r="B67" s="309">
        <v>2068</v>
      </c>
      <c r="C67" s="611">
        <v>40.566444347573402</v>
      </c>
      <c r="D67" s="612">
        <v>44.310198314659971</v>
      </c>
      <c r="E67" s="615">
        <v>37.249078812685021</v>
      </c>
      <c r="F67" s="614">
        <v>16.255346136586532</v>
      </c>
      <c r="G67" s="306">
        <v>11.862608983375777</v>
      </c>
      <c r="H67" s="614">
        <v>77.071307082560836</v>
      </c>
      <c r="I67" s="614">
        <v>77.071307082560836</v>
      </c>
      <c r="J67" s="614">
        <v>14.815778445206698</v>
      </c>
      <c r="K67" s="307">
        <v>0</v>
      </c>
      <c r="L67" s="308">
        <v>20</v>
      </c>
      <c r="M67" s="308">
        <v>20</v>
      </c>
      <c r="N67" s="308">
        <v>5</v>
      </c>
    </row>
    <row r="68" spans="2:14" s="281" customFormat="1">
      <c r="B68" s="309">
        <v>2069</v>
      </c>
      <c r="C68" s="611">
        <v>40.566444347573395</v>
      </c>
      <c r="D68" s="612">
        <v>44.310198314659942</v>
      </c>
      <c r="E68" s="615">
        <v>37.249078812685021</v>
      </c>
      <c r="F68" s="614">
        <v>16.255346136586532</v>
      </c>
      <c r="G68" s="306">
        <v>11.862608983375777</v>
      </c>
      <c r="H68" s="614">
        <v>77.59867673024209</v>
      </c>
      <c r="I68" s="614">
        <v>77.59867673024209</v>
      </c>
      <c r="J68" s="614">
        <v>14.917157183345942</v>
      </c>
      <c r="K68" s="307">
        <v>0</v>
      </c>
      <c r="L68" s="308">
        <v>20</v>
      </c>
      <c r="M68" s="308">
        <v>20</v>
      </c>
      <c r="N68" s="308">
        <v>5</v>
      </c>
    </row>
    <row r="69" spans="2:14" s="281" customFormat="1">
      <c r="B69" s="309">
        <v>2070</v>
      </c>
      <c r="C69" s="611">
        <v>40.566444347573388</v>
      </c>
      <c r="D69" s="612">
        <v>44.310198314659935</v>
      </c>
      <c r="E69" s="615">
        <v>37.249078812685021</v>
      </c>
      <c r="F69" s="614">
        <v>16.255346136586532</v>
      </c>
      <c r="G69" s="306">
        <v>11.862608983375777</v>
      </c>
      <c r="H69" s="614">
        <v>78.129654967887959</v>
      </c>
      <c r="I69" s="614">
        <v>78.129654967887959</v>
      </c>
      <c r="J69" s="614">
        <v>15.019229617640589</v>
      </c>
      <c r="K69" s="307">
        <v>0</v>
      </c>
      <c r="L69" s="308">
        <v>20</v>
      </c>
      <c r="M69" s="308">
        <v>20</v>
      </c>
      <c r="N69" s="308">
        <v>5</v>
      </c>
    </row>
    <row r="70" spans="2:14" s="281" customFormat="1">
      <c r="B70" s="309">
        <v>2071</v>
      </c>
      <c r="C70" s="611">
        <v>40.56644434757338</v>
      </c>
      <c r="D70" s="612">
        <v>44.310198314659928</v>
      </c>
      <c r="E70" s="615">
        <v>37.249078812685021</v>
      </c>
      <c r="F70" s="614">
        <v>16.255346136586532</v>
      </c>
      <c r="G70" s="306">
        <v>11.862608983375777</v>
      </c>
      <c r="H70" s="614">
        <v>78.664266487707323</v>
      </c>
      <c r="I70" s="614">
        <v>78.664266487707323</v>
      </c>
      <c r="J70" s="614">
        <v>15.122000494789646</v>
      </c>
      <c r="K70" s="307">
        <v>0</v>
      </c>
      <c r="L70" s="308">
        <v>20</v>
      </c>
      <c r="M70" s="308">
        <v>20</v>
      </c>
      <c r="N70" s="308">
        <v>5</v>
      </c>
    </row>
    <row r="71" spans="2:14" s="281" customFormat="1">
      <c r="B71" s="309">
        <v>2072</v>
      </c>
      <c r="C71" s="611">
        <v>40.566444347573395</v>
      </c>
      <c r="D71" s="612">
        <v>44.310198314659978</v>
      </c>
      <c r="E71" s="615">
        <v>37.249078812685028</v>
      </c>
      <c r="F71" s="614">
        <v>16.255346136586532</v>
      </c>
      <c r="G71" s="306">
        <v>11.862608983375777</v>
      </c>
      <c r="H71" s="614">
        <v>79.202536150868596</v>
      </c>
      <c r="I71" s="614">
        <v>79.202536150868596</v>
      </c>
      <c r="J71" s="614">
        <v>15.225474593971985</v>
      </c>
      <c r="K71" s="307">
        <v>0</v>
      </c>
      <c r="L71" s="308">
        <v>20</v>
      </c>
      <c r="M71" s="308">
        <v>20</v>
      </c>
      <c r="N71" s="308">
        <v>5</v>
      </c>
    </row>
    <row r="72" spans="2:14" s="281" customFormat="1">
      <c r="B72" s="309">
        <v>2073</v>
      </c>
      <c r="C72" s="611">
        <v>40.566444347573388</v>
      </c>
      <c r="D72" s="612">
        <v>44.310198314659942</v>
      </c>
      <c r="E72" s="615">
        <v>37.249078812685013</v>
      </c>
      <c r="F72" s="614">
        <v>16.255346136586532</v>
      </c>
      <c r="G72" s="306">
        <v>11.862608983375777</v>
      </c>
      <c r="H72" s="614">
        <v>79.74448898865559</v>
      </c>
      <c r="I72" s="614">
        <v>79.74448898865559</v>
      </c>
      <c r="J72" s="614">
        <v>15.329656727068562</v>
      </c>
      <c r="K72" s="306">
        <v>0</v>
      </c>
      <c r="L72" s="308">
        <v>20</v>
      </c>
      <c r="M72" s="308">
        <v>20</v>
      </c>
      <c r="N72" s="308">
        <v>5</v>
      </c>
    </row>
    <row r="73" spans="2:14" s="281" customFormat="1">
      <c r="B73" s="309">
        <v>2074</v>
      </c>
      <c r="C73" s="611">
        <v>40.566444347573409</v>
      </c>
      <c r="D73" s="612">
        <v>44.310198314659942</v>
      </c>
      <c r="E73" s="615">
        <v>37.249078812685021</v>
      </c>
      <c r="F73" s="614">
        <v>16.255346136586532</v>
      </c>
      <c r="G73" s="306">
        <v>11.862608983375777</v>
      </c>
      <c r="H73" s="614">
        <v>80.290150203631711</v>
      </c>
      <c r="I73" s="614">
        <v>80.290150203631711</v>
      </c>
      <c r="J73" s="614">
        <v>15.434551738886237</v>
      </c>
      <c r="K73" s="306">
        <v>0</v>
      </c>
      <c r="L73" s="308">
        <v>20</v>
      </c>
      <c r="M73" s="308">
        <v>20</v>
      </c>
      <c r="N73" s="308">
        <v>5</v>
      </c>
    </row>
    <row r="74" spans="2:14" s="281" customFormat="1">
      <c r="B74" s="309">
        <v>2075</v>
      </c>
      <c r="C74" s="611">
        <v>40.566444347573402</v>
      </c>
      <c r="D74" s="612">
        <v>44.310198314659935</v>
      </c>
      <c r="E74" s="615">
        <v>37.249078812685021</v>
      </c>
      <c r="F74" s="614">
        <v>16.255346136586532</v>
      </c>
      <c r="G74" s="306">
        <v>11.862608983375777</v>
      </c>
      <c r="H74" s="614">
        <v>80.839545170812002</v>
      </c>
      <c r="I74" s="614">
        <v>80.839545170812002</v>
      </c>
      <c r="J74" s="614">
        <v>15.540164507383018</v>
      </c>
      <c r="K74" s="306">
        <v>0</v>
      </c>
      <c r="L74" s="308">
        <v>20</v>
      </c>
      <c r="M74" s="308">
        <v>20</v>
      </c>
      <c r="N74" s="308">
        <v>5</v>
      </c>
    </row>
    <row r="75" spans="2:14" s="281" customFormat="1">
      <c r="B75" s="309">
        <v>2076</v>
      </c>
      <c r="C75" s="611">
        <v>40.566444347573409</v>
      </c>
      <c r="D75" s="612">
        <v>44.310198314659978</v>
      </c>
      <c r="E75" s="615">
        <v>37.249078812685028</v>
      </c>
      <c r="F75" s="614">
        <v>16.255346136586532</v>
      </c>
      <c r="G75" s="306">
        <v>11.862608983375777</v>
      </c>
      <c r="H75" s="614">
        <v>81.392699438842982</v>
      </c>
      <c r="I75" s="614">
        <v>81.392699438842982</v>
      </c>
      <c r="J75" s="614">
        <v>15.646499943894932</v>
      </c>
      <c r="K75" s="306">
        <v>0</v>
      </c>
      <c r="L75" s="308">
        <v>20</v>
      </c>
      <c r="M75" s="308">
        <v>20</v>
      </c>
      <c r="N75" s="308">
        <v>5</v>
      </c>
    </row>
    <row r="76" spans="2:14" s="281" customFormat="1">
      <c r="B76" s="309">
        <v>2077</v>
      </c>
      <c r="C76" s="611">
        <v>40.566444347573402</v>
      </c>
      <c r="D76" s="612">
        <v>44.310198314659949</v>
      </c>
      <c r="E76" s="615">
        <v>37.249078812685021</v>
      </c>
      <c r="F76" s="614">
        <v>16.255346136586532</v>
      </c>
      <c r="G76" s="306">
        <v>11.862608983375777</v>
      </c>
      <c r="H76" s="614">
        <v>81.949638731190902</v>
      </c>
      <c r="I76" s="614">
        <v>81.949638731190902</v>
      </c>
      <c r="J76" s="614">
        <v>15.753562993364397</v>
      </c>
      <c r="K76" s="306">
        <v>0</v>
      </c>
      <c r="L76" s="308">
        <v>20</v>
      </c>
      <c r="M76" s="308">
        <v>20</v>
      </c>
      <c r="N76" s="308">
        <v>5</v>
      </c>
    </row>
    <row r="77" spans="2:14" s="281" customFormat="1">
      <c r="B77" s="309">
        <v>2078</v>
      </c>
      <c r="C77" s="611">
        <v>40.566444347573388</v>
      </c>
      <c r="D77" s="612">
        <v>44.310198314659928</v>
      </c>
      <c r="E77" s="615">
        <v>37.249078812685021</v>
      </c>
      <c r="F77" s="614">
        <v>16.255346136586532</v>
      </c>
      <c r="G77" s="306">
        <v>11.862608983375777</v>
      </c>
      <c r="H77" s="614">
        <v>82.510388947337844</v>
      </c>
      <c r="I77" s="614">
        <v>82.510388947337844</v>
      </c>
      <c r="J77" s="614">
        <v>15.861358634570223</v>
      </c>
      <c r="K77" s="306">
        <v>0</v>
      </c>
      <c r="L77" s="308">
        <v>20</v>
      </c>
      <c r="M77" s="308">
        <v>20</v>
      </c>
      <c r="N77" s="308">
        <v>5</v>
      </c>
    </row>
    <row r="78" spans="2:14" s="281" customFormat="1">
      <c r="B78" s="309">
        <v>2079</v>
      </c>
      <c r="C78" s="611">
        <v>40.566444347573395</v>
      </c>
      <c r="D78" s="612">
        <v>44.310198314659942</v>
      </c>
      <c r="E78" s="615">
        <v>37.249078812685028</v>
      </c>
      <c r="F78" s="614">
        <v>16.255346136586532</v>
      </c>
      <c r="G78" s="306">
        <v>11.862608983375777</v>
      </c>
      <c r="H78" s="614">
        <v>83.074976163986335</v>
      </c>
      <c r="I78" s="614">
        <v>83.074976163986335</v>
      </c>
      <c r="J78" s="614">
        <v>15.969891880359075</v>
      </c>
      <c r="K78" s="306">
        <v>0</v>
      </c>
      <c r="L78" s="308">
        <v>20</v>
      </c>
      <c r="M78" s="308">
        <v>20</v>
      </c>
      <c r="N78" s="308">
        <v>5</v>
      </c>
    </row>
    <row r="79" spans="2:14" s="281" customFormat="1">
      <c r="B79" s="309">
        <v>2080</v>
      </c>
      <c r="C79" s="611">
        <v>40.566444347573402</v>
      </c>
      <c r="D79" s="612">
        <v>44.310198314659949</v>
      </c>
      <c r="E79" s="615">
        <v>37.249078812685021</v>
      </c>
      <c r="F79" s="614">
        <v>16.255346136586532</v>
      </c>
      <c r="G79" s="306">
        <v>11.862608983375777</v>
      </c>
      <c r="H79" s="614">
        <v>83.643426636271656</v>
      </c>
      <c r="I79" s="614">
        <v>83.643426636271656</v>
      </c>
      <c r="J79" s="614">
        <v>16.079167777878634</v>
      </c>
      <c r="K79" s="306">
        <v>0</v>
      </c>
      <c r="L79" s="308">
        <v>20</v>
      </c>
      <c r="M79" s="308">
        <v>20</v>
      </c>
      <c r="N79" s="308">
        <v>5</v>
      </c>
    </row>
    <row r="80" spans="2:14" s="281" customFormat="1">
      <c r="B80" s="309">
        <v>2081</v>
      </c>
      <c r="C80" s="611">
        <v>40.566444347573388</v>
      </c>
      <c r="D80" s="612">
        <v>44.310198314659964</v>
      </c>
      <c r="E80" s="615">
        <v>37.249078812685021</v>
      </c>
      <c r="F80" s="614">
        <v>16.255346136586532</v>
      </c>
      <c r="G80" s="306">
        <v>11.862608983375777</v>
      </c>
      <c r="H80" s="614">
        <v>84.215766798983196</v>
      </c>
      <c r="I80" s="614">
        <v>84.215766798983196</v>
      </c>
      <c r="J80" s="614">
        <v>16.189191408812317</v>
      </c>
      <c r="K80" s="306">
        <v>0</v>
      </c>
      <c r="L80" s="308">
        <v>20</v>
      </c>
      <c r="M80" s="308">
        <v>20</v>
      </c>
      <c r="N80" s="308">
        <v>5</v>
      </c>
    </row>
    <row r="81" spans="2:32" s="281" customFormat="1">
      <c r="B81" s="309">
        <v>2082</v>
      </c>
      <c r="C81" s="611">
        <v>40.566444347573409</v>
      </c>
      <c r="D81" s="612">
        <v>44.310198314659964</v>
      </c>
      <c r="E81" s="615">
        <v>37.249078812685028</v>
      </c>
      <c r="F81" s="614">
        <v>16.255346136586532</v>
      </c>
      <c r="G81" s="306">
        <v>11.862608983375777</v>
      </c>
      <c r="H81" s="614">
        <v>84.792023267793482</v>
      </c>
      <c r="I81" s="614">
        <v>84.792023267793482</v>
      </c>
      <c r="J81" s="614">
        <v>16.299967889615534</v>
      </c>
      <c r="K81" s="306">
        <v>0</v>
      </c>
      <c r="L81" s="308">
        <v>20</v>
      </c>
      <c r="M81" s="308">
        <v>20</v>
      </c>
      <c r="N81" s="308">
        <v>5</v>
      </c>
    </row>
    <row r="82" spans="2:32" s="281" customFormat="1">
      <c r="B82" s="309">
        <v>2083</v>
      </c>
      <c r="C82" s="611">
        <v>40.566444347573388</v>
      </c>
      <c r="D82" s="612">
        <v>44.310198314659971</v>
      </c>
      <c r="E82" s="615">
        <v>37.249078812685028</v>
      </c>
      <c r="F82" s="614">
        <v>16.255346136586532</v>
      </c>
      <c r="G82" s="306">
        <v>11.862608983375777</v>
      </c>
      <c r="H82" s="614">
        <v>85.372222840495894</v>
      </c>
      <c r="I82" s="614">
        <v>85.372222840495894</v>
      </c>
      <c r="J82" s="614">
        <v>16.411502371753667</v>
      </c>
      <c r="K82" s="306">
        <v>0</v>
      </c>
      <c r="L82" s="308">
        <v>20</v>
      </c>
      <c r="M82" s="308">
        <v>20</v>
      </c>
      <c r="N82" s="308">
        <v>5</v>
      </c>
    </row>
    <row r="83" spans="2:32" s="281" customFormat="1">
      <c r="B83" s="309">
        <v>2084</v>
      </c>
      <c r="C83" s="611">
        <v>40.566444347573402</v>
      </c>
      <c r="D83" s="612">
        <v>44.310198314659949</v>
      </c>
      <c r="E83" s="615">
        <v>37.249078812685028</v>
      </c>
      <c r="F83" s="614">
        <v>16.255346136586532</v>
      </c>
      <c r="G83" s="306">
        <v>11.862608983375777</v>
      </c>
      <c r="H83" s="614">
        <v>85.956392498251006</v>
      </c>
      <c r="I83" s="614">
        <v>85.956392498251006</v>
      </c>
      <c r="J83" s="614">
        <v>16.523800041941627</v>
      </c>
      <c r="K83" s="306">
        <v>0</v>
      </c>
      <c r="L83" s="308">
        <v>20</v>
      </c>
      <c r="M83" s="308">
        <v>20</v>
      </c>
      <c r="N83" s="308">
        <v>5</v>
      </c>
    </row>
    <row r="84" spans="2:32" s="281" customFormat="1">
      <c r="B84" s="309">
        <v>2085</v>
      </c>
      <c r="C84" s="611">
        <v>40.566444347573402</v>
      </c>
      <c r="D84" s="612">
        <v>44.310198314659928</v>
      </c>
      <c r="E84" s="615">
        <v>37.249078812685021</v>
      </c>
      <c r="F84" s="614">
        <v>16.255346136586532</v>
      </c>
      <c r="G84" s="306">
        <v>11.862608983375777</v>
      </c>
      <c r="H84" s="614">
        <v>86.544559406841188</v>
      </c>
      <c r="I84" s="614">
        <v>86.544559406841188</v>
      </c>
      <c r="J84" s="614">
        <v>16.636866122385012</v>
      </c>
      <c r="K84" s="306">
        <v>0</v>
      </c>
      <c r="L84" s="308">
        <v>20</v>
      </c>
      <c r="M84" s="308">
        <v>20</v>
      </c>
      <c r="N84" s="308">
        <v>5</v>
      </c>
    </row>
    <row r="85" spans="2:32" s="281" customFormat="1">
      <c r="B85" s="309">
        <v>2086</v>
      </c>
      <c r="C85" s="611">
        <v>40.566444347573395</v>
      </c>
      <c r="D85" s="612">
        <v>44.310198314659942</v>
      </c>
      <c r="E85" s="615">
        <v>37.249078812685035</v>
      </c>
      <c r="F85" s="614">
        <v>16.255346136586532</v>
      </c>
      <c r="G85" s="306">
        <v>11.862608983375777</v>
      </c>
      <c r="H85" s="614">
        <v>87.136750917933966</v>
      </c>
      <c r="I85" s="614">
        <v>87.136750917933966</v>
      </c>
      <c r="J85" s="614">
        <v>16.75070587102304</v>
      </c>
      <c r="K85" s="306">
        <v>0</v>
      </c>
      <c r="L85" s="308">
        <v>20</v>
      </c>
      <c r="M85" s="308">
        <v>20</v>
      </c>
      <c r="N85" s="308">
        <v>5</v>
      </c>
    </row>
    <row r="86" spans="2:32" s="281" customFormat="1">
      <c r="B86" s="309">
        <v>2087</v>
      </c>
      <c r="C86" s="611">
        <v>40.566444347573423</v>
      </c>
      <c r="D86" s="612">
        <v>44.310198314659957</v>
      </c>
      <c r="E86" s="615">
        <v>37.249078812685028</v>
      </c>
      <c r="F86" s="614">
        <v>16.255346136586532</v>
      </c>
      <c r="G86" s="306">
        <v>11.862608983375777</v>
      </c>
      <c r="H86" s="614">
        <v>87.732994570353839</v>
      </c>
      <c r="I86" s="614">
        <v>87.732994570353839</v>
      </c>
      <c r="J86" s="614">
        <v>16.865324581772956</v>
      </c>
      <c r="K86" s="306">
        <v>0</v>
      </c>
      <c r="L86" s="308">
        <v>20</v>
      </c>
      <c r="M86" s="308">
        <v>20</v>
      </c>
      <c r="N86" s="308">
        <v>5</v>
      </c>
    </row>
    <row r="87" spans="2:32" s="281" customFormat="1">
      <c r="B87" s="309">
        <v>2088</v>
      </c>
      <c r="C87" s="611">
        <v>40.566444347573395</v>
      </c>
      <c r="D87" s="612">
        <v>44.310198314659949</v>
      </c>
      <c r="E87" s="615">
        <v>37.249078812685021</v>
      </c>
      <c r="F87" s="614">
        <v>16.255346136586532</v>
      </c>
      <c r="G87" s="306">
        <v>11.862608983375777</v>
      </c>
      <c r="H87" s="614">
        <v>88.333318091363111</v>
      </c>
      <c r="I87" s="614">
        <v>88.333318091363111</v>
      </c>
      <c r="J87" s="614">
        <v>16.98072758477629</v>
      </c>
      <c r="K87" s="306">
        <v>0</v>
      </c>
      <c r="L87" s="308">
        <v>20</v>
      </c>
      <c r="M87" s="308">
        <v>20</v>
      </c>
      <c r="N87" s="308">
        <v>5</v>
      </c>
    </row>
    <row r="88" spans="2:32" s="281" customFormat="1">
      <c r="B88" s="309">
        <v>2089</v>
      </c>
      <c r="C88" s="611">
        <v>40.566444347573395</v>
      </c>
      <c r="D88" s="612">
        <v>44.310198314659942</v>
      </c>
      <c r="E88" s="615">
        <v>37.249078812685021</v>
      </c>
      <c r="F88" s="614">
        <v>16.255346136586532</v>
      </c>
      <c r="G88" s="306">
        <v>11.862608983375777</v>
      </c>
      <c r="H88" s="614">
        <v>88.937749397951123</v>
      </c>
      <c r="I88" s="614">
        <v>88.937749397951123</v>
      </c>
      <c r="J88" s="614">
        <v>17.096920246646704</v>
      </c>
      <c r="K88" s="306">
        <v>0</v>
      </c>
      <c r="L88" s="308">
        <v>20</v>
      </c>
      <c r="M88" s="308">
        <v>20</v>
      </c>
      <c r="N88" s="308">
        <v>5</v>
      </c>
    </row>
    <row r="89" spans="2:32">
      <c r="B89" s="309">
        <v>2090</v>
      </c>
      <c r="C89" s="611">
        <v>40.566444347573402</v>
      </c>
      <c r="D89" s="612">
        <v>44.310198314659928</v>
      </c>
      <c r="E89" s="615">
        <v>37.249078812685021</v>
      </c>
      <c r="F89" s="614">
        <v>16.255346136586532</v>
      </c>
      <c r="G89" s="306">
        <v>11.862608983375777</v>
      </c>
      <c r="H89" s="614">
        <v>89.546316598132606</v>
      </c>
      <c r="I89" s="614">
        <v>89.546316598132606</v>
      </c>
      <c r="J89" s="614">
        <v>17.213907970719557</v>
      </c>
      <c r="K89" s="306">
        <v>0</v>
      </c>
      <c r="L89" s="308">
        <v>20</v>
      </c>
      <c r="M89" s="308">
        <v>20</v>
      </c>
      <c r="N89" s="308">
        <v>5</v>
      </c>
      <c r="O89" s="277"/>
      <c r="P89" s="277"/>
      <c r="Q89" s="277"/>
      <c r="R89" s="277"/>
      <c r="S89" s="277"/>
      <c r="T89" s="277"/>
      <c r="U89" s="277"/>
      <c r="V89" s="277"/>
      <c r="W89" s="277"/>
      <c r="X89" s="277"/>
      <c r="Y89" s="277"/>
      <c r="Z89" s="277"/>
      <c r="AA89" s="277"/>
      <c r="AB89" s="277"/>
      <c r="AC89" s="277"/>
      <c r="AD89" s="277"/>
      <c r="AE89" s="277"/>
      <c r="AF89" s="277"/>
    </row>
    <row r="90" spans="2:32">
      <c r="B90" s="309">
        <v>2091</v>
      </c>
      <c r="C90" s="611">
        <v>40.566444347573388</v>
      </c>
      <c r="D90" s="612">
        <v>44.310198314659964</v>
      </c>
      <c r="E90" s="615">
        <v>37.249078812685028</v>
      </c>
      <c r="F90" s="614">
        <v>16.255346136586532</v>
      </c>
      <c r="G90" s="306">
        <v>11.862608983375777</v>
      </c>
      <c r="H90" s="614">
        <v>90.159047992254756</v>
      </c>
      <c r="I90" s="614">
        <v>90.159047992254756</v>
      </c>
      <c r="J90" s="614">
        <v>17.331696197303177</v>
      </c>
      <c r="K90" s="306">
        <v>0</v>
      </c>
      <c r="L90" s="308">
        <v>20</v>
      </c>
      <c r="M90" s="308">
        <v>20</v>
      </c>
      <c r="N90" s="308">
        <v>5</v>
      </c>
    </row>
    <row r="91" spans="2:32">
      <c r="B91" s="309">
        <v>2092</v>
      </c>
      <c r="C91" s="611">
        <v>40.566444347573395</v>
      </c>
      <c r="D91" s="612">
        <v>44.310198314659964</v>
      </c>
      <c r="E91" s="615">
        <v>37.249078812685035</v>
      </c>
      <c r="F91" s="614">
        <v>16.255346136586532</v>
      </c>
      <c r="G91" s="306">
        <v>11.862608983375777</v>
      </c>
      <c r="H91" s="614">
        <v>90.775972074313216</v>
      </c>
      <c r="I91" s="614">
        <v>90.775972074313216</v>
      </c>
      <c r="J91" s="614">
        <v>17.450290403931842</v>
      </c>
      <c r="K91" s="306">
        <v>0</v>
      </c>
      <c r="L91" s="308">
        <v>20</v>
      </c>
      <c r="M91" s="308">
        <v>20</v>
      </c>
      <c r="N91" s="308">
        <v>5</v>
      </c>
    </row>
    <row r="92" spans="2:32">
      <c r="B92" s="309">
        <v>2093</v>
      </c>
      <c r="C92" s="611">
        <v>40.566444347573395</v>
      </c>
      <c r="D92" s="612">
        <v>44.310198314659992</v>
      </c>
      <c r="E92" s="615">
        <v>37.249078812685028</v>
      </c>
      <c r="F92" s="614">
        <v>16.255346136586532</v>
      </c>
      <c r="G92" s="306">
        <v>11.862608983375777</v>
      </c>
      <c r="H92" s="614">
        <v>91.397117533277239</v>
      </c>
      <c r="I92" s="614">
        <v>91.397117533277239</v>
      </c>
      <c r="J92" s="614">
        <v>17.569696105620526</v>
      </c>
      <c r="K92" s="306">
        <v>0</v>
      </c>
      <c r="L92" s="308">
        <v>20</v>
      </c>
      <c r="M92" s="308">
        <v>20</v>
      </c>
      <c r="N92" s="308">
        <v>5</v>
      </c>
    </row>
    <row r="93" spans="2:32">
      <c r="B93" s="309">
        <v>2094</v>
      </c>
      <c r="C93" s="611">
        <v>40.566444347573423</v>
      </c>
      <c r="D93" s="612">
        <v>44.310198314659957</v>
      </c>
      <c r="E93" s="615">
        <v>37.249078812685028</v>
      </c>
      <c r="F93" s="614">
        <v>16.255346136586532</v>
      </c>
      <c r="G93" s="306">
        <v>11.862608983375777</v>
      </c>
      <c r="H93" s="614">
        <v>92.022513254423828</v>
      </c>
      <c r="I93" s="614">
        <v>92.022513254423828</v>
      </c>
      <c r="J93" s="614">
        <v>17.689918855121352</v>
      </c>
      <c r="K93" s="306">
        <v>0</v>
      </c>
      <c r="L93" s="308">
        <v>20</v>
      </c>
      <c r="M93" s="308">
        <v>20</v>
      </c>
      <c r="N93" s="308">
        <v>5</v>
      </c>
    </row>
    <row r="94" spans="2:32">
      <c r="B94" s="309">
        <v>2095</v>
      </c>
      <c r="C94" s="611">
        <v>40.566444347573409</v>
      </c>
      <c r="D94" s="612">
        <v>44.310198314659949</v>
      </c>
      <c r="E94" s="615">
        <v>37.249078812685028</v>
      </c>
      <c r="F94" s="614">
        <v>16.255346136586532</v>
      </c>
      <c r="G94" s="306">
        <v>11.862608983375777</v>
      </c>
      <c r="H94" s="614">
        <v>92.652188320680892</v>
      </c>
      <c r="I94" s="614">
        <v>92.652188320680892</v>
      </c>
      <c r="J94" s="614">
        <v>17.810964243181814</v>
      </c>
      <c r="K94" s="306">
        <v>0</v>
      </c>
      <c r="L94" s="308">
        <v>20</v>
      </c>
      <c r="M94" s="308">
        <v>20</v>
      </c>
      <c r="N94" s="308">
        <v>5</v>
      </c>
    </row>
    <row r="95" spans="2:32">
      <c r="B95" s="309">
        <v>2096</v>
      </c>
      <c r="C95" s="611">
        <v>40.566444347573409</v>
      </c>
      <c r="D95" s="612">
        <v>44.310198314659928</v>
      </c>
      <c r="E95" s="615">
        <v>37.249078812685028</v>
      </c>
      <c r="F95" s="614">
        <v>16.255346136586532</v>
      </c>
      <c r="G95" s="306">
        <v>11.862608983375777</v>
      </c>
      <c r="H95" s="614">
        <v>93.286172013979794</v>
      </c>
      <c r="I95" s="614">
        <v>93.286172013979794</v>
      </c>
      <c r="J95" s="614">
        <v>17.932837898804756</v>
      </c>
      <c r="K95" s="306">
        <v>0</v>
      </c>
      <c r="L95" s="308">
        <v>20</v>
      </c>
      <c r="M95" s="308">
        <v>20</v>
      </c>
      <c r="N95" s="308">
        <v>5</v>
      </c>
    </row>
    <row r="96" spans="2:32">
      <c r="B96" s="309">
        <v>2097</v>
      </c>
      <c r="C96" s="611">
        <v>40.566444347573395</v>
      </c>
      <c r="D96" s="612">
        <v>44.310198314659971</v>
      </c>
      <c r="E96" s="615">
        <v>37.249078812685021</v>
      </c>
      <c r="F96" s="614">
        <v>16.255346136586532</v>
      </c>
      <c r="G96" s="306">
        <v>11.862608983375777</v>
      </c>
      <c r="H96" s="614">
        <v>93.924493816617002</v>
      </c>
      <c r="I96" s="614">
        <v>93.924493816617002</v>
      </c>
      <c r="J96" s="614">
        <v>18.055545489510166</v>
      </c>
      <c r="K96" s="306">
        <v>0</v>
      </c>
      <c r="L96" s="308">
        <v>20</v>
      </c>
      <c r="M96" s="308">
        <v>20</v>
      </c>
      <c r="N96" s="308">
        <v>5</v>
      </c>
    </row>
    <row r="97" spans="2:14">
      <c r="B97" s="309">
        <v>2098</v>
      </c>
      <c r="C97" s="611">
        <v>40.566444347573409</v>
      </c>
      <c r="D97" s="612">
        <v>44.310198314659935</v>
      </c>
      <c r="E97" s="615">
        <v>37.249078812685028</v>
      </c>
      <c r="F97" s="614">
        <v>16.255346136586532</v>
      </c>
      <c r="G97" s="306">
        <v>11.862608983375777</v>
      </c>
      <c r="H97" s="614">
        <v>94.567183412625155</v>
      </c>
      <c r="I97" s="614">
        <v>94.567183412625155</v>
      </c>
      <c r="J97" s="614">
        <v>18.179092721598707</v>
      </c>
      <c r="K97" s="307">
        <v>0</v>
      </c>
      <c r="L97" s="308">
        <v>20</v>
      </c>
      <c r="M97" s="308">
        <v>20</v>
      </c>
      <c r="N97" s="308">
        <v>5</v>
      </c>
    </row>
    <row r="98" spans="2:14">
      <c r="B98" s="309">
        <v>2099</v>
      </c>
      <c r="C98" s="611">
        <v>40.566444347573395</v>
      </c>
      <c r="D98" s="612">
        <v>44.310198314659949</v>
      </c>
      <c r="E98" s="615">
        <v>37.249078812685021</v>
      </c>
      <c r="F98" s="614">
        <v>16.255346136586532</v>
      </c>
      <c r="G98" s="306">
        <v>11.862608983375777</v>
      </c>
      <c r="H98" s="614">
        <v>95.214270689153395</v>
      </c>
      <c r="I98" s="614">
        <v>95.214270689153395</v>
      </c>
      <c r="J98" s="614">
        <v>18.303485340417076</v>
      </c>
      <c r="K98" s="307">
        <v>0</v>
      </c>
      <c r="L98" s="308">
        <v>20</v>
      </c>
      <c r="M98" s="308">
        <v>20</v>
      </c>
      <c r="N98" s="308">
        <v>5</v>
      </c>
    </row>
    <row r="99" spans="2:14">
      <c r="B99" s="309">
        <v>2100</v>
      </c>
      <c r="C99" s="611">
        <v>40.566444347573388</v>
      </c>
      <c r="D99" s="612">
        <v>44.310198314659964</v>
      </c>
      <c r="E99" s="615">
        <v>37.249078812685021</v>
      </c>
      <c r="F99" s="614">
        <v>16.255346136586532</v>
      </c>
      <c r="G99" s="306">
        <v>11.862608983375777</v>
      </c>
      <c r="H99" s="614">
        <v>95.865785737857252</v>
      </c>
      <c r="I99" s="614">
        <v>95.865785737857252</v>
      </c>
      <c r="J99" s="614">
        <v>18.428729130625214</v>
      </c>
      <c r="K99" s="307">
        <v>0</v>
      </c>
      <c r="L99" s="308">
        <v>20</v>
      </c>
      <c r="M99" s="308">
        <v>20</v>
      </c>
      <c r="N99" s="308">
        <v>5</v>
      </c>
    </row>
    <row r="100" spans="2:14" ht="13.5" thickBot="1">
      <c r="B100" s="166"/>
      <c r="C100" s="616"/>
      <c r="D100" s="91"/>
      <c r="E100" s="617"/>
      <c r="F100" s="312"/>
      <c r="G100" s="313"/>
      <c r="H100" s="166"/>
      <c r="I100" s="617"/>
      <c r="J100" s="617"/>
      <c r="K100" s="314"/>
      <c r="L100" s="310"/>
      <c r="M100" s="311"/>
      <c r="N100" s="314"/>
    </row>
    <row r="101" spans="2:14" ht="13.5" thickTop="1"/>
    <row r="102" spans="2:14">
      <c r="B102" s="226" t="s">
        <v>67</v>
      </c>
    </row>
    <row r="103" spans="2:14">
      <c r="B103" s="277" t="s">
        <v>214</v>
      </c>
    </row>
    <row r="104" spans="2:14">
      <c r="B104" s="277" t="s">
        <v>215</v>
      </c>
    </row>
    <row r="105" spans="2:14">
      <c r="B105" s="277"/>
    </row>
    <row r="106" spans="2:14">
      <c r="B106" s="315" t="s">
        <v>216</v>
      </c>
      <c r="C106" s="315" t="s">
        <v>208</v>
      </c>
      <c r="D106" s="316"/>
      <c r="E106" s="317" t="s">
        <v>217</v>
      </c>
      <c r="F106" s="318" t="s">
        <v>218</v>
      </c>
      <c r="G106" s="229"/>
      <c r="H106" s="229"/>
      <c r="I106" s="229"/>
      <c r="J106" s="229"/>
      <c r="K106" s="229"/>
      <c r="L106" s="229"/>
      <c r="M106" s="231"/>
      <c r="N106" s="231"/>
    </row>
    <row r="107" spans="2:14">
      <c r="B107" s="316"/>
      <c r="C107" s="315" t="s">
        <v>219</v>
      </c>
      <c r="D107" s="316"/>
      <c r="E107" s="317" t="s">
        <v>217</v>
      </c>
      <c r="F107" s="318" t="s">
        <v>220</v>
      </c>
      <c r="G107" s="229"/>
      <c r="H107" s="229"/>
      <c r="I107" s="229"/>
      <c r="J107" s="229"/>
      <c r="K107" s="229"/>
      <c r="L107" s="229"/>
      <c r="M107" s="231"/>
      <c r="N107" s="231"/>
    </row>
    <row r="108" spans="2:14">
      <c r="B108" s="231"/>
      <c r="C108" s="319" t="s">
        <v>209</v>
      </c>
      <c r="D108" s="231"/>
      <c r="E108" s="317" t="s">
        <v>217</v>
      </c>
      <c r="F108" s="229" t="s">
        <v>221</v>
      </c>
      <c r="G108" s="229"/>
      <c r="H108" s="229"/>
      <c r="I108" s="229"/>
      <c r="J108" s="229"/>
      <c r="K108" s="229"/>
      <c r="L108" s="229"/>
      <c r="M108" s="231"/>
      <c r="N108" s="231"/>
    </row>
    <row r="110" spans="2:14">
      <c r="B110" s="226" t="s">
        <v>69</v>
      </c>
    </row>
    <row r="111" spans="2:14">
      <c r="B111" s="54" t="s">
        <v>222</v>
      </c>
    </row>
  </sheetData>
  <customSheetViews>
    <customSheetView guid="{CB446112-AFE7-4354-8C88-C3D967A187A5}" scale="70" showGridLines="0">
      <selection activeCell="E39" sqref="E39"/>
      <pageMargins left="0.7" right="0.7" top="0.75" bottom="0.75" header="0.3" footer="0.3"/>
      <pageSetup paperSize="9" orientation="portrait" r:id="rId1"/>
    </customSheetView>
  </customSheetViews>
  <mergeCells count="5">
    <mergeCell ref="B4:N4"/>
    <mergeCell ref="B5:B8"/>
    <mergeCell ref="C5:G5"/>
    <mergeCell ref="H5:K5"/>
    <mergeCell ref="L5:N5"/>
  </mergeCells>
  <hyperlinks>
    <hyperlink ref="E106" r:id="rId2" display="https://www.gov.uk/government/uploads/system/uploads/attachment_data/file/483282/Data_tables_1-20_supporting_the_toolkit_and_the_guidance.xlsx"/>
    <hyperlink ref="E107" r:id="rId3" display="https://www.gov.uk/government/uploads/system/uploads/attachment_data/file/483282/Data_tables_1-20_supporting_the_toolkit_and_the_guidance.xlsx"/>
    <hyperlink ref="E108" r:id="rId4" display="https://www.gov.uk/government/uploads/system/uploads/attachment_data/file/483282/Data_tables_1-20_supporting_the_toolkit_and_the_guidance.xlsx"/>
  </hyperlinks>
  <pageMargins left="0.7" right="0.7" top="0.75" bottom="0.75" header="0.3" footer="0.3"/>
  <pageSetup paperSize="9" orientation="portrait"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47"/>
  <sheetViews>
    <sheetView showGridLines="0" zoomScale="70" zoomScaleNormal="70" workbookViewId="0">
      <selection activeCell="C7" sqref="C7:H38"/>
    </sheetView>
  </sheetViews>
  <sheetFormatPr defaultColWidth="9.140625" defaultRowHeight="12.75"/>
  <cols>
    <col min="1" max="1" width="3.42578125" style="54" customWidth="1"/>
    <col min="2" max="2" width="13.85546875" style="54" customWidth="1"/>
    <col min="3" max="7" width="13.42578125" style="54" customWidth="1"/>
    <col min="8" max="8" width="14.28515625" style="54" customWidth="1"/>
    <col min="9" max="23" width="13.42578125" style="54" customWidth="1"/>
    <col min="24" max="24" width="14.28515625" style="54" customWidth="1"/>
    <col min="25" max="39" width="13.42578125" style="54" customWidth="1"/>
    <col min="40" max="40" width="14.7109375" style="54" customWidth="1"/>
    <col min="41" max="46" width="13.42578125" style="54" customWidth="1"/>
    <col min="47" max="16384" width="9.140625" style="54"/>
  </cols>
  <sheetData>
    <row r="2" spans="2:14" ht="15" customHeight="1">
      <c r="B2" s="17" t="s">
        <v>223</v>
      </c>
      <c r="C2" s="145"/>
      <c r="D2" s="145"/>
      <c r="E2" s="145"/>
      <c r="F2" s="145"/>
      <c r="G2" s="145"/>
    </row>
    <row r="3" spans="2:14" ht="12.75" customHeight="1" thickBot="1">
      <c r="B3" s="233"/>
      <c r="C3" s="233"/>
      <c r="D3" s="233"/>
      <c r="E3" s="233"/>
      <c r="F3" s="233"/>
      <c r="G3" s="233"/>
    </row>
    <row r="4" spans="2:14" s="281" customFormat="1" ht="13.5" customHeight="1" thickTop="1" thickBot="1">
      <c r="B4" s="718" t="s">
        <v>328</v>
      </c>
      <c r="C4" s="719"/>
      <c r="D4" s="719"/>
      <c r="E4" s="719"/>
      <c r="F4" s="719"/>
      <c r="G4" s="719"/>
      <c r="H4" s="719"/>
      <c r="I4" s="719"/>
      <c r="J4" s="719"/>
      <c r="K4" s="719"/>
      <c r="L4" s="719"/>
      <c r="M4" s="719"/>
      <c r="N4" s="720"/>
    </row>
    <row r="5" spans="2:14" s="281" customFormat="1" ht="13.5" customHeight="1" thickTop="1" thickBot="1">
      <c r="B5" s="32"/>
      <c r="C5" s="175" t="s">
        <v>185</v>
      </c>
      <c r="D5" s="88"/>
      <c r="E5" s="89"/>
      <c r="F5" s="175" t="s">
        <v>83</v>
      </c>
      <c r="G5" s="89"/>
      <c r="H5" s="89"/>
      <c r="I5" s="320" t="s">
        <v>138</v>
      </c>
      <c r="J5" s="175"/>
      <c r="K5" s="320" t="s">
        <v>139</v>
      </c>
      <c r="L5" s="320"/>
      <c r="M5" s="24" t="s">
        <v>86</v>
      </c>
      <c r="N5" s="107"/>
    </row>
    <row r="6" spans="2:14" s="281" customFormat="1" ht="14.25" thickTop="1" thickBot="1">
      <c r="B6" s="255" t="s">
        <v>81</v>
      </c>
      <c r="C6" s="255" t="s">
        <v>206</v>
      </c>
      <c r="D6" s="321" t="s">
        <v>207</v>
      </c>
      <c r="E6" s="322" t="s">
        <v>224</v>
      </c>
      <c r="F6" s="255" t="s">
        <v>206</v>
      </c>
      <c r="G6" s="321" t="s">
        <v>207</v>
      </c>
      <c r="H6" s="323" t="s">
        <v>224</v>
      </c>
      <c r="I6" s="324" t="s">
        <v>207</v>
      </c>
      <c r="J6" s="325" t="s">
        <v>224</v>
      </c>
      <c r="K6" s="326" t="s">
        <v>207</v>
      </c>
      <c r="L6" s="327" t="s">
        <v>224</v>
      </c>
      <c r="M6" s="324" t="s">
        <v>207</v>
      </c>
      <c r="N6" s="322" t="s">
        <v>224</v>
      </c>
    </row>
    <row r="7" spans="2:14" s="281" customFormat="1" ht="13.5" customHeight="1" thickTop="1" thickBot="1">
      <c r="B7" s="328">
        <v>2004</v>
      </c>
      <c r="C7" s="618">
        <v>0.73097227099518625</v>
      </c>
      <c r="D7" s="618">
        <v>0.26902772900481381</v>
      </c>
      <c r="E7" s="619">
        <v>0</v>
      </c>
      <c r="F7" s="329">
        <v>8.4988666082737419E-2</v>
      </c>
      <c r="G7" s="620">
        <v>0.91501133391726241</v>
      </c>
      <c r="H7" s="330">
        <v>0</v>
      </c>
      <c r="I7" s="329">
        <v>1</v>
      </c>
      <c r="J7" s="330">
        <v>0</v>
      </c>
      <c r="K7" s="329">
        <v>1</v>
      </c>
      <c r="L7" s="330">
        <v>0</v>
      </c>
      <c r="M7" s="329">
        <v>1</v>
      </c>
      <c r="N7" s="330">
        <v>0</v>
      </c>
    </row>
    <row r="8" spans="2:14" s="281" customFormat="1" ht="12.75" customHeight="1">
      <c r="B8" s="224">
        <v>2005</v>
      </c>
      <c r="C8" s="621">
        <v>0.70693195507711482</v>
      </c>
      <c r="D8" s="621">
        <v>0.29306804492288518</v>
      </c>
      <c r="E8" s="622">
        <v>0</v>
      </c>
      <c r="F8" s="331">
        <v>7.0801953624932676E-2</v>
      </c>
      <c r="G8" s="621">
        <v>0.92919804637506731</v>
      </c>
      <c r="H8" s="332">
        <v>0</v>
      </c>
      <c r="I8" s="331">
        <v>1</v>
      </c>
      <c r="J8" s="332">
        <v>0</v>
      </c>
      <c r="K8" s="331">
        <v>1</v>
      </c>
      <c r="L8" s="332">
        <v>0</v>
      </c>
      <c r="M8" s="331">
        <v>1</v>
      </c>
      <c r="N8" s="332">
        <v>0</v>
      </c>
    </row>
    <row r="9" spans="2:14" s="281" customFormat="1" ht="12.75" customHeight="1">
      <c r="B9" s="224">
        <v>2006</v>
      </c>
      <c r="C9" s="621">
        <v>0.68452896337245417</v>
      </c>
      <c r="D9" s="621">
        <v>0.31547103662754583</v>
      </c>
      <c r="E9" s="622">
        <v>0</v>
      </c>
      <c r="F9" s="331">
        <v>5.8576783757745242E-2</v>
      </c>
      <c r="G9" s="621">
        <v>0.94142321624225478</v>
      </c>
      <c r="H9" s="332">
        <v>0</v>
      </c>
      <c r="I9" s="331">
        <v>1</v>
      </c>
      <c r="J9" s="332">
        <v>0</v>
      </c>
      <c r="K9" s="331">
        <v>1</v>
      </c>
      <c r="L9" s="332">
        <v>0</v>
      </c>
      <c r="M9" s="331">
        <v>1</v>
      </c>
      <c r="N9" s="332">
        <v>0</v>
      </c>
    </row>
    <row r="10" spans="2:14" s="281" customFormat="1" ht="12.75" customHeight="1">
      <c r="B10" s="224">
        <v>2007</v>
      </c>
      <c r="C10" s="621">
        <v>0.661659204736049</v>
      </c>
      <c r="D10" s="621">
        <v>0.338340795263951</v>
      </c>
      <c r="E10" s="622">
        <v>0</v>
      </c>
      <c r="F10" s="331">
        <v>4.9875016158847395E-2</v>
      </c>
      <c r="G10" s="621">
        <v>0.95012498384115274</v>
      </c>
      <c r="H10" s="332">
        <v>0</v>
      </c>
      <c r="I10" s="331">
        <v>1</v>
      </c>
      <c r="J10" s="332">
        <v>0</v>
      </c>
      <c r="K10" s="331">
        <v>1</v>
      </c>
      <c r="L10" s="332">
        <v>0</v>
      </c>
      <c r="M10" s="331">
        <v>1</v>
      </c>
      <c r="N10" s="332">
        <v>0</v>
      </c>
    </row>
    <row r="11" spans="2:14" s="281" customFormat="1" ht="12.75" customHeight="1">
      <c r="B11" s="224">
        <v>2008</v>
      </c>
      <c r="C11" s="621">
        <v>0.64462210062060565</v>
      </c>
      <c r="D11" s="621">
        <v>0.35537789937939429</v>
      </c>
      <c r="E11" s="622">
        <v>0</v>
      </c>
      <c r="F11" s="331">
        <v>4.4103164716038319E-2</v>
      </c>
      <c r="G11" s="621">
        <v>0.95589683528396174</v>
      </c>
      <c r="H11" s="332">
        <v>0</v>
      </c>
      <c r="I11" s="331">
        <v>1</v>
      </c>
      <c r="J11" s="332">
        <v>0</v>
      </c>
      <c r="K11" s="331">
        <v>1</v>
      </c>
      <c r="L11" s="332">
        <v>0</v>
      </c>
      <c r="M11" s="331">
        <v>1</v>
      </c>
      <c r="N11" s="332">
        <v>0</v>
      </c>
    </row>
    <row r="12" spans="2:14" s="281" customFormat="1" ht="12.75" customHeight="1">
      <c r="B12" s="224">
        <v>2009</v>
      </c>
      <c r="C12" s="621">
        <v>0.62317096495672608</v>
      </c>
      <c r="D12" s="621">
        <v>0.37682903504327392</v>
      </c>
      <c r="E12" s="622">
        <v>0</v>
      </c>
      <c r="F12" s="331">
        <v>4.066322943728562E-2</v>
      </c>
      <c r="G12" s="621">
        <v>0.95933677056271438</v>
      </c>
      <c r="H12" s="332">
        <v>0</v>
      </c>
      <c r="I12" s="331">
        <v>1</v>
      </c>
      <c r="J12" s="332">
        <v>0</v>
      </c>
      <c r="K12" s="331">
        <v>1</v>
      </c>
      <c r="L12" s="332">
        <v>0</v>
      </c>
      <c r="M12" s="331">
        <v>1</v>
      </c>
      <c r="N12" s="332">
        <v>0</v>
      </c>
    </row>
    <row r="13" spans="2:14" s="281" customFormat="1" ht="12.75" customHeight="1">
      <c r="B13" s="333">
        <v>2010</v>
      </c>
      <c r="C13" s="623">
        <v>0.59995403906810241</v>
      </c>
      <c r="D13" s="623">
        <v>0.40004596093189759</v>
      </c>
      <c r="E13" s="624">
        <v>0</v>
      </c>
      <c r="F13" s="334">
        <v>3.6786274718767845E-2</v>
      </c>
      <c r="G13" s="623">
        <v>0.96321372528123206</v>
      </c>
      <c r="H13" s="335">
        <v>0</v>
      </c>
      <c r="I13" s="334">
        <v>1</v>
      </c>
      <c r="J13" s="335">
        <v>0</v>
      </c>
      <c r="K13" s="334">
        <v>1</v>
      </c>
      <c r="L13" s="335">
        <v>0</v>
      </c>
      <c r="M13" s="334">
        <v>1</v>
      </c>
      <c r="N13" s="335">
        <v>0</v>
      </c>
    </row>
    <row r="14" spans="2:14" s="281" customFormat="1" ht="12.75" customHeight="1">
      <c r="B14" s="224">
        <v>2011</v>
      </c>
      <c r="C14" s="621">
        <v>0.57740788850560643</v>
      </c>
      <c r="D14" s="621">
        <v>0.42254277097205367</v>
      </c>
      <c r="E14" s="622">
        <v>4.9340522339829971E-5</v>
      </c>
      <c r="F14" s="331">
        <v>3.2704074641087225E-2</v>
      </c>
      <c r="G14" s="621">
        <v>0.96729592535891273</v>
      </c>
      <c r="H14" s="332">
        <v>0</v>
      </c>
      <c r="I14" s="331">
        <v>1</v>
      </c>
      <c r="J14" s="332">
        <v>0</v>
      </c>
      <c r="K14" s="331">
        <v>1</v>
      </c>
      <c r="L14" s="332">
        <v>0</v>
      </c>
      <c r="M14" s="331">
        <v>1</v>
      </c>
      <c r="N14" s="332">
        <v>0</v>
      </c>
    </row>
    <row r="15" spans="2:14" s="281" customFormat="1" ht="12.75" customHeight="1">
      <c r="B15" s="224">
        <v>2012</v>
      </c>
      <c r="C15" s="621">
        <v>0.55577613215473776</v>
      </c>
      <c r="D15" s="621">
        <v>0.44408738091868805</v>
      </c>
      <c r="E15" s="622">
        <v>1.3648692657421753E-4</v>
      </c>
      <c r="F15" s="331">
        <v>2.9626783836866386E-2</v>
      </c>
      <c r="G15" s="621">
        <v>0.97037321616313366</v>
      </c>
      <c r="H15" s="332">
        <v>2.3946656956506899E-4</v>
      </c>
      <c r="I15" s="331">
        <v>1</v>
      </c>
      <c r="J15" s="332">
        <v>0</v>
      </c>
      <c r="K15" s="331">
        <v>1</v>
      </c>
      <c r="L15" s="332">
        <v>0</v>
      </c>
      <c r="M15" s="331">
        <v>1</v>
      </c>
      <c r="N15" s="332">
        <v>0</v>
      </c>
    </row>
    <row r="16" spans="2:14" s="281" customFormat="1" ht="12.75" customHeight="1">
      <c r="B16" s="224">
        <v>2013</v>
      </c>
      <c r="C16" s="621">
        <v>0.53368578282333679</v>
      </c>
      <c r="D16" s="621">
        <v>0.46606258568881948</v>
      </c>
      <c r="E16" s="622">
        <v>2.5163148784375491E-4</v>
      </c>
      <c r="F16" s="331">
        <v>2.5987750242353214E-2</v>
      </c>
      <c r="G16" s="621">
        <v>0.97366924268155919</v>
      </c>
      <c r="H16" s="332">
        <v>3.4300707608761347E-4</v>
      </c>
      <c r="I16" s="331">
        <v>1</v>
      </c>
      <c r="J16" s="332">
        <v>0</v>
      </c>
      <c r="K16" s="331">
        <v>1</v>
      </c>
      <c r="L16" s="332">
        <v>0</v>
      </c>
      <c r="M16" s="331">
        <v>1</v>
      </c>
      <c r="N16" s="332">
        <v>0</v>
      </c>
    </row>
    <row r="17" spans="2:14" s="281" customFormat="1" ht="12.75" customHeight="1">
      <c r="B17" s="224">
        <v>2014</v>
      </c>
      <c r="C17" s="621">
        <v>0.51395759489168513</v>
      </c>
      <c r="D17" s="621">
        <v>0.48536051919851037</v>
      </c>
      <c r="E17" s="622">
        <v>6.8188590980448492E-4</v>
      </c>
      <c r="F17" s="331">
        <v>2.3422655919244268E-2</v>
      </c>
      <c r="G17" s="621">
        <v>0.97589890921149092</v>
      </c>
      <c r="H17" s="332">
        <v>6.7843486926486441E-4</v>
      </c>
      <c r="I17" s="331">
        <v>1</v>
      </c>
      <c r="J17" s="332">
        <v>0</v>
      </c>
      <c r="K17" s="331">
        <v>1</v>
      </c>
      <c r="L17" s="332">
        <v>0</v>
      </c>
      <c r="M17" s="331">
        <v>1</v>
      </c>
      <c r="N17" s="332">
        <v>0</v>
      </c>
    </row>
    <row r="18" spans="2:14" s="281" customFormat="1" ht="12.75" customHeight="1">
      <c r="B18" s="336">
        <v>2015</v>
      </c>
      <c r="C18" s="623">
        <v>0.49719794556627167</v>
      </c>
      <c r="D18" s="623">
        <v>0.50134929521759564</v>
      </c>
      <c r="E18" s="624">
        <v>1.4527592161326817E-3</v>
      </c>
      <c r="F18" s="334">
        <v>2.1594467465044932E-2</v>
      </c>
      <c r="G18" s="623">
        <v>0.97738263705018646</v>
      </c>
      <c r="H18" s="335">
        <v>1.0228954847687022E-3</v>
      </c>
      <c r="I18" s="334">
        <v>1</v>
      </c>
      <c r="J18" s="335">
        <v>0</v>
      </c>
      <c r="K18" s="334">
        <v>1</v>
      </c>
      <c r="L18" s="335">
        <v>0</v>
      </c>
      <c r="M18" s="334">
        <v>1</v>
      </c>
      <c r="N18" s="335">
        <v>0</v>
      </c>
    </row>
    <row r="19" spans="2:14" s="281" customFormat="1" ht="12.75" customHeight="1">
      <c r="B19" s="224">
        <v>2016</v>
      </c>
      <c r="C19" s="621">
        <v>0.47822161543629887</v>
      </c>
      <c r="D19" s="621">
        <v>0.51834475528388346</v>
      </c>
      <c r="E19" s="622">
        <v>3.4336292798176618E-3</v>
      </c>
      <c r="F19" s="331">
        <v>1.9108036244729808E-2</v>
      </c>
      <c r="G19" s="621">
        <v>0.97919562987811237</v>
      </c>
      <c r="H19" s="332">
        <v>1.6963338771578912E-3</v>
      </c>
      <c r="I19" s="331">
        <v>1</v>
      </c>
      <c r="J19" s="332">
        <v>0</v>
      </c>
      <c r="K19" s="331">
        <v>1</v>
      </c>
      <c r="L19" s="332">
        <v>0</v>
      </c>
      <c r="M19" s="331">
        <v>1</v>
      </c>
      <c r="N19" s="332">
        <v>0</v>
      </c>
    </row>
    <row r="20" spans="2:14" s="281" customFormat="1" ht="12.75" customHeight="1">
      <c r="B20" s="224">
        <v>2017</v>
      </c>
      <c r="C20" s="621">
        <v>0.46379542682789082</v>
      </c>
      <c r="D20" s="621">
        <v>0.53178313026766089</v>
      </c>
      <c r="E20" s="622">
        <v>4.4214429044482978E-3</v>
      </c>
      <c r="F20" s="331">
        <v>1.7149091512505991E-2</v>
      </c>
      <c r="G20" s="621">
        <v>0.98018562810929089</v>
      </c>
      <c r="H20" s="332">
        <v>2.6652803782029975E-3</v>
      </c>
      <c r="I20" s="331">
        <v>1</v>
      </c>
      <c r="J20" s="332">
        <v>0</v>
      </c>
      <c r="K20" s="331">
        <v>1</v>
      </c>
      <c r="L20" s="332">
        <v>0</v>
      </c>
      <c r="M20" s="331">
        <v>1</v>
      </c>
      <c r="N20" s="332">
        <v>0</v>
      </c>
    </row>
    <row r="21" spans="2:14" s="281" customFormat="1" ht="12.75" customHeight="1">
      <c r="B21" s="224">
        <v>2018</v>
      </c>
      <c r="C21" s="621">
        <v>0.45482398487247594</v>
      </c>
      <c r="D21" s="621">
        <v>0.53945223976453927</v>
      </c>
      <c r="E21" s="622">
        <v>5.7237753629847911E-3</v>
      </c>
      <c r="F21" s="331">
        <v>1.5555726914266033E-2</v>
      </c>
      <c r="G21" s="621">
        <v>0.98212320118532326</v>
      </c>
      <c r="H21" s="332">
        <v>2.3210719004105973E-3</v>
      </c>
      <c r="I21" s="331">
        <v>1</v>
      </c>
      <c r="J21" s="332">
        <v>0</v>
      </c>
      <c r="K21" s="331">
        <v>1</v>
      </c>
      <c r="L21" s="332">
        <v>0</v>
      </c>
      <c r="M21" s="331">
        <v>1</v>
      </c>
      <c r="N21" s="332">
        <v>0</v>
      </c>
    </row>
    <row r="22" spans="2:14" s="281" customFormat="1" ht="13.5" customHeight="1">
      <c r="B22" s="224">
        <v>2019</v>
      </c>
      <c r="C22" s="621">
        <v>0.45002522341940421</v>
      </c>
      <c r="D22" s="621">
        <v>0.54248700311929088</v>
      </c>
      <c r="E22" s="622">
        <v>7.4877734613049314E-3</v>
      </c>
      <c r="F22" s="331">
        <v>1.4319017536158012E-2</v>
      </c>
      <c r="G22" s="621">
        <v>0.98347996514780422</v>
      </c>
      <c r="H22" s="332">
        <v>2.201017316037827E-3</v>
      </c>
      <c r="I22" s="331">
        <v>1</v>
      </c>
      <c r="J22" s="332">
        <v>0</v>
      </c>
      <c r="K22" s="331">
        <v>1</v>
      </c>
      <c r="L22" s="332">
        <v>0</v>
      </c>
      <c r="M22" s="331">
        <v>1</v>
      </c>
      <c r="N22" s="332">
        <v>0</v>
      </c>
    </row>
    <row r="23" spans="2:14" s="281" customFormat="1" ht="13.5" customHeight="1">
      <c r="B23" s="336">
        <v>2020</v>
      </c>
      <c r="C23" s="623">
        <v>0.44875252662708054</v>
      </c>
      <c r="D23" s="623">
        <v>0.54183329246167278</v>
      </c>
      <c r="E23" s="624">
        <v>9.4141809112466557E-3</v>
      </c>
      <c r="F23" s="334">
        <v>1.3385109223233967E-2</v>
      </c>
      <c r="G23" s="623">
        <v>0.98431732997622856</v>
      </c>
      <c r="H23" s="335">
        <v>2.2975608005374919E-3</v>
      </c>
      <c r="I23" s="334">
        <v>1</v>
      </c>
      <c r="J23" s="335">
        <v>0</v>
      </c>
      <c r="K23" s="334">
        <v>1</v>
      </c>
      <c r="L23" s="335">
        <v>0</v>
      </c>
      <c r="M23" s="334">
        <v>1</v>
      </c>
      <c r="N23" s="335">
        <v>0</v>
      </c>
    </row>
    <row r="24" spans="2:14" s="281" customFormat="1" ht="13.5" customHeight="1">
      <c r="B24" s="224">
        <v>2021</v>
      </c>
      <c r="C24" s="621">
        <v>0.44781130772960526</v>
      </c>
      <c r="D24" s="621">
        <v>0.53994578748916189</v>
      </c>
      <c r="E24" s="622">
        <v>1.2242904781232859E-2</v>
      </c>
      <c r="F24" s="331">
        <v>1.2677449470963479E-2</v>
      </c>
      <c r="G24" s="621">
        <v>0.98455412867241476</v>
      </c>
      <c r="H24" s="332">
        <v>2.7684218566219041E-3</v>
      </c>
      <c r="I24" s="331">
        <v>1</v>
      </c>
      <c r="J24" s="332">
        <v>0</v>
      </c>
      <c r="K24" s="331">
        <v>1</v>
      </c>
      <c r="L24" s="332">
        <v>0</v>
      </c>
      <c r="M24" s="331">
        <v>1</v>
      </c>
      <c r="N24" s="332">
        <v>0</v>
      </c>
    </row>
    <row r="25" spans="2:14" s="281" customFormat="1" ht="13.5" customHeight="1">
      <c r="B25" s="224">
        <v>2022</v>
      </c>
      <c r="C25" s="621">
        <v>0.44688525199031515</v>
      </c>
      <c r="D25" s="621">
        <v>0.53692769702455678</v>
      </c>
      <c r="E25" s="622">
        <v>1.6187050985128099E-2</v>
      </c>
      <c r="F25" s="331">
        <v>1.2167230997415891E-2</v>
      </c>
      <c r="G25" s="621">
        <v>0.98371721336548579</v>
      </c>
      <c r="H25" s="332">
        <v>4.1155556370981563E-3</v>
      </c>
      <c r="I25" s="331">
        <v>1</v>
      </c>
      <c r="J25" s="332">
        <v>0</v>
      </c>
      <c r="K25" s="331">
        <v>1</v>
      </c>
      <c r="L25" s="332">
        <v>0</v>
      </c>
      <c r="M25" s="331">
        <v>1</v>
      </c>
      <c r="N25" s="332">
        <v>0</v>
      </c>
    </row>
    <row r="26" spans="2:14" s="281" customFormat="1" ht="12.75" customHeight="1">
      <c r="B26" s="224">
        <v>2023</v>
      </c>
      <c r="C26" s="621">
        <v>0.44618149719278499</v>
      </c>
      <c r="D26" s="621">
        <v>0.53300378888557209</v>
      </c>
      <c r="E26" s="622">
        <v>2.081471392164292E-2</v>
      </c>
      <c r="F26" s="331">
        <v>1.1691616843630093E-2</v>
      </c>
      <c r="G26" s="621">
        <v>0.98180455515526277</v>
      </c>
      <c r="H26" s="332">
        <v>6.5038280011073153E-3</v>
      </c>
      <c r="I26" s="331">
        <v>1</v>
      </c>
      <c r="J26" s="332">
        <v>0</v>
      </c>
      <c r="K26" s="331">
        <v>1</v>
      </c>
      <c r="L26" s="332">
        <v>0</v>
      </c>
      <c r="M26" s="331">
        <v>1</v>
      </c>
      <c r="N26" s="332">
        <v>0</v>
      </c>
    </row>
    <row r="27" spans="2:14" s="281" customFormat="1" ht="12.75" customHeight="1">
      <c r="B27" s="224">
        <v>2024</v>
      </c>
      <c r="C27" s="621">
        <v>0.44585144526486248</v>
      </c>
      <c r="D27" s="621">
        <v>0.527594186999504</v>
      </c>
      <c r="E27" s="622">
        <v>2.6554367735633532E-2</v>
      </c>
      <c r="F27" s="331">
        <v>1.1331921790605064E-2</v>
      </c>
      <c r="G27" s="621">
        <v>0.97811633547475085</v>
      </c>
      <c r="H27" s="332">
        <v>1.0551742734644135E-2</v>
      </c>
      <c r="I27" s="331">
        <v>1</v>
      </c>
      <c r="J27" s="332">
        <v>0</v>
      </c>
      <c r="K27" s="331">
        <v>1</v>
      </c>
      <c r="L27" s="332">
        <v>0</v>
      </c>
      <c r="M27" s="331">
        <v>1</v>
      </c>
      <c r="N27" s="332">
        <v>0</v>
      </c>
    </row>
    <row r="28" spans="2:14" s="281" customFormat="1" ht="12.75" customHeight="1">
      <c r="B28" s="336">
        <v>2025</v>
      </c>
      <c r="C28" s="623">
        <v>0.44509266596151681</v>
      </c>
      <c r="D28" s="623">
        <v>0.51985754953029073</v>
      </c>
      <c r="E28" s="624">
        <v>3.5049784508192447E-2</v>
      </c>
      <c r="F28" s="334">
        <v>1.0940352764042538E-2</v>
      </c>
      <c r="G28" s="623">
        <v>0.97160513218336098</v>
      </c>
      <c r="H28" s="335">
        <v>1.7454515052596643E-2</v>
      </c>
      <c r="I28" s="334">
        <v>1</v>
      </c>
      <c r="J28" s="335">
        <v>0</v>
      </c>
      <c r="K28" s="334">
        <v>1</v>
      </c>
      <c r="L28" s="335">
        <v>0</v>
      </c>
      <c r="M28" s="334">
        <v>1</v>
      </c>
      <c r="N28" s="335">
        <v>0</v>
      </c>
    </row>
    <row r="29" spans="2:14" s="281" customFormat="1" ht="12.75" customHeight="1">
      <c r="B29" s="224">
        <v>2026</v>
      </c>
      <c r="C29" s="621">
        <v>0.444595181377614</v>
      </c>
      <c r="D29" s="621">
        <v>0.51143280659950829</v>
      </c>
      <c r="E29" s="622">
        <v>4.3972012022877677E-2</v>
      </c>
      <c r="F29" s="331">
        <v>1.0563487295180177E-2</v>
      </c>
      <c r="G29" s="621">
        <v>0.9653966936884194</v>
      </c>
      <c r="H29" s="332">
        <v>2.4039819016400343E-2</v>
      </c>
      <c r="I29" s="331">
        <v>1</v>
      </c>
      <c r="J29" s="332">
        <v>0</v>
      </c>
      <c r="K29" s="331">
        <v>1</v>
      </c>
      <c r="L29" s="332">
        <v>0</v>
      </c>
      <c r="M29" s="331">
        <v>1</v>
      </c>
      <c r="N29" s="332">
        <v>0</v>
      </c>
    </row>
    <row r="30" spans="2:14" s="281" customFormat="1" ht="12.75" customHeight="1">
      <c r="B30" s="224">
        <v>2027</v>
      </c>
      <c r="C30" s="621">
        <v>0.44412840461781833</v>
      </c>
      <c r="D30" s="621">
        <v>0.50267768963176318</v>
      </c>
      <c r="E30" s="622">
        <v>5.3193905750418505E-2</v>
      </c>
      <c r="F30" s="331">
        <v>8.4435433038914064E-3</v>
      </c>
      <c r="G30" s="621">
        <v>0.96006850951797129</v>
      </c>
      <c r="H30" s="332">
        <v>3.1487947178137327E-2</v>
      </c>
      <c r="I30" s="331">
        <v>1</v>
      </c>
      <c r="J30" s="332">
        <v>0</v>
      </c>
      <c r="K30" s="331">
        <v>1</v>
      </c>
      <c r="L30" s="332">
        <v>0</v>
      </c>
      <c r="M30" s="331">
        <v>1</v>
      </c>
      <c r="N30" s="332">
        <v>0</v>
      </c>
    </row>
    <row r="31" spans="2:14" s="281" customFormat="1" ht="12.75" customHeight="1">
      <c r="B31" s="224">
        <v>2028</v>
      </c>
      <c r="C31" s="621">
        <v>0.44338549568212449</v>
      </c>
      <c r="D31" s="621">
        <v>0.49405345764981962</v>
      </c>
      <c r="E31" s="622">
        <v>6.2561046668055814E-2</v>
      </c>
      <c r="F31" s="331">
        <v>8.3674124225933677E-3</v>
      </c>
      <c r="G31" s="621">
        <v>0.95221940689494078</v>
      </c>
      <c r="H31" s="332">
        <v>3.9413180682465798E-2</v>
      </c>
      <c r="I31" s="331">
        <v>1</v>
      </c>
      <c r="J31" s="332">
        <v>0</v>
      </c>
      <c r="K31" s="331">
        <v>1</v>
      </c>
      <c r="L31" s="332">
        <v>0</v>
      </c>
      <c r="M31" s="331">
        <v>1</v>
      </c>
      <c r="N31" s="332">
        <v>0</v>
      </c>
    </row>
    <row r="32" spans="2:14" s="281" customFormat="1" ht="12.75" customHeight="1">
      <c r="B32" s="224">
        <v>2029</v>
      </c>
      <c r="C32" s="621">
        <v>0.44214450811446027</v>
      </c>
      <c r="D32" s="621">
        <v>0.48566458164395099</v>
      </c>
      <c r="E32" s="622">
        <v>7.2190910241588774E-2</v>
      </c>
      <c r="F32" s="331">
        <v>8.279231830281163E-3</v>
      </c>
      <c r="G32" s="621">
        <v>0.94333576852754519</v>
      </c>
      <c r="H32" s="332">
        <v>4.8384999642173611E-2</v>
      </c>
      <c r="I32" s="331">
        <v>1</v>
      </c>
      <c r="J32" s="332">
        <v>0</v>
      </c>
      <c r="K32" s="331">
        <v>1</v>
      </c>
      <c r="L32" s="332">
        <v>0</v>
      </c>
      <c r="M32" s="331">
        <v>1</v>
      </c>
      <c r="N32" s="332">
        <v>0</v>
      </c>
    </row>
    <row r="33" spans="2:14" s="281" customFormat="1" ht="12.75" customHeight="1" thickBot="1">
      <c r="B33" s="337">
        <v>2030</v>
      </c>
      <c r="C33" s="625">
        <v>0.44043524038444093</v>
      </c>
      <c r="D33" s="625">
        <v>0.47784522925876205</v>
      </c>
      <c r="E33" s="626">
        <v>8.1719530356797007E-2</v>
      </c>
      <c r="F33" s="338">
        <v>8.167099472900478E-3</v>
      </c>
      <c r="G33" s="625">
        <v>0.93321827610460983</v>
      </c>
      <c r="H33" s="339">
        <v>5.8614624422489575E-2</v>
      </c>
      <c r="I33" s="338">
        <v>1</v>
      </c>
      <c r="J33" s="339">
        <v>0</v>
      </c>
      <c r="K33" s="338">
        <v>1</v>
      </c>
      <c r="L33" s="339">
        <v>0</v>
      </c>
      <c r="M33" s="338">
        <v>1</v>
      </c>
      <c r="N33" s="339">
        <v>0</v>
      </c>
    </row>
    <row r="34" spans="2:14" s="281" customFormat="1" ht="12.75" customHeight="1" thickTop="1">
      <c r="B34" s="224">
        <v>2031</v>
      </c>
      <c r="C34" s="621">
        <v>0.43831248743730872</v>
      </c>
      <c r="D34" s="621">
        <v>0.47021252525792501</v>
      </c>
      <c r="E34" s="622">
        <v>9.1474987304766289E-2</v>
      </c>
      <c r="F34" s="331">
        <v>8.0530588753909785E-3</v>
      </c>
      <c r="G34" s="621">
        <v>0.92334702446724903</v>
      </c>
      <c r="H34" s="332">
        <v>6.8599916657359927E-2</v>
      </c>
      <c r="I34" s="331">
        <v>1</v>
      </c>
      <c r="J34" s="332">
        <v>0</v>
      </c>
      <c r="K34" s="331">
        <v>1</v>
      </c>
      <c r="L34" s="332">
        <v>0</v>
      </c>
      <c r="M34" s="331">
        <v>1</v>
      </c>
      <c r="N34" s="332">
        <v>0</v>
      </c>
    </row>
    <row r="35" spans="2:14" s="281" customFormat="1">
      <c r="B35" s="224">
        <v>2032</v>
      </c>
      <c r="C35" s="621">
        <v>0.4358409196287174</v>
      </c>
      <c r="D35" s="621">
        <v>0.46288005095609797</v>
      </c>
      <c r="E35" s="622">
        <v>0.1012790294151846</v>
      </c>
      <c r="F35" s="331">
        <v>7.9357301873778131E-3</v>
      </c>
      <c r="G35" s="621">
        <v>0.91339254387952484</v>
      </c>
      <c r="H35" s="332">
        <v>7.8671725933097209E-2</v>
      </c>
      <c r="I35" s="331">
        <v>1</v>
      </c>
      <c r="J35" s="332">
        <v>0</v>
      </c>
      <c r="K35" s="331">
        <v>1</v>
      </c>
      <c r="L35" s="332">
        <v>0</v>
      </c>
      <c r="M35" s="331">
        <v>1</v>
      </c>
      <c r="N35" s="332">
        <v>0</v>
      </c>
    </row>
    <row r="36" spans="2:14" s="281" customFormat="1">
      <c r="B36" s="224">
        <v>2033</v>
      </c>
      <c r="C36" s="621">
        <v>0.433008076380833</v>
      </c>
      <c r="D36" s="621">
        <v>0.45583844578442811</v>
      </c>
      <c r="E36" s="622">
        <v>0.11115347783473888</v>
      </c>
      <c r="F36" s="331">
        <v>7.8160742822889467E-3</v>
      </c>
      <c r="G36" s="621">
        <v>0.90341310763865312</v>
      </c>
      <c r="H36" s="332">
        <v>8.8770818079058011E-2</v>
      </c>
      <c r="I36" s="331">
        <v>1</v>
      </c>
      <c r="J36" s="332">
        <v>0</v>
      </c>
      <c r="K36" s="331">
        <v>1</v>
      </c>
      <c r="L36" s="332">
        <v>0</v>
      </c>
      <c r="M36" s="331">
        <v>1</v>
      </c>
      <c r="N36" s="332">
        <v>0</v>
      </c>
    </row>
    <row r="37" spans="2:14" s="281" customFormat="1">
      <c r="B37" s="224">
        <v>2034</v>
      </c>
      <c r="C37" s="621">
        <v>0.42986674091033927</v>
      </c>
      <c r="D37" s="621">
        <v>0.44899741765108958</v>
      </c>
      <c r="E37" s="622">
        <v>0.12113584143857112</v>
      </c>
      <c r="F37" s="331">
        <v>7.6968812884720761E-3</v>
      </c>
      <c r="G37" s="621">
        <v>0.89320038112169975</v>
      </c>
      <c r="H37" s="332">
        <v>9.9102737589827947E-2</v>
      </c>
      <c r="I37" s="331">
        <v>1</v>
      </c>
      <c r="J37" s="332">
        <v>0</v>
      </c>
      <c r="K37" s="331">
        <v>1</v>
      </c>
      <c r="L37" s="332">
        <v>0</v>
      </c>
      <c r="M37" s="331">
        <v>1</v>
      </c>
      <c r="N37" s="332">
        <v>0</v>
      </c>
    </row>
    <row r="38" spans="2:14" s="281" customFormat="1" ht="13.5" thickBot="1">
      <c r="B38" s="271">
        <v>2035</v>
      </c>
      <c r="C38" s="627">
        <v>0.42654982304316003</v>
      </c>
      <c r="D38" s="627">
        <v>0.4423327552848047</v>
      </c>
      <c r="E38" s="628">
        <v>0.13111742167203533</v>
      </c>
      <c r="F38" s="340">
        <v>7.5813673465207135E-3</v>
      </c>
      <c r="G38" s="627">
        <v>0.88299738387871451</v>
      </c>
      <c r="H38" s="341">
        <v>0.10942124877476486</v>
      </c>
      <c r="I38" s="340">
        <v>1</v>
      </c>
      <c r="J38" s="341">
        <v>0</v>
      </c>
      <c r="K38" s="340">
        <v>1</v>
      </c>
      <c r="L38" s="341">
        <v>0</v>
      </c>
      <c r="M38" s="340">
        <v>1</v>
      </c>
      <c r="N38" s="341">
        <v>0</v>
      </c>
    </row>
    <row r="39" spans="2:14" s="281" customFormat="1" ht="13.5" thickTop="1"/>
    <row r="40" spans="2:14">
      <c r="B40" s="226" t="s">
        <v>67</v>
      </c>
    </row>
    <row r="41" spans="2:14">
      <c r="B41" s="277" t="s">
        <v>225</v>
      </c>
      <c r="C41" s="82"/>
      <c r="D41" s="82"/>
      <c r="E41" s="82"/>
      <c r="F41" s="82"/>
    </row>
    <row r="42" spans="2:14">
      <c r="B42" s="277" t="s">
        <v>226</v>
      </c>
      <c r="C42" s="82"/>
      <c r="D42" s="277"/>
      <c r="E42" s="82"/>
      <c r="F42" s="82"/>
    </row>
    <row r="43" spans="2:14">
      <c r="B43" s="277" t="s">
        <v>227</v>
      </c>
      <c r="C43" s="82"/>
      <c r="D43" s="82"/>
      <c r="E43" s="82"/>
      <c r="F43" s="82"/>
    </row>
    <row r="44" spans="2:14">
      <c r="B44" s="82" t="s">
        <v>228</v>
      </c>
      <c r="C44" s="82"/>
      <c r="D44" s="82"/>
      <c r="E44" s="82"/>
      <c r="F44" s="82"/>
    </row>
    <row r="46" spans="2:14">
      <c r="B46" s="226" t="s">
        <v>69</v>
      </c>
    </row>
    <row r="47" spans="2:14">
      <c r="B47" s="54" t="s">
        <v>229</v>
      </c>
    </row>
  </sheetData>
  <customSheetViews>
    <customSheetView guid="{CB446112-AFE7-4354-8C88-C3D967A187A5}" scale="70" showGridLines="0">
      <pageMargins left="0.7" right="0.7" top="0.75" bottom="0.75" header="0.3" footer="0.3"/>
      <pageSetup paperSize="9" orientation="portrait" r:id="rId1"/>
    </customSheetView>
  </customSheetViews>
  <mergeCells count="1">
    <mergeCell ref="B4:N4"/>
  </mergeCell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52"/>
  <sheetViews>
    <sheetView showGridLines="0" topLeftCell="A13" zoomScaleNormal="100" workbookViewId="0">
      <selection activeCell="D10" sqref="D10:Q38"/>
    </sheetView>
  </sheetViews>
  <sheetFormatPr defaultColWidth="9.140625" defaultRowHeight="12.75"/>
  <cols>
    <col min="1" max="1" width="3.42578125" style="54" customWidth="1"/>
    <col min="2" max="2" width="13.85546875" style="54" customWidth="1"/>
    <col min="3" max="6" width="13.42578125" style="54" customWidth="1"/>
    <col min="7" max="7" width="14.28515625" style="54" customWidth="1"/>
    <col min="8" max="25" width="13.42578125" style="54" customWidth="1"/>
    <col min="26" max="26" width="14.7109375" style="54" customWidth="1"/>
    <col min="27" max="32" width="13.42578125" style="54" customWidth="1"/>
    <col min="33" max="16384" width="9.140625" style="54"/>
  </cols>
  <sheetData>
    <row r="2" spans="2:17" ht="15" customHeight="1">
      <c r="B2" s="17" t="s">
        <v>230</v>
      </c>
      <c r="C2" s="145"/>
      <c r="D2" s="145"/>
      <c r="E2" s="145"/>
      <c r="F2" s="145"/>
    </row>
    <row r="3" spans="2:17" ht="12.75" customHeight="1" thickBot="1">
      <c r="B3" s="233"/>
      <c r="C3" s="233"/>
      <c r="D3" s="233"/>
      <c r="E3" s="233"/>
      <c r="F3" s="233"/>
    </row>
    <row r="4" spans="2:17" s="346" customFormat="1" ht="13.5" customHeight="1" thickTop="1" thickBot="1">
      <c r="B4" s="342" t="s">
        <v>314</v>
      </c>
      <c r="C4" s="343"/>
      <c r="D4" s="344"/>
      <c r="E4" s="344"/>
      <c r="F4" s="344"/>
      <c r="G4" s="344"/>
      <c r="H4" s="344"/>
      <c r="I4" s="344"/>
      <c r="J4" s="344"/>
      <c r="K4" s="344"/>
      <c r="L4" s="344"/>
      <c r="M4" s="344"/>
      <c r="N4" s="344"/>
      <c r="O4" s="344"/>
      <c r="P4" s="344"/>
      <c r="Q4" s="345"/>
    </row>
    <row r="5" spans="2:17" s="346" customFormat="1" ht="13.5" customHeight="1" thickTop="1" thickBot="1">
      <c r="B5" s="43"/>
      <c r="C5" s="347"/>
      <c r="D5" s="238" t="s">
        <v>231</v>
      </c>
      <c r="E5" s="239"/>
      <c r="F5" s="239"/>
      <c r="G5" s="239"/>
      <c r="H5" s="239"/>
      <c r="I5" s="239"/>
      <c r="J5" s="239"/>
      <c r="K5" s="239"/>
      <c r="L5" s="239"/>
      <c r="M5" s="239"/>
      <c r="N5" s="239"/>
      <c r="O5" s="349"/>
      <c r="P5" s="75"/>
      <c r="Q5" s="348"/>
    </row>
    <row r="6" spans="2:17" s="346" customFormat="1" ht="14.25" thickTop="1" thickBot="1">
      <c r="B6" s="23"/>
      <c r="C6" s="349"/>
      <c r="D6" s="238" t="s">
        <v>82</v>
      </c>
      <c r="E6" s="239"/>
      <c r="F6" s="240"/>
      <c r="G6" s="239" t="s">
        <v>83</v>
      </c>
      <c r="H6" s="239"/>
      <c r="I6" s="240"/>
      <c r="J6" s="175" t="s">
        <v>138</v>
      </c>
      <c r="K6" s="89"/>
      <c r="L6" s="175" t="s">
        <v>139</v>
      </c>
      <c r="M6" s="89"/>
      <c r="N6" s="239" t="s">
        <v>86</v>
      </c>
      <c r="O6" s="350"/>
      <c r="P6" s="489" t="s">
        <v>88</v>
      </c>
      <c r="Q6" s="490"/>
    </row>
    <row r="7" spans="2:17" s="346" customFormat="1" ht="13.5" customHeight="1" thickTop="1" thickBot="1">
      <c r="B7" s="351" t="s">
        <v>232</v>
      </c>
      <c r="C7" s="352" t="s">
        <v>233</v>
      </c>
      <c r="D7" s="444" t="s">
        <v>206</v>
      </c>
      <c r="E7" s="151" t="s">
        <v>207</v>
      </c>
      <c r="F7" s="443" t="s">
        <v>224</v>
      </c>
      <c r="G7" s="150" t="s">
        <v>206</v>
      </c>
      <c r="H7" s="353" t="s">
        <v>207</v>
      </c>
      <c r="I7" s="152" t="s">
        <v>224</v>
      </c>
      <c r="J7" s="354" t="s">
        <v>207</v>
      </c>
      <c r="K7" s="355" t="s">
        <v>234</v>
      </c>
      <c r="L7" s="354" t="s">
        <v>207</v>
      </c>
      <c r="M7" s="355" t="s">
        <v>224</v>
      </c>
      <c r="N7" s="442" t="s">
        <v>207</v>
      </c>
      <c r="O7" s="152" t="s">
        <v>224</v>
      </c>
      <c r="P7" s="491" t="s">
        <v>207</v>
      </c>
      <c r="Q7" s="492" t="s">
        <v>224</v>
      </c>
    </row>
    <row r="8" spans="2:17" s="346" customFormat="1" ht="12.75" customHeight="1" thickTop="1">
      <c r="B8" s="356" t="s">
        <v>235</v>
      </c>
      <c r="C8" s="357">
        <v>2005</v>
      </c>
      <c r="D8" s="358"/>
      <c r="E8" s="358"/>
      <c r="F8" s="359"/>
      <c r="G8" s="358"/>
      <c r="H8" s="358"/>
      <c r="I8" s="359"/>
      <c r="J8" s="360"/>
      <c r="K8" s="361"/>
      <c r="L8" s="360"/>
      <c r="M8" s="361"/>
      <c r="N8" s="362"/>
      <c r="O8" s="359"/>
      <c r="P8" s="362"/>
      <c r="Q8" s="359"/>
    </row>
    <row r="9" spans="2:17" s="346" customFormat="1" ht="12.75" customHeight="1">
      <c r="B9" s="356" t="s">
        <v>236</v>
      </c>
      <c r="C9" s="357">
        <v>2006</v>
      </c>
      <c r="D9" s="358"/>
      <c r="E9" s="358"/>
      <c r="F9" s="361"/>
      <c r="G9" s="358"/>
      <c r="H9" s="358"/>
      <c r="I9" s="361"/>
      <c r="J9" s="360"/>
      <c r="K9" s="361"/>
      <c r="L9" s="360"/>
      <c r="M9" s="361"/>
      <c r="N9" s="362"/>
      <c r="O9" s="361"/>
      <c r="P9" s="362"/>
      <c r="Q9" s="361"/>
    </row>
    <row r="10" spans="2:17" s="346" customFormat="1" ht="12.75" customHeight="1">
      <c r="B10" s="356" t="s">
        <v>237</v>
      </c>
      <c r="C10" s="357">
        <v>2007</v>
      </c>
      <c r="D10" s="362">
        <v>-0.40355633643098798</v>
      </c>
      <c r="E10" s="362">
        <v>-4.4413004710586179E-2</v>
      </c>
      <c r="F10" s="629">
        <v>0</v>
      </c>
      <c r="G10" s="362">
        <v>-0.41354972714225946</v>
      </c>
      <c r="H10" s="362">
        <v>-0.29278364546317937</v>
      </c>
      <c r="I10" s="629">
        <v>0</v>
      </c>
      <c r="J10" s="630">
        <v>-1.23</v>
      </c>
      <c r="K10" s="629" t="s">
        <v>175</v>
      </c>
      <c r="L10" s="630">
        <v>-1.23</v>
      </c>
      <c r="M10" s="629" t="s">
        <v>175</v>
      </c>
      <c r="N10" s="362">
        <v>0</v>
      </c>
      <c r="O10" s="629" t="s">
        <v>175</v>
      </c>
      <c r="P10" s="362">
        <v>0</v>
      </c>
      <c r="Q10" s="361" t="s">
        <v>175</v>
      </c>
    </row>
    <row r="11" spans="2:17" s="346" customFormat="1" ht="12.75" customHeight="1">
      <c r="B11" s="356" t="s">
        <v>238</v>
      </c>
      <c r="C11" s="357">
        <v>2008</v>
      </c>
      <c r="D11" s="362">
        <v>-0.4691280398529285</v>
      </c>
      <c r="E11" s="362">
        <v>-0.27952897954822697</v>
      </c>
      <c r="F11" s="629">
        <v>0</v>
      </c>
      <c r="G11" s="362">
        <v>-0.34767861209763495</v>
      </c>
      <c r="H11" s="362">
        <v>-0.19815095994011322</v>
      </c>
      <c r="I11" s="629">
        <v>0</v>
      </c>
      <c r="J11" s="630">
        <v>-1.23</v>
      </c>
      <c r="K11" s="629" t="s">
        <v>175</v>
      </c>
      <c r="L11" s="630">
        <v>-1.23</v>
      </c>
      <c r="M11" s="629" t="s">
        <v>175</v>
      </c>
      <c r="N11" s="362">
        <v>0</v>
      </c>
      <c r="O11" s="629" t="s">
        <v>175</v>
      </c>
      <c r="P11" s="362">
        <v>0</v>
      </c>
      <c r="Q11" s="361" t="s">
        <v>175</v>
      </c>
    </row>
    <row r="12" spans="2:17" s="346" customFormat="1" ht="12.75" customHeight="1">
      <c r="B12" s="356" t="s">
        <v>239</v>
      </c>
      <c r="C12" s="357">
        <v>2009</v>
      </c>
      <c r="D12" s="631">
        <v>-0.64501782832003807</v>
      </c>
      <c r="E12" s="631">
        <v>-0.46664116805336109</v>
      </c>
      <c r="F12" s="632">
        <v>0</v>
      </c>
      <c r="G12" s="631">
        <v>-0.10183481355460211</v>
      </c>
      <c r="H12" s="631">
        <v>-0.20089714006698012</v>
      </c>
      <c r="I12" s="632">
        <v>0</v>
      </c>
      <c r="J12" s="633">
        <v>-1.23</v>
      </c>
      <c r="K12" s="632" t="s">
        <v>175</v>
      </c>
      <c r="L12" s="633">
        <v>-1.23</v>
      </c>
      <c r="M12" s="632" t="s">
        <v>175</v>
      </c>
      <c r="N12" s="631">
        <v>0</v>
      </c>
      <c r="O12" s="632" t="s">
        <v>175</v>
      </c>
      <c r="P12" s="631">
        <v>0</v>
      </c>
      <c r="Q12" s="634" t="s">
        <v>175</v>
      </c>
    </row>
    <row r="13" spans="2:17" s="346" customFormat="1" ht="12.75" customHeight="1">
      <c r="B13" s="356" t="s">
        <v>240</v>
      </c>
      <c r="C13" s="363">
        <v>2010</v>
      </c>
      <c r="D13" s="635">
        <v>-0.12653559760408273</v>
      </c>
      <c r="E13" s="635">
        <v>-0.71672145448261615</v>
      </c>
      <c r="F13" s="636">
        <v>0</v>
      </c>
      <c r="G13" s="635">
        <v>0.53699456197917605</v>
      </c>
      <c r="H13" s="635">
        <v>-0.29679662614519042</v>
      </c>
      <c r="I13" s="636">
        <v>0</v>
      </c>
      <c r="J13" s="637">
        <v>-1.23</v>
      </c>
      <c r="K13" s="636" t="s">
        <v>175</v>
      </c>
      <c r="L13" s="637">
        <v>-1.23</v>
      </c>
      <c r="M13" s="636" t="s">
        <v>175</v>
      </c>
      <c r="N13" s="635">
        <v>0</v>
      </c>
      <c r="O13" s="636" t="s">
        <v>175</v>
      </c>
      <c r="P13" s="635">
        <v>0</v>
      </c>
      <c r="Q13" s="636" t="s">
        <v>175</v>
      </c>
    </row>
    <row r="14" spans="2:17" s="346" customFormat="1" ht="12.75" customHeight="1">
      <c r="B14" s="356" t="s">
        <v>241</v>
      </c>
      <c r="C14" s="357">
        <v>2011</v>
      </c>
      <c r="D14" s="638">
        <v>-0.55590284412622148</v>
      </c>
      <c r="E14" s="639">
        <v>-0.93886997052272658</v>
      </c>
      <c r="F14" s="640">
        <v>0</v>
      </c>
      <c r="G14" s="639">
        <v>0.22996459161293004</v>
      </c>
      <c r="H14" s="639">
        <v>-0.26984436530099742</v>
      </c>
      <c r="I14" s="639">
        <v>-0.2010259766742184</v>
      </c>
      <c r="J14" s="638">
        <v>0</v>
      </c>
      <c r="K14" s="640">
        <v>0</v>
      </c>
      <c r="L14" s="638">
        <v>0</v>
      </c>
      <c r="M14" s="640">
        <v>0</v>
      </c>
      <c r="N14" s="639">
        <v>0</v>
      </c>
      <c r="O14" s="640">
        <v>0</v>
      </c>
      <c r="P14" s="639">
        <v>0</v>
      </c>
      <c r="Q14" s="640">
        <v>0</v>
      </c>
    </row>
    <row r="15" spans="2:17" s="346" customFormat="1" ht="12.75" customHeight="1">
      <c r="B15" s="356" t="s">
        <v>242</v>
      </c>
      <c r="C15" s="357">
        <v>2012</v>
      </c>
      <c r="D15" s="638">
        <v>-0.63840874471668974</v>
      </c>
      <c r="E15" s="639">
        <v>-1.0537819776198387</v>
      </c>
      <c r="F15" s="640">
        <v>-1.7756810909657528</v>
      </c>
      <c r="G15" s="639">
        <v>0.33636942104364742</v>
      </c>
      <c r="H15" s="639">
        <v>-0.36800554547612441</v>
      </c>
      <c r="I15" s="639">
        <v>-0.20347694131029881</v>
      </c>
      <c r="J15" s="638">
        <v>0</v>
      </c>
      <c r="K15" s="640">
        <v>0</v>
      </c>
      <c r="L15" s="638">
        <v>0</v>
      </c>
      <c r="M15" s="640">
        <v>0</v>
      </c>
      <c r="N15" s="639">
        <v>0</v>
      </c>
      <c r="O15" s="640">
        <v>0</v>
      </c>
      <c r="P15" s="639">
        <v>0</v>
      </c>
      <c r="Q15" s="640">
        <v>0</v>
      </c>
    </row>
    <row r="16" spans="2:17" s="346" customFormat="1" ht="12.75" customHeight="1">
      <c r="B16" s="356" t="s">
        <v>243</v>
      </c>
      <c r="C16" s="357">
        <v>2013</v>
      </c>
      <c r="D16" s="638">
        <v>-1.0339500221761555</v>
      </c>
      <c r="E16" s="639">
        <v>-1.0869709358230506</v>
      </c>
      <c r="F16" s="640">
        <v>-1.7466043894915351</v>
      </c>
      <c r="G16" s="639">
        <v>0.19320684562844637</v>
      </c>
      <c r="H16" s="639">
        <v>-0.12303533193273042</v>
      </c>
      <c r="I16" s="639">
        <v>-0.20529908842512601</v>
      </c>
      <c r="J16" s="638">
        <v>0</v>
      </c>
      <c r="K16" s="640">
        <v>0</v>
      </c>
      <c r="L16" s="638">
        <v>0</v>
      </c>
      <c r="M16" s="640">
        <v>0</v>
      </c>
      <c r="N16" s="639">
        <v>0</v>
      </c>
      <c r="O16" s="640">
        <v>0</v>
      </c>
      <c r="P16" s="639">
        <v>0.26958496261508813</v>
      </c>
      <c r="Q16" s="640">
        <v>0</v>
      </c>
    </row>
    <row r="17" spans="2:17" s="346" customFormat="1" ht="12.75" customHeight="1">
      <c r="B17" s="356" t="s">
        <v>244</v>
      </c>
      <c r="C17" s="357">
        <v>2014</v>
      </c>
      <c r="D17" s="641">
        <v>-1.2626592644845891</v>
      </c>
      <c r="E17" s="642">
        <v>-1.2768160894047087</v>
      </c>
      <c r="F17" s="643">
        <v>-1.7200051489307033</v>
      </c>
      <c r="G17" s="642">
        <v>0.20518073296516004</v>
      </c>
      <c r="H17" s="642">
        <v>-0.10222487309911044</v>
      </c>
      <c r="I17" s="642">
        <v>-0.20657836899475868</v>
      </c>
      <c r="J17" s="641">
        <v>0</v>
      </c>
      <c r="K17" s="643">
        <v>0</v>
      </c>
      <c r="L17" s="641">
        <v>0</v>
      </c>
      <c r="M17" s="643">
        <v>0</v>
      </c>
      <c r="N17" s="642">
        <v>0</v>
      </c>
      <c r="O17" s="643">
        <v>0</v>
      </c>
      <c r="P17" s="642">
        <v>-1.4944789888904353E-2</v>
      </c>
      <c r="Q17" s="643">
        <v>0</v>
      </c>
    </row>
    <row r="18" spans="2:17" s="346" customFormat="1" ht="12.75" customHeight="1">
      <c r="B18" s="356" t="s">
        <v>245</v>
      </c>
      <c r="C18" s="363">
        <v>2015</v>
      </c>
      <c r="D18" s="641">
        <v>-1.5710994973459624</v>
      </c>
      <c r="E18" s="642">
        <v>-1.6862219136256518</v>
      </c>
      <c r="F18" s="643">
        <v>-1.6958397477781828</v>
      </c>
      <c r="G18" s="642">
        <v>0.15808865450157583</v>
      </c>
      <c r="H18" s="642">
        <v>-0.34035177307647491</v>
      </c>
      <c r="I18" s="642">
        <v>-0.20738838240039748</v>
      </c>
      <c r="J18" s="641">
        <v>0</v>
      </c>
      <c r="K18" s="643">
        <v>0</v>
      </c>
      <c r="L18" s="641">
        <v>0</v>
      </c>
      <c r="M18" s="643">
        <v>0</v>
      </c>
      <c r="N18" s="642">
        <v>0</v>
      </c>
      <c r="O18" s="643">
        <v>0</v>
      </c>
      <c r="P18" s="642">
        <v>-4.0810748997976987E-4</v>
      </c>
      <c r="Q18" s="643">
        <v>0</v>
      </c>
    </row>
    <row r="19" spans="2:17" s="346" customFormat="1" ht="12.75" customHeight="1">
      <c r="B19" s="356" t="s">
        <v>246</v>
      </c>
      <c r="C19" s="357">
        <v>2016</v>
      </c>
      <c r="D19" s="638">
        <v>-1.885802570382944</v>
      </c>
      <c r="E19" s="639">
        <v>-1.6012575302533194</v>
      </c>
      <c r="F19" s="640">
        <v>-1.1690837058759507</v>
      </c>
      <c r="G19" s="639">
        <v>-0.15730486380994835</v>
      </c>
      <c r="H19" s="639">
        <v>-0.23806113784078375</v>
      </c>
      <c r="I19" s="639">
        <v>-0.20779236211642127</v>
      </c>
      <c r="J19" s="638">
        <v>0</v>
      </c>
      <c r="K19" s="640">
        <v>0</v>
      </c>
      <c r="L19" s="638">
        <v>0</v>
      </c>
      <c r="M19" s="640">
        <v>0</v>
      </c>
      <c r="N19" s="639">
        <v>0</v>
      </c>
      <c r="O19" s="640">
        <v>0</v>
      </c>
      <c r="P19" s="639">
        <v>-3.4373670665388545E-4</v>
      </c>
      <c r="Q19" s="640">
        <v>0</v>
      </c>
    </row>
    <row r="20" spans="2:17" s="346" customFormat="1" ht="12.75" customHeight="1">
      <c r="B20" s="356" t="s">
        <v>247</v>
      </c>
      <c r="C20" s="357">
        <v>2017</v>
      </c>
      <c r="D20" s="638">
        <v>-1.7146659515446139</v>
      </c>
      <c r="E20" s="639">
        <v>-1.4955931289434177</v>
      </c>
      <c r="F20" s="640">
        <v>-1.1685567112147299</v>
      </c>
      <c r="G20" s="639">
        <v>1.6178790373233554E-2</v>
      </c>
      <c r="H20" s="639">
        <v>-8.3947109172410883E-2</v>
      </c>
      <c r="I20" s="639">
        <v>-0.20784480386006887</v>
      </c>
      <c r="J20" s="638">
        <v>0</v>
      </c>
      <c r="K20" s="640">
        <v>0</v>
      </c>
      <c r="L20" s="638">
        <v>0</v>
      </c>
      <c r="M20" s="640">
        <v>0</v>
      </c>
      <c r="N20" s="639">
        <v>0</v>
      </c>
      <c r="O20" s="640">
        <v>0</v>
      </c>
      <c r="P20" s="639">
        <v>0.17107241308582655</v>
      </c>
      <c r="Q20" s="640">
        <v>0</v>
      </c>
    </row>
    <row r="21" spans="2:17" s="346" customFormat="1" ht="12.75" customHeight="1">
      <c r="B21" s="356" t="s">
        <v>248</v>
      </c>
      <c r="C21" s="357">
        <v>2018</v>
      </c>
      <c r="D21" s="638">
        <v>-1.8286991553647436</v>
      </c>
      <c r="E21" s="639">
        <v>-1.3913865918450008</v>
      </c>
      <c r="F21" s="640">
        <v>-1.1690802648898657</v>
      </c>
      <c r="G21" s="639">
        <v>-0.30234157018604879</v>
      </c>
      <c r="H21" s="639">
        <v>-6.0962166232370052E-2</v>
      </c>
      <c r="I21" s="639">
        <v>-0.2075928075652711</v>
      </c>
      <c r="J21" s="638">
        <v>0</v>
      </c>
      <c r="K21" s="640">
        <v>0</v>
      </c>
      <c r="L21" s="638">
        <v>0</v>
      </c>
      <c r="M21" s="640">
        <v>0</v>
      </c>
      <c r="N21" s="639">
        <v>0</v>
      </c>
      <c r="O21" s="640">
        <v>0</v>
      </c>
      <c r="P21" s="639">
        <v>0.17165724416301487</v>
      </c>
      <c r="Q21" s="640">
        <v>0</v>
      </c>
    </row>
    <row r="22" spans="2:17" s="346" customFormat="1" ht="13.5" customHeight="1">
      <c r="B22" s="356" t="s">
        <v>249</v>
      </c>
      <c r="C22" s="357">
        <v>2019</v>
      </c>
      <c r="D22" s="641">
        <v>-2.4689591108100872</v>
      </c>
      <c r="E22" s="642">
        <v>-1.8620368704920343</v>
      </c>
      <c r="F22" s="643">
        <v>-1.1706845592792336</v>
      </c>
      <c r="G22" s="642">
        <v>-0.46080146057825289</v>
      </c>
      <c r="H22" s="642">
        <v>-0.40000849237922242</v>
      </c>
      <c r="I22" s="642">
        <v>-0.2070771889377987</v>
      </c>
      <c r="J22" s="641">
        <v>0</v>
      </c>
      <c r="K22" s="643">
        <v>0</v>
      </c>
      <c r="L22" s="641">
        <v>0</v>
      </c>
      <c r="M22" s="643">
        <v>0</v>
      </c>
      <c r="N22" s="642">
        <v>0</v>
      </c>
      <c r="O22" s="643">
        <v>0</v>
      </c>
      <c r="P22" s="642">
        <v>0.17224507934539002</v>
      </c>
      <c r="Q22" s="643">
        <v>0</v>
      </c>
    </row>
    <row r="23" spans="2:17" s="346" customFormat="1" ht="13.5" customHeight="1">
      <c r="B23" s="356" t="s">
        <v>250</v>
      </c>
      <c r="C23" s="363">
        <v>2020</v>
      </c>
      <c r="D23" s="641">
        <v>-2.1011295187367662</v>
      </c>
      <c r="E23" s="642">
        <v>-1.354797262788443</v>
      </c>
      <c r="F23" s="643">
        <v>-1.1772921156734228</v>
      </c>
      <c r="G23" s="642">
        <v>-0.85887027877321609</v>
      </c>
      <c r="H23" s="642">
        <v>-1.3301475182184275</v>
      </c>
      <c r="I23" s="642">
        <v>-0.20633340444184967</v>
      </c>
      <c r="J23" s="641">
        <v>0</v>
      </c>
      <c r="K23" s="643">
        <v>0</v>
      </c>
      <c r="L23" s="641">
        <v>0</v>
      </c>
      <c r="M23" s="643">
        <v>0</v>
      </c>
      <c r="N23" s="642">
        <v>0</v>
      </c>
      <c r="O23" s="643">
        <v>0</v>
      </c>
      <c r="P23" s="642">
        <v>0.17283593924322105</v>
      </c>
      <c r="Q23" s="643">
        <v>0</v>
      </c>
    </row>
    <row r="24" spans="2:17" s="346" customFormat="1" ht="13.5" customHeight="1">
      <c r="B24" s="356" t="s">
        <v>251</v>
      </c>
      <c r="C24" s="357">
        <v>2021</v>
      </c>
      <c r="D24" s="638">
        <v>-2.5891318722507162</v>
      </c>
      <c r="E24" s="639">
        <v>-1.5213671075738455</v>
      </c>
      <c r="F24" s="640">
        <v>-1.1357557488680614</v>
      </c>
      <c r="G24" s="639">
        <v>-1.337330723085528</v>
      </c>
      <c r="H24" s="639">
        <v>-1.3867259748622796</v>
      </c>
      <c r="I24" s="639">
        <v>-3.0527313426235159</v>
      </c>
      <c r="J24" s="638">
        <v>0</v>
      </c>
      <c r="K24" s="640">
        <v>0</v>
      </c>
      <c r="L24" s="638">
        <v>0</v>
      </c>
      <c r="M24" s="640">
        <v>0</v>
      </c>
      <c r="N24" s="639">
        <v>0</v>
      </c>
      <c r="O24" s="640">
        <v>0</v>
      </c>
      <c r="P24" s="639">
        <v>0</v>
      </c>
      <c r="Q24" s="640">
        <v>0</v>
      </c>
    </row>
    <row r="25" spans="2:17" s="346" customFormat="1" ht="13.5" customHeight="1">
      <c r="B25" s="356" t="s">
        <v>252</v>
      </c>
      <c r="C25" s="357">
        <v>2022</v>
      </c>
      <c r="D25" s="638">
        <v>-2.6637759165948682</v>
      </c>
      <c r="E25" s="639">
        <v>-1.6251853115808013</v>
      </c>
      <c r="F25" s="640">
        <v>-1.097046267645263</v>
      </c>
      <c r="G25" s="639">
        <v>-1.2960531038536671</v>
      </c>
      <c r="H25" s="639">
        <v>-1.2953769615489885</v>
      </c>
      <c r="I25" s="639">
        <v>-2.8081862002079294</v>
      </c>
      <c r="J25" s="638">
        <v>0</v>
      </c>
      <c r="K25" s="640">
        <v>0</v>
      </c>
      <c r="L25" s="638">
        <v>0</v>
      </c>
      <c r="M25" s="640">
        <v>0</v>
      </c>
      <c r="N25" s="639">
        <v>0</v>
      </c>
      <c r="O25" s="640">
        <v>0</v>
      </c>
      <c r="P25" s="639">
        <v>0</v>
      </c>
      <c r="Q25" s="640">
        <v>0</v>
      </c>
    </row>
    <row r="26" spans="2:17" s="346" customFormat="1" ht="12.75" customHeight="1">
      <c r="B26" s="356" t="s">
        <v>253</v>
      </c>
      <c r="C26" s="357">
        <v>2023</v>
      </c>
      <c r="D26" s="638">
        <v>-2.2742972080179502</v>
      </c>
      <c r="E26" s="639">
        <v>-1.2877314454556199</v>
      </c>
      <c r="F26" s="640">
        <v>-1.0731936465609992</v>
      </c>
      <c r="G26" s="639">
        <v>-1.4387669743798348</v>
      </c>
      <c r="H26" s="639">
        <v>-1.2011135327314459</v>
      </c>
      <c r="I26" s="639">
        <v>-2.5946030342021364</v>
      </c>
      <c r="J26" s="638">
        <v>0</v>
      </c>
      <c r="K26" s="640">
        <v>0</v>
      </c>
      <c r="L26" s="638">
        <v>0</v>
      </c>
      <c r="M26" s="640">
        <v>0</v>
      </c>
      <c r="N26" s="639">
        <v>0</v>
      </c>
      <c r="O26" s="640">
        <v>0</v>
      </c>
      <c r="P26" s="639">
        <v>0</v>
      </c>
      <c r="Q26" s="640">
        <v>0</v>
      </c>
    </row>
    <row r="27" spans="2:17" s="346" customFormat="1" ht="12.75" customHeight="1">
      <c r="B27" s="356" t="s">
        <v>254</v>
      </c>
      <c r="C27" s="357">
        <v>2024</v>
      </c>
      <c r="D27" s="641">
        <v>-2.1333837422209623</v>
      </c>
      <c r="E27" s="642">
        <v>-1.2225178789354363</v>
      </c>
      <c r="F27" s="643">
        <v>-1.0562966969914545</v>
      </c>
      <c r="G27" s="642">
        <v>-1.3450321290731759</v>
      </c>
      <c r="H27" s="642">
        <v>-1.1257765913523343</v>
      </c>
      <c r="I27" s="642">
        <v>-2.4065407293423768</v>
      </c>
      <c r="J27" s="641">
        <v>0</v>
      </c>
      <c r="K27" s="643">
        <v>0</v>
      </c>
      <c r="L27" s="641">
        <v>0</v>
      </c>
      <c r="M27" s="643">
        <v>0</v>
      </c>
      <c r="N27" s="642">
        <v>0</v>
      </c>
      <c r="O27" s="643">
        <v>0</v>
      </c>
      <c r="P27" s="642">
        <v>0</v>
      </c>
      <c r="Q27" s="643">
        <v>0</v>
      </c>
    </row>
    <row r="28" spans="2:17" s="346" customFormat="1" ht="12.75" customHeight="1">
      <c r="B28" s="356" t="s">
        <v>255</v>
      </c>
      <c r="C28" s="363">
        <v>2025</v>
      </c>
      <c r="D28" s="641">
        <v>-2.2804802023519422</v>
      </c>
      <c r="E28" s="642">
        <v>-1.4650555013838829</v>
      </c>
      <c r="F28" s="643">
        <v>-1.0432848276594187</v>
      </c>
      <c r="G28" s="642">
        <v>-1.5185088642332256</v>
      </c>
      <c r="H28" s="642">
        <v>-1.0546383682331961</v>
      </c>
      <c r="I28" s="642">
        <v>-2.2397799982237787</v>
      </c>
      <c r="J28" s="641">
        <v>0</v>
      </c>
      <c r="K28" s="643">
        <v>0</v>
      </c>
      <c r="L28" s="641">
        <v>0</v>
      </c>
      <c r="M28" s="643">
        <v>0</v>
      </c>
      <c r="N28" s="642">
        <v>0</v>
      </c>
      <c r="O28" s="643">
        <v>0</v>
      </c>
      <c r="P28" s="642">
        <v>0</v>
      </c>
      <c r="Q28" s="643">
        <v>0</v>
      </c>
    </row>
    <row r="29" spans="2:17" s="346" customFormat="1" ht="12.75" customHeight="1">
      <c r="B29" s="356" t="s">
        <v>256</v>
      </c>
      <c r="C29" s="357">
        <v>2026</v>
      </c>
      <c r="D29" s="638">
        <v>-1.6702438519702212</v>
      </c>
      <c r="E29" s="639">
        <v>-0.96055343255697645</v>
      </c>
      <c r="F29" s="640">
        <v>-1.2830297659884304</v>
      </c>
      <c r="G29" s="639">
        <v>-1.7173221659212423</v>
      </c>
      <c r="H29" s="639">
        <v>-1.0078535804367239</v>
      </c>
      <c r="I29" s="639">
        <v>0</v>
      </c>
      <c r="J29" s="638">
        <v>0</v>
      </c>
      <c r="K29" s="640">
        <v>0</v>
      </c>
      <c r="L29" s="638">
        <v>0</v>
      </c>
      <c r="M29" s="640">
        <v>0</v>
      </c>
      <c r="N29" s="639">
        <v>0</v>
      </c>
      <c r="O29" s="640">
        <v>0</v>
      </c>
      <c r="P29" s="639">
        <v>0</v>
      </c>
      <c r="Q29" s="640">
        <v>0</v>
      </c>
    </row>
    <row r="30" spans="2:17" s="346" customFormat="1" ht="12.75" customHeight="1">
      <c r="B30" s="356" t="s">
        <v>257</v>
      </c>
      <c r="C30" s="357">
        <v>2027</v>
      </c>
      <c r="D30" s="638">
        <v>-1.4321209834450288</v>
      </c>
      <c r="E30" s="639">
        <v>-0.81437767216425705</v>
      </c>
      <c r="F30" s="640">
        <v>-1.2636560047767031</v>
      </c>
      <c r="G30" s="639">
        <v>-1.7239232066544319</v>
      </c>
      <c r="H30" s="639">
        <v>-0.95475539417084754</v>
      </c>
      <c r="I30" s="639">
        <v>-2.2204460492503131E-14</v>
      </c>
      <c r="J30" s="638">
        <v>0</v>
      </c>
      <c r="K30" s="640">
        <v>0</v>
      </c>
      <c r="L30" s="638">
        <v>0</v>
      </c>
      <c r="M30" s="640">
        <v>0</v>
      </c>
      <c r="N30" s="639">
        <v>0</v>
      </c>
      <c r="O30" s="640">
        <v>0</v>
      </c>
      <c r="P30" s="639">
        <v>0</v>
      </c>
      <c r="Q30" s="640">
        <v>0</v>
      </c>
    </row>
    <row r="31" spans="2:17" s="346" customFormat="1" ht="12.75" customHeight="1">
      <c r="B31" s="356" t="s">
        <v>258</v>
      </c>
      <c r="C31" s="357">
        <v>2028</v>
      </c>
      <c r="D31" s="638">
        <v>-1.5839448423657365</v>
      </c>
      <c r="E31" s="639">
        <v>-1.0482191475241209</v>
      </c>
      <c r="F31" s="640">
        <v>-1.2510799085979962</v>
      </c>
      <c r="G31" s="639">
        <v>-1.7080722267373893</v>
      </c>
      <c r="H31" s="639">
        <v>-0.89332837965303558</v>
      </c>
      <c r="I31" s="639">
        <v>2.2204460492503131E-14</v>
      </c>
      <c r="J31" s="638">
        <v>0</v>
      </c>
      <c r="K31" s="640">
        <v>0</v>
      </c>
      <c r="L31" s="638">
        <v>0</v>
      </c>
      <c r="M31" s="640">
        <v>0</v>
      </c>
      <c r="N31" s="639">
        <v>0</v>
      </c>
      <c r="O31" s="640">
        <v>0</v>
      </c>
      <c r="P31" s="639">
        <v>0</v>
      </c>
      <c r="Q31" s="640">
        <v>0</v>
      </c>
    </row>
    <row r="32" spans="2:17" s="346" customFormat="1" ht="12.75" customHeight="1">
      <c r="B32" s="356" t="s">
        <v>259</v>
      </c>
      <c r="C32" s="357">
        <v>2029</v>
      </c>
      <c r="D32" s="641">
        <v>-1.0132892745037148</v>
      </c>
      <c r="E32" s="642">
        <v>-0.55051361041698055</v>
      </c>
      <c r="F32" s="643">
        <v>-1.2419254165464855</v>
      </c>
      <c r="G32" s="642">
        <v>-1.6637835028454728</v>
      </c>
      <c r="H32" s="642">
        <v>-0.81367605783949637</v>
      </c>
      <c r="I32" s="642">
        <v>-1.1102230246251565E-14</v>
      </c>
      <c r="J32" s="641">
        <v>0</v>
      </c>
      <c r="K32" s="643">
        <v>0</v>
      </c>
      <c r="L32" s="641">
        <v>0</v>
      </c>
      <c r="M32" s="643">
        <v>0</v>
      </c>
      <c r="N32" s="642">
        <v>0</v>
      </c>
      <c r="O32" s="643">
        <v>0</v>
      </c>
      <c r="P32" s="642">
        <v>0</v>
      </c>
      <c r="Q32" s="643">
        <v>0</v>
      </c>
    </row>
    <row r="33" spans="2:17" s="346" customFormat="1" ht="12.75" customHeight="1">
      <c r="B33" s="356" t="s">
        <v>260</v>
      </c>
      <c r="C33" s="363">
        <v>2030</v>
      </c>
      <c r="D33" s="641">
        <v>-0.82934393296153486</v>
      </c>
      <c r="E33" s="642">
        <v>-0.44054825044294033</v>
      </c>
      <c r="F33" s="643">
        <v>-1.2347924027010682</v>
      </c>
      <c r="G33" s="642">
        <v>-1.5933720977113874</v>
      </c>
      <c r="H33" s="642">
        <v>-0.71263986431919779</v>
      </c>
      <c r="I33" s="642">
        <v>2.2204460492503131E-14</v>
      </c>
      <c r="J33" s="641">
        <v>0</v>
      </c>
      <c r="K33" s="643">
        <v>0</v>
      </c>
      <c r="L33" s="641">
        <v>0</v>
      </c>
      <c r="M33" s="643">
        <v>0</v>
      </c>
      <c r="N33" s="642">
        <v>0</v>
      </c>
      <c r="O33" s="643">
        <v>0</v>
      </c>
      <c r="P33" s="642">
        <v>0</v>
      </c>
      <c r="Q33" s="643">
        <v>0</v>
      </c>
    </row>
    <row r="34" spans="2:17" s="346" customFormat="1" ht="12.75" customHeight="1">
      <c r="B34" s="356" t="s">
        <v>261</v>
      </c>
      <c r="C34" s="357">
        <v>2031</v>
      </c>
      <c r="D34" s="644">
        <v>-1.0531483762934668</v>
      </c>
      <c r="E34" s="364">
        <v>-0.73219205276455757</v>
      </c>
      <c r="F34" s="365">
        <v>0</v>
      </c>
      <c r="G34" s="364">
        <v>-1.5183682586036751</v>
      </c>
      <c r="H34" s="364">
        <v>-0.59577513899402579</v>
      </c>
      <c r="I34" s="639">
        <v>0</v>
      </c>
      <c r="J34" s="644">
        <v>0</v>
      </c>
      <c r="K34" s="640">
        <v>0</v>
      </c>
      <c r="L34" s="644">
        <v>0</v>
      </c>
      <c r="M34" s="640">
        <v>0</v>
      </c>
      <c r="N34" s="364">
        <v>0</v>
      </c>
      <c r="O34" s="365">
        <v>0</v>
      </c>
      <c r="P34" s="364">
        <v>0</v>
      </c>
      <c r="Q34" s="365">
        <v>0</v>
      </c>
    </row>
    <row r="35" spans="2:17" s="346" customFormat="1">
      <c r="B35" s="356" t="s">
        <v>262</v>
      </c>
      <c r="C35" s="357">
        <v>2032</v>
      </c>
      <c r="D35" s="644">
        <v>-0.50648056457258672</v>
      </c>
      <c r="E35" s="364">
        <v>-0.25054570620114403</v>
      </c>
      <c r="F35" s="365">
        <v>0</v>
      </c>
      <c r="G35" s="364">
        <v>-1.4294818577607504</v>
      </c>
      <c r="H35" s="364">
        <v>-0.4718919279610323</v>
      </c>
      <c r="I35" s="639">
        <v>0</v>
      </c>
      <c r="J35" s="644">
        <v>0</v>
      </c>
      <c r="K35" s="640">
        <v>0</v>
      </c>
      <c r="L35" s="644">
        <v>0</v>
      </c>
      <c r="M35" s="640">
        <v>0</v>
      </c>
      <c r="N35" s="364">
        <v>0</v>
      </c>
      <c r="O35" s="365">
        <v>0</v>
      </c>
      <c r="P35" s="364">
        <v>0</v>
      </c>
      <c r="Q35" s="365">
        <v>0</v>
      </c>
    </row>
    <row r="36" spans="2:17" s="346" customFormat="1">
      <c r="B36" s="356" t="s">
        <v>263</v>
      </c>
      <c r="C36" s="357">
        <v>2033</v>
      </c>
      <c r="D36" s="644">
        <v>-0.35924500675243998</v>
      </c>
      <c r="E36" s="364">
        <v>-0.16464258658154263</v>
      </c>
      <c r="F36" s="365">
        <v>0</v>
      </c>
      <c r="G36" s="364">
        <v>-1.3357366147561112</v>
      </c>
      <c r="H36" s="364">
        <v>-0.3567973533963098</v>
      </c>
      <c r="I36" s="639">
        <v>0</v>
      </c>
      <c r="J36" s="644">
        <v>0</v>
      </c>
      <c r="K36" s="640">
        <v>0</v>
      </c>
      <c r="L36" s="644">
        <v>0</v>
      </c>
      <c r="M36" s="640">
        <v>0</v>
      </c>
      <c r="N36" s="364">
        <v>0</v>
      </c>
      <c r="O36" s="365">
        <v>0</v>
      </c>
      <c r="P36" s="364">
        <v>0</v>
      </c>
      <c r="Q36" s="365">
        <v>0</v>
      </c>
    </row>
    <row r="37" spans="2:17" s="346" customFormat="1">
      <c r="B37" s="356" t="s">
        <v>264</v>
      </c>
      <c r="C37" s="357">
        <v>2034</v>
      </c>
      <c r="D37" s="645">
        <v>-0.6282806412777564</v>
      </c>
      <c r="E37" s="646">
        <v>-0.48670964337023115</v>
      </c>
      <c r="F37" s="647">
        <v>0</v>
      </c>
      <c r="G37" s="646">
        <v>-1.2432296501068363</v>
      </c>
      <c r="H37" s="646">
        <v>-0.26093586359043908</v>
      </c>
      <c r="I37" s="642">
        <v>0</v>
      </c>
      <c r="J37" s="645">
        <v>0</v>
      </c>
      <c r="K37" s="643">
        <v>0</v>
      </c>
      <c r="L37" s="645">
        <v>0</v>
      </c>
      <c r="M37" s="643">
        <v>0</v>
      </c>
      <c r="N37" s="646">
        <v>0</v>
      </c>
      <c r="O37" s="647">
        <v>0</v>
      </c>
      <c r="P37" s="646">
        <v>0</v>
      </c>
      <c r="Q37" s="647">
        <v>0</v>
      </c>
    </row>
    <row r="38" spans="2:17" s="346" customFormat="1" ht="13.5" thickBot="1">
      <c r="B38" s="366" t="s">
        <v>265</v>
      </c>
      <c r="C38" s="367">
        <v>2035</v>
      </c>
      <c r="D38" s="648">
        <v>-0.11994797346528419</v>
      </c>
      <c r="E38" s="649">
        <v>-1.9332054736775905E-2</v>
      </c>
      <c r="F38" s="368">
        <v>0</v>
      </c>
      <c r="G38" s="649">
        <v>-1.1607009909868737</v>
      </c>
      <c r="H38" s="649">
        <v>-0.18993430155034297</v>
      </c>
      <c r="I38" s="650">
        <v>0</v>
      </c>
      <c r="J38" s="648">
        <v>0</v>
      </c>
      <c r="K38" s="651">
        <v>0</v>
      </c>
      <c r="L38" s="648">
        <v>0</v>
      </c>
      <c r="M38" s="651">
        <v>0</v>
      </c>
      <c r="N38" s="649">
        <v>0</v>
      </c>
      <c r="O38" s="368">
        <v>0</v>
      </c>
      <c r="P38" s="649">
        <v>0</v>
      </c>
      <c r="Q38" s="368">
        <v>0</v>
      </c>
    </row>
    <row r="39" spans="2:17" s="346" customFormat="1" ht="13.5" thickTop="1">
      <c r="B39" s="369"/>
      <c r="C39" s="364"/>
      <c r="D39" s="364"/>
      <c r="E39" s="364"/>
      <c r="F39" s="364"/>
      <c r="G39" s="364"/>
      <c r="H39" s="364"/>
      <c r="I39" s="364"/>
      <c r="J39" s="364"/>
      <c r="K39" s="370"/>
      <c r="L39" s="370"/>
      <c r="M39" s="370"/>
    </row>
    <row r="40" spans="2:17">
      <c r="B40" s="226" t="s">
        <v>67</v>
      </c>
    </row>
    <row r="41" spans="2:17">
      <c r="B41" s="65" t="s">
        <v>266</v>
      </c>
    </row>
    <row r="42" spans="2:17">
      <c r="B42" s="65" t="s">
        <v>267</v>
      </c>
    </row>
    <row r="43" spans="2:17">
      <c r="B43" s="65" t="s">
        <v>268</v>
      </c>
    </row>
    <row r="44" spans="2:17">
      <c r="B44" s="65" t="s">
        <v>269</v>
      </c>
    </row>
    <row r="45" spans="2:17">
      <c r="B45" s="65" t="s">
        <v>270</v>
      </c>
    </row>
    <row r="46" spans="2:17">
      <c r="B46" s="65" t="s">
        <v>271</v>
      </c>
    </row>
    <row r="47" spans="2:17">
      <c r="B47" s="65" t="s">
        <v>272</v>
      </c>
    </row>
    <row r="48" spans="2:17">
      <c r="B48" s="65" t="s">
        <v>273</v>
      </c>
    </row>
    <row r="49" spans="2:2">
      <c r="B49" s="65" t="s">
        <v>274</v>
      </c>
    </row>
    <row r="51" spans="2:2">
      <c r="B51" s="226" t="s">
        <v>69</v>
      </c>
    </row>
    <row r="52" spans="2:2">
      <c r="B52" s="54" t="s">
        <v>275</v>
      </c>
    </row>
  </sheetData>
  <customSheetViews>
    <customSheetView guid="{CB446112-AFE7-4354-8C88-C3D967A187A5}" scale="70" showGridLines="0">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Q41"/>
  <sheetViews>
    <sheetView topLeftCell="A4" zoomScale="70" zoomScaleNormal="70" workbookViewId="0">
      <selection activeCell="B8" sqref="B8:Q39"/>
    </sheetView>
  </sheetViews>
  <sheetFormatPr defaultColWidth="8.85546875" defaultRowHeight="12.75"/>
  <cols>
    <col min="1" max="1" width="4.140625" style="371" customWidth="1"/>
    <col min="2" max="2" width="24.85546875" style="371" customWidth="1"/>
    <col min="3" max="14" width="9.5703125" style="371" customWidth="1"/>
    <col min="15" max="15" width="8.85546875" style="371"/>
    <col min="16" max="16" width="12.7109375" style="371" customWidth="1"/>
    <col min="17" max="16384" width="8.85546875" style="371"/>
  </cols>
  <sheetData>
    <row r="3" spans="2:17" ht="13.5" thickBot="1"/>
    <row r="4" spans="2:17" ht="14.25" thickTop="1" thickBot="1">
      <c r="B4" s="749" t="s">
        <v>315</v>
      </c>
      <c r="C4" s="750"/>
      <c r="D4" s="750"/>
      <c r="E4" s="750"/>
      <c r="F4" s="750"/>
      <c r="G4" s="750"/>
      <c r="H4" s="750"/>
      <c r="I4" s="750"/>
      <c r="J4" s="750"/>
      <c r="K4" s="750"/>
      <c r="L4" s="750"/>
      <c r="M4" s="750"/>
      <c r="N4" s="750"/>
      <c r="O4" s="485"/>
      <c r="P4" s="485"/>
    </row>
    <row r="5" spans="2:17" ht="14.25" thickTop="1" thickBot="1">
      <c r="B5" s="480"/>
      <c r="C5" s="481" t="s">
        <v>332</v>
      </c>
      <c r="D5" s="86"/>
      <c r="E5" s="86"/>
      <c r="F5" s="86"/>
      <c r="G5" s="86"/>
      <c r="H5" s="86"/>
      <c r="I5" s="86"/>
      <c r="J5" s="86"/>
      <c r="K5" s="86"/>
      <c r="L5" s="86"/>
      <c r="M5" s="86"/>
      <c r="N5" s="86"/>
      <c r="O5" s="86"/>
      <c r="P5" s="87"/>
    </row>
    <row r="6" spans="2:17" ht="14.25" thickTop="1" thickBot="1">
      <c r="B6" s="480"/>
      <c r="C6" s="238" t="s">
        <v>82</v>
      </c>
      <c r="D6" s="239"/>
      <c r="E6" s="240"/>
      <c r="F6" s="239" t="s">
        <v>83</v>
      </c>
      <c r="G6" s="239"/>
      <c r="H6" s="240"/>
      <c r="I6" s="239" t="s">
        <v>138</v>
      </c>
      <c r="J6" s="240"/>
      <c r="K6" s="482" t="s">
        <v>139</v>
      </c>
      <c r="L6" s="483"/>
      <c r="M6" s="239" t="s">
        <v>86</v>
      </c>
      <c r="N6" s="350"/>
      <c r="O6" s="489" t="s">
        <v>88</v>
      </c>
      <c r="P6" s="490"/>
    </row>
    <row r="7" spans="2:17" ht="26.25" customHeight="1" thickTop="1" thickBot="1">
      <c r="B7" s="276" t="s">
        <v>233</v>
      </c>
      <c r="C7" s="444" t="s">
        <v>206</v>
      </c>
      <c r="D7" s="151" t="s">
        <v>207</v>
      </c>
      <c r="E7" s="443" t="s">
        <v>224</v>
      </c>
      <c r="F7" s="150" t="s">
        <v>206</v>
      </c>
      <c r="G7" s="353" t="s">
        <v>207</v>
      </c>
      <c r="H7" s="152" t="s">
        <v>224</v>
      </c>
      <c r="I7" s="150" t="s">
        <v>207</v>
      </c>
      <c r="J7" s="443" t="s">
        <v>234</v>
      </c>
      <c r="K7" s="484" t="s">
        <v>207</v>
      </c>
      <c r="L7" s="152" t="s">
        <v>234</v>
      </c>
      <c r="M7" s="442" t="s">
        <v>207</v>
      </c>
      <c r="N7" s="152" t="s">
        <v>224</v>
      </c>
      <c r="O7" s="491" t="s">
        <v>207</v>
      </c>
      <c r="P7" s="492" t="s">
        <v>224</v>
      </c>
    </row>
    <row r="8" spans="2:17" ht="13.5" thickTop="1">
      <c r="B8" s="450">
        <v>2005</v>
      </c>
      <c r="C8" s="358"/>
      <c r="D8" s="358"/>
      <c r="E8" s="361"/>
      <c r="F8" s="358"/>
      <c r="G8" s="358"/>
      <c r="H8" s="359"/>
      <c r="I8" s="652"/>
      <c r="J8" s="652"/>
      <c r="K8" s="653"/>
      <c r="L8" s="359"/>
      <c r="M8" s="652"/>
      <c r="N8" s="359"/>
      <c r="O8" s="652"/>
      <c r="P8" s="359"/>
      <c r="Q8" s="654"/>
    </row>
    <row r="9" spans="2:17">
      <c r="B9" s="450">
        <v>2006</v>
      </c>
      <c r="C9" s="655">
        <v>1.0166198736777656</v>
      </c>
      <c r="D9" s="655">
        <v>1.0152285792790996</v>
      </c>
      <c r="E9" s="361"/>
      <c r="F9" s="655">
        <v>1.0032956230735721</v>
      </c>
      <c r="G9" s="655">
        <v>1.0099481347854498</v>
      </c>
      <c r="H9" s="361"/>
      <c r="I9" s="655">
        <v>1.0507509345050314</v>
      </c>
      <c r="J9" s="358"/>
      <c r="K9" s="656">
        <v>1.0507509345050314</v>
      </c>
      <c r="L9" s="361"/>
      <c r="M9" s="655">
        <v>1</v>
      </c>
      <c r="N9" s="361"/>
      <c r="O9" s="655">
        <v>1</v>
      </c>
      <c r="P9" s="361"/>
      <c r="Q9" s="654"/>
    </row>
    <row r="10" spans="2:17">
      <c r="B10" s="450">
        <v>2007</v>
      </c>
      <c r="C10" s="655">
        <v>1.0125172397601223</v>
      </c>
      <c r="D10" s="655">
        <v>1.0147776857623612</v>
      </c>
      <c r="E10" s="361"/>
      <c r="F10" s="655">
        <v>0.99914649676192102</v>
      </c>
      <c r="G10" s="655">
        <v>1.0069911718191376</v>
      </c>
      <c r="H10" s="361"/>
      <c r="I10" s="655">
        <v>1.0378266980106197</v>
      </c>
      <c r="J10" s="358"/>
      <c r="K10" s="656">
        <v>1.0378266980106197</v>
      </c>
      <c r="L10" s="361"/>
      <c r="M10" s="655">
        <v>1</v>
      </c>
      <c r="N10" s="361"/>
      <c r="O10" s="655">
        <v>1</v>
      </c>
      <c r="P10" s="361"/>
      <c r="Q10" s="654"/>
    </row>
    <row r="11" spans="2:17">
      <c r="B11" s="450">
        <v>2008</v>
      </c>
      <c r="C11" s="655">
        <v>1.0077672374800626</v>
      </c>
      <c r="D11" s="655">
        <v>1.0119410880526665</v>
      </c>
      <c r="E11" s="361"/>
      <c r="F11" s="655">
        <v>0.99567267808915705</v>
      </c>
      <c r="G11" s="655">
        <v>1.0049958091456657</v>
      </c>
      <c r="H11" s="361"/>
      <c r="I11" s="655">
        <v>1.0250614296250891</v>
      </c>
      <c r="J11" s="358"/>
      <c r="K11" s="656">
        <v>1.0250614296250891</v>
      </c>
      <c r="L11" s="361"/>
      <c r="M11" s="655">
        <v>1</v>
      </c>
      <c r="N11" s="361"/>
      <c r="O11" s="655">
        <v>1</v>
      </c>
      <c r="P11" s="361"/>
      <c r="Q11" s="654"/>
    </row>
    <row r="12" spans="2:17">
      <c r="B12" s="450">
        <v>2009</v>
      </c>
      <c r="C12" s="655">
        <v>1.0012669591303478</v>
      </c>
      <c r="D12" s="655">
        <v>1.0072189543393657</v>
      </c>
      <c r="E12" s="361"/>
      <c r="F12" s="655">
        <v>0.99465873667381088</v>
      </c>
      <c r="G12" s="655">
        <v>1.002976801307299</v>
      </c>
      <c r="H12" s="361"/>
      <c r="I12" s="655">
        <v>1.0124531740407006</v>
      </c>
      <c r="J12" s="358"/>
      <c r="K12" s="657">
        <v>1.0124531740407006</v>
      </c>
      <c r="L12" s="361"/>
      <c r="M12" s="655">
        <v>1</v>
      </c>
      <c r="N12" s="361"/>
      <c r="O12" s="655">
        <v>1</v>
      </c>
      <c r="P12" s="361"/>
      <c r="Q12" s="654"/>
    </row>
    <row r="13" spans="2:17">
      <c r="B13" s="451">
        <v>2010</v>
      </c>
      <c r="C13" s="658">
        <v>1</v>
      </c>
      <c r="D13" s="659">
        <v>1</v>
      </c>
      <c r="E13" s="660">
        <v>1</v>
      </c>
      <c r="F13" s="658">
        <v>1</v>
      </c>
      <c r="G13" s="659">
        <v>1</v>
      </c>
      <c r="H13" s="660">
        <v>1</v>
      </c>
      <c r="I13" s="659">
        <v>1</v>
      </c>
      <c r="J13" s="660">
        <v>1</v>
      </c>
      <c r="K13" s="659">
        <v>1</v>
      </c>
      <c r="L13" s="660">
        <v>1</v>
      </c>
      <c r="M13" s="659">
        <v>1</v>
      </c>
      <c r="N13" s="660">
        <v>1</v>
      </c>
      <c r="O13" s="659">
        <v>1</v>
      </c>
      <c r="P13" s="660">
        <v>1</v>
      </c>
      <c r="Q13" s="654"/>
    </row>
    <row r="14" spans="2:17">
      <c r="B14" s="452">
        <v>2011</v>
      </c>
      <c r="C14" s="661">
        <v>0.99444097155873779</v>
      </c>
      <c r="D14" s="662">
        <v>0.99061130029477273</v>
      </c>
      <c r="E14" s="663">
        <v>1</v>
      </c>
      <c r="F14" s="661">
        <v>1.0022996459161293</v>
      </c>
      <c r="G14" s="662">
        <v>0.99730155634699003</v>
      </c>
      <c r="H14" s="663">
        <v>0.99798974023325782</v>
      </c>
      <c r="I14" s="662">
        <v>1</v>
      </c>
      <c r="J14" s="663">
        <v>1</v>
      </c>
      <c r="K14" s="662">
        <v>1</v>
      </c>
      <c r="L14" s="663">
        <v>1</v>
      </c>
      <c r="M14" s="662">
        <v>1</v>
      </c>
      <c r="N14" s="663">
        <v>1</v>
      </c>
      <c r="O14" s="662">
        <v>1</v>
      </c>
      <c r="P14" s="663">
        <v>1</v>
      </c>
      <c r="Q14" s="654"/>
    </row>
    <row r="15" spans="2:17">
      <c r="B15" s="452">
        <v>2012</v>
      </c>
      <c r="C15" s="435">
        <v>0.98809237343526124</v>
      </c>
      <c r="D15" s="664">
        <v>0.98017241694400092</v>
      </c>
      <c r="E15" s="436">
        <v>0.98224318909034247</v>
      </c>
      <c r="F15" s="435">
        <v>1.00567107543222</v>
      </c>
      <c r="G15" s="664">
        <v>0.99363143131451337</v>
      </c>
      <c r="H15" s="436">
        <v>0.99595906123524058</v>
      </c>
      <c r="I15" s="664">
        <v>1</v>
      </c>
      <c r="J15" s="436">
        <v>1</v>
      </c>
      <c r="K15" s="664">
        <v>1</v>
      </c>
      <c r="L15" s="436">
        <v>1</v>
      </c>
      <c r="M15" s="664">
        <v>1</v>
      </c>
      <c r="N15" s="436">
        <v>1</v>
      </c>
      <c r="O15" s="664">
        <v>1</v>
      </c>
      <c r="P15" s="436">
        <v>1</v>
      </c>
      <c r="Q15" s="654"/>
    </row>
    <row r="16" spans="2:17">
      <c r="B16" s="452">
        <v>2013</v>
      </c>
      <c r="C16" s="435">
        <v>0.97787599212100651</v>
      </c>
      <c r="D16" s="664">
        <v>0.96951822765086526</v>
      </c>
      <c r="E16" s="436">
        <v>0.96508728643420894</v>
      </c>
      <c r="F16" s="435">
        <v>1.0076141007944603</v>
      </c>
      <c r="G16" s="664">
        <v>0.99240891358480765</v>
      </c>
      <c r="H16" s="436">
        <v>0.99391436636143715</v>
      </c>
      <c r="I16" s="664">
        <v>1</v>
      </c>
      <c r="J16" s="436">
        <v>1</v>
      </c>
      <c r="K16" s="664">
        <v>1</v>
      </c>
      <c r="L16" s="436">
        <v>1</v>
      </c>
      <c r="M16" s="664">
        <v>1</v>
      </c>
      <c r="N16" s="436">
        <v>1</v>
      </c>
      <c r="O16" s="664">
        <v>1.0026958496261509</v>
      </c>
      <c r="P16" s="436">
        <v>1</v>
      </c>
      <c r="Q16" s="654"/>
    </row>
    <row r="17" spans="2:17">
      <c r="B17" s="453">
        <v>2014</v>
      </c>
      <c r="C17" s="665">
        <v>0.96552875031132002</v>
      </c>
      <c r="D17" s="666">
        <v>0.95713926293050766</v>
      </c>
      <c r="E17" s="667">
        <v>0.94848773541586495</v>
      </c>
      <c r="F17" s="665">
        <v>1.0096815307919307</v>
      </c>
      <c r="G17" s="666">
        <v>0.99139442483227136</v>
      </c>
      <c r="H17" s="667">
        <v>0.99186115427420307</v>
      </c>
      <c r="I17" s="666">
        <v>1</v>
      </c>
      <c r="J17" s="667">
        <v>1</v>
      </c>
      <c r="K17" s="666">
        <v>1</v>
      </c>
      <c r="L17" s="667">
        <v>1</v>
      </c>
      <c r="M17" s="666">
        <v>1</v>
      </c>
      <c r="N17" s="667">
        <v>1</v>
      </c>
      <c r="O17" s="666">
        <v>1.0025459988381995</v>
      </c>
      <c r="P17" s="667">
        <v>1</v>
      </c>
      <c r="Q17" s="654"/>
    </row>
    <row r="18" spans="2:17">
      <c r="B18" s="363">
        <v>2015</v>
      </c>
      <c r="C18" s="668">
        <v>0.9503593329684481</v>
      </c>
      <c r="D18" s="669">
        <v>0.94099977093505838</v>
      </c>
      <c r="E18" s="670">
        <v>0.9324029033958815</v>
      </c>
      <c r="F18" s="668">
        <v>1.0112777227387106</v>
      </c>
      <c r="G18" s="669">
        <v>0.98802019632917337</v>
      </c>
      <c r="H18" s="670">
        <v>0.98980414947069584</v>
      </c>
      <c r="I18" s="669">
        <v>1</v>
      </c>
      <c r="J18" s="670">
        <v>1</v>
      </c>
      <c r="K18" s="669">
        <v>1</v>
      </c>
      <c r="L18" s="670">
        <v>1</v>
      </c>
      <c r="M18" s="669">
        <v>1</v>
      </c>
      <c r="N18" s="670">
        <v>1</v>
      </c>
      <c r="O18" s="669">
        <v>1.0025419073728878</v>
      </c>
      <c r="P18" s="670">
        <v>1</v>
      </c>
      <c r="Q18" s="654"/>
    </row>
    <row r="19" spans="2:17">
      <c r="B19" s="452">
        <v>2016</v>
      </c>
      <c r="C19" s="661">
        <v>0.93243743223945486</v>
      </c>
      <c r="D19" s="662">
        <v>0.92593194124329425</v>
      </c>
      <c r="E19" s="663">
        <v>0.92150233297916595</v>
      </c>
      <c r="F19" s="661">
        <v>1.0096869336942162</v>
      </c>
      <c r="G19" s="662">
        <v>0.98566810420769535</v>
      </c>
      <c r="H19" s="663">
        <v>0.98774741204818428</v>
      </c>
      <c r="I19" s="662">
        <v>1</v>
      </c>
      <c r="J19" s="663">
        <v>1</v>
      </c>
      <c r="K19" s="662">
        <v>1</v>
      </c>
      <c r="L19" s="663">
        <v>1</v>
      </c>
      <c r="M19" s="662">
        <v>1</v>
      </c>
      <c r="N19" s="663">
        <v>1</v>
      </c>
      <c r="O19" s="662">
        <v>1.0025384612683526</v>
      </c>
      <c r="P19" s="663">
        <v>1</v>
      </c>
      <c r="Q19" s="654"/>
    </row>
    <row r="20" spans="2:17">
      <c r="B20" s="452">
        <v>2017</v>
      </c>
      <c r="C20" s="435">
        <v>0.91644924506938807</v>
      </c>
      <c r="D20" s="664">
        <v>0.91208376675136715</v>
      </c>
      <c r="E20" s="436">
        <v>0.91073405562313758</v>
      </c>
      <c r="F20" s="435">
        <v>1.0098502888266445</v>
      </c>
      <c r="G20" s="664">
        <v>0.98484066432817852</v>
      </c>
      <c r="H20" s="436">
        <v>0.98569443037697979</v>
      </c>
      <c r="I20" s="664">
        <v>1</v>
      </c>
      <c r="J20" s="436">
        <v>1</v>
      </c>
      <c r="K20" s="664">
        <v>1</v>
      </c>
      <c r="L20" s="436">
        <v>1</v>
      </c>
      <c r="M20" s="664">
        <v>1</v>
      </c>
      <c r="N20" s="436">
        <v>1</v>
      </c>
      <c r="O20" s="664">
        <v>1.0042535280061577</v>
      </c>
      <c r="P20" s="436">
        <v>1</v>
      </c>
      <c r="Q20" s="654"/>
    </row>
    <row r="21" spans="2:17">
      <c r="B21" s="452">
        <v>2018</v>
      </c>
      <c r="C21" s="435">
        <v>0.89969014546545756</v>
      </c>
      <c r="D21" s="664">
        <v>0.89939315551439381</v>
      </c>
      <c r="E21" s="436">
        <v>0.90008684351321644</v>
      </c>
      <c r="F21" s="435">
        <v>1.0067970916068776</v>
      </c>
      <c r="G21" s="664">
        <v>0.98424028412526676</v>
      </c>
      <c r="H21" s="436">
        <v>0.98364819963494576</v>
      </c>
      <c r="I21" s="664">
        <v>1</v>
      </c>
      <c r="J21" s="436">
        <v>1</v>
      </c>
      <c r="K21" s="664">
        <v>1</v>
      </c>
      <c r="L21" s="436">
        <v>1</v>
      </c>
      <c r="M21" s="664">
        <v>1</v>
      </c>
      <c r="N21" s="436">
        <v>1</v>
      </c>
      <c r="O21" s="664">
        <v>1.0059774019367429</v>
      </c>
      <c r="P21" s="436">
        <v>1</v>
      </c>
      <c r="Q21" s="654"/>
    </row>
    <row r="22" spans="2:17">
      <c r="B22" s="453">
        <v>2019</v>
      </c>
      <c r="C22" s="665">
        <v>0.87747716364992767</v>
      </c>
      <c r="D22" s="666">
        <v>0.88264612334803405</v>
      </c>
      <c r="E22" s="667">
        <v>0.8895496658161034</v>
      </c>
      <c r="F22" s="665">
        <v>1.0021577559036938</v>
      </c>
      <c r="G22" s="666">
        <v>0.98030323940334829</v>
      </c>
      <c r="H22" s="667">
        <v>0.9816112885941044</v>
      </c>
      <c r="I22" s="666">
        <v>1</v>
      </c>
      <c r="J22" s="667">
        <v>1</v>
      </c>
      <c r="K22" s="666">
        <v>1</v>
      </c>
      <c r="L22" s="667">
        <v>1</v>
      </c>
      <c r="M22" s="666">
        <v>1</v>
      </c>
      <c r="N22" s="667">
        <v>1</v>
      </c>
      <c r="O22" s="666">
        <v>1.0077101485109055</v>
      </c>
      <c r="P22" s="667">
        <v>1</v>
      </c>
      <c r="Q22" s="654"/>
    </row>
    <row r="23" spans="2:17">
      <c r="B23" s="363">
        <v>2020</v>
      </c>
      <c r="C23" s="668">
        <v>0.8590402319443049</v>
      </c>
      <c r="D23" s="669">
        <v>0.87068805782880654</v>
      </c>
      <c r="E23" s="670">
        <v>0.87907706773545113</v>
      </c>
      <c r="F23" s="668">
        <v>0.99355052079181638</v>
      </c>
      <c r="G23" s="669">
        <v>0.96726376019340976</v>
      </c>
      <c r="H23" s="670">
        <v>0.97958589660396267</v>
      </c>
      <c r="I23" s="669">
        <v>1</v>
      </c>
      <c r="J23" s="670">
        <v>1</v>
      </c>
      <c r="K23" s="669">
        <v>1</v>
      </c>
      <c r="L23" s="670">
        <v>1</v>
      </c>
      <c r="M23" s="669">
        <v>1</v>
      </c>
      <c r="N23" s="670">
        <v>1</v>
      </c>
      <c r="O23" s="669">
        <v>1.0094518338109335</v>
      </c>
      <c r="P23" s="670">
        <v>1</v>
      </c>
      <c r="Q23" s="654"/>
    </row>
    <row r="24" spans="2:17">
      <c r="B24" s="452">
        <v>2021</v>
      </c>
      <c r="C24" s="661">
        <v>0.8367985475035784</v>
      </c>
      <c r="D24" s="662">
        <v>0.85744169610742549</v>
      </c>
      <c r="E24" s="663">
        <v>0.86909289940166501</v>
      </c>
      <c r="F24" s="661">
        <v>0.98026346442789114</v>
      </c>
      <c r="G24" s="662">
        <v>0.95385046238537818</v>
      </c>
      <c r="H24" s="663">
        <v>0.94968177091041395</v>
      </c>
      <c r="I24" s="662">
        <v>1</v>
      </c>
      <c r="J24" s="663">
        <v>1</v>
      </c>
      <c r="K24" s="662">
        <v>1</v>
      </c>
      <c r="L24" s="663">
        <v>1</v>
      </c>
      <c r="M24" s="662">
        <v>1</v>
      </c>
      <c r="N24" s="663">
        <v>1</v>
      </c>
      <c r="O24" s="662">
        <v>1.0094518338109335</v>
      </c>
      <c r="P24" s="663">
        <v>1</v>
      </c>
      <c r="Q24" s="654"/>
    </row>
    <row r="25" spans="2:17">
      <c r="B25" s="452">
        <v>2022</v>
      </c>
      <c r="C25" s="435">
        <v>0.81450810932476236</v>
      </c>
      <c r="D25" s="664">
        <v>0.84350667960691827</v>
      </c>
      <c r="E25" s="436">
        <v>0.85955854818640909</v>
      </c>
      <c r="F25" s="435">
        <v>0.96755872937123</v>
      </c>
      <c r="G25" s="664">
        <v>0.94149450324800954</v>
      </c>
      <c r="H25" s="436">
        <v>0.92301293847381738</v>
      </c>
      <c r="I25" s="664">
        <v>1</v>
      </c>
      <c r="J25" s="436">
        <v>1</v>
      </c>
      <c r="K25" s="664">
        <v>1</v>
      </c>
      <c r="L25" s="436">
        <v>1</v>
      </c>
      <c r="M25" s="664">
        <v>1</v>
      </c>
      <c r="N25" s="436">
        <v>1</v>
      </c>
      <c r="O25" s="664">
        <v>1.0094518338109335</v>
      </c>
      <c r="P25" s="436">
        <v>1</v>
      </c>
      <c r="Q25" s="654"/>
    </row>
    <row r="26" spans="2:17">
      <c r="B26" s="452">
        <v>2023</v>
      </c>
      <c r="C26" s="435">
        <v>0.79598377413530952</v>
      </c>
      <c r="D26" s="664">
        <v>0.83264457884910137</v>
      </c>
      <c r="E26" s="436">
        <v>0.85033382045880057</v>
      </c>
      <c r="F26" s="435">
        <v>0.95363781391530755</v>
      </c>
      <c r="G26" s="664">
        <v>0.93018608535957503</v>
      </c>
      <c r="H26" s="436">
        <v>0.89906441676609739</v>
      </c>
      <c r="I26" s="664">
        <v>1</v>
      </c>
      <c r="J26" s="436">
        <v>1</v>
      </c>
      <c r="K26" s="664">
        <v>1</v>
      </c>
      <c r="L26" s="436">
        <v>1</v>
      </c>
      <c r="M26" s="664">
        <v>1</v>
      </c>
      <c r="N26" s="436">
        <v>1</v>
      </c>
      <c r="O26" s="664">
        <v>1.0094518338109335</v>
      </c>
      <c r="P26" s="436">
        <v>1</v>
      </c>
      <c r="Q26" s="654"/>
    </row>
    <row r="27" spans="2:17">
      <c r="B27" s="453">
        <v>2024</v>
      </c>
      <c r="C27" s="665">
        <v>0.77900238570719005</v>
      </c>
      <c r="D27" s="666">
        <v>0.82246535000468446</v>
      </c>
      <c r="E27" s="667">
        <v>0.84135177239989301</v>
      </c>
      <c r="F27" s="665">
        <v>0.94081107892315563</v>
      </c>
      <c r="G27" s="666">
        <v>0.91971426815458024</v>
      </c>
      <c r="H27" s="667">
        <v>0.87742806539359675</v>
      </c>
      <c r="I27" s="666">
        <v>1</v>
      </c>
      <c r="J27" s="667">
        <v>1</v>
      </c>
      <c r="K27" s="666">
        <v>1</v>
      </c>
      <c r="L27" s="667">
        <v>1</v>
      </c>
      <c r="M27" s="666">
        <v>1</v>
      </c>
      <c r="N27" s="667">
        <v>1</v>
      </c>
      <c r="O27" s="666">
        <v>1.0094518338109335</v>
      </c>
      <c r="P27" s="667">
        <v>1</v>
      </c>
      <c r="Q27" s="654"/>
    </row>
    <row r="28" spans="2:17">
      <c r="B28" s="363">
        <v>2025</v>
      </c>
      <c r="C28" s="668">
        <v>0.76123739052528827</v>
      </c>
      <c r="D28" s="669">
        <v>0.81041577614746463</v>
      </c>
      <c r="E28" s="670">
        <v>0.83257407701120134</v>
      </c>
      <c r="F28" s="668">
        <v>0.92652477929401922</v>
      </c>
      <c r="G28" s="669">
        <v>0.91001460860450689</v>
      </c>
      <c r="H28" s="670">
        <v>0.85777560708610912</v>
      </c>
      <c r="I28" s="669">
        <v>1</v>
      </c>
      <c r="J28" s="670">
        <v>1</v>
      </c>
      <c r="K28" s="669">
        <v>1</v>
      </c>
      <c r="L28" s="670">
        <v>1</v>
      </c>
      <c r="M28" s="669">
        <v>1</v>
      </c>
      <c r="N28" s="670">
        <v>1</v>
      </c>
      <c r="O28" s="669">
        <v>1.0094518338109335</v>
      </c>
      <c r="P28" s="670">
        <v>1</v>
      </c>
      <c r="Q28" s="654"/>
    </row>
    <row r="29" spans="2:17">
      <c r="B29" s="452">
        <v>2026</v>
      </c>
      <c r="C29" s="661">
        <v>0.74852286981114113</v>
      </c>
      <c r="D29" s="662">
        <v>0.80263129959169688</v>
      </c>
      <c r="E29" s="663">
        <v>0.82189190377924415</v>
      </c>
      <c r="F29" s="661">
        <v>0.9106133638864502</v>
      </c>
      <c r="G29" s="662">
        <v>0.90084299378918908</v>
      </c>
      <c r="H29" s="663">
        <v>0.85777560708610912</v>
      </c>
      <c r="I29" s="662">
        <v>1</v>
      </c>
      <c r="J29" s="663">
        <v>1</v>
      </c>
      <c r="K29" s="662">
        <v>1</v>
      </c>
      <c r="L29" s="663">
        <v>1</v>
      </c>
      <c r="M29" s="662">
        <v>1</v>
      </c>
      <c r="N29" s="663">
        <v>1</v>
      </c>
      <c r="O29" s="662">
        <v>1.0094518338109335</v>
      </c>
      <c r="P29" s="663">
        <v>1</v>
      </c>
      <c r="Q29" s="654"/>
    </row>
    <row r="30" spans="2:17">
      <c r="B30" s="452">
        <v>2027</v>
      </c>
      <c r="C30" s="435">
        <v>0.73780311672669086</v>
      </c>
      <c r="D30" s="664">
        <v>0.79609484949802034</v>
      </c>
      <c r="E30" s="436">
        <v>0.81150601738436412</v>
      </c>
      <c r="F30" s="435">
        <v>0.89491508878351511</v>
      </c>
      <c r="G30" s="664">
        <v>0.89224214671297664</v>
      </c>
      <c r="H30" s="436">
        <v>0.85777560708610889</v>
      </c>
      <c r="I30" s="664">
        <v>1</v>
      </c>
      <c r="J30" s="436">
        <v>1</v>
      </c>
      <c r="K30" s="664">
        <v>1</v>
      </c>
      <c r="L30" s="436">
        <v>1</v>
      </c>
      <c r="M30" s="664">
        <v>1</v>
      </c>
      <c r="N30" s="436">
        <v>1</v>
      </c>
      <c r="O30" s="664">
        <v>1.0094518338109335</v>
      </c>
      <c r="P30" s="436">
        <v>1</v>
      </c>
      <c r="Q30" s="654"/>
    </row>
    <row r="31" spans="2:17">
      <c r="B31" s="452">
        <v>2028</v>
      </c>
      <c r="C31" s="435">
        <v>0.72611672231248481</v>
      </c>
      <c r="D31" s="664">
        <v>0.78775003085312878</v>
      </c>
      <c r="E31" s="436">
        <v>0.80135342864380454</v>
      </c>
      <c r="F31" s="435">
        <v>0.8796292926991216</v>
      </c>
      <c r="G31" s="664">
        <v>0.88427149440116415</v>
      </c>
      <c r="H31" s="436">
        <v>0.85777560708610912</v>
      </c>
      <c r="I31" s="664">
        <v>1</v>
      </c>
      <c r="J31" s="436">
        <v>1</v>
      </c>
      <c r="K31" s="664">
        <v>1</v>
      </c>
      <c r="L31" s="436">
        <v>1</v>
      </c>
      <c r="M31" s="664">
        <v>1</v>
      </c>
      <c r="N31" s="436">
        <v>1</v>
      </c>
      <c r="O31" s="664">
        <v>1.0094518338109335</v>
      </c>
      <c r="P31" s="436">
        <v>1</v>
      </c>
      <c r="Q31" s="654"/>
    </row>
    <row r="32" spans="2:17">
      <c r="B32" s="453">
        <v>2029</v>
      </c>
      <c r="C32" s="665">
        <v>0.71875905944491447</v>
      </c>
      <c r="D32" s="666">
        <v>0.78341335971721837</v>
      </c>
      <c r="E32" s="667">
        <v>0.79140121673711039</v>
      </c>
      <c r="F32" s="665">
        <v>0.86499416564099729</v>
      </c>
      <c r="G32" s="666">
        <v>0.87707638896492235</v>
      </c>
      <c r="H32" s="667">
        <v>0.857775607086109</v>
      </c>
      <c r="I32" s="666">
        <v>1</v>
      </c>
      <c r="J32" s="667">
        <v>1</v>
      </c>
      <c r="K32" s="666">
        <v>1</v>
      </c>
      <c r="L32" s="667">
        <v>1</v>
      </c>
      <c r="M32" s="666">
        <v>1</v>
      </c>
      <c r="N32" s="667">
        <v>1</v>
      </c>
      <c r="O32" s="666">
        <v>1.0094518338109335</v>
      </c>
      <c r="P32" s="667">
        <v>1</v>
      </c>
      <c r="Q32" s="654"/>
    </row>
    <row r="33" spans="2:17">
      <c r="B33" s="363">
        <v>2030</v>
      </c>
      <c r="C33" s="668">
        <v>0.71279807479279667</v>
      </c>
      <c r="D33" s="669">
        <v>0.77996204586724793</v>
      </c>
      <c r="E33" s="670">
        <v>0.78162905463795673</v>
      </c>
      <c r="F33" s="668">
        <v>0.85121158995884227</v>
      </c>
      <c r="G33" s="669">
        <v>0.87082599297662699</v>
      </c>
      <c r="H33" s="670">
        <v>0.85777560708610923</v>
      </c>
      <c r="I33" s="669">
        <v>1</v>
      </c>
      <c r="J33" s="670">
        <v>1</v>
      </c>
      <c r="K33" s="669">
        <v>1</v>
      </c>
      <c r="L33" s="670">
        <v>1</v>
      </c>
      <c r="M33" s="669">
        <v>1</v>
      </c>
      <c r="N33" s="670">
        <v>1</v>
      </c>
      <c r="O33" s="669">
        <v>1.0094518338109335</v>
      </c>
      <c r="P33" s="670">
        <v>1</v>
      </c>
      <c r="Q33" s="654"/>
    </row>
    <row r="34" spans="2:17">
      <c r="B34" s="452">
        <v>2031</v>
      </c>
      <c r="C34" s="661">
        <v>0.70529125344186527</v>
      </c>
      <c r="D34" s="662">
        <v>0.77425122575282812</v>
      </c>
      <c r="E34" s="663">
        <v>0.78162905463795673</v>
      </c>
      <c r="F34" s="661">
        <v>0.83828706336335157</v>
      </c>
      <c r="G34" s="662">
        <v>0.86563782820657442</v>
      </c>
      <c r="H34" s="663">
        <v>0.85777560708610923</v>
      </c>
      <c r="I34" s="662">
        <v>1</v>
      </c>
      <c r="J34" s="663">
        <v>1</v>
      </c>
      <c r="K34" s="662">
        <v>1</v>
      </c>
      <c r="L34" s="663">
        <v>1</v>
      </c>
      <c r="M34" s="662">
        <v>1</v>
      </c>
      <c r="N34" s="663">
        <v>1</v>
      </c>
      <c r="O34" s="662">
        <v>1.0094518338109335</v>
      </c>
      <c r="P34" s="663">
        <v>1</v>
      </c>
      <c r="Q34" s="654"/>
    </row>
    <row r="35" spans="2:17">
      <c r="B35" s="452">
        <v>2032</v>
      </c>
      <c r="C35" s="435">
        <v>0.70171909031955182</v>
      </c>
      <c r="D35" s="664">
        <v>0.77231137255149473</v>
      </c>
      <c r="E35" s="436">
        <v>0.78162905463795673</v>
      </c>
      <c r="F35" s="435">
        <v>0.82630390187661706</v>
      </c>
      <c r="G35" s="664">
        <v>0.86155295316989045</v>
      </c>
      <c r="H35" s="436">
        <v>0.85777560708610923</v>
      </c>
      <c r="I35" s="664">
        <v>1</v>
      </c>
      <c r="J35" s="436">
        <v>1</v>
      </c>
      <c r="K35" s="664">
        <v>1</v>
      </c>
      <c r="L35" s="436">
        <v>1</v>
      </c>
      <c r="M35" s="664">
        <v>1</v>
      </c>
      <c r="N35" s="436">
        <v>1</v>
      </c>
      <c r="O35" s="664">
        <v>1.0094518338109335</v>
      </c>
      <c r="P35" s="436">
        <v>1</v>
      </c>
      <c r="Q35" s="654"/>
    </row>
    <row r="36" spans="2:17">
      <c r="B36" s="452">
        <v>2033</v>
      </c>
      <c r="C36" s="435">
        <v>0.69919819952615014</v>
      </c>
      <c r="D36" s="664">
        <v>0.77103981913126252</v>
      </c>
      <c r="E36" s="436">
        <v>0.78162905463795673</v>
      </c>
      <c r="F36" s="435">
        <v>0.81526665811009269</v>
      </c>
      <c r="G36" s="664">
        <v>0.85847895503487248</v>
      </c>
      <c r="H36" s="436">
        <v>0.85777560708610923</v>
      </c>
      <c r="I36" s="664">
        <v>1</v>
      </c>
      <c r="J36" s="436">
        <v>1</v>
      </c>
      <c r="K36" s="664">
        <v>1</v>
      </c>
      <c r="L36" s="436">
        <v>1</v>
      </c>
      <c r="M36" s="664">
        <v>1</v>
      </c>
      <c r="N36" s="436">
        <v>1</v>
      </c>
      <c r="O36" s="664">
        <v>1.0094518338109335</v>
      </c>
      <c r="P36" s="436">
        <v>1</v>
      </c>
      <c r="Q36" s="654"/>
    </row>
    <row r="37" spans="2:17">
      <c r="B37" s="452">
        <v>2034</v>
      </c>
      <c r="C37" s="665">
        <v>0.69480527259436475</v>
      </c>
      <c r="D37" s="666">
        <v>0.76728709397732631</v>
      </c>
      <c r="E37" s="667">
        <v>0.78162905463795673</v>
      </c>
      <c r="F37" s="665">
        <v>0.80513102128903291</v>
      </c>
      <c r="G37" s="666">
        <v>0.85623887555981004</v>
      </c>
      <c r="H37" s="667">
        <v>0.85777560708610923</v>
      </c>
      <c r="I37" s="666">
        <v>1</v>
      </c>
      <c r="J37" s="667">
        <v>1</v>
      </c>
      <c r="K37" s="666">
        <v>1</v>
      </c>
      <c r="L37" s="667">
        <v>1</v>
      </c>
      <c r="M37" s="666">
        <v>1</v>
      </c>
      <c r="N37" s="667">
        <v>1</v>
      </c>
      <c r="O37" s="666">
        <v>1.0094518338109335</v>
      </c>
      <c r="P37" s="667">
        <v>1</v>
      </c>
      <c r="Q37" s="654"/>
    </row>
    <row r="38" spans="2:17" ht="13.5" thickBot="1">
      <c r="B38" s="367">
        <v>2035</v>
      </c>
      <c r="C38" s="671">
        <v>0.69397186775035791</v>
      </c>
      <c r="D38" s="672">
        <v>0.76713876161633043</v>
      </c>
      <c r="E38" s="673">
        <v>0.78162905463795673</v>
      </c>
      <c r="F38" s="671">
        <v>0.79578585754618836</v>
      </c>
      <c r="G38" s="672">
        <v>0.854612584231913</v>
      </c>
      <c r="H38" s="673">
        <v>0.85777560708610923</v>
      </c>
      <c r="I38" s="672">
        <v>1</v>
      </c>
      <c r="J38" s="673">
        <v>1</v>
      </c>
      <c r="K38" s="672">
        <v>1</v>
      </c>
      <c r="L38" s="673">
        <v>1</v>
      </c>
      <c r="M38" s="672">
        <v>1</v>
      </c>
      <c r="N38" s="673">
        <v>1</v>
      </c>
      <c r="O38" s="672">
        <v>1.0094518338109335</v>
      </c>
      <c r="P38" s="673">
        <v>1</v>
      </c>
      <c r="Q38" s="654"/>
    </row>
    <row r="39" spans="2:17" ht="13.5" thickTop="1">
      <c r="B39" s="654"/>
      <c r="C39" s="654"/>
      <c r="D39" s="654"/>
      <c r="E39" s="654"/>
      <c r="F39" s="654"/>
      <c r="G39" s="654"/>
      <c r="H39" s="654"/>
      <c r="I39" s="654"/>
      <c r="J39" s="654"/>
      <c r="K39" s="654"/>
      <c r="L39" s="654"/>
      <c r="M39" s="654"/>
      <c r="N39" s="654"/>
      <c r="O39" s="654"/>
      <c r="P39" s="654"/>
      <c r="Q39" s="654"/>
    </row>
    <row r="40" spans="2:17">
      <c r="B40" s="372" t="s">
        <v>69</v>
      </c>
    </row>
    <row r="41" spans="2:17">
      <c r="B41" s="371" t="s">
        <v>276</v>
      </c>
    </row>
  </sheetData>
  <customSheetViews>
    <customSheetView guid="{CB446112-AFE7-4354-8C88-C3D967A187A5}" scale="70">
      <pageMargins left="0.7" right="0.7" top="0.75" bottom="0.75" header="0.3" footer="0.3"/>
      <pageSetup paperSize="9" orientation="portrait" r:id="rId1"/>
    </customSheetView>
  </customSheetViews>
  <mergeCells count="1">
    <mergeCell ref="B4:N4"/>
  </mergeCell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6"/>
  <sheetViews>
    <sheetView showGridLines="0" workbookViewId="0">
      <selection activeCell="C23" sqref="C23"/>
    </sheetView>
  </sheetViews>
  <sheetFormatPr defaultRowHeight="12.75"/>
  <cols>
    <col min="2" max="2" width="16.5703125" customWidth="1"/>
    <col min="3" max="3" width="73.42578125" customWidth="1"/>
  </cols>
  <sheetData>
    <row r="2" spans="2:3" ht="18">
      <c r="B2" s="6" t="s">
        <v>15</v>
      </c>
    </row>
    <row r="3" spans="2:3" ht="13.5" thickBot="1"/>
    <row r="4" spans="2:3" ht="14.25" thickTop="1" thickBot="1">
      <c r="B4" s="7" t="s">
        <v>16</v>
      </c>
      <c r="C4" s="7" t="s">
        <v>17</v>
      </c>
    </row>
    <row r="5" spans="2:3" ht="13.5" thickTop="1">
      <c r="B5" s="8" t="s">
        <v>343</v>
      </c>
      <c r="C5" s="9" t="s">
        <v>344</v>
      </c>
    </row>
    <row r="6" spans="2:3">
      <c r="B6" s="8" t="s">
        <v>18</v>
      </c>
      <c r="C6" s="10" t="str">
        <f>'9.2'!B2</f>
        <v>Values of Non-Working Time Per Person</v>
      </c>
    </row>
    <row r="7" spans="2:3">
      <c r="B7" s="8" t="s">
        <v>19</v>
      </c>
      <c r="C7" s="10" t="str">
        <f>'9.3'!B2</f>
        <v>Forecast Values of Time Per Person</v>
      </c>
    </row>
    <row r="8" spans="2:3">
      <c r="B8" s="8" t="s">
        <v>20</v>
      </c>
      <c r="C8" s="11" t="str">
        <f>'9.4'!B2</f>
        <v>Car Occupancies</v>
      </c>
    </row>
    <row r="9" spans="2:3">
      <c r="B9" s="8" t="s">
        <v>21</v>
      </c>
      <c r="C9" s="11" t="str">
        <f>'9.5'!B2</f>
        <v>Other Vehicle Occupancies</v>
      </c>
    </row>
    <row r="10" spans="2:3">
      <c r="B10" s="8" t="s">
        <v>22</v>
      </c>
      <c r="C10" s="11" t="str">
        <f>'9.6'!B2</f>
        <v>Annual Percentage Change in Car Passenger Occupancy to 2036 (% per annum)</v>
      </c>
    </row>
    <row r="11" spans="2:3">
      <c r="B11" s="8" t="s">
        <v>23</v>
      </c>
      <c r="C11" s="11" t="str">
        <f>'9.7'!B2</f>
        <v>Proportion of Travel in Work and Non-Work Time</v>
      </c>
    </row>
    <row r="12" spans="2:3">
      <c r="B12" s="8" t="s">
        <v>24</v>
      </c>
      <c r="C12" s="11" t="str">
        <f>'9.8'!$B$2</f>
        <v>Proportion of Trips Made in Work and Non-Work Time</v>
      </c>
    </row>
    <row r="13" spans="2:3">
      <c r="B13" s="8" t="s">
        <v>25</v>
      </c>
      <c r="C13" s="11" t="str">
        <f>'9.9'!$B$2</f>
        <v>Forecast Values of Time Per Vehicle</v>
      </c>
    </row>
    <row r="14" spans="2:3">
      <c r="B14" s="8" t="s">
        <v>26</v>
      </c>
      <c r="C14" s="11" t="str">
        <f>'9.10'!$B$2</f>
        <v>Forecast Fuel Consumption Parameters</v>
      </c>
    </row>
    <row r="15" spans="2:3">
      <c r="B15" s="8" t="s">
        <v>27</v>
      </c>
      <c r="C15" s="11" t="str">
        <f>'9.11'!$B$2</f>
        <v>Forecast Fuel Cost Parameters - Work</v>
      </c>
    </row>
    <row r="16" spans="2:3">
      <c r="B16" s="8" t="s">
        <v>28</v>
      </c>
      <c r="C16" s="11" t="str">
        <f>'9.12'!$B$2</f>
        <v>Fuel Cost Parameters - Non-Work</v>
      </c>
    </row>
    <row r="17" spans="2:3">
      <c r="B17" s="8" t="s">
        <v>29</v>
      </c>
      <c r="C17" s="11" t="str">
        <f>'9.13'!$B$2</f>
        <v>Fuel &amp; electricity price forecasts</v>
      </c>
    </row>
    <row r="18" spans="2:3">
      <c r="B18" s="8" t="s">
        <v>30</v>
      </c>
      <c r="C18" s="11" t="str">
        <f>'9.14'!B2</f>
        <v>Proportions of vehicle kilometres by fuel type</v>
      </c>
    </row>
    <row r="19" spans="2:3">
      <c r="B19" s="8" t="s">
        <v>309</v>
      </c>
      <c r="C19" s="11" t="str">
        <f>'9.15'!B2</f>
        <v>Forecast fuel efficiency improvements</v>
      </c>
    </row>
    <row r="20" spans="2:3">
      <c r="B20" s="8" t="s">
        <v>31</v>
      </c>
      <c r="C20" s="11" t="s">
        <v>33</v>
      </c>
    </row>
    <row r="21" spans="2:3">
      <c r="B21" s="8" t="s">
        <v>32</v>
      </c>
      <c r="C21" s="11" t="str">
        <f>'9.17'!B2</f>
        <v>Forecast fuel cost parameters - Work/Non-Work</v>
      </c>
    </row>
    <row r="22" spans="2:3">
      <c r="B22" s="8" t="s">
        <v>34</v>
      </c>
      <c r="C22" s="11" t="str">
        <f>'9.18'!B2</f>
        <v>Non-fuel resource vehicle operating costs</v>
      </c>
    </row>
    <row r="23" spans="2:3">
      <c r="B23" s="8" t="s">
        <v>35</v>
      </c>
      <c r="C23" s="11" t="str">
        <f>'9.19'!B2</f>
        <v>Forecast non-fuel resource vehicle operating costs</v>
      </c>
    </row>
    <row r="24" spans="2:3">
      <c r="B24" s="8"/>
    </row>
    <row r="25" spans="2:3" ht="13.5" thickBot="1">
      <c r="B25" s="12"/>
      <c r="C25" s="12"/>
    </row>
    <row r="26" spans="2:3" ht="13.5" thickTop="1"/>
  </sheetData>
  <customSheetViews>
    <customSheetView guid="{CB446112-AFE7-4354-8C88-C3D967A187A5}" showGridLines="0">
      <selection activeCell="B7" sqref="B7"/>
      <pageMargins left="0.7" right="0.7" top="0.75" bottom="0.75" header="0.3" footer="0.3"/>
    </customSheetView>
  </customSheetViews>
  <hyperlinks>
    <hyperlink ref="B8" location="'9.4'!A1" display="Table 9.4"/>
    <hyperlink ref="B21" location="'9.17a'!A1" display="Table 9.17a"/>
    <hyperlink ref="B23" location="'9.19'!A1" display="Table 9.19"/>
    <hyperlink ref="B22" location="'9.18'!A1" display="Table 9.18"/>
    <hyperlink ref="B20" location="'9.17'!A1" display="Table 9.17"/>
    <hyperlink ref="B19" location="'9.16'!A1" display="Table 9.16"/>
    <hyperlink ref="B18" location="'9.14'!A1" display="Table 9.14"/>
    <hyperlink ref="B14" location="'9.10'!A1" display="Table 9.10"/>
    <hyperlink ref="B13" location="'9.9'!A1" display="Table 9.9"/>
    <hyperlink ref="B12" location="'9.8'!A1" display="Table 9.8"/>
    <hyperlink ref="B11" location="'9.7'!A1" display="Table 9.7"/>
    <hyperlink ref="B10" location="'9.6'!A1" display="Table 9.6"/>
    <hyperlink ref="B9" location="'9.5'!A1" display="Table 9.5"/>
    <hyperlink ref="B7" location="'9.3'!A1" display="Table 9.3"/>
    <hyperlink ref="B6" location="'9.2'!A1" display="Table 9.2"/>
    <hyperlink ref="B15" location="'9.11'!A1" display="Table 9.11"/>
    <hyperlink ref="B16" location="'9.12'!A1" display="Table 9.12"/>
    <hyperlink ref="B17" location="'9.13'!A1" display="Table 9.13"/>
    <hyperlink ref="B5" location="'9.1'!A1" display="Table 9.2"/>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Y99"/>
  <sheetViews>
    <sheetView showGridLines="0" zoomScale="70" zoomScaleNormal="70" workbookViewId="0">
      <selection activeCell="C9" sqref="C9:AL88"/>
    </sheetView>
  </sheetViews>
  <sheetFormatPr defaultColWidth="9.140625" defaultRowHeight="12.75"/>
  <cols>
    <col min="1" max="1" width="3.42578125" style="54" customWidth="1"/>
    <col min="2" max="2" width="13.85546875" style="54" customWidth="1"/>
    <col min="3" max="4" width="13.42578125" style="54" customWidth="1"/>
    <col min="5" max="5" width="14.28515625" style="373" customWidth="1"/>
    <col min="6" max="6" width="13.42578125" style="374" customWidth="1"/>
    <col min="7" max="9" width="13.42578125" style="54" customWidth="1"/>
    <col min="10" max="10" width="13.42578125" style="374" customWidth="1"/>
    <col min="11" max="17" width="13.42578125" style="54" customWidth="1"/>
    <col min="18" max="18" width="13.42578125" style="374" customWidth="1"/>
    <col min="19" max="20" width="13.42578125" style="54" customWidth="1"/>
    <col min="21" max="21" width="14.28515625" style="54" customWidth="1"/>
    <col min="22" max="22" width="13.42578125" style="374" customWidth="1"/>
    <col min="23" max="25" width="13.42578125" style="54" customWidth="1"/>
    <col min="26" max="26" width="13.42578125" style="374" customWidth="1"/>
    <col min="27" max="33" width="13.42578125" style="54" customWidth="1"/>
    <col min="34" max="34" width="13.42578125" style="374" customWidth="1"/>
    <col min="35" max="36" width="13.42578125" style="54" customWidth="1"/>
    <col min="37" max="37" width="14.7109375" style="54" customWidth="1"/>
    <col min="38" max="38" width="13.42578125" style="374" customWidth="1"/>
    <col min="39" max="43" width="13.42578125" style="54" customWidth="1"/>
    <col min="44" max="45" width="9.140625" style="54"/>
    <col min="46" max="46" width="9.140625" style="374"/>
    <col min="47" max="49" width="9.140625" style="54"/>
    <col min="50" max="50" width="9.140625" style="374"/>
    <col min="51" max="57" width="9.140625" style="54"/>
    <col min="58" max="58" width="9.140625" style="374"/>
    <col min="59" max="61" width="9.140625" style="54"/>
    <col min="62" max="62" width="9.140625" style="374"/>
    <col min="63" max="69" width="9.140625" style="54"/>
    <col min="70" max="71" width="9.140625" style="374"/>
    <col min="72" max="74" width="9.140625" style="54"/>
    <col min="75" max="75" width="9.140625" style="374"/>
    <col min="76" max="78" width="9.140625" style="54"/>
    <col min="79" max="79" width="9.140625" style="374"/>
    <col min="80" max="86" width="9.140625" style="54"/>
    <col min="87" max="87" width="9.140625" style="374"/>
    <col min="88" max="90" width="9.140625" style="54"/>
    <col min="91" max="91" width="9.140625" style="374"/>
    <col min="92" max="94" width="9.140625" style="54"/>
    <col min="95" max="95" width="9.140625" style="374"/>
    <col min="96" max="102" width="9.140625" style="54"/>
    <col min="103" max="103" width="9.140625" style="374"/>
    <col min="104" max="16384" width="9.140625" style="54"/>
  </cols>
  <sheetData>
    <row r="2" spans="2:103" ht="15" customHeight="1">
      <c r="B2" s="17" t="s">
        <v>277</v>
      </c>
      <c r="C2" s="145"/>
      <c r="D2" s="145"/>
    </row>
    <row r="3" spans="2:103" ht="15" customHeight="1" thickBot="1">
      <c r="B3" s="17"/>
      <c r="C3" s="145"/>
      <c r="D3" s="145"/>
    </row>
    <row r="4" spans="2:103" ht="15" customHeight="1" thickTop="1" thickBot="1">
      <c r="B4" s="185" t="s">
        <v>329</v>
      </c>
      <c r="C4" s="235"/>
      <c r="D4" s="235"/>
      <c r="E4" s="375"/>
      <c r="F4" s="376"/>
      <c r="G4" s="235"/>
      <c r="H4" s="248"/>
      <c r="I4" s="249"/>
      <c r="J4" s="377"/>
      <c r="K4" s="250"/>
      <c r="L4" s="186"/>
      <c r="M4" s="186"/>
      <c r="N4" s="186"/>
      <c r="O4" s="186"/>
      <c r="P4" s="186"/>
      <c r="Q4" s="186"/>
      <c r="R4" s="378"/>
      <c r="S4" s="186"/>
      <c r="T4" s="186"/>
      <c r="U4" s="186"/>
      <c r="V4" s="378"/>
      <c r="W4" s="186"/>
      <c r="X4" s="186"/>
      <c r="Y4" s="186"/>
      <c r="Z4" s="378"/>
      <c r="AA4" s="186"/>
      <c r="AB4" s="186"/>
      <c r="AC4" s="186"/>
      <c r="AD4" s="186"/>
      <c r="AE4" s="186"/>
      <c r="AF4" s="186"/>
      <c r="AG4" s="186"/>
      <c r="AH4" s="378"/>
      <c r="AI4" s="186"/>
      <c r="AJ4" s="186"/>
      <c r="AK4" s="186"/>
      <c r="AL4" s="378"/>
      <c r="AM4" s="186"/>
      <c r="AN4" s="186"/>
      <c r="AO4" s="186"/>
      <c r="AP4" s="186"/>
      <c r="AQ4" s="186"/>
      <c r="AR4" s="186"/>
      <c r="AS4" s="186"/>
      <c r="AT4" s="378"/>
      <c r="AU4" s="186"/>
      <c r="AV4" s="186"/>
      <c r="AW4" s="186"/>
      <c r="AX4" s="378"/>
      <c r="AY4" s="186"/>
      <c r="AZ4" s="186"/>
      <c r="BA4" s="186"/>
      <c r="BB4" s="186"/>
      <c r="BC4" s="186"/>
      <c r="BD4" s="186"/>
      <c r="BE4" s="186"/>
      <c r="BF4" s="378"/>
      <c r="BG4" s="186"/>
      <c r="BH4" s="186"/>
      <c r="BI4" s="186"/>
      <c r="BJ4" s="378"/>
      <c r="BK4" s="186"/>
      <c r="BL4" s="186"/>
      <c r="BM4" s="186"/>
      <c r="BN4" s="186"/>
      <c r="BO4" s="186"/>
      <c r="BP4" s="186"/>
      <c r="BQ4" s="186"/>
      <c r="BR4" s="378"/>
      <c r="BS4" s="493"/>
      <c r="BT4" s="235"/>
      <c r="BU4" s="186"/>
      <c r="BV4" s="186"/>
      <c r="BW4" s="378"/>
      <c r="BX4" s="186"/>
      <c r="BY4" s="186"/>
      <c r="BZ4" s="186"/>
      <c r="CA4" s="378"/>
      <c r="CB4" s="186"/>
      <c r="CC4" s="186"/>
      <c r="CD4" s="186"/>
      <c r="CE4" s="186"/>
      <c r="CF4" s="186"/>
      <c r="CG4" s="186"/>
      <c r="CH4" s="186"/>
      <c r="CI4" s="378"/>
      <c r="CJ4" s="186"/>
      <c r="CK4" s="186"/>
      <c r="CL4" s="186"/>
      <c r="CM4" s="378"/>
      <c r="CN4" s="186"/>
      <c r="CO4" s="186"/>
      <c r="CP4" s="186"/>
      <c r="CQ4" s="378"/>
      <c r="CR4" s="186"/>
      <c r="CS4" s="186"/>
      <c r="CT4" s="186"/>
      <c r="CU4" s="186"/>
      <c r="CV4" s="186"/>
      <c r="CW4" s="186"/>
      <c r="CX4" s="186"/>
      <c r="CY4" s="379"/>
    </row>
    <row r="5" spans="2:103" ht="15" customHeight="1" thickTop="1" thickBot="1">
      <c r="B5" s="751" t="s">
        <v>81</v>
      </c>
      <c r="C5" s="754" t="s">
        <v>140</v>
      </c>
      <c r="D5" s="754"/>
      <c r="E5" s="754"/>
      <c r="F5" s="754"/>
      <c r="G5" s="754"/>
      <c r="H5" s="754"/>
      <c r="I5" s="754"/>
      <c r="J5" s="754"/>
      <c r="K5" s="754"/>
      <c r="L5" s="754"/>
      <c r="M5" s="754"/>
      <c r="N5" s="754"/>
      <c r="O5" s="754"/>
      <c r="P5" s="754"/>
      <c r="Q5" s="754"/>
      <c r="R5" s="754"/>
      <c r="S5" s="754"/>
      <c r="T5" s="754"/>
      <c r="U5" s="754"/>
      <c r="V5" s="754"/>
      <c r="W5" s="754"/>
      <c r="X5" s="754"/>
      <c r="Y5" s="754"/>
      <c r="Z5" s="754"/>
      <c r="AA5" s="754"/>
      <c r="AB5" s="754"/>
      <c r="AC5" s="754"/>
      <c r="AD5" s="754"/>
      <c r="AE5" s="754"/>
      <c r="AF5" s="754"/>
      <c r="AG5" s="754"/>
      <c r="AH5" s="754"/>
      <c r="AI5" s="754"/>
      <c r="AJ5" s="754"/>
      <c r="AK5" s="754"/>
      <c r="AL5" s="754"/>
      <c r="AM5" s="754"/>
      <c r="AN5" s="754"/>
      <c r="AO5" s="754"/>
      <c r="AP5" s="754"/>
      <c r="AQ5" s="754"/>
      <c r="AR5" s="754"/>
      <c r="AS5" s="754"/>
      <c r="AT5" s="754"/>
      <c r="AU5" s="754"/>
      <c r="AV5" s="754"/>
      <c r="AW5" s="754"/>
      <c r="AX5" s="754"/>
      <c r="AY5" s="754"/>
      <c r="AZ5" s="754"/>
      <c r="BA5" s="754"/>
      <c r="BB5" s="754"/>
      <c r="BC5" s="754"/>
      <c r="BD5" s="754"/>
      <c r="BE5" s="754"/>
      <c r="BF5" s="754"/>
      <c r="BG5" s="754"/>
      <c r="BH5" s="754"/>
      <c r="BI5" s="754"/>
      <c r="BJ5" s="754"/>
      <c r="BK5" s="754"/>
      <c r="BL5" s="754"/>
      <c r="BM5" s="754"/>
      <c r="BN5" s="754"/>
      <c r="BO5" s="754"/>
      <c r="BP5" s="754"/>
      <c r="BQ5" s="754"/>
      <c r="BR5" s="754"/>
      <c r="BS5" s="494"/>
      <c r="BT5" s="754" t="s">
        <v>278</v>
      </c>
      <c r="BU5" s="754"/>
      <c r="BV5" s="754"/>
      <c r="BW5" s="754"/>
      <c r="BX5" s="754"/>
      <c r="BY5" s="754"/>
      <c r="BZ5" s="754"/>
      <c r="CA5" s="754"/>
      <c r="CB5" s="754"/>
      <c r="CC5" s="754"/>
      <c r="CD5" s="754"/>
      <c r="CE5" s="754"/>
      <c r="CF5" s="754"/>
      <c r="CG5" s="754"/>
      <c r="CH5" s="754"/>
      <c r="CI5" s="754"/>
      <c r="CJ5" s="754"/>
      <c r="CK5" s="754"/>
      <c r="CL5" s="754"/>
      <c r="CM5" s="754"/>
      <c r="CN5" s="754"/>
      <c r="CO5" s="754"/>
      <c r="CP5" s="754"/>
      <c r="CQ5" s="754"/>
      <c r="CR5" s="754"/>
      <c r="CS5" s="754"/>
      <c r="CT5" s="754"/>
      <c r="CU5" s="754"/>
      <c r="CV5" s="754"/>
      <c r="CW5" s="754"/>
      <c r="CX5" s="754"/>
      <c r="CY5" s="755"/>
    </row>
    <row r="6" spans="2:103" ht="15" customHeight="1" thickTop="1" thickBot="1">
      <c r="B6" s="752"/>
      <c r="C6" s="239" t="s">
        <v>185</v>
      </c>
      <c r="D6" s="253"/>
      <c r="E6" s="380"/>
      <c r="F6" s="381"/>
      <c r="G6" s="253"/>
      <c r="H6" s="253"/>
      <c r="I6" s="253"/>
      <c r="J6" s="381"/>
      <c r="K6" s="253"/>
      <c r="L6" s="253"/>
      <c r="M6" s="253"/>
      <c r="N6" s="253"/>
      <c r="O6" s="253"/>
      <c r="P6" s="253"/>
      <c r="Q6" s="253"/>
      <c r="R6" s="382"/>
      <c r="S6" s="175" t="s">
        <v>83</v>
      </c>
      <c r="T6" s="253"/>
      <c r="U6" s="253"/>
      <c r="V6" s="381"/>
      <c r="W6" s="253"/>
      <c r="X6" s="253"/>
      <c r="Y6" s="253"/>
      <c r="Z6" s="381"/>
      <c r="AA6" s="253"/>
      <c r="AB6" s="253"/>
      <c r="AC6" s="253"/>
      <c r="AD6" s="253"/>
      <c r="AE6" s="253"/>
      <c r="AF6" s="253"/>
      <c r="AG6" s="253"/>
      <c r="AH6" s="382"/>
      <c r="AI6" s="175" t="s">
        <v>84</v>
      </c>
      <c r="AJ6" s="253"/>
      <c r="AK6" s="253"/>
      <c r="AL6" s="381"/>
      <c r="AM6" s="253"/>
      <c r="AN6" s="253"/>
      <c r="AO6" s="253"/>
      <c r="AP6" s="253"/>
      <c r="AQ6" s="253"/>
      <c r="AR6" s="253"/>
      <c r="AS6" s="253"/>
      <c r="AT6" s="381"/>
      <c r="AU6" s="253"/>
      <c r="AV6" s="253"/>
      <c r="AW6" s="253"/>
      <c r="AX6" s="381"/>
      <c r="AY6" s="253"/>
      <c r="AZ6" s="253"/>
      <c r="BA6" s="253"/>
      <c r="BB6" s="253"/>
      <c r="BC6" s="253"/>
      <c r="BD6" s="253"/>
      <c r="BE6" s="253"/>
      <c r="BF6" s="382"/>
      <c r="BG6" s="175" t="s">
        <v>86</v>
      </c>
      <c r="BH6" s="253"/>
      <c r="BI6" s="253"/>
      <c r="BJ6" s="381"/>
      <c r="BK6" s="253"/>
      <c r="BL6" s="253"/>
      <c r="BM6" s="253"/>
      <c r="BN6" s="253"/>
      <c r="BO6" s="253"/>
      <c r="BP6" s="253"/>
      <c r="BQ6" s="253"/>
      <c r="BR6" s="382"/>
      <c r="BS6" s="495"/>
      <c r="BT6" s="238" t="s">
        <v>185</v>
      </c>
      <c r="BU6" s="253"/>
      <c r="BV6" s="253"/>
      <c r="BW6" s="381"/>
      <c r="BX6" s="253"/>
      <c r="BY6" s="253"/>
      <c r="BZ6" s="253"/>
      <c r="CA6" s="381"/>
      <c r="CB6" s="253"/>
      <c r="CC6" s="253"/>
      <c r="CD6" s="253"/>
      <c r="CE6" s="253"/>
      <c r="CF6" s="253"/>
      <c r="CG6" s="253"/>
      <c r="CH6" s="253"/>
      <c r="CI6" s="382"/>
      <c r="CJ6" s="175" t="s">
        <v>83</v>
      </c>
      <c r="CK6" s="253"/>
      <c r="CL6" s="253"/>
      <c r="CM6" s="381"/>
      <c r="CN6" s="253"/>
      <c r="CO6" s="253"/>
      <c r="CP6" s="253"/>
      <c r="CQ6" s="381"/>
      <c r="CR6" s="253"/>
      <c r="CS6" s="253"/>
      <c r="CT6" s="253"/>
      <c r="CU6" s="253"/>
      <c r="CV6" s="253"/>
      <c r="CW6" s="253"/>
      <c r="CX6" s="253"/>
      <c r="CY6" s="382"/>
    </row>
    <row r="7" spans="2:103" ht="15" customHeight="1" thickTop="1" thickBot="1">
      <c r="B7" s="752"/>
      <c r="C7" s="239" t="s">
        <v>163</v>
      </c>
      <c r="D7" s="88"/>
      <c r="E7" s="383"/>
      <c r="F7" s="384"/>
      <c r="G7" s="238" t="s">
        <v>164</v>
      </c>
      <c r="H7" s="88"/>
      <c r="I7" s="88"/>
      <c r="J7" s="385"/>
      <c r="K7" s="238" t="s">
        <v>165</v>
      </c>
      <c r="L7" s="88"/>
      <c r="M7" s="88"/>
      <c r="N7" s="89"/>
      <c r="O7" s="238" t="s">
        <v>112</v>
      </c>
      <c r="P7" s="88"/>
      <c r="Q7" s="88"/>
      <c r="R7" s="385"/>
      <c r="S7" s="238" t="s">
        <v>166</v>
      </c>
      <c r="T7" s="88"/>
      <c r="U7" s="88"/>
      <c r="V7" s="385"/>
      <c r="W7" s="238" t="s">
        <v>167</v>
      </c>
      <c r="X7" s="88"/>
      <c r="Y7" s="88"/>
      <c r="Z7" s="385"/>
      <c r="AA7" s="88" t="s">
        <v>186</v>
      </c>
      <c r="AB7" s="88"/>
      <c r="AC7" s="88"/>
      <c r="AD7" s="88"/>
      <c r="AE7" s="238" t="s">
        <v>123</v>
      </c>
      <c r="AF7" s="88"/>
      <c r="AG7" s="88"/>
      <c r="AH7" s="385"/>
      <c r="AI7" s="238" t="s">
        <v>187</v>
      </c>
      <c r="AJ7" s="88"/>
      <c r="AK7" s="88"/>
      <c r="AL7" s="385"/>
      <c r="AM7" s="238" t="s">
        <v>188</v>
      </c>
      <c r="AN7" s="88"/>
      <c r="AO7" s="88"/>
      <c r="AP7" s="89"/>
      <c r="AQ7" s="88" t="s">
        <v>189</v>
      </c>
      <c r="AR7" s="88"/>
      <c r="AS7" s="88"/>
      <c r="AT7" s="386"/>
      <c r="AU7" s="238" t="s">
        <v>190</v>
      </c>
      <c r="AV7" s="88"/>
      <c r="AW7" s="88"/>
      <c r="AX7" s="385"/>
      <c r="AY7" s="238" t="s">
        <v>191</v>
      </c>
      <c r="AZ7" s="88"/>
      <c r="BA7" s="88"/>
      <c r="BB7" s="89"/>
      <c r="BC7" s="88" t="s">
        <v>192</v>
      </c>
      <c r="BD7" s="88"/>
      <c r="BE7" s="88"/>
      <c r="BF7" s="386"/>
      <c r="BG7" s="238" t="s">
        <v>193</v>
      </c>
      <c r="BH7" s="88"/>
      <c r="BI7" s="88"/>
      <c r="BJ7" s="385"/>
      <c r="BK7" s="238" t="s">
        <v>194</v>
      </c>
      <c r="BL7" s="88"/>
      <c r="BM7" s="88"/>
      <c r="BN7" s="89"/>
      <c r="BO7" s="88" t="s">
        <v>195</v>
      </c>
      <c r="BP7" s="88"/>
      <c r="BQ7" s="88"/>
      <c r="BR7" s="385"/>
      <c r="BS7" s="496"/>
      <c r="BT7" s="239" t="s">
        <v>163</v>
      </c>
      <c r="BU7" s="88"/>
      <c r="BV7" s="88"/>
      <c r="BW7" s="384"/>
      <c r="BX7" s="238" t="s">
        <v>164</v>
      </c>
      <c r="BY7" s="88"/>
      <c r="BZ7" s="88"/>
      <c r="CA7" s="385"/>
      <c r="CB7" s="238" t="s">
        <v>165</v>
      </c>
      <c r="CC7" s="88"/>
      <c r="CD7" s="88"/>
      <c r="CE7" s="89"/>
      <c r="CF7" s="238" t="s">
        <v>112</v>
      </c>
      <c r="CG7" s="88"/>
      <c r="CH7" s="88"/>
      <c r="CI7" s="385"/>
      <c r="CJ7" s="238" t="s">
        <v>166</v>
      </c>
      <c r="CK7" s="88"/>
      <c r="CL7" s="88"/>
      <c r="CM7" s="385"/>
      <c r="CN7" s="238" t="s">
        <v>167</v>
      </c>
      <c r="CO7" s="88"/>
      <c r="CP7" s="88"/>
      <c r="CQ7" s="385"/>
      <c r="CR7" s="88" t="s">
        <v>186</v>
      </c>
      <c r="CS7" s="88"/>
      <c r="CT7" s="88"/>
      <c r="CU7" s="88"/>
      <c r="CV7" s="238" t="s">
        <v>123</v>
      </c>
      <c r="CW7" s="88"/>
      <c r="CX7" s="88"/>
      <c r="CY7" s="385"/>
    </row>
    <row r="8" spans="2:103" ht="15" customHeight="1" thickTop="1" thickBot="1">
      <c r="B8" s="753"/>
      <c r="C8" s="260" t="s">
        <v>171</v>
      </c>
      <c r="D8" s="258" t="s">
        <v>172</v>
      </c>
      <c r="E8" s="387" t="s">
        <v>173</v>
      </c>
      <c r="F8" s="388" t="s">
        <v>174</v>
      </c>
      <c r="G8" s="260" t="s">
        <v>171</v>
      </c>
      <c r="H8" s="258" t="s">
        <v>172</v>
      </c>
      <c r="I8" s="258" t="s">
        <v>173</v>
      </c>
      <c r="J8" s="388" t="s">
        <v>174</v>
      </c>
      <c r="K8" s="260" t="s">
        <v>171</v>
      </c>
      <c r="L8" s="258" t="s">
        <v>172</v>
      </c>
      <c r="M8" s="258" t="s">
        <v>173</v>
      </c>
      <c r="N8" s="259" t="s">
        <v>174</v>
      </c>
      <c r="O8" s="260" t="s">
        <v>171</v>
      </c>
      <c r="P8" s="258" t="s">
        <v>172</v>
      </c>
      <c r="Q8" s="258" t="s">
        <v>173</v>
      </c>
      <c r="R8" s="388" t="s">
        <v>174</v>
      </c>
      <c r="S8" s="260" t="s">
        <v>171</v>
      </c>
      <c r="T8" s="258" t="s">
        <v>172</v>
      </c>
      <c r="U8" s="258" t="s">
        <v>173</v>
      </c>
      <c r="V8" s="388" t="s">
        <v>174</v>
      </c>
      <c r="W8" s="260" t="s">
        <v>171</v>
      </c>
      <c r="X8" s="258" t="s">
        <v>172</v>
      </c>
      <c r="Y8" s="258" t="s">
        <v>173</v>
      </c>
      <c r="Z8" s="388" t="s">
        <v>174</v>
      </c>
      <c r="AA8" s="260" t="s">
        <v>171</v>
      </c>
      <c r="AB8" s="258" t="s">
        <v>172</v>
      </c>
      <c r="AC8" s="258" t="s">
        <v>173</v>
      </c>
      <c r="AD8" s="259" t="s">
        <v>174</v>
      </c>
      <c r="AE8" s="260" t="s">
        <v>171</v>
      </c>
      <c r="AF8" s="258" t="s">
        <v>172</v>
      </c>
      <c r="AG8" s="258" t="s">
        <v>173</v>
      </c>
      <c r="AH8" s="388" t="s">
        <v>174</v>
      </c>
      <c r="AI8" s="260" t="s">
        <v>171</v>
      </c>
      <c r="AJ8" s="258" t="s">
        <v>172</v>
      </c>
      <c r="AK8" s="258" t="s">
        <v>173</v>
      </c>
      <c r="AL8" s="388" t="s">
        <v>174</v>
      </c>
      <c r="AM8" s="260" t="s">
        <v>171</v>
      </c>
      <c r="AN8" s="258" t="s">
        <v>172</v>
      </c>
      <c r="AO8" s="258" t="s">
        <v>173</v>
      </c>
      <c r="AP8" s="259" t="s">
        <v>174</v>
      </c>
      <c r="AQ8" s="260" t="s">
        <v>171</v>
      </c>
      <c r="AR8" s="258" t="s">
        <v>172</v>
      </c>
      <c r="AS8" s="258" t="s">
        <v>173</v>
      </c>
      <c r="AT8" s="388" t="s">
        <v>174</v>
      </c>
      <c r="AU8" s="260" t="s">
        <v>171</v>
      </c>
      <c r="AV8" s="258" t="s">
        <v>172</v>
      </c>
      <c r="AW8" s="258" t="s">
        <v>173</v>
      </c>
      <c r="AX8" s="388" t="s">
        <v>174</v>
      </c>
      <c r="AY8" s="260" t="s">
        <v>171</v>
      </c>
      <c r="AZ8" s="258" t="s">
        <v>172</v>
      </c>
      <c r="BA8" s="258" t="s">
        <v>173</v>
      </c>
      <c r="BB8" s="259" t="s">
        <v>174</v>
      </c>
      <c r="BC8" s="260" t="s">
        <v>171</v>
      </c>
      <c r="BD8" s="258" t="s">
        <v>172</v>
      </c>
      <c r="BE8" s="258" t="s">
        <v>173</v>
      </c>
      <c r="BF8" s="388" t="s">
        <v>174</v>
      </c>
      <c r="BG8" s="260" t="s">
        <v>171</v>
      </c>
      <c r="BH8" s="258" t="s">
        <v>172</v>
      </c>
      <c r="BI8" s="258" t="s">
        <v>173</v>
      </c>
      <c r="BJ8" s="389" t="s">
        <v>174</v>
      </c>
      <c r="BK8" s="257" t="s">
        <v>171</v>
      </c>
      <c r="BL8" s="258" t="s">
        <v>172</v>
      </c>
      <c r="BM8" s="258" t="s">
        <v>173</v>
      </c>
      <c r="BN8" s="259" t="s">
        <v>174</v>
      </c>
      <c r="BO8" s="260" t="s">
        <v>171</v>
      </c>
      <c r="BP8" s="258" t="s">
        <v>172</v>
      </c>
      <c r="BQ8" s="258" t="s">
        <v>173</v>
      </c>
      <c r="BR8" s="388" t="s">
        <v>174</v>
      </c>
      <c r="BS8" s="497"/>
      <c r="BT8" s="260" t="s">
        <v>171</v>
      </c>
      <c r="BU8" s="258" t="s">
        <v>172</v>
      </c>
      <c r="BV8" s="258" t="s">
        <v>173</v>
      </c>
      <c r="BW8" s="388" t="s">
        <v>174</v>
      </c>
      <c r="BX8" s="260" t="s">
        <v>171</v>
      </c>
      <c r="BY8" s="258" t="s">
        <v>172</v>
      </c>
      <c r="BZ8" s="258" t="s">
        <v>173</v>
      </c>
      <c r="CA8" s="388" t="s">
        <v>174</v>
      </c>
      <c r="CB8" s="260" t="s">
        <v>171</v>
      </c>
      <c r="CC8" s="258" t="s">
        <v>172</v>
      </c>
      <c r="CD8" s="258" t="s">
        <v>173</v>
      </c>
      <c r="CE8" s="259" t="s">
        <v>174</v>
      </c>
      <c r="CF8" s="260" t="s">
        <v>171</v>
      </c>
      <c r="CG8" s="258" t="s">
        <v>172</v>
      </c>
      <c r="CH8" s="258" t="s">
        <v>173</v>
      </c>
      <c r="CI8" s="388" t="s">
        <v>174</v>
      </c>
      <c r="CJ8" s="260" t="s">
        <v>171</v>
      </c>
      <c r="CK8" s="258" t="s">
        <v>172</v>
      </c>
      <c r="CL8" s="258" t="s">
        <v>173</v>
      </c>
      <c r="CM8" s="388" t="s">
        <v>174</v>
      </c>
      <c r="CN8" s="260" t="s">
        <v>171</v>
      </c>
      <c r="CO8" s="258" t="s">
        <v>172</v>
      </c>
      <c r="CP8" s="258" t="s">
        <v>173</v>
      </c>
      <c r="CQ8" s="388" t="s">
        <v>174</v>
      </c>
      <c r="CR8" s="260" t="s">
        <v>171</v>
      </c>
      <c r="CS8" s="258" t="s">
        <v>172</v>
      </c>
      <c r="CT8" s="258" t="s">
        <v>173</v>
      </c>
      <c r="CU8" s="259" t="s">
        <v>174</v>
      </c>
      <c r="CV8" s="260" t="s">
        <v>171</v>
      </c>
      <c r="CW8" s="258" t="s">
        <v>172</v>
      </c>
      <c r="CX8" s="258" t="s">
        <v>173</v>
      </c>
      <c r="CY8" s="388" t="s">
        <v>174</v>
      </c>
    </row>
    <row r="9" spans="2:103" ht="15" customHeight="1" thickTop="1">
      <c r="B9" s="390">
        <v>2010</v>
      </c>
      <c r="C9" s="674">
        <v>117.72345649619527</v>
      </c>
      <c r="D9" s="675">
        <v>4.6281515551681824</v>
      </c>
      <c r="E9" s="675">
        <v>-8.5594112992741587E-3</v>
      </c>
      <c r="F9" s="676">
        <v>2.5757954206050783E-4</v>
      </c>
      <c r="G9" s="674">
        <v>52.664096932232987</v>
      </c>
      <c r="H9" s="675">
        <v>6.6540418480737396</v>
      </c>
      <c r="I9" s="675">
        <v>-6.3240725149637578E-2</v>
      </c>
      <c r="J9" s="676">
        <v>4.9725997269206925E-4</v>
      </c>
      <c r="K9" s="674" t="s">
        <v>175</v>
      </c>
      <c r="L9" s="675">
        <v>1.7217942464785683</v>
      </c>
      <c r="M9" s="675"/>
      <c r="N9" s="434" t="s">
        <v>175</v>
      </c>
      <c r="O9" s="674">
        <v>91.696722481816138</v>
      </c>
      <c r="P9" s="675">
        <v>5.4386007841361899</v>
      </c>
      <c r="Q9" s="675">
        <v>-3.0434450043561472E-2</v>
      </c>
      <c r="R9" s="676">
        <v>3.5346273024908182E-4</v>
      </c>
      <c r="S9" s="674">
        <v>205.17661225547636</v>
      </c>
      <c r="T9" s="675">
        <v>3.6314407799821877</v>
      </c>
      <c r="U9" s="675">
        <v>7.1504300042628593E-3</v>
      </c>
      <c r="V9" s="676">
        <v>3.9071032848000693E-4</v>
      </c>
      <c r="W9" s="674">
        <v>149.47936905221161</v>
      </c>
      <c r="X9" s="675">
        <v>3.5823894366116242</v>
      </c>
      <c r="Y9" s="675">
        <v>-2.4609747174979137E-2</v>
      </c>
      <c r="Z9" s="676">
        <v>8.2110284192011651E-4</v>
      </c>
      <c r="AA9" s="674" t="s">
        <v>175</v>
      </c>
      <c r="AB9" s="675">
        <v>3.8568046641846037</v>
      </c>
      <c r="AC9" s="675"/>
      <c r="AD9" s="434" t="s">
        <v>175</v>
      </c>
      <c r="AE9" s="674">
        <v>151.52826314176491</v>
      </c>
      <c r="AF9" s="675">
        <v>3.5841938528041779</v>
      </c>
      <c r="AG9" s="675">
        <v>-2.3441408572146796E-2</v>
      </c>
      <c r="AH9" s="676">
        <v>8.0527030468380755E-4</v>
      </c>
      <c r="AI9" s="674">
        <v>193.99731722180428</v>
      </c>
      <c r="AJ9" s="675">
        <v>34.968936380321892</v>
      </c>
      <c r="AK9" s="675">
        <v>-0.52946274506795166</v>
      </c>
      <c r="AL9" s="676">
        <v>4.5569031719916945E-3</v>
      </c>
      <c r="AM9" s="501" t="s">
        <v>175</v>
      </c>
      <c r="AN9" s="502" t="s">
        <v>175</v>
      </c>
      <c r="AO9" s="502" t="s">
        <v>175</v>
      </c>
      <c r="AP9" s="504" t="s">
        <v>175</v>
      </c>
      <c r="AQ9" s="501">
        <v>193.99731722180428</v>
      </c>
      <c r="AR9" s="502">
        <v>34.968936380321892</v>
      </c>
      <c r="AS9" s="502">
        <v>-0.52946274506795166</v>
      </c>
      <c r="AT9" s="503">
        <v>4.5569031719916945E-3</v>
      </c>
      <c r="AU9" s="501">
        <v>309.60877565080415</v>
      </c>
      <c r="AV9" s="502">
        <v>64.578013757023342</v>
      </c>
      <c r="AW9" s="502">
        <v>-0.92423048697617693</v>
      </c>
      <c r="AX9" s="503">
        <v>6.966596369542004E-3</v>
      </c>
      <c r="AY9" s="501" t="s">
        <v>175</v>
      </c>
      <c r="AZ9" s="502" t="s">
        <v>175</v>
      </c>
      <c r="BA9" s="502" t="s">
        <v>175</v>
      </c>
      <c r="BB9" s="504" t="s">
        <v>175</v>
      </c>
      <c r="BC9" s="501">
        <v>309.60877565080415</v>
      </c>
      <c r="BD9" s="502">
        <v>64.578013757023342</v>
      </c>
      <c r="BE9" s="502">
        <v>-0.92423048697617693</v>
      </c>
      <c r="BF9" s="503">
        <v>6.966596369542004E-3</v>
      </c>
      <c r="BG9" s="501">
        <v>639.92082639834143</v>
      </c>
      <c r="BH9" s="502">
        <v>26.247034632599902</v>
      </c>
      <c r="BI9" s="502">
        <v>-0.32798168552092266</v>
      </c>
      <c r="BJ9" s="503">
        <v>3.2760627907648231E-3</v>
      </c>
      <c r="BK9" s="501" t="s">
        <v>175</v>
      </c>
      <c r="BL9" s="502" t="s">
        <v>175</v>
      </c>
      <c r="BM9" s="502" t="s">
        <v>175</v>
      </c>
      <c r="BN9" s="504" t="s">
        <v>175</v>
      </c>
      <c r="BO9" s="501">
        <v>639.92082639834143</v>
      </c>
      <c r="BP9" s="502">
        <v>26.247034632599902</v>
      </c>
      <c r="BQ9" s="502">
        <v>-0.32798168552092266</v>
      </c>
      <c r="BR9" s="503">
        <v>3.2760627907648231E-3</v>
      </c>
      <c r="BS9" s="498"/>
      <c r="BT9" s="501">
        <v>138.32506138302944</v>
      </c>
      <c r="BU9" s="502">
        <v>5.4380780773226149</v>
      </c>
      <c r="BV9" s="502">
        <v>-1.0057308276647137E-2</v>
      </c>
      <c r="BW9" s="503">
        <v>3.0265596192109669E-4</v>
      </c>
      <c r="BX9" s="501">
        <v>61.88031389537376</v>
      </c>
      <c r="BY9" s="502">
        <v>7.8184991714866445</v>
      </c>
      <c r="BZ9" s="502">
        <v>-7.4307852050824158E-2</v>
      </c>
      <c r="CA9" s="503">
        <v>5.8428046791318136E-4</v>
      </c>
      <c r="CB9" s="501" t="s">
        <v>175</v>
      </c>
      <c r="CC9" s="502">
        <v>1.8078839588024969</v>
      </c>
      <c r="CD9" s="502" t="s">
        <v>175</v>
      </c>
      <c r="CE9" s="504" t="s">
        <v>175</v>
      </c>
      <c r="CF9" s="501">
        <v>107.74364891613396</v>
      </c>
      <c r="CG9" s="502">
        <v>6.3903559213600225</v>
      </c>
      <c r="CH9" s="502">
        <v>-3.5760478801184735E-2</v>
      </c>
      <c r="CI9" s="503">
        <v>4.1531870804267118E-4</v>
      </c>
      <c r="CJ9" s="501">
        <v>241.08251940018474</v>
      </c>
      <c r="CK9" s="502">
        <v>4.2669429164790706</v>
      </c>
      <c r="CL9" s="502">
        <v>8.4017552550088598E-3</v>
      </c>
      <c r="CM9" s="503">
        <v>4.5908463596400814E-4</v>
      </c>
      <c r="CN9" s="501">
        <v>175.63825863634864</v>
      </c>
      <c r="CO9" s="502">
        <v>4.2093075880186586</v>
      </c>
      <c r="CP9" s="502">
        <v>-2.8916452930600488E-2</v>
      </c>
      <c r="CQ9" s="503">
        <v>9.6479583925613698E-4</v>
      </c>
      <c r="CR9" s="501" t="s">
        <v>175</v>
      </c>
      <c r="CS9" s="502">
        <v>4.0496448973938337</v>
      </c>
      <c r="CT9" s="502" t="s">
        <v>175</v>
      </c>
      <c r="CU9" s="504" t="s">
        <v>175</v>
      </c>
      <c r="CV9" s="501">
        <v>178.04570919157379</v>
      </c>
      <c r="CW9" s="502">
        <v>4.2114277770449089</v>
      </c>
      <c r="CX9" s="502">
        <v>-2.7543655072272487E-2</v>
      </c>
      <c r="CY9" s="503">
        <v>9.4619260800347395E-4</v>
      </c>
    </row>
    <row r="10" spans="2:103" ht="15" customHeight="1">
      <c r="B10" s="391">
        <v>2011</v>
      </c>
      <c r="C10" s="435">
        <v>128.04326176573838</v>
      </c>
      <c r="D10" s="664">
        <v>5.0338618887652276</v>
      </c>
      <c r="E10" s="664">
        <v>-9.3097414412819327E-3</v>
      </c>
      <c r="F10" s="677">
        <v>2.8015933027432426E-4</v>
      </c>
      <c r="G10" s="435">
        <v>58.245012498630572</v>
      </c>
      <c r="H10" s="664">
        <v>7.3591834510364</v>
      </c>
      <c r="I10" s="664">
        <v>-6.9942466335326969E-2</v>
      </c>
      <c r="J10" s="677">
        <v>5.4995556767615541E-4</v>
      </c>
      <c r="K10" s="435" t="s">
        <v>175</v>
      </c>
      <c r="L10" s="664">
        <v>1.8111475253297249</v>
      </c>
      <c r="M10" s="664"/>
      <c r="N10" s="436"/>
      <c r="O10" s="435">
        <v>98.544198389998897</v>
      </c>
      <c r="P10" s="664">
        <v>6.0162506946783099</v>
      </c>
      <c r="Q10" s="664">
        <v>-3.4929201682092376E-2</v>
      </c>
      <c r="R10" s="677">
        <v>3.9414595681623392E-4</v>
      </c>
      <c r="S10" s="435">
        <v>224.9262518614683</v>
      </c>
      <c r="T10" s="664">
        <v>3.9809915687721324</v>
      </c>
      <c r="U10" s="664">
        <v>7.8387073574156859E-3</v>
      </c>
      <c r="V10" s="677">
        <v>4.2831884581048509E-4</v>
      </c>
      <c r="W10" s="435">
        <v>166.43650073420571</v>
      </c>
      <c r="X10" s="664">
        <v>3.9887802970894306</v>
      </c>
      <c r="Y10" s="664">
        <v>-2.7401508514036842E-2</v>
      </c>
      <c r="Z10" s="677">
        <v>9.1424980329132507E-4</v>
      </c>
      <c r="AA10" s="435" t="s">
        <v>175</v>
      </c>
      <c r="AB10" s="664">
        <v>4.0487997250968712</v>
      </c>
      <c r="AC10" s="664"/>
      <c r="AD10" s="436" t="s">
        <v>175</v>
      </c>
      <c r="AE10" s="435">
        <v>168.34935392081033</v>
      </c>
      <c r="AF10" s="664">
        <v>3.9885255739371823</v>
      </c>
      <c r="AG10" s="664">
        <v>-2.624900986380883E-2</v>
      </c>
      <c r="AH10" s="677">
        <v>8.9835788098745672E-4</v>
      </c>
      <c r="AI10" s="435">
        <v>216.58907555874265</v>
      </c>
      <c r="AJ10" s="664">
        <v>39.041207952514604</v>
      </c>
      <c r="AK10" s="664">
        <v>-0.59112078527327661</v>
      </c>
      <c r="AL10" s="677">
        <v>5.0875726508317525E-3</v>
      </c>
      <c r="AM10" s="486" t="s">
        <v>175</v>
      </c>
      <c r="AN10" s="487" t="s">
        <v>175</v>
      </c>
      <c r="AO10" s="487" t="s">
        <v>175</v>
      </c>
      <c r="AP10" s="488" t="s">
        <v>175</v>
      </c>
      <c r="AQ10" s="486">
        <v>216.58907555874265</v>
      </c>
      <c r="AR10" s="487">
        <v>39.041207952514604</v>
      </c>
      <c r="AS10" s="487">
        <v>-0.59112078527327661</v>
      </c>
      <c r="AT10" s="505">
        <v>5.0875726508317525E-3</v>
      </c>
      <c r="AU10" s="486">
        <v>345.66394764321444</v>
      </c>
      <c r="AV10" s="487">
        <v>72.098380025852222</v>
      </c>
      <c r="AW10" s="487">
        <v>-1.0318607991290187</v>
      </c>
      <c r="AX10" s="505">
        <v>7.7778841948872284E-3</v>
      </c>
      <c r="AY10" s="486" t="s">
        <v>175</v>
      </c>
      <c r="AZ10" s="487" t="s">
        <v>175</v>
      </c>
      <c r="BA10" s="487" t="s">
        <v>175</v>
      </c>
      <c r="BB10" s="488" t="s">
        <v>175</v>
      </c>
      <c r="BC10" s="486">
        <v>345.66394764321444</v>
      </c>
      <c r="BD10" s="487">
        <v>72.098380025852222</v>
      </c>
      <c r="BE10" s="487">
        <v>-1.0318607991290187</v>
      </c>
      <c r="BF10" s="505">
        <v>7.7778841948872284E-3</v>
      </c>
      <c r="BG10" s="486">
        <v>714.44214902176759</v>
      </c>
      <c r="BH10" s="487">
        <v>29.303606094374235</v>
      </c>
      <c r="BI10" s="487">
        <v>-0.36617645586281683</v>
      </c>
      <c r="BJ10" s="505">
        <v>3.6575733184644106E-3</v>
      </c>
      <c r="BK10" s="486" t="s">
        <v>175</v>
      </c>
      <c r="BL10" s="487" t="s">
        <v>175</v>
      </c>
      <c r="BM10" s="487" t="s">
        <v>175</v>
      </c>
      <c r="BN10" s="488" t="s">
        <v>175</v>
      </c>
      <c r="BO10" s="486">
        <v>714.44214902176759</v>
      </c>
      <c r="BP10" s="487">
        <v>29.303606094374235</v>
      </c>
      <c r="BQ10" s="487">
        <v>-0.36617645586281683</v>
      </c>
      <c r="BR10" s="505">
        <v>3.6575733184644106E-3</v>
      </c>
      <c r="BS10" s="499"/>
      <c r="BT10" s="486">
        <v>153.65191411888605</v>
      </c>
      <c r="BU10" s="487">
        <v>6.0406342665182731</v>
      </c>
      <c r="BV10" s="487">
        <v>-1.1171689729538319E-2</v>
      </c>
      <c r="BW10" s="505">
        <v>3.3619119632918908E-4</v>
      </c>
      <c r="BX10" s="486">
        <v>69.894014998356681</v>
      </c>
      <c r="BY10" s="487">
        <v>8.8310201412436804</v>
      </c>
      <c r="BZ10" s="487">
        <v>-8.3930959602392358E-2</v>
      </c>
      <c r="CA10" s="505">
        <v>6.5994668121138647E-4</v>
      </c>
      <c r="CB10" s="486" t="s">
        <v>175</v>
      </c>
      <c r="CC10" s="487">
        <v>1.9017049015962113</v>
      </c>
      <c r="CD10" s="487" t="s">
        <v>175</v>
      </c>
      <c r="CE10" s="488" t="s">
        <v>175</v>
      </c>
      <c r="CF10" s="486">
        <v>118.25303806799869</v>
      </c>
      <c r="CG10" s="487">
        <v>7.2194874291692308</v>
      </c>
      <c r="CH10" s="487">
        <v>-4.1915042018510852E-2</v>
      </c>
      <c r="CI10" s="505">
        <v>4.7297514817948067E-4</v>
      </c>
      <c r="CJ10" s="486">
        <v>269.91150223376195</v>
      </c>
      <c r="CK10" s="487">
        <v>4.7771898825265584</v>
      </c>
      <c r="CL10" s="487">
        <v>9.4064488288988224E-3</v>
      </c>
      <c r="CM10" s="505">
        <v>5.1398261497258204E-4</v>
      </c>
      <c r="CN10" s="486">
        <v>199.72380088104686</v>
      </c>
      <c r="CO10" s="487">
        <v>4.7865363565073169</v>
      </c>
      <c r="CP10" s="487">
        <v>-3.2881810216844207E-2</v>
      </c>
      <c r="CQ10" s="505">
        <v>1.09709976394959E-3</v>
      </c>
      <c r="CR10" s="486" t="s">
        <v>175</v>
      </c>
      <c r="CS10" s="487">
        <v>4.2512397113517153</v>
      </c>
      <c r="CT10" s="487" t="s">
        <v>175</v>
      </c>
      <c r="CU10" s="488" t="s">
        <v>175</v>
      </c>
      <c r="CV10" s="486">
        <v>202.01922470497237</v>
      </c>
      <c r="CW10" s="487">
        <v>4.7862306887246184</v>
      </c>
      <c r="CX10" s="487">
        <v>-3.1498811836570592E-2</v>
      </c>
      <c r="CY10" s="505">
        <v>1.078029457184948E-3</v>
      </c>
    </row>
    <row r="11" spans="2:103" ht="15" customHeight="1">
      <c r="B11" s="244">
        <v>2012</v>
      </c>
      <c r="C11" s="435">
        <v>127.24820065255112</v>
      </c>
      <c r="D11" s="664">
        <v>5.0026050480559148</v>
      </c>
      <c r="E11" s="664">
        <v>-9.2519343119436236E-3</v>
      </c>
      <c r="F11" s="677">
        <v>2.7841973237650424E-4</v>
      </c>
      <c r="G11" s="435">
        <v>58.033067733922664</v>
      </c>
      <c r="H11" s="664">
        <v>7.3324044988469925</v>
      </c>
      <c r="I11" s="664">
        <v>-6.9687956310612309E-2</v>
      </c>
      <c r="J11" s="677">
        <v>5.4795436279370027E-4</v>
      </c>
      <c r="K11" s="435" t="s">
        <v>175</v>
      </c>
      <c r="L11" s="664">
        <v>1.8497420090048469</v>
      </c>
      <c r="M11" s="664"/>
      <c r="N11" s="436"/>
      <c r="O11" s="435">
        <v>96.493265838959374</v>
      </c>
      <c r="P11" s="664">
        <v>6.0368092596374128</v>
      </c>
      <c r="Q11" s="664">
        <v>-3.6089546266397515E-2</v>
      </c>
      <c r="R11" s="677">
        <v>3.980786598117937E-4</v>
      </c>
      <c r="S11" s="435">
        <v>225.7225312636528</v>
      </c>
      <c r="T11" s="664">
        <v>3.9950849952185745</v>
      </c>
      <c r="U11" s="664">
        <v>7.8664577918661129E-3</v>
      </c>
      <c r="V11" s="677">
        <v>4.298351715913299E-4</v>
      </c>
      <c r="W11" s="435">
        <v>166.98020407925003</v>
      </c>
      <c r="X11" s="664">
        <v>4.0018105709813208</v>
      </c>
      <c r="Y11" s="664">
        <v>-2.7491021882634602E-2</v>
      </c>
      <c r="Z11" s="677">
        <v>9.1723641184211075E-4</v>
      </c>
      <c r="AA11" s="435" t="s">
        <v>175</v>
      </c>
      <c r="AB11" s="664">
        <v>4.2012643835868202</v>
      </c>
      <c r="AC11" s="664"/>
      <c r="AD11" s="436" t="s">
        <v>175</v>
      </c>
      <c r="AE11" s="435">
        <v>168.72055030881683</v>
      </c>
      <c r="AF11" s="664">
        <v>4.0026173761717931</v>
      </c>
      <c r="AG11" s="664">
        <v>-2.6443493475301772E-2</v>
      </c>
      <c r="AH11" s="677">
        <v>9.0279628065538032E-4</v>
      </c>
      <c r="AI11" s="435">
        <v>218.09923116066878</v>
      </c>
      <c r="AJ11" s="664">
        <v>39.313420661042748</v>
      </c>
      <c r="AK11" s="664">
        <v>-0.59524234294183642</v>
      </c>
      <c r="AL11" s="677">
        <v>5.1230454756685528E-3</v>
      </c>
      <c r="AM11" s="486" t="s">
        <v>175</v>
      </c>
      <c r="AN11" s="487" t="s">
        <v>175</v>
      </c>
      <c r="AO11" s="487" t="s">
        <v>175</v>
      </c>
      <c r="AP11" s="488" t="s">
        <v>175</v>
      </c>
      <c r="AQ11" s="486">
        <v>218.09923116066878</v>
      </c>
      <c r="AR11" s="487">
        <v>39.313420661042748</v>
      </c>
      <c r="AS11" s="487">
        <v>-0.59524234294183642</v>
      </c>
      <c r="AT11" s="505">
        <v>5.1230454756685528E-3</v>
      </c>
      <c r="AU11" s="486">
        <v>348.07407080187636</v>
      </c>
      <c r="AV11" s="487">
        <v>72.601082076751879</v>
      </c>
      <c r="AW11" s="487">
        <v>-1.0390553926799295</v>
      </c>
      <c r="AX11" s="505">
        <v>7.8321150712956557E-3</v>
      </c>
      <c r="AY11" s="486" t="s">
        <v>175</v>
      </c>
      <c r="AZ11" s="487" t="s">
        <v>175</v>
      </c>
      <c r="BA11" s="487" t="s">
        <v>175</v>
      </c>
      <c r="BB11" s="488" t="s">
        <v>175</v>
      </c>
      <c r="BC11" s="486">
        <v>348.07407080187636</v>
      </c>
      <c r="BD11" s="487">
        <v>72.601082076751879</v>
      </c>
      <c r="BE11" s="487">
        <v>-1.0390553926799295</v>
      </c>
      <c r="BF11" s="505">
        <v>7.8321150712956557E-3</v>
      </c>
      <c r="BG11" s="486">
        <v>719.42355822171942</v>
      </c>
      <c r="BH11" s="487">
        <v>29.507923901197572</v>
      </c>
      <c r="BI11" s="487">
        <v>-0.368729601374372</v>
      </c>
      <c r="BJ11" s="505">
        <v>3.6830755503848588E-3</v>
      </c>
      <c r="BK11" s="486" t="s">
        <v>175</v>
      </c>
      <c r="BL11" s="487" t="s">
        <v>175</v>
      </c>
      <c r="BM11" s="487" t="s">
        <v>175</v>
      </c>
      <c r="BN11" s="488" t="s">
        <v>175</v>
      </c>
      <c r="BO11" s="486">
        <v>719.42355822171942</v>
      </c>
      <c r="BP11" s="487">
        <v>29.507923901197572</v>
      </c>
      <c r="BQ11" s="487">
        <v>-0.368729601374372</v>
      </c>
      <c r="BR11" s="505">
        <v>3.6830755503848588E-3</v>
      </c>
      <c r="BS11" s="499"/>
      <c r="BT11" s="486">
        <v>152.69784078306134</v>
      </c>
      <c r="BU11" s="487">
        <v>6.0031260576670977</v>
      </c>
      <c r="BV11" s="487">
        <v>-1.1102321174332347E-2</v>
      </c>
      <c r="BW11" s="505">
        <v>3.341036788518051E-4</v>
      </c>
      <c r="BX11" s="486">
        <v>69.639681280707194</v>
      </c>
      <c r="BY11" s="487">
        <v>8.79888539861639</v>
      </c>
      <c r="BZ11" s="487">
        <v>-8.3625547572734771E-2</v>
      </c>
      <c r="CA11" s="505">
        <v>6.5754523535244028E-4</v>
      </c>
      <c r="CB11" s="486" t="s">
        <v>175</v>
      </c>
      <c r="CC11" s="487">
        <v>1.9422291094550892</v>
      </c>
      <c r="CD11" s="487" t="s">
        <v>175</v>
      </c>
      <c r="CE11" s="488" t="s">
        <v>175</v>
      </c>
      <c r="CF11" s="486">
        <v>115.79191900675124</v>
      </c>
      <c r="CG11" s="487">
        <v>7.2441332417246302</v>
      </c>
      <c r="CH11" s="487">
        <v>-4.3307455519677011E-2</v>
      </c>
      <c r="CI11" s="505">
        <v>4.7769439177415242E-4</v>
      </c>
      <c r="CJ11" s="486">
        <v>270.86703751638333</v>
      </c>
      <c r="CK11" s="487">
        <v>4.7941019942622889</v>
      </c>
      <c r="CL11" s="487">
        <v>9.4397493502393348E-3</v>
      </c>
      <c r="CM11" s="505">
        <v>5.158022059095959E-4</v>
      </c>
      <c r="CN11" s="486">
        <v>200.37624489510003</v>
      </c>
      <c r="CO11" s="487">
        <v>4.8021726851775846</v>
      </c>
      <c r="CP11" s="487">
        <v>-3.2989226259161522E-2</v>
      </c>
      <c r="CQ11" s="505">
        <v>1.1006836942105329E-3</v>
      </c>
      <c r="CR11" s="486" t="s">
        <v>175</v>
      </c>
      <c r="CS11" s="487">
        <v>4.4113276027661614</v>
      </c>
      <c r="CT11" s="487" t="s">
        <v>175</v>
      </c>
      <c r="CU11" s="488" t="s">
        <v>175</v>
      </c>
      <c r="CV11" s="486">
        <v>202.46466037058016</v>
      </c>
      <c r="CW11" s="487">
        <v>4.8029899420506847</v>
      </c>
      <c r="CX11" s="487">
        <v>-3.1732192170362133E-2</v>
      </c>
      <c r="CY11" s="505">
        <v>1.0833555367864565E-3</v>
      </c>
    </row>
    <row r="12" spans="2:103" ht="15" customHeight="1">
      <c r="B12" s="244">
        <v>2013</v>
      </c>
      <c r="C12" s="435">
        <v>122.53747623926631</v>
      </c>
      <c r="D12" s="664">
        <v>4.8174087654440685</v>
      </c>
      <c r="E12" s="664">
        <v>-8.9094279927196384E-3</v>
      </c>
      <c r="F12" s="677">
        <v>2.6811264258096829E-4</v>
      </c>
      <c r="G12" s="435">
        <v>55.763633180337855</v>
      </c>
      <c r="H12" s="664">
        <v>7.0456643215598103</v>
      </c>
      <c r="I12" s="664">
        <v>-6.6962747008475668E-2</v>
      </c>
      <c r="J12" s="677">
        <v>5.2652612173615114E-4</v>
      </c>
      <c r="K12" s="435" t="s">
        <v>175</v>
      </c>
      <c r="L12" s="664">
        <v>1.9166601529679974</v>
      </c>
      <c r="M12" s="664"/>
      <c r="N12" s="436"/>
      <c r="O12" s="435">
        <v>91.38585199937998</v>
      </c>
      <c r="P12" s="664">
        <v>5.855185391813631</v>
      </c>
      <c r="Q12" s="664">
        <v>-3.596366606839916E-2</v>
      </c>
      <c r="R12" s="677">
        <v>3.884820312697143E-4</v>
      </c>
      <c r="S12" s="435">
        <v>220.06158355190868</v>
      </c>
      <c r="T12" s="664">
        <v>3.8948913320725169</v>
      </c>
      <c r="U12" s="664">
        <v>7.6691730724936305E-3</v>
      </c>
      <c r="V12" s="677">
        <v>4.190552356344495E-4</v>
      </c>
      <c r="W12" s="435">
        <v>162.01392895584308</v>
      </c>
      <c r="X12" s="664">
        <v>3.8827899218161117</v>
      </c>
      <c r="Y12" s="664">
        <v>-2.6673392159125776E-2</v>
      </c>
      <c r="Z12" s="677">
        <v>8.899562417193544E-4</v>
      </c>
      <c r="AA12" s="435" t="s">
        <v>175</v>
      </c>
      <c r="AB12" s="664">
        <v>4.4215432660417919</v>
      </c>
      <c r="AC12" s="664"/>
      <c r="AD12" s="436" t="s">
        <v>175</v>
      </c>
      <c r="AE12" s="435">
        <v>163.46688498158341</v>
      </c>
      <c r="AF12" s="664">
        <v>3.8832892064527709</v>
      </c>
      <c r="AG12" s="664">
        <v>-2.5771756988950886E-2</v>
      </c>
      <c r="AH12" s="677">
        <v>8.7741332269602893E-4</v>
      </c>
      <c r="AI12" s="435">
        <v>211.87326825213745</v>
      </c>
      <c r="AJ12" s="664">
        <v>38.191161322756365</v>
      </c>
      <c r="AK12" s="664">
        <v>-0.57825027594086165</v>
      </c>
      <c r="AL12" s="677">
        <v>4.97680061758038E-3</v>
      </c>
      <c r="AM12" s="486" t="s">
        <v>175</v>
      </c>
      <c r="AN12" s="487" t="s">
        <v>175</v>
      </c>
      <c r="AO12" s="487" t="s">
        <v>175</v>
      </c>
      <c r="AP12" s="488" t="s">
        <v>175</v>
      </c>
      <c r="AQ12" s="486">
        <v>211.87326825213745</v>
      </c>
      <c r="AR12" s="487">
        <v>38.191161322756365</v>
      </c>
      <c r="AS12" s="487">
        <v>-0.57825027594086165</v>
      </c>
      <c r="AT12" s="505">
        <v>4.97680061758038E-3</v>
      </c>
      <c r="AU12" s="486">
        <v>338.13778518224694</v>
      </c>
      <c r="AV12" s="487">
        <v>70.52857754877347</v>
      </c>
      <c r="AW12" s="487">
        <v>-1.0093940302793944</v>
      </c>
      <c r="AX12" s="505">
        <v>7.6085358423835011E-3</v>
      </c>
      <c r="AY12" s="486" t="s">
        <v>175</v>
      </c>
      <c r="AZ12" s="487" t="s">
        <v>175</v>
      </c>
      <c r="BA12" s="487" t="s">
        <v>175</v>
      </c>
      <c r="BB12" s="488" t="s">
        <v>175</v>
      </c>
      <c r="BC12" s="486">
        <v>338.13778518224694</v>
      </c>
      <c r="BD12" s="487">
        <v>70.52857754877347</v>
      </c>
      <c r="BE12" s="487">
        <v>-1.0093940302793944</v>
      </c>
      <c r="BF12" s="505">
        <v>7.6085358423835011E-3</v>
      </c>
      <c r="BG12" s="486">
        <v>698.88655602700555</v>
      </c>
      <c r="BH12" s="487">
        <v>28.665576870724625</v>
      </c>
      <c r="BI12" s="487">
        <v>-0.35820367329467512</v>
      </c>
      <c r="BJ12" s="505">
        <v>3.5779367489136961E-3</v>
      </c>
      <c r="BK12" s="486" t="s">
        <v>175</v>
      </c>
      <c r="BL12" s="487" t="s">
        <v>175</v>
      </c>
      <c r="BM12" s="487" t="s">
        <v>175</v>
      </c>
      <c r="BN12" s="488" t="s">
        <v>175</v>
      </c>
      <c r="BO12" s="486">
        <v>698.88655602700555</v>
      </c>
      <c r="BP12" s="487">
        <v>28.665576870724625</v>
      </c>
      <c r="BQ12" s="487">
        <v>-0.35820367329467512</v>
      </c>
      <c r="BR12" s="505">
        <v>3.5779367489136961E-3</v>
      </c>
      <c r="BS12" s="499"/>
      <c r="BT12" s="486">
        <v>147.04497148711957</v>
      </c>
      <c r="BU12" s="487">
        <v>5.7808905185328818</v>
      </c>
      <c r="BV12" s="487">
        <v>-1.0691313591263565E-2</v>
      </c>
      <c r="BW12" s="505">
        <v>3.2173517109716196E-4</v>
      </c>
      <c r="BX12" s="486">
        <v>66.916359816405418</v>
      </c>
      <c r="BY12" s="487">
        <v>8.4547971858717723</v>
      </c>
      <c r="BZ12" s="487">
        <v>-8.0355296410170793E-2</v>
      </c>
      <c r="CA12" s="505">
        <v>6.3183134608338137E-4</v>
      </c>
      <c r="CB12" s="486" t="s">
        <v>175</v>
      </c>
      <c r="CC12" s="487">
        <v>2.0124931606163972</v>
      </c>
      <c r="CD12" s="487" t="s">
        <v>175</v>
      </c>
      <c r="CE12" s="488" t="s">
        <v>175</v>
      </c>
      <c r="CF12" s="486">
        <v>109.66302239925598</v>
      </c>
      <c r="CG12" s="487">
        <v>7.0261501263694601</v>
      </c>
      <c r="CH12" s="487">
        <v>-4.315639928207899E-2</v>
      </c>
      <c r="CI12" s="505">
        <v>4.661784375236572E-4</v>
      </c>
      <c r="CJ12" s="486">
        <v>264.07390026229041</v>
      </c>
      <c r="CK12" s="487">
        <v>4.6738695984870198</v>
      </c>
      <c r="CL12" s="487">
        <v>9.2030076869923563E-3</v>
      </c>
      <c r="CM12" s="505">
        <v>5.0286628276133933E-4</v>
      </c>
      <c r="CN12" s="486">
        <v>194.4167147470117</v>
      </c>
      <c r="CO12" s="487">
        <v>4.6593479061793337</v>
      </c>
      <c r="CP12" s="487">
        <v>-3.2008070590950927E-2</v>
      </c>
      <c r="CQ12" s="505">
        <v>1.0679474900632253E-3</v>
      </c>
      <c r="CR12" s="486" t="s">
        <v>175</v>
      </c>
      <c r="CS12" s="487">
        <v>4.6426204293438813</v>
      </c>
      <c r="CT12" s="487" t="s">
        <v>175</v>
      </c>
      <c r="CU12" s="488" t="s">
        <v>175</v>
      </c>
      <c r="CV12" s="486">
        <v>196.16026197790009</v>
      </c>
      <c r="CW12" s="487">
        <v>4.659719554649203</v>
      </c>
      <c r="CX12" s="487">
        <v>-3.0926108386741064E-2</v>
      </c>
      <c r="CY12" s="505">
        <v>1.0528959872352348E-3</v>
      </c>
    </row>
    <row r="13" spans="2:103" ht="15" customHeight="1">
      <c r="B13" s="244">
        <v>2014</v>
      </c>
      <c r="C13" s="435">
        <v>113.14542600850743</v>
      </c>
      <c r="D13" s="664">
        <v>4.4481719695204855</v>
      </c>
      <c r="E13" s="664">
        <v>-8.2265528609390317E-3</v>
      </c>
      <c r="F13" s="677">
        <v>2.475627872721722E-4</v>
      </c>
      <c r="G13" s="435">
        <v>51.480565261983116</v>
      </c>
      <c r="H13" s="664">
        <v>6.5045041227331337</v>
      </c>
      <c r="I13" s="664">
        <v>-6.1819502619979927E-2</v>
      </c>
      <c r="J13" s="677">
        <v>4.8608494149793426E-4</v>
      </c>
      <c r="K13" s="435" t="s">
        <v>175</v>
      </c>
      <c r="L13" s="664">
        <v>1.9544936626051219</v>
      </c>
      <c r="M13" s="664"/>
      <c r="N13" s="436"/>
      <c r="O13" s="435">
        <v>83.13858490851652</v>
      </c>
      <c r="P13" s="664">
        <v>5.4445340069472969</v>
      </c>
      <c r="Q13" s="664">
        <v>-3.4232845210884669E-2</v>
      </c>
      <c r="R13" s="677">
        <v>3.631632143111024E-4</v>
      </c>
      <c r="S13" s="435">
        <v>206.21538041906825</v>
      </c>
      <c r="T13" s="664">
        <v>3.6498260385589201</v>
      </c>
      <c r="U13" s="664">
        <v>7.1866312016740531E-3</v>
      </c>
      <c r="V13" s="677">
        <v>3.92688416752106E-4</v>
      </c>
      <c r="W13" s="435">
        <v>151.34959456577829</v>
      </c>
      <c r="X13" s="664">
        <v>3.6272108468595001</v>
      </c>
      <c r="Y13" s="664">
        <v>-2.4917654395493261E-2</v>
      </c>
      <c r="Z13" s="677">
        <v>8.313761491594903E-4</v>
      </c>
      <c r="AA13" s="435" t="s">
        <v>175</v>
      </c>
      <c r="AB13" s="664">
        <v>4.5782533319730554</v>
      </c>
      <c r="AC13" s="664"/>
      <c r="AD13" s="436" t="s">
        <v>175</v>
      </c>
      <c r="AE13" s="435">
        <v>152.5320161471563</v>
      </c>
      <c r="AF13" s="664">
        <v>3.6283857750972768</v>
      </c>
      <c r="AG13" s="664">
        <v>-2.4148781754815468E-2</v>
      </c>
      <c r="AH13" s="677">
        <v>8.2053688277825367E-4</v>
      </c>
      <c r="AI13" s="435">
        <v>198.12955208222289</v>
      </c>
      <c r="AJ13" s="664">
        <v>35.713791309306885</v>
      </c>
      <c r="AK13" s="664">
        <v>-0.54074055263660614</v>
      </c>
      <c r="AL13" s="677">
        <v>4.6539673706750559E-3</v>
      </c>
      <c r="AM13" s="486" t="s">
        <v>175</v>
      </c>
      <c r="AN13" s="487" t="s">
        <v>175</v>
      </c>
      <c r="AO13" s="487" t="s">
        <v>175</v>
      </c>
      <c r="AP13" s="488" t="s">
        <v>175</v>
      </c>
      <c r="AQ13" s="486">
        <v>198.12955208222289</v>
      </c>
      <c r="AR13" s="487">
        <v>35.713791309306885</v>
      </c>
      <c r="AS13" s="487">
        <v>-0.54074055263660614</v>
      </c>
      <c r="AT13" s="505">
        <v>4.6539673706750559E-3</v>
      </c>
      <c r="AU13" s="486">
        <v>316.203589404713</v>
      </c>
      <c r="AV13" s="487">
        <v>65.953556076292955</v>
      </c>
      <c r="AW13" s="487">
        <v>-0.94391703466682397</v>
      </c>
      <c r="AX13" s="505">
        <v>7.1149881761347379E-3</v>
      </c>
      <c r="AY13" s="486" t="s">
        <v>175</v>
      </c>
      <c r="AZ13" s="487" t="s">
        <v>175</v>
      </c>
      <c r="BA13" s="487" t="s">
        <v>175</v>
      </c>
      <c r="BB13" s="488" t="s">
        <v>175</v>
      </c>
      <c r="BC13" s="486">
        <v>316.203589404713</v>
      </c>
      <c r="BD13" s="487">
        <v>65.953556076292955</v>
      </c>
      <c r="BE13" s="487">
        <v>-0.94391703466682397</v>
      </c>
      <c r="BF13" s="505">
        <v>7.1149881761347379E-3</v>
      </c>
      <c r="BG13" s="486">
        <v>653.55144348428689</v>
      </c>
      <c r="BH13" s="487">
        <v>26.806108917980037</v>
      </c>
      <c r="BI13" s="487">
        <v>-0.33496785096845227</v>
      </c>
      <c r="BJ13" s="505">
        <v>3.3458444818870812E-3</v>
      </c>
      <c r="BK13" s="486" t="s">
        <v>175</v>
      </c>
      <c r="BL13" s="487" t="s">
        <v>175</v>
      </c>
      <c r="BM13" s="487" t="s">
        <v>175</v>
      </c>
      <c r="BN13" s="488" t="s">
        <v>175</v>
      </c>
      <c r="BO13" s="486">
        <v>653.55144348428689</v>
      </c>
      <c r="BP13" s="487">
        <v>26.806108917980037</v>
      </c>
      <c r="BQ13" s="487">
        <v>-0.33496785096845227</v>
      </c>
      <c r="BR13" s="505">
        <v>3.3458444818870812E-3</v>
      </c>
      <c r="BS13" s="499"/>
      <c r="BT13" s="486">
        <v>135.77451121020891</v>
      </c>
      <c r="BU13" s="487">
        <v>5.3378063634245825</v>
      </c>
      <c r="BV13" s="487">
        <v>-9.871863433126838E-3</v>
      </c>
      <c r="BW13" s="505">
        <v>2.9707534472660663E-4</v>
      </c>
      <c r="BX13" s="486">
        <v>61.776678314379737</v>
      </c>
      <c r="BY13" s="487">
        <v>7.8054049472797598</v>
      </c>
      <c r="BZ13" s="487">
        <v>-7.418340314397591E-2</v>
      </c>
      <c r="CA13" s="505">
        <v>5.8330192979752114E-4</v>
      </c>
      <c r="CB13" s="486" t="s">
        <v>175</v>
      </c>
      <c r="CC13" s="487">
        <v>2.052218345735378</v>
      </c>
      <c r="CD13" s="487" t="s">
        <v>175</v>
      </c>
      <c r="CE13" s="488" t="s">
        <v>175</v>
      </c>
      <c r="CF13" s="486">
        <v>99.766301890219808</v>
      </c>
      <c r="CG13" s="487">
        <v>6.5332408970833553</v>
      </c>
      <c r="CH13" s="487">
        <v>-4.1079414253061601E-2</v>
      </c>
      <c r="CI13" s="505">
        <v>4.3579585717332288E-4</v>
      </c>
      <c r="CJ13" s="486">
        <v>247.45845650288189</v>
      </c>
      <c r="CK13" s="487">
        <v>4.3797912462707043</v>
      </c>
      <c r="CL13" s="487">
        <v>8.6239574420088633E-3</v>
      </c>
      <c r="CM13" s="505">
        <v>4.7122610010252717E-4</v>
      </c>
      <c r="CN13" s="486">
        <v>181.61951347893395</v>
      </c>
      <c r="CO13" s="487">
        <v>4.3526530162314003</v>
      </c>
      <c r="CP13" s="487">
        <v>-2.9901185274591912E-2</v>
      </c>
      <c r="CQ13" s="505">
        <v>9.9765137899138841E-4</v>
      </c>
      <c r="CR13" s="486" t="s">
        <v>175</v>
      </c>
      <c r="CS13" s="487">
        <v>4.8071659985717083</v>
      </c>
      <c r="CT13" s="487" t="s">
        <v>175</v>
      </c>
      <c r="CU13" s="488" t="s">
        <v>175</v>
      </c>
      <c r="CV13" s="486">
        <v>183.0384193765876</v>
      </c>
      <c r="CW13" s="487">
        <v>4.3535970231116217</v>
      </c>
      <c r="CX13" s="487">
        <v>-2.8978538105778561E-2</v>
      </c>
      <c r="CY13" s="505">
        <v>9.8464425933390441E-4</v>
      </c>
    </row>
    <row r="14" spans="2:103" ht="15" customHeight="1">
      <c r="B14" s="244">
        <v>2015</v>
      </c>
      <c r="C14" s="435">
        <v>96.589544879326468</v>
      </c>
      <c r="D14" s="664">
        <v>3.7972980547057702</v>
      </c>
      <c r="E14" s="664">
        <v>-7.0228114807228351E-3</v>
      </c>
      <c r="F14" s="677">
        <v>2.1133843227457276E-4</v>
      </c>
      <c r="G14" s="435">
        <v>43.334697488643144</v>
      </c>
      <c r="H14" s="664">
        <v>5.475284061817125</v>
      </c>
      <c r="I14" s="664">
        <v>-5.2037685120631789E-2</v>
      </c>
      <c r="J14" s="677">
        <v>4.0917079652101607E-4</v>
      </c>
      <c r="K14" s="435" t="s">
        <v>175</v>
      </c>
      <c r="L14" s="664">
        <v>1.9078518448692623</v>
      </c>
      <c r="M14" s="664"/>
      <c r="N14" s="436"/>
      <c r="O14" s="435">
        <v>69.74994332158127</v>
      </c>
      <c r="P14" s="664">
        <v>4.6358102463613085</v>
      </c>
      <c r="Q14" s="664">
        <v>-2.9580784200298534E-2</v>
      </c>
      <c r="R14" s="677">
        <v>3.1021452480554782E-4</v>
      </c>
      <c r="S14" s="435">
        <v>179.13381113485289</v>
      </c>
      <c r="T14" s="664">
        <v>3.1705067145700925</v>
      </c>
      <c r="U14" s="664">
        <v>6.2428352034671064E-3</v>
      </c>
      <c r="V14" s="677">
        <v>3.4111797353991946E-4</v>
      </c>
      <c r="W14" s="435">
        <v>129.14532461975259</v>
      </c>
      <c r="X14" s="664">
        <v>3.0950682334227828</v>
      </c>
      <c r="Y14" s="664">
        <v>-2.1262023032841377E-2</v>
      </c>
      <c r="Z14" s="677">
        <v>7.0940621263216328E-4</v>
      </c>
      <c r="AA14" s="435" t="s">
        <v>175</v>
      </c>
      <c r="AB14" s="664">
        <v>4.5366647887203619</v>
      </c>
      <c r="AC14" s="664"/>
      <c r="AD14" s="436" t="s">
        <v>175</v>
      </c>
      <c r="AE14" s="435">
        <v>130.09269719599723</v>
      </c>
      <c r="AF14" s="664">
        <v>3.0981718898568027</v>
      </c>
      <c r="AG14" s="664">
        <v>-2.0646321439169397E-2</v>
      </c>
      <c r="AH14" s="677">
        <v>7.0072757582355892E-4</v>
      </c>
      <c r="AI14" s="435">
        <v>169.63963688397931</v>
      </c>
      <c r="AJ14" s="664">
        <v>30.578348993323299</v>
      </c>
      <c r="AK14" s="664">
        <v>-0.46298510259412584</v>
      </c>
      <c r="AL14" s="677">
        <v>3.9847530392819264E-3</v>
      </c>
      <c r="AM14" s="486" t="s">
        <v>175</v>
      </c>
      <c r="AN14" s="487" t="s">
        <v>175</v>
      </c>
      <c r="AO14" s="487" t="s">
        <v>175</v>
      </c>
      <c r="AP14" s="488" t="s">
        <v>175</v>
      </c>
      <c r="AQ14" s="486">
        <v>169.63963688397931</v>
      </c>
      <c r="AR14" s="487">
        <v>30.578348993323299</v>
      </c>
      <c r="AS14" s="487">
        <v>-0.46298510259412584</v>
      </c>
      <c r="AT14" s="505">
        <v>3.9847530392819264E-3</v>
      </c>
      <c r="AU14" s="486">
        <v>270.73529175378019</v>
      </c>
      <c r="AV14" s="487">
        <v>56.469805672131102</v>
      </c>
      <c r="AW14" s="487">
        <v>-0.80818707419795233</v>
      </c>
      <c r="AX14" s="505">
        <v>6.0918928950710501E-3</v>
      </c>
      <c r="AY14" s="486" t="s">
        <v>175</v>
      </c>
      <c r="AZ14" s="487" t="s">
        <v>175</v>
      </c>
      <c r="BA14" s="487" t="s">
        <v>175</v>
      </c>
      <c r="BB14" s="488" t="s">
        <v>175</v>
      </c>
      <c r="BC14" s="486">
        <v>270.73529175378019</v>
      </c>
      <c r="BD14" s="487">
        <v>56.469805672131102</v>
      </c>
      <c r="BE14" s="487">
        <v>-0.80818707419795233</v>
      </c>
      <c r="BF14" s="505">
        <v>6.0918928950710501E-3</v>
      </c>
      <c r="BG14" s="486">
        <v>559.57442184932177</v>
      </c>
      <c r="BH14" s="487">
        <v>22.951541228091966</v>
      </c>
      <c r="BI14" s="487">
        <v>-0.28680135804533341</v>
      </c>
      <c r="BJ14" s="505">
        <v>2.8647308642884527E-3</v>
      </c>
      <c r="BK14" s="486" t="s">
        <v>175</v>
      </c>
      <c r="BL14" s="487" t="s">
        <v>175</v>
      </c>
      <c r="BM14" s="487" t="s">
        <v>175</v>
      </c>
      <c r="BN14" s="488" t="s">
        <v>175</v>
      </c>
      <c r="BO14" s="486">
        <v>559.57442184932177</v>
      </c>
      <c r="BP14" s="487">
        <v>22.951541228091966</v>
      </c>
      <c r="BQ14" s="487">
        <v>-0.28680135804533341</v>
      </c>
      <c r="BR14" s="505">
        <v>2.8647308642884527E-3</v>
      </c>
      <c r="BS14" s="499"/>
      <c r="BT14" s="486">
        <v>115.90745385519176</v>
      </c>
      <c r="BU14" s="487">
        <v>4.5567576656469244</v>
      </c>
      <c r="BV14" s="487">
        <v>-8.4273737768674022E-3</v>
      </c>
      <c r="BW14" s="505">
        <v>2.5360611872948731E-4</v>
      </c>
      <c r="BX14" s="486">
        <v>52.001636986371771</v>
      </c>
      <c r="BY14" s="487">
        <v>6.57034087418055</v>
      </c>
      <c r="BZ14" s="487">
        <v>-6.2445222144758145E-2</v>
      </c>
      <c r="CA14" s="505">
        <v>4.9100495582521928E-4</v>
      </c>
      <c r="CB14" s="486" t="s">
        <v>175</v>
      </c>
      <c r="CC14" s="487">
        <v>2.0032444371127256</v>
      </c>
      <c r="CD14" s="487" t="s">
        <v>175</v>
      </c>
      <c r="CE14" s="488" t="s">
        <v>175</v>
      </c>
      <c r="CF14" s="486">
        <v>83.699931985897521</v>
      </c>
      <c r="CG14" s="487">
        <v>5.5625565482309733</v>
      </c>
      <c r="CH14" s="487">
        <v>-3.5496941040358235E-2</v>
      </c>
      <c r="CI14" s="505">
        <v>3.7225742976665745E-4</v>
      </c>
      <c r="CJ14" s="486">
        <v>214.96057336182346</v>
      </c>
      <c r="CK14" s="487">
        <v>3.8046080574841108</v>
      </c>
      <c r="CL14" s="487">
        <v>7.4914022441605272E-3</v>
      </c>
      <c r="CM14" s="505">
        <v>4.0934156824790335E-4</v>
      </c>
      <c r="CN14" s="486">
        <v>154.9743895437031</v>
      </c>
      <c r="CO14" s="487">
        <v>3.7140818801073392</v>
      </c>
      <c r="CP14" s="487">
        <v>-2.5514427639409653E-2</v>
      </c>
      <c r="CQ14" s="505">
        <v>8.5128745515859587E-4</v>
      </c>
      <c r="CR14" s="486" t="s">
        <v>175</v>
      </c>
      <c r="CS14" s="487">
        <v>4.7634980281563806</v>
      </c>
      <c r="CT14" s="487" t="s">
        <v>175</v>
      </c>
      <c r="CU14" s="488" t="s">
        <v>175</v>
      </c>
      <c r="CV14" s="486">
        <v>156.11123663519666</v>
      </c>
      <c r="CW14" s="487">
        <v>3.7171101877389199</v>
      </c>
      <c r="CX14" s="487">
        <v>-2.477558572700328E-2</v>
      </c>
      <c r="CY14" s="505">
        <v>8.4087309098827064E-4</v>
      </c>
    </row>
    <row r="15" spans="2:103" ht="15" customHeight="1">
      <c r="B15" s="244">
        <v>2016</v>
      </c>
      <c r="C15" s="435">
        <v>91.289056781399026</v>
      </c>
      <c r="D15" s="664">
        <v>3.5889159449401937</v>
      </c>
      <c r="E15" s="664">
        <v>-6.6374247526451175E-3</v>
      </c>
      <c r="F15" s="677">
        <v>1.9974093643477432E-4</v>
      </c>
      <c r="G15" s="435">
        <v>40.174646902607307</v>
      </c>
      <c r="H15" s="664">
        <v>5.0760156784900632</v>
      </c>
      <c r="I15" s="664">
        <v>-4.8242995717192524E-2</v>
      </c>
      <c r="J15" s="677">
        <v>3.7933326469853488E-4</v>
      </c>
      <c r="K15" s="435" t="s">
        <v>175</v>
      </c>
      <c r="L15" s="664">
        <v>1.859215814253266</v>
      </c>
      <c r="M15" s="664"/>
      <c r="N15" s="436"/>
      <c r="O15" s="435">
        <v>64.480717723005071</v>
      </c>
      <c r="P15" s="664">
        <v>4.3538071433957981</v>
      </c>
      <c r="Q15" s="664">
        <v>-2.8180663796736422E-2</v>
      </c>
      <c r="R15" s="677">
        <v>2.9214584155179554E-4</v>
      </c>
      <c r="S15" s="435">
        <v>172.2862451578535</v>
      </c>
      <c r="T15" s="664">
        <v>3.0493109795438635</v>
      </c>
      <c r="U15" s="664">
        <v>6.0041966925770867E-3</v>
      </c>
      <c r="V15" s="677">
        <v>3.2807840376268462E-4</v>
      </c>
      <c r="W15" s="435">
        <v>121.38648069610308</v>
      </c>
      <c r="X15" s="664">
        <v>2.9091214991768575</v>
      </c>
      <c r="Y15" s="664">
        <v>-1.9984634798318905E-2</v>
      </c>
      <c r="Z15" s="677">
        <v>6.6678622543180262E-4</v>
      </c>
      <c r="AA15" s="435" t="s">
        <v>175</v>
      </c>
      <c r="AB15" s="664">
        <v>4.4640151272131492</v>
      </c>
      <c r="AC15" s="664"/>
      <c r="AD15" s="436" t="s">
        <v>175</v>
      </c>
      <c r="AE15" s="435">
        <v>122.15316324085265</v>
      </c>
      <c r="AF15" s="664">
        <v>2.9144378635854546</v>
      </c>
      <c r="AG15" s="664">
        <v>-1.9454138651201675E-2</v>
      </c>
      <c r="AH15" s="677">
        <v>6.5918309203595355E-4</v>
      </c>
      <c r="AI15" s="435">
        <v>159.82844906634611</v>
      </c>
      <c r="AJ15" s="664">
        <v>28.809835863742535</v>
      </c>
      <c r="AK15" s="664">
        <v>-0.43620814243460942</v>
      </c>
      <c r="AL15" s="677">
        <v>3.7542929817541101E-3</v>
      </c>
      <c r="AM15" s="486" t="s">
        <v>175</v>
      </c>
      <c r="AN15" s="487" t="s">
        <v>175</v>
      </c>
      <c r="AO15" s="487" t="s">
        <v>175</v>
      </c>
      <c r="AP15" s="488" t="s">
        <v>175</v>
      </c>
      <c r="AQ15" s="486">
        <v>159.82844906634611</v>
      </c>
      <c r="AR15" s="487">
        <v>28.809835863742535</v>
      </c>
      <c r="AS15" s="487">
        <v>-0.43620814243460942</v>
      </c>
      <c r="AT15" s="505">
        <v>3.7542929817541101E-3</v>
      </c>
      <c r="AU15" s="486">
        <v>255.07718940783656</v>
      </c>
      <c r="AV15" s="487">
        <v>53.203848024193867</v>
      </c>
      <c r="AW15" s="487">
        <v>-0.76144519640106334</v>
      </c>
      <c r="AX15" s="505">
        <v>5.7395654175056224E-3</v>
      </c>
      <c r="AY15" s="486" t="s">
        <v>175</v>
      </c>
      <c r="AZ15" s="487" t="s">
        <v>175</v>
      </c>
      <c r="BA15" s="487" t="s">
        <v>175</v>
      </c>
      <c r="BB15" s="488" t="s">
        <v>175</v>
      </c>
      <c r="BC15" s="486">
        <v>255.07718940783656</v>
      </c>
      <c r="BD15" s="487">
        <v>53.203848024193867</v>
      </c>
      <c r="BE15" s="487">
        <v>-0.76144519640106334</v>
      </c>
      <c r="BF15" s="505">
        <v>5.7395654175056224E-3</v>
      </c>
      <c r="BG15" s="486">
        <v>527.21117319145048</v>
      </c>
      <c r="BH15" s="487">
        <v>21.624128096177699</v>
      </c>
      <c r="BI15" s="487">
        <v>-0.27021406723393238</v>
      </c>
      <c r="BJ15" s="505">
        <v>2.6990478136006738E-3</v>
      </c>
      <c r="BK15" s="486" t="s">
        <v>175</v>
      </c>
      <c r="BL15" s="487" t="s">
        <v>175</v>
      </c>
      <c r="BM15" s="487" t="s">
        <v>175</v>
      </c>
      <c r="BN15" s="488" t="s">
        <v>175</v>
      </c>
      <c r="BO15" s="486">
        <v>527.21117319145048</v>
      </c>
      <c r="BP15" s="487">
        <v>21.624128096177699</v>
      </c>
      <c r="BQ15" s="487">
        <v>-0.27021406723393238</v>
      </c>
      <c r="BR15" s="505">
        <v>2.6990478136006738E-3</v>
      </c>
      <c r="BS15" s="499"/>
      <c r="BT15" s="486">
        <v>109.54686813767883</v>
      </c>
      <c r="BU15" s="487">
        <v>4.3066991339282321</v>
      </c>
      <c r="BV15" s="487">
        <v>-7.9649097031741414E-3</v>
      </c>
      <c r="BW15" s="505">
        <v>2.3968912372172917E-4</v>
      </c>
      <c r="BX15" s="486">
        <v>48.209576283128769</v>
      </c>
      <c r="BY15" s="487">
        <v>6.0912188141880756</v>
      </c>
      <c r="BZ15" s="487">
        <v>-5.7891594860631029E-2</v>
      </c>
      <c r="CA15" s="505">
        <v>4.5519991763824186E-4</v>
      </c>
      <c r="CB15" s="486" t="s">
        <v>175</v>
      </c>
      <c r="CC15" s="487">
        <v>1.9521766049659293</v>
      </c>
      <c r="CD15" s="487" t="s">
        <v>175</v>
      </c>
      <c r="CE15" s="488" t="s">
        <v>175</v>
      </c>
      <c r="CF15" s="486">
        <v>77.376861267606074</v>
      </c>
      <c r="CG15" s="487">
        <v>5.2236109933963597</v>
      </c>
      <c r="CH15" s="487">
        <v>-3.3816796556083703E-2</v>
      </c>
      <c r="CI15" s="505">
        <v>3.505750098621546E-4</v>
      </c>
      <c r="CJ15" s="486">
        <v>206.74349418942418</v>
      </c>
      <c r="CK15" s="487">
        <v>3.659173175452636</v>
      </c>
      <c r="CL15" s="487">
        <v>7.2050360310925033E-3</v>
      </c>
      <c r="CM15" s="505">
        <v>3.9369408451522152E-4</v>
      </c>
      <c r="CN15" s="486">
        <v>145.66377683532369</v>
      </c>
      <c r="CO15" s="487">
        <v>3.4909457990122288</v>
      </c>
      <c r="CP15" s="487">
        <v>-2.3981561757982685E-2</v>
      </c>
      <c r="CQ15" s="505">
        <v>8.0014347051816307E-4</v>
      </c>
      <c r="CR15" s="486" t="s">
        <v>175</v>
      </c>
      <c r="CS15" s="487">
        <v>4.6872158835738071</v>
      </c>
      <c r="CT15" s="487" t="s">
        <v>175</v>
      </c>
      <c r="CU15" s="488" t="s">
        <v>175</v>
      </c>
      <c r="CV15" s="486">
        <v>146.58379588902318</v>
      </c>
      <c r="CW15" s="487">
        <v>3.4961895672892807</v>
      </c>
      <c r="CX15" s="487">
        <v>-2.3344966381442008E-2</v>
      </c>
      <c r="CY15" s="505">
        <v>7.910197104431441E-4</v>
      </c>
    </row>
    <row r="16" spans="2:103" ht="15" customHeight="1">
      <c r="B16" s="244">
        <v>2017</v>
      </c>
      <c r="C16" s="435">
        <v>85.778730310868994</v>
      </c>
      <c r="D16" s="664">
        <v>3.3722843000403331</v>
      </c>
      <c r="E16" s="664">
        <v>-6.2367811421165011E-3</v>
      </c>
      <c r="F16" s="677">
        <v>1.8768431313193328E-4</v>
      </c>
      <c r="G16" s="435">
        <v>38.366907998361746</v>
      </c>
      <c r="H16" s="664">
        <v>4.8476101608806133</v>
      </c>
      <c r="I16" s="664">
        <v>-4.6072205257559104E-2</v>
      </c>
      <c r="J16" s="677">
        <v>3.6226440278837541E-4</v>
      </c>
      <c r="K16" s="435" t="s">
        <v>175</v>
      </c>
      <c r="L16" s="664">
        <v>1.9006832505559725</v>
      </c>
      <c r="M16" s="664"/>
      <c r="N16" s="436"/>
      <c r="O16" s="435">
        <v>60.186657271344188</v>
      </c>
      <c r="P16" s="664">
        <v>4.1503311044643869</v>
      </c>
      <c r="Q16" s="664">
        <v>-2.7393012102039024E-2</v>
      </c>
      <c r="R16" s="677">
        <v>2.7969322421727151E-4</v>
      </c>
      <c r="S16" s="435">
        <v>164.73771565952984</v>
      </c>
      <c r="T16" s="664">
        <v>2.9157088231003261</v>
      </c>
      <c r="U16" s="664">
        <v>5.7411295173296984E-3</v>
      </c>
      <c r="V16" s="677">
        <v>3.1370401475503909E-4</v>
      </c>
      <c r="W16" s="435">
        <v>117.58574130578188</v>
      </c>
      <c r="X16" s="664">
        <v>2.8180338211278242</v>
      </c>
      <c r="Y16" s="664">
        <v>-1.9358894697414957E-2</v>
      </c>
      <c r="Z16" s="677">
        <v>6.4590844186489173E-4</v>
      </c>
      <c r="AA16" s="435" t="s">
        <v>175</v>
      </c>
      <c r="AB16" s="664">
        <v>4.6079405241859206</v>
      </c>
      <c r="AC16" s="664"/>
      <c r="AD16" s="436" t="s">
        <v>175</v>
      </c>
      <c r="AE16" s="435">
        <v>118.08095585991086</v>
      </c>
      <c r="AF16" s="664">
        <v>2.8244794618896094</v>
      </c>
      <c r="AG16" s="664">
        <v>-1.8876855203009465E-2</v>
      </c>
      <c r="AH16" s="677">
        <v>6.3848991064730702E-4</v>
      </c>
      <c r="AI16" s="435">
        <v>154.95413040770177</v>
      </c>
      <c r="AJ16" s="664">
        <v>27.931216811105493</v>
      </c>
      <c r="AK16" s="664">
        <v>-0.42290501961672489</v>
      </c>
      <c r="AL16" s="677">
        <v>3.6397975934932551E-3</v>
      </c>
      <c r="AM16" s="486" t="s">
        <v>175</v>
      </c>
      <c r="AN16" s="487" t="s">
        <v>175</v>
      </c>
      <c r="AO16" s="487" t="s">
        <v>175</v>
      </c>
      <c r="AP16" s="488" t="s">
        <v>175</v>
      </c>
      <c r="AQ16" s="486">
        <v>154.95413040770177</v>
      </c>
      <c r="AR16" s="487">
        <v>27.931216811105493</v>
      </c>
      <c r="AS16" s="487">
        <v>-0.42290501961672489</v>
      </c>
      <c r="AT16" s="505">
        <v>3.6397975934932551E-3</v>
      </c>
      <c r="AU16" s="486">
        <v>247.2980517700243</v>
      </c>
      <c r="AV16" s="487">
        <v>51.581280135617568</v>
      </c>
      <c r="AW16" s="487">
        <v>-0.73822325719040305</v>
      </c>
      <c r="AX16" s="505">
        <v>5.5645247975754115E-3</v>
      </c>
      <c r="AY16" s="486" t="s">
        <v>175</v>
      </c>
      <c r="AZ16" s="487" t="s">
        <v>175</v>
      </c>
      <c r="BA16" s="487" t="s">
        <v>175</v>
      </c>
      <c r="BB16" s="488" t="s">
        <v>175</v>
      </c>
      <c r="BC16" s="486">
        <v>247.2980517700243</v>
      </c>
      <c r="BD16" s="487">
        <v>51.581280135617568</v>
      </c>
      <c r="BE16" s="487">
        <v>-0.73822325719040305</v>
      </c>
      <c r="BF16" s="505">
        <v>5.5645247975754115E-3</v>
      </c>
      <c r="BG16" s="486">
        <v>511.1327136084127</v>
      </c>
      <c r="BH16" s="487">
        <v>20.96465294221208</v>
      </c>
      <c r="BI16" s="487">
        <v>-0.26197329734946839</v>
      </c>
      <c r="BJ16" s="505">
        <v>2.6167344382581788E-3</v>
      </c>
      <c r="BK16" s="486" t="s">
        <v>175</v>
      </c>
      <c r="BL16" s="487" t="s">
        <v>175</v>
      </c>
      <c r="BM16" s="487" t="s">
        <v>175</v>
      </c>
      <c r="BN16" s="488" t="s">
        <v>175</v>
      </c>
      <c r="BO16" s="486">
        <v>511.1327136084127</v>
      </c>
      <c r="BP16" s="487">
        <v>20.96465294221208</v>
      </c>
      <c r="BQ16" s="487">
        <v>-0.26197329734946839</v>
      </c>
      <c r="BR16" s="505">
        <v>2.6167344382581788E-3</v>
      </c>
      <c r="BS16" s="499"/>
      <c r="BT16" s="486">
        <v>102.93447637304278</v>
      </c>
      <c r="BU16" s="487">
        <v>4.0467411600483993</v>
      </c>
      <c r="BV16" s="487">
        <v>-7.4841373705398012E-3</v>
      </c>
      <c r="BW16" s="505">
        <v>2.2522117575831993E-4</v>
      </c>
      <c r="BX16" s="486">
        <v>46.040289598034093</v>
      </c>
      <c r="BY16" s="487">
        <v>5.8171321930567359</v>
      </c>
      <c r="BZ16" s="487">
        <v>-5.5286646309070923E-2</v>
      </c>
      <c r="CA16" s="505">
        <v>4.347172833460505E-4</v>
      </c>
      <c r="CB16" s="486" t="s">
        <v>175</v>
      </c>
      <c r="CC16" s="487">
        <v>1.9957174130837712</v>
      </c>
      <c r="CD16" s="487" t="s">
        <v>175</v>
      </c>
      <c r="CE16" s="488" t="s">
        <v>175</v>
      </c>
      <c r="CF16" s="486">
        <v>72.223988725613026</v>
      </c>
      <c r="CG16" s="487">
        <v>4.9791367609864983</v>
      </c>
      <c r="CH16" s="487">
        <v>-3.2871614522446829E-2</v>
      </c>
      <c r="CI16" s="505">
        <v>3.3563186906072581E-4</v>
      </c>
      <c r="CJ16" s="486">
        <v>197.68525879143581</v>
      </c>
      <c r="CK16" s="487">
        <v>3.498850587720391</v>
      </c>
      <c r="CL16" s="487">
        <v>6.8893554207956377E-3</v>
      </c>
      <c r="CM16" s="505">
        <v>3.7644481770604689E-4</v>
      </c>
      <c r="CN16" s="486">
        <v>141.10288956693825</v>
      </c>
      <c r="CO16" s="487">
        <v>3.3816405853533889</v>
      </c>
      <c r="CP16" s="487">
        <v>-2.3230673636897948E-2</v>
      </c>
      <c r="CQ16" s="505">
        <v>7.7509013023787006E-4</v>
      </c>
      <c r="CR16" s="486" t="s">
        <v>175</v>
      </c>
      <c r="CS16" s="487">
        <v>4.8383375503952166</v>
      </c>
      <c r="CT16" s="487" t="s">
        <v>175</v>
      </c>
      <c r="CU16" s="488" t="s">
        <v>175</v>
      </c>
      <c r="CV16" s="486">
        <v>141.69714703189302</v>
      </c>
      <c r="CW16" s="487">
        <v>3.3875331362480749</v>
      </c>
      <c r="CX16" s="487">
        <v>-2.2652226243611358E-2</v>
      </c>
      <c r="CY16" s="505">
        <v>7.6618789277676841E-4</v>
      </c>
    </row>
    <row r="17" spans="2:103" ht="15" customHeight="1">
      <c r="B17" s="244">
        <v>2018</v>
      </c>
      <c r="C17" s="435">
        <v>86.190284421802176</v>
      </c>
      <c r="D17" s="664">
        <v>3.3884640390255938</v>
      </c>
      <c r="E17" s="664">
        <v>-6.2667043283041058E-3</v>
      </c>
      <c r="F17" s="677">
        <v>1.8858479569150465E-4</v>
      </c>
      <c r="G17" s="435">
        <v>38.785179069312036</v>
      </c>
      <c r="H17" s="664">
        <v>4.900458180158779</v>
      </c>
      <c r="I17" s="664">
        <v>-4.6574478483093554E-2</v>
      </c>
      <c r="J17" s="677">
        <v>3.6621376247427789E-4</v>
      </c>
      <c r="K17" s="435" t="s">
        <v>175</v>
      </c>
      <c r="L17" s="664">
        <v>1.9409173833624536</v>
      </c>
      <c r="M17" s="664"/>
      <c r="N17" s="436"/>
      <c r="O17" s="435">
        <v>60.124160336625259</v>
      </c>
      <c r="P17" s="664">
        <v>4.1958272330862956</v>
      </c>
      <c r="Q17" s="664">
        <v>-2.7974954168187027E-2</v>
      </c>
      <c r="R17" s="677">
        <v>2.8332772266212008E-4</v>
      </c>
      <c r="S17" s="435">
        <v>168.10171815004819</v>
      </c>
      <c r="T17" s="664">
        <v>2.9752486297758498</v>
      </c>
      <c r="U17" s="664">
        <v>5.858365415116462E-3</v>
      </c>
      <c r="V17" s="677">
        <v>3.2010996182488065E-4</v>
      </c>
      <c r="W17" s="435">
        <v>120.47140453392164</v>
      </c>
      <c r="X17" s="664">
        <v>2.8871909866393786</v>
      </c>
      <c r="Y17" s="664">
        <v>-1.9833979941130755E-2</v>
      </c>
      <c r="Z17" s="677">
        <v>6.6175963452427692E-4</v>
      </c>
      <c r="AA17" s="435" t="s">
        <v>175</v>
      </c>
      <c r="AB17" s="664">
        <v>4.7512603518420367</v>
      </c>
      <c r="AC17" s="664"/>
      <c r="AD17" s="436" t="s">
        <v>175</v>
      </c>
      <c r="AE17" s="435">
        <v>120.93270589350827</v>
      </c>
      <c r="AF17" s="664">
        <v>2.8928874263127109</v>
      </c>
      <c r="AG17" s="664">
        <v>-1.9388280739467294E-2</v>
      </c>
      <c r="AH17" s="677">
        <v>6.5490903382289648E-4</v>
      </c>
      <c r="AI17" s="435">
        <v>158.85368923774675</v>
      </c>
      <c r="AJ17" s="664">
        <v>28.634130782246938</v>
      </c>
      <c r="AK17" s="664">
        <v>-0.43354780144627447</v>
      </c>
      <c r="AL17" s="677">
        <v>3.7313963447362076E-3</v>
      </c>
      <c r="AM17" s="486" t="s">
        <v>175</v>
      </c>
      <c r="AN17" s="487" t="s">
        <v>175</v>
      </c>
      <c r="AO17" s="487" t="s">
        <v>175</v>
      </c>
      <c r="AP17" s="488" t="s">
        <v>175</v>
      </c>
      <c r="AQ17" s="486">
        <v>158.85368923774675</v>
      </c>
      <c r="AR17" s="487">
        <v>28.634130782246938</v>
      </c>
      <c r="AS17" s="487">
        <v>-0.43354780144627447</v>
      </c>
      <c r="AT17" s="505">
        <v>3.7313963447362076E-3</v>
      </c>
      <c r="AU17" s="486">
        <v>253.52152770380803</v>
      </c>
      <c r="AV17" s="487">
        <v>52.879369033852406</v>
      </c>
      <c r="AW17" s="487">
        <v>-0.75680130356804465</v>
      </c>
      <c r="AX17" s="505">
        <v>5.7045610247627504E-3</v>
      </c>
      <c r="AY17" s="486" t="s">
        <v>175</v>
      </c>
      <c r="AZ17" s="487" t="s">
        <v>175</v>
      </c>
      <c r="BA17" s="487" t="s">
        <v>175</v>
      </c>
      <c r="BB17" s="488" t="s">
        <v>175</v>
      </c>
      <c r="BC17" s="486">
        <v>253.52152770380803</v>
      </c>
      <c r="BD17" s="487">
        <v>52.879369033852406</v>
      </c>
      <c r="BE17" s="487">
        <v>-0.75680130356804465</v>
      </c>
      <c r="BF17" s="505">
        <v>5.7045610247627504E-3</v>
      </c>
      <c r="BG17" s="486">
        <v>523.99582401038924</v>
      </c>
      <c r="BH17" s="487">
        <v>21.492247123048248</v>
      </c>
      <c r="BI17" s="487">
        <v>-0.26856608892093037</v>
      </c>
      <c r="BJ17" s="505">
        <v>2.6825868931604413E-3</v>
      </c>
      <c r="BK17" s="486" t="s">
        <v>175</v>
      </c>
      <c r="BL17" s="487" t="s">
        <v>175</v>
      </c>
      <c r="BM17" s="487" t="s">
        <v>175</v>
      </c>
      <c r="BN17" s="488" t="s">
        <v>175</v>
      </c>
      <c r="BO17" s="486">
        <v>523.99582401038924</v>
      </c>
      <c r="BP17" s="487">
        <v>21.492247123048248</v>
      </c>
      <c r="BQ17" s="487">
        <v>-0.26856608892093037</v>
      </c>
      <c r="BR17" s="505">
        <v>2.6825868931604413E-3</v>
      </c>
      <c r="BS17" s="499"/>
      <c r="BT17" s="486">
        <v>103.42834130616261</v>
      </c>
      <c r="BU17" s="487">
        <v>4.0661568468307125</v>
      </c>
      <c r="BV17" s="487">
        <v>-7.520045193964927E-3</v>
      </c>
      <c r="BW17" s="505">
        <v>2.2630175482980558E-4</v>
      </c>
      <c r="BX17" s="486">
        <v>46.542214883174445</v>
      </c>
      <c r="BY17" s="487">
        <v>5.880549816190535</v>
      </c>
      <c r="BZ17" s="487">
        <v>-5.5889374179712265E-2</v>
      </c>
      <c r="CA17" s="505">
        <v>4.3945651496913343E-4</v>
      </c>
      <c r="CB17" s="486" t="s">
        <v>175</v>
      </c>
      <c r="CC17" s="487">
        <v>2.0379632525305764</v>
      </c>
      <c r="CD17" s="487" t="s">
        <v>175</v>
      </c>
      <c r="CE17" s="488" t="s">
        <v>175</v>
      </c>
      <c r="CF17" s="486">
        <v>72.148992403950302</v>
      </c>
      <c r="CG17" s="487">
        <v>5.0333262734384823</v>
      </c>
      <c r="CH17" s="487">
        <v>-3.3569945001824426E-2</v>
      </c>
      <c r="CI17" s="505">
        <v>3.3999326719454407E-4</v>
      </c>
      <c r="CJ17" s="486">
        <v>201.72206178005783</v>
      </c>
      <c r="CK17" s="487">
        <v>3.5702983557310195</v>
      </c>
      <c r="CL17" s="487">
        <v>7.030038498139754E-3</v>
      </c>
      <c r="CM17" s="505">
        <v>3.8413195418985675E-4</v>
      </c>
      <c r="CN17" s="486">
        <v>144.56568544070598</v>
      </c>
      <c r="CO17" s="487">
        <v>3.4646291839672543</v>
      </c>
      <c r="CP17" s="487">
        <v>-2.3800775929356904E-2</v>
      </c>
      <c r="CQ17" s="505">
        <v>7.9411156142913226E-4</v>
      </c>
      <c r="CR17" s="486" t="s">
        <v>175</v>
      </c>
      <c r="CS17" s="487">
        <v>4.9888233694341384</v>
      </c>
      <c r="CT17" s="487" t="s">
        <v>175</v>
      </c>
      <c r="CU17" s="488" t="s">
        <v>175</v>
      </c>
      <c r="CV17" s="486">
        <v>145.11924707220993</v>
      </c>
      <c r="CW17" s="487">
        <v>3.4698107090411239</v>
      </c>
      <c r="CX17" s="487">
        <v>-2.3265936887360752E-2</v>
      </c>
      <c r="CY17" s="505">
        <v>7.8589084058747563E-4</v>
      </c>
    </row>
    <row r="18" spans="2:103" ht="15" customHeight="1">
      <c r="B18" s="244">
        <v>2019</v>
      </c>
      <c r="C18" s="435">
        <v>85.90420654448458</v>
      </c>
      <c r="D18" s="664">
        <v>3.3772172424039759</v>
      </c>
      <c r="E18" s="664">
        <v>-6.2459042406370945E-3</v>
      </c>
      <c r="F18" s="677">
        <v>1.87958855791112E-4</v>
      </c>
      <c r="G18" s="435">
        <v>38.930925500756629</v>
      </c>
      <c r="H18" s="664">
        <v>4.9188730569065493</v>
      </c>
      <c r="I18" s="664">
        <v>-4.6749495440554893E-2</v>
      </c>
      <c r="J18" s="677">
        <v>3.6758991569329846E-4</v>
      </c>
      <c r="K18" s="435" t="s">
        <v>175</v>
      </c>
      <c r="L18" s="664">
        <v>1.9365970422065366</v>
      </c>
      <c r="M18" s="664"/>
      <c r="N18" s="436"/>
      <c r="O18" s="435">
        <v>59.778580846414158</v>
      </c>
      <c r="P18" s="664">
        <v>4.2027584473520481</v>
      </c>
      <c r="Q18" s="664">
        <v>-2.8171808130234489E-2</v>
      </c>
      <c r="R18" s="677">
        <v>2.8399897781238102E-4</v>
      </c>
      <c r="S18" s="435">
        <v>170.99347948940971</v>
      </c>
      <c r="T18" s="664">
        <v>3.0264301944692842</v>
      </c>
      <c r="U18" s="664">
        <v>5.9591436510900205E-3</v>
      </c>
      <c r="V18" s="677">
        <v>3.2561663731955589E-4</v>
      </c>
      <c r="W18" s="435">
        <v>122.72559958280921</v>
      </c>
      <c r="X18" s="664">
        <v>2.9412145256896158</v>
      </c>
      <c r="Y18" s="664">
        <v>-2.0205102528735711E-2</v>
      </c>
      <c r="Z18" s="677">
        <v>6.7414211896089059E-4</v>
      </c>
      <c r="AA18" s="435" t="s">
        <v>175</v>
      </c>
      <c r="AB18" s="664">
        <v>4.7869070975956047</v>
      </c>
      <c r="AC18" s="664"/>
      <c r="AD18" s="436" t="s">
        <v>175</v>
      </c>
      <c r="AE18" s="435">
        <v>123.14662703182211</v>
      </c>
      <c r="AF18" s="664">
        <v>2.9464971316560749</v>
      </c>
      <c r="AG18" s="664">
        <v>-1.9785984448328367E-2</v>
      </c>
      <c r="AH18" s="677">
        <v>6.6766777800016705E-4</v>
      </c>
      <c r="AI18" s="435">
        <v>162.47599037046078</v>
      </c>
      <c r="AJ18" s="664">
        <v>29.287067738665883</v>
      </c>
      <c r="AK18" s="664">
        <v>-0.44343388404089484</v>
      </c>
      <c r="AL18" s="677">
        <v>3.8164824467398829E-3</v>
      </c>
      <c r="AM18" s="486" t="s">
        <v>175</v>
      </c>
      <c r="AN18" s="487" t="s">
        <v>175</v>
      </c>
      <c r="AO18" s="487" t="s">
        <v>175</v>
      </c>
      <c r="AP18" s="488" t="s">
        <v>175</v>
      </c>
      <c r="AQ18" s="486">
        <v>162.47599037046078</v>
      </c>
      <c r="AR18" s="487">
        <v>29.287067738665883</v>
      </c>
      <c r="AS18" s="487">
        <v>-0.44343388404089484</v>
      </c>
      <c r="AT18" s="505">
        <v>3.8164824467398829E-3</v>
      </c>
      <c r="AU18" s="486">
        <v>259.30251599168145</v>
      </c>
      <c r="AV18" s="487">
        <v>54.085164122827983</v>
      </c>
      <c r="AW18" s="487">
        <v>-0.77405845530501916</v>
      </c>
      <c r="AX18" s="505">
        <v>5.8346407097910813E-3</v>
      </c>
      <c r="AY18" s="486" t="s">
        <v>175</v>
      </c>
      <c r="AZ18" s="487" t="s">
        <v>175</v>
      </c>
      <c r="BA18" s="487" t="s">
        <v>175</v>
      </c>
      <c r="BB18" s="488" t="s">
        <v>175</v>
      </c>
      <c r="BC18" s="486">
        <v>259.30251599168145</v>
      </c>
      <c r="BD18" s="487">
        <v>54.085164122827983</v>
      </c>
      <c r="BE18" s="487">
        <v>-0.77405845530501916</v>
      </c>
      <c r="BF18" s="505">
        <v>5.8346407097910813E-3</v>
      </c>
      <c r="BG18" s="486">
        <v>535.94437034858311</v>
      </c>
      <c r="BH18" s="487">
        <v>21.982329484194246</v>
      </c>
      <c r="BI18" s="487">
        <v>-0.27469013459324015</v>
      </c>
      <c r="BJ18" s="505">
        <v>2.7437572543168379E-3</v>
      </c>
      <c r="BK18" s="486" t="s">
        <v>175</v>
      </c>
      <c r="BL18" s="487" t="s">
        <v>175</v>
      </c>
      <c r="BM18" s="487" t="s">
        <v>175</v>
      </c>
      <c r="BN18" s="488" t="s">
        <v>175</v>
      </c>
      <c r="BO18" s="486">
        <v>535.94437034858311</v>
      </c>
      <c r="BP18" s="487">
        <v>21.982329484194246</v>
      </c>
      <c r="BQ18" s="487">
        <v>-0.27469013459324015</v>
      </c>
      <c r="BR18" s="505">
        <v>2.7437572543168379E-3</v>
      </c>
      <c r="BS18" s="499"/>
      <c r="BT18" s="486">
        <v>103.0850478533815</v>
      </c>
      <c r="BU18" s="487">
        <v>4.0526606908847711</v>
      </c>
      <c r="BV18" s="487">
        <v>-7.4950850887645134E-3</v>
      </c>
      <c r="BW18" s="505">
        <v>2.2555062694933439E-4</v>
      </c>
      <c r="BX18" s="486">
        <v>46.717110600907951</v>
      </c>
      <c r="BY18" s="487">
        <v>5.9026476682878588</v>
      </c>
      <c r="BZ18" s="487">
        <v>-5.6099394528665872E-2</v>
      </c>
      <c r="CA18" s="505">
        <v>4.4110789883195813E-4</v>
      </c>
      <c r="CB18" s="486" t="s">
        <v>175</v>
      </c>
      <c r="CC18" s="487">
        <v>2.0334268943168636</v>
      </c>
      <c r="CD18" s="487" t="s">
        <v>175</v>
      </c>
      <c r="CE18" s="488" t="s">
        <v>175</v>
      </c>
      <c r="CF18" s="486">
        <v>71.734297015696995</v>
      </c>
      <c r="CG18" s="487">
        <v>5.0411350168317766</v>
      </c>
      <c r="CH18" s="487">
        <v>-3.3806169756281389E-2</v>
      </c>
      <c r="CI18" s="505">
        <v>3.4079877337485722E-4</v>
      </c>
      <c r="CJ18" s="486">
        <v>205.19217538729166</v>
      </c>
      <c r="CK18" s="487">
        <v>3.6317162333631408</v>
      </c>
      <c r="CL18" s="487">
        <v>7.1509723813080244E-3</v>
      </c>
      <c r="CM18" s="505">
        <v>3.9073996478346707E-4</v>
      </c>
      <c r="CN18" s="486">
        <v>147.27071949937104</v>
      </c>
      <c r="CO18" s="487">
        <v>3.5294574308275388</v>
      </c>
      <c r="CP18" s="487">
        <v>-2.4246123034482852E-2</v>
      </c>
      <c r="CQ18" s="505">
        <v>8.0897054275306873E-4</v>
      </c>
      <c r="CR18" s="486" t="s">
        <v>175</v>
      </c>
      <c r="CS18" s="487">
        <v>5.0262524524753855</v>
      </c>
      <c r="CT18" s="487" t="s">
        <v>175</v>
      </c>
      <c r="CU18" s="488" t="s">
        <v>175</v>
      </c>
      <c r="CV18" s="486">
        <v>147.77595243818652</v>
      </c>
      <c r="CW18" s="487">
        <v>3.5342161481754788</v>
      </c>
      <c r="CX18" s="487">
        <v>-2.3743181337994038E-2</v>
      </c>
      <c r="CY18" s="505">
        <v>8.012013336002005E-4</v>
      </c>
    </row>
    <row r="19" spans="2:103" ht="15" customHeight="1">
      <c r="B19" s="244">
        <v>2020</v>
      </c>
      <c r="C19" s="435">
        <v>86.052723215962303</v>
      </c>
      <c r="D19" s="664">
        <v>3.3830559909807327</v>
      </c>
      <c r="E19" s="664">
        <v>-6.2567025582690441E-3</v>
      </c>
      <c r="F19" s="677">
        <v>1.8828381104953003E-4</v>
      </c>
      <c r="G19" s="435">
        <v>39.34993264680201</v>
      </c>
      <c r="H19" s="664">
        <v>4.9718140783393405</v>
      </c>
      <c r="I19" s="664">
        <v>-4.7252652568510342E-2</v>
      </c>
      <c r="J19" s="677">
        <v>3.7154622547809203E-4</v>
      </c>
      <c r="K19" s="435" t="s">
        <v>175</v>
      </c>
      <c r="L19" s="664">
        <v>1.953869940149964</v>
      </c>
      <c r="M19" s="664"/>
      <c r="N19" s="436"/>
      <c r="O19" s="435">
        <v>59.93748053046572</v>
      </c>
      <c r="P19" s="664">
        <v>4.2304434003410059</v>
      </c>
      <c r="Q19" s="664">
        <v>-2.8410771400120827E-2</v>
      </c>
      <c r="R19" s="677">
        <v>2.8580895058395408E-4</v>
      </c>
      <c r="S19" s="435">
        <v>173.46262718251452</v>
      </c>
      <c r="T19" s="664">
        <v>3.0701318792079668</v>
      </c>
      <c r="U19" s="664">
        <v>6.0451937498593161E-3</v>
      </c>
      <c r="V19" s="677">
        <v>3.3031854508396236E-4</v>
      </c>
      <c r="W19" s="435">
        <v>124.07747210658782</v>
      </c>
      <c r="X19" s="664">
        <v>2.9736132030424645</v>
      </c>
      <c r="Y19" s="664">
        <v>-2.0427669972215966E-2</v>
      </c>
      <c r="Z19" s="677">
        <v>6.8156806929923195E-4</v>
      </c>
      <c r="AA19" s="435" t="s">
        <v>175</v>
      </c>
      <c r="AB19" s="664">
        <v>4.8770545791593358</v>
      </c>
      <c r="AC19" s="664"/>
      <c r="AD19" s="436" t="s">
        <v>175</v>
      </c>
      <c r="AE19" s="435">
        <v>124.45342226514356</v>
      </c>
      <c r="AF19" s="664">
        <v>2.9792783883569092</v>
      </c>
      <c r="AG19" s="664">
        <v>-2.0026393986069722E-2</v>
      </c>
      <c r="AH19" s="677">
        <v>6.7530061197408164E-4</v>
      </c>
      <c r="AI19" s="435">
        <v>166.48016139305818</v>
      </c>
      <c r="AJ19" s="664">
        <v>30.008838553594451</v>
      </c>
      <c r="AK19" s="664">
        <v>-0.45436217630651432</v>
      </c>
      <c r="AL19" s="677">
        <v>3.910538487799509E-3</v>
      </c>
      <c r="AM19" s="486" t="s">
        <v>175</v>
      </c>
      <c r="AN19" s="487" t="s">
        <v>175</v>
      </c>
      <c r="AO19" s="487" t="s">
        <v>175</v>
      </c>
      <c r="AP19" s="488" t="s">
        <v>175</v>
      </c>
      <c r="AQ19" s="486">
        <v>166.48016139305818</v>
      </c>
      <c r="AR19" s="487">
        <v>30.008838553594451</v>
      </c>
      <c r="AS19" s="487">
        <v>-0.45436217630651432</v>
      </c>
      <c r="AT19" s="505">
        <v>3.910538487799509E-3</v>
      </c>
      <c r="AU19" s="486">
        <v>265.69294708401139</v>
      </c>
      <c r="AV19" s="487">
        <v>55.418076428450867</v>
      </c>
      <c r="AW19" s="487">
        <v>-0.79313488887198369</v>
      </c>
      <c r="AX19" s="505">
        <v>5.9784336431601467E-3</v>
      </c>
      <c r="AY19" s="486" t="s">
        <v>175</v>
      </c>
      <c r="AZ19" s="487" t="s">
        <v>175</v>
      </c>
      <c r="BA19" s="487" t="s">
        <v>175</v>
      </c>
      <c r="BB19" s="488" t="s">
        <v>175</v>
      </c>
      <c r="BC19" s="486">
        <v>265.69294708401139</v>
      </c>
      <c r="BD19" s="487">
        <v>55.418076428450867</v>
      </c>
      <c r="BE19" s="487">
        <v>-0.79313488887198369</v>
      </c>
      <c r="BF19" s="505">
        <v>5.9784336431601467E-3</v>
      </c>
      <c r="BG19" s="486">
        <v>549.15255521688823</v>
      </c>
      <c r="BH19" s="487">
        <v>22.524077261998848</v>
      </c>
      <c r="BI19" s="487">
        <v>-0.28145978883337586</v>
      </c>
      <c r="BJ19" s="505">
        <v>2.8113763115432421E-3</v>
      </c>
      <c r="BK19" s="486" t="s">
        <v>175</v>
      </c>
      <c r="BL19" s="487" t="s">
        <v>175</v>
      </c>
      <c r="BM19" s="487" t="s">
        <v>175</v>
      </c>
      <c r="BN19" s="488" t="s">
        <v>175</v>
      </c>
      <c r="BO19" s="486">
        <v>549.15255521688823</v>
      </c>
      <c r="BP19" s="487">
        <v>22.524077261998848</v>
      </c>
      <c r="BQ19" s="487">
        <v>-0.28145978883337586</v>
      </c>
      <c r="BR19" s="505">
        <v>2.8113763115432421E-3</v>
      </c>
      <c r="BS19" s="499"/>
      <c r="BT19" s="486">
        <v>103.26326785915477</v>
      </c>
      <c r="BU19" s="487">
        <v>4.0596671891768787</v>
      </c>
      <c r="BV19" s="487">
        <v>-7.5080430699228529E-3</v>
      </c>
      <c r="BW19" s="505">
        <v>2.2594057325943601E-4</v>
      </c>
      <c r="BX19" s="486">
        <v>47.219919176162414</v>
      </c>
      <c r="BY19" s="487">
        <v>5.9661768940072086</v>
      </c>
      <c r="BZ19" s="487">
        <v>-5.6703183082212408E-2</v>
      </c>
      <c r="CA19" s="505">
        <v>4.4585547057371042E-4</v>
      </c>
      <c r="CB19" s="486" t="s">
        <v>175</v>
      </c>
      <c r="CC19" s="487">
        <v>2.051563437157462</v>
      </c>
      <c r="CD19" s="487" t="s">
        <v>175</v>
      </c>
      <c r="CE19" s="488" t="s">
        <v>175</v>
      </c>
      <c r="CF19" s="486">
        <v>71.924976636558867</v>
      </c>
      <c r="CG19" s="487">
        <v>5.0737729676451639</v>
      </c>
      <c r="CH19" s="487">
        <v>-3.4092925680144992E-2</v>
      </c>
      <c r="CI19" s="505">
        <v>3.4297074070074488E-4</v>
      </c>
      <c r="CJ19" s="486">
        <v>208.15515261901743</v>
      </c>
      <c r="CK19" s="487">
        <v>3.6841582550495602</v>
      </c>
      <c r="CL19" s="487">
        <v>7.2542324998311793E-3</v>
      </c>
      <c r="CM19" s="505">
        <v>3.9638225410075484E-4</v>
      </c>
      <c r="CN19" s="486">
        <v>148.89296652790537</v>
      </c>
      <c r="CO19" s="487">
        <v>3.5683358436509574</v>
      </c>
      <c r="CP19" s="487">
        <v>-2.451320396665916E-2</v>
      </c>
      <c r="CQ19" s="505">
        <v>8.1788168315907836E-4</v>
      </c>
      <c r="CR19" s="486" t="s">
        <v>175</v>
      </c>
      <c r="CS19" s="487">
        <v>5.1209073081173031</v>
      </c>
      <c r="CT19" s="487" t="s">
        <v>175</v>
      </c>
      <c r="CU19" s="488" t="s">
        <v>175</v>
      </c>
      <c r="CV19" s="486">
        <v>149.34410671817227</v>
      </c>
      <c r="CW19" s="487">
        <v>3.5734532666148171</v>
      </c>
      <c r="CX19" s="487">
        <v>-2.4031672783283664E-2</v>
      </c>
      <c r="CY19" s="505">
        <v>8.1036073436889804E-4</v>
      </c>
    </row>
    <row r="20" spans="2:103" ht="15" customHeight="1">
      <c r="B20" s="244">
        <v>2021</v>
      </c>
      <c r="C20" s="435">
        <v>85.641623399248857</v>
      </c>
      <c r="D20" s="664">
        <v>3.3668941120087776</v>
      </c>
      <c r="E20" s="664">
        <v>-6.2268124028060983E-3</v>
      </c>
      <c r="F20" s="677">
        <v>1.8738432248810105E-4</v>
      </c>
      <c r="G20" s="435">
        <v>39.645168834198607</v>
      </c>
      <c r="H20" s="664">
        <v>5.0091167961383487</v>
      </c>
      <c r="I20" s="664">
        <v>-4.7607181586740745E-2</v>
      </c>
      <c r="J20" s="677">
        <v>3.7433387678200504E-4</v>
      </c>
      <c r="K20" s="435" t="s">
        <v>175</v>
      </c>
      <c r="L20" s="664">
        <v>1.9808415606823777</v>
      </c>
      <c r="M20" s="664"/>
      <c r="N20" s="436"/>
      <c r="O20" s="435">
        <v>59.757529276826133</v>
      </c>
      <c r="P20" s="664">
        <v>4.2366360230160094</v>
      </c>
      <c r="Q20" s="664">
        <v>-2.8493734157079783E-2</v>
      </c>
      <c r="R20" s="677">
        <v>2.8603281838435321E-4</v>
      </c>
      <c r="S20" s="435">
        <v>174.85241676913884</v>
      </c>
      <c r="T20" s="664">
        <v>3.0947299000300377</v>
      </c>
      <c r="U20" s="664">
        <v>6.0936280867487308E-3</v>
      </c>
      <c r="V20" s="677">
        <v>3.3296507063060679E-4</v>
      </c>
      <c r="W20" s="435">
        <v>125.17931828050813</v>
      </c>
      <c r="X20" s="664">
        <v>3.0000198042962092</v>
      </c>
      <c r="Y20" s="664">
        <v>-2.060907397423865E-2</v>
      </c>
      <c r="Z20" s="677">
        <v>6.8762060370917305E-4</v>
      </c>
      <c r="AA20" s="435" t="s">
        <v>175</v>
      </c>
      <c r="AB20" s="664">
        <v>4.8485070459189172</v>
      </c>
      <c r="AC20" s="664"/>
      <c r="AD20" s="436" t="s">
        <v>175</v>
      </c>
      <c r="AE20" s="435">
        <v>125.46249731593917</v>
      </c>
      <c r="AF20" s="664">
        <v>3.0063378792306605</v>
      </c>
      <c r="AG20" s="664">
        <v>-2.0213497207287275E-2</v>
      </c>
      <c r="AH20" s="677">
        <v>6.8122085220059998E-4</v>
      </c>
      <c r="AI20" s="435">
        <v>170.32043421154623</v>
      </c>
      <c r="AJ20" s="664">
        <v>30.701065940013656</v>
      </c>
      <c r="AK20" s="664">
        <v>-0.46484315314374441</v>
      </c>
      <c r="AL20" s="677">
        <v>4.0007446392993952E-3</v>
      </c>
      <c r="AM20" s="486" t="s">
        <v>175</v>
      </c>
      <c r="AN20" s="487" t="s">
        <v>175</v>
      </c>
      <c r="AO20" s="487" t="s">
        <v>175</v>
      </c>
      <c r="AP20" s="488" t="s">
        <v>175</v>
      </c>
      <c r="AQ20" s="486">
        <v>170.32043421154623</v>
      </c>
      <c r="AR20" s="487">
        <v>30.701065940013656</v>
      </c>
      <c r="AS20" s="487">
        <v>-0.46484315314374441</v>
      </c>
      <c r="AT20" s="505">
        <v>4.0007446392993952E-3</v>
      </c>
      <c r="AU20" s="486">
        <v>271.82180588744393</v>
      </c>
      <c r="AV20" s="487">
        <v>56.696430142072067</v>
      </c>
      <c r="AW20" s="487">
        <v>-0.81143048835748866</v>
      </c>
      <c r="AX20" s="505">
        <v>6.116340863004539E-3</v>
      </c>
      <c r="AY20" s="486" t="s">
        <v>175</v>
      </c>
      <c r="AZ20" s="487" t="s">
        <v>175</v>
      </c>
      <c r="BA20" s="487" t="s">
        <v>175</v>
      </c>
      <c r="BB20" s="488" t="s">
        <v>175</v>
      </c>
      <c r="BC20" s="486">
        <v>271.82180588744393</v>
      </c>
      <c r="BD20" s="487">
        <v>56.696430142072067</v>
      </c>
      <c r="BE20" s="487">
        <v>-0.81143048835748866</v>
      </c>
      <c r="BF20" s="505">
        <v>6.116340863004539E-3</v>
      </c>
      <c r="BG20" s="486">
        <v>561.82010439125247</v>
      </c>
      <c r="BH20" s="487">
        <v>23.043650290682766</v>
      </c>
      <c r="BI20" s="487">
        <v>-0.28795234847237239</v>
      </c>
      <c r="BJ20" s="505">
        <v>2.8762275943712921E-3</v>
      </c>
      <c r="BK20" s="486" t="s">
        <v>175</v>
      </c>
      <c r="BL20" s="487" t="s">
        <v>175</v>
      </c>
      <c r="BM20" s="487" t="s">
        <v>175</v>
      </c>
      <c r="BN20" s="488" t="s">
        <v>175</v>
      </c>
      <c r="BO20" s="486">
        <v>561.82010439125247</v>
      </c>
      <c r="BP20" s="487">
        <v>23.043650290682766</v>
      </c>
      <c r="BQ20" s="487">
        <v>-0.28795234847237239</v>
      </c>
      <c r="BR20" s="505">
        <v>2.8762275943712921E-3</v>
      </c>
      <c r="BS20" s="499"/>
      <c r="BT20" s="486">
        <v>102.76994807909863</v>
      </c>
      <c r="BU20" s="487">
        <v>4.0402729344105328</v>
      </c>
      <c r="BV20" s="487">
        <v>-7.4721748833673175E-3</v>
      </c>
      <c r="BW20" s="505">
        <v>2.2486118698572126E-4</v>
      </c>
      <c r="BX20" s="486">
        <v>47.57420260103833</v>
      </c>
      <c r="BY20" s="487">
        <v>6.0109401553660184</v>
      </c>
      <c r="BZ20" s="487">
        <v>-5.7128617904088894E-2</v>
      </c>
      <c r="CA20" s="505">
        <v>4.4920065213840602E-4</v>
      </c>
      <c r="CB20" s="486" t="s">
        <v>175</v>
      </c>
      <c r="CC20" s="487">
        <v>2.0798836387164967</v>
      </c>
      <c r="CD20" s="487" t="s">
        <v>175</v>
      </c>
      <c r="CE20" s="488" t="s">
        <v>175</v>
      </c>
      <c r="CF20" s="486">
        <v>71.70903513219136</v>
      </c>
      <c r="CG20" s="487">
        <v>5.0803255394270899</v>
      </c>
      <c r="CH20" s="487">
        <v>-3.4192480988495741E-2</v>
      </c>
      <c r="CI20" s="505">
        <v>3.4323938206122382E-4</v>
      </c>
      <c r="CJ20" s="486">
        <v>209.82290012296662</v>
      </c>
      <c r="CK20" s="487">
        <v>3.7136758800360452</v>
      </c>
      <c r="CL20" s="487">
        <v>7.3123537040984763E-3</v>
      </c>
      <c r="CM20" s="505">
        <v>3.9955808475672811E-4</v>
      </c>
      <c r="CN20" s="486">
        <v>150.21518193660975</v>
      </c>
      <c r="CO20" s="487">
        <v>3.6000237651554508</v>
      </c>
      <c r="CP20" s="487">
        <v>-2.4730888769086381E-2</v>
      </c>
      <c r="CQ20" s="505">
        <v>8.2514472445100763E-4</v>
      </c>
      <c r="CR20" s="486" t="s">
        <v>175</v>
      </c>
      <c r="CS20" s="487">
        <v>5.0909323982148633</v>
      </c>
      <c r="CT20" s="487" t="s">
        <v>175</v>
      </c>
      <c r="CU20" s="488" t="s">
        <v>175</v>
      </c>
      <c r="CV20" s="486">
        <v>150.55499677912698</v>
      </c>
      <c r="CW20" s="487">
        <v>3.6055920481451058</v>
      </c>
      <c r="CX20" s="487">
        <v>-2.4256196648744729E-2</v>
      </c>
      <c r="CY20" s="505">
        <v>8.1746502264071989E-4</v>
      </c>
    </row>
    <row r="21" spans="2:103" ht="15" customHeight="1">
      <c r="B21" s="244">
        <v>2022</v>
      </c>
      <c r="C21" s="435">
        <v>84.7898101401898</v>
      </c>
      <c r="D21" s="664">
        <v>3.3334061311342569</v>
      </c>
      <c r="E21" s="664">
        <v>-6.1648789508716708E-3</v>
      </c>
      <c r="F21" s="677">
        <v>1.8552055059658685E-4</v>
      </c>
      <c r="G21" s="435">
        <v>39.703634500054918</v>
      </c>
      <c r="H21" s="664">
        <v>5.0165038588612507</v>
      </c>
      <c r="I21" s="664">
        <v>-4.767738902065663E-2</v>
      </c>
      <c r="J21" s="677">
        <v>3.7488591578201954E-4</v>
      </c>
      <c r="K21" s="435" t="s">
        <v>175</v>
      </c>
      <c r="L21" s="664">
        <v>1.9260948626254331</v>
      </c>
      <c r="M21" s="664"/>
      <c r="N21" s="436"/>
      <c r="O21" s="435">
        <v>59.209296706328921</v>
      </c>
      <c r="P21" s="664">
        <v>4.2143276986946789</v>
      </c>
      <c r="Q21" s="664">
        <v>-2.8354304170455129E-2</v>
      </c>
      <c r="R21" s="677">
        <v>2.8419302941051945E-4</v>
      </c>
      <c r="S21" s="435">
        <v>175.54579686968125</v>
      </c>
      <c r="T21" s="664">
        <v>3.1070021017466871</v>
      </c>
      <c r="U21" s="664">
        <v>6.1177924679653578E-3</v>
      </c>
      <c r="V21" s="677">
        <v>3.3428544902981298E-4</v>
      </c>
      <c r="W21" s="435">
        <v>125.78421437198338</v>
      </c>
      <c r="X21" s="664">
        <v>3.014516609989788</v>
      </c>
      <c r="Y21" s="664">
        <v>-2.0708661897125454E-2</v>
      </c>
      <c r="Z21" s="677">
        <v>6.9094334920191864E-4</v>
      </c>
      <c r="AA21" s="435" t="s">
        <v>175</v>
      </c>
      <c r="AB21" s="664">
        <v>4.6329369456416343</v>
      </c>
      <c r="AC21" s="664"/>
      <c r="AD21" s="436" t="s">
        <v>175</v>
      </c>
      <c r="AE21" s="435">
        <v>125.87200310851324</v>
      </c>
      <c r="AF21" s="664">
        <v>3.0223026012674894</v>
      </c>
      <c r="AG21" s="664">
        <v>-2.0297030579816279E-2</v>
      </c>
      <c r="AH21" s="677">
        <v>6.837601943477478E-4</v>
      </c>
      <c r="AI21" s="435">
        <v>173.38951063299783</v>
      </c>
      <c r="AJ21" s="664">
        <v>31.254281518790869</v>
      </c>
      <c r="AK21" s="664">
        <v>-0.4732193598366814</v>
      </c>
      <c r="AL21" s="677">
        <v>4.0728357603534437E-3</v>
      </c>
      <c r="AM21" s="486" t="s">
        <v>175</v>
      </c>
      <c r="AN21" s="487" t="s">
        <v>175</v>
      </c>
      <c r="AO21" s="487" t="s">
        <v>175</v>
      </c>
      <c r="AP21" s="488" t="s">
        <v>175</v>
      </c>
      <c r="AQ21" s="486">
        <v>173.38951063299783</v>
      </c>
      <c r="AR21" s="487">
        <v>31.254281518790869</v>
      </c>
      <c r="AS21" s="487">
        <v>-0.4732193598366814</v>
      </c>
      <c r="AT21" s="505">
        <v>4.0728357603534437E-3</v>
      </c>
      <c r="AU21" s="486">
        <v>276.71987874139973</v>
      </c>
      <c r="AV21" s="487">
        <v>57.718067256461921</v>
      </c>
      <c r="AW21" s="487">
        <v>-0.8260519998102589</v>
      </c>
      <c r="AX21" s="505">
        <v>6.2265538131717106E-3</v>
      </c>
      <c r="AY21" s="486" t="s">
        <v>175</v>
      </c>
      <c r="AZ21" s="487" t="s">
        <v>175</v>
      </c>
      <c r="BA21" s="487" t="s">
        <v>175</v>
      </c>
      <c r="BB21" s="488" t="s">
        <v>175</v>
      </c>
      <c r="BC21" s="486">
        <v>276.71987874139973</v>
      </c>
      <c r="BD21" s="487">
        <v>57.718067256461921</v>
      </c>
      <c r="BE21" s="487">
        <v>-0.8260519998102589</v>
      </c>
      <c r="BF21" s="505">
        <v>6.2265538131717106E-3</v>
      </c>
      <c r="BG21" s="486">
        <v>571.94378005863041</v>
      </c>
      <c r="BH21" s="487">
        <v>23.458883636574015</v>
      </c>
      <c r="BI21" s="487">
        <v>-0.29314108444107306</v>
      </c>
      <c r="BJ21" s="505">
        <v>2.9280555640067464E-3</v>
      </c>
      <c r="BK21" s="486" t="s">
        <v>175</v>
      </c>
      <c r="BL21" s="487" t="s">
        <v>175</v>
      </c>
      <c r="BM21" s="487" t="s">
        <v>175</v>
      </c>
      <c r="BN21" s="488" t="s">
        <v>175</v>
      </c>
      <c r="BO21" s="486">
        <v>571.94378005863041</v>
      </c>
      <c r="BP21" s="487">
        <v>23.458883636574015</v>
      </c>
      <c r="BQ21" s="487">
        <v>-0.29314108444107306</v>
      </c>
      <c r="BR21" s="505">
        <v>2.9280555640067464E-3</v>
      </c>
      <c r="BS21" s="499"/>
      <c r="BT21" s="486">
        <v>101.74777216822775</v>
      </c>
      <c r="BU21" s="487">
        <v>4.0000873573611084</v>
      </c>
      <c r="BV21" s="487">
        <v>-7.3978547410460047E-3</v>
      </c>
      <c r="BW21" s="505">
        <v>2.226246607159042E-4</v>
      </c>
      <c r="BX21" s="486">
        <v>47.644361400065897</v>
      </c>
      <c r="BY21" s="487">
        <v>6.0198046306335007</v>
      </c>
      <c r="BZ21" s="487">
        <v>-5.7212866824787954E-2</v>
      </c>
      <c r="CA21" s="505">
        <v>4.4986309893842343E-4</v>
      </c>
      <c r="CB21" s="486" t="s">
        <v>175</v>
      </c>
      <c r="CC21" s="487">
        <v>2.0223996057567049</v>
      </c>
      <c r="CD21" s="487" t="s">
        <v>175</v>
      </c>
      <c r="CE21" s="488" t="s">
        <v>175</v>
      </c>
      <c r="CF21" s="486">
        <v>71.051156047594702</v>
      </c>
      <c r="CG21" s="487">
        <v>5.052516569072087</v>
      </c>
      <c r="CH21" s="487">
        <v>-3.4025165004546158E-2</v>
      </c>
      <c r="CI21" s="505">
        <v>3.410316352926233E-4</v>
      </c>
      <c r="CJ21" s="486">
        <v>210.65495624361751</v>
      </c>
      <c r="CK21" s="487">
        <v>3.7284025220960242</v>
      </c>
      <c r="CL21" s="487">
        <v>7.3413509615584292E-3</v>
      </c>
      <c r="CM21" s="505">
        <v>4.0114253883577559E-4</v>
      </c>
      <c r="CN21" s="486">
        <v>150.94105724638004</v>
      </c>
      <c r="CO21" s="487">
        <v>3.6174199319877456</v>
      </c>
      <c r="CP21" s="487">
        <v>-2.4850394276550544E-2</v>
      </c>
      <c r="CQ21" s="505">
        <v>8.2913201904230235E-4</v>
      </c>
      <c r="CR21" s="486" t="s">
        <v>175</v>
      </c>
      <c r="CS21" s="487">
        <v>4.8645837929237166</v>
      </c>
      <c r="CT21" s="487" t="s">
        <v>175</v>
      </c>
      <c r="CU21" s="488" t="s">
        <v>175</v>
      </c>
      <c r="CV21" s="486">
        <v>151.04640373021587</v>
      </c>
      <c r="CW21" s="487">
        <v>3.6239030550565441</v>
      </c>
      <c r="CX21" s="487">
        <v>-2.4356436695779537E-2</v>
      </c>
      <c r="CY21" s="505">
        <v>8.2051223321729727E-4</v>
      </c>
    </row>
    <row r="22" spans="2:103" ht="15" customHeight="1">
      <c r="B22" s="244">
        <v>2023</v>
      </c>
      <c r="C22" s="435">
        <v>84.487103957417773</v>
      </c>
      <c r="D22" s="664">
        <v>3.3215056133253813</v>
      </c>
      <c r="E22" s="664">
        <v>-6.1428698560124602E-3</v>
      </c>
      <c r="F22" s="677">
        <v>1.84858227876392E-4</v>
      </c>
      <c r="G22" s="435">
        <v>40.014664754007796</v>
      </c>
      <c r="H22" s="664">
        <v>5.0558021369363981</v>
      </c>
      <c r="I22" s="664">
        <v>-4.8050884057109382E-2</v>
      </c>
      <c r="J22" s="677">
        <v>3.7782269633264832E-4</v>
      </c>
      <c r="K22" s="435" t="s">
        <v>175</v>
      </c>
      <c r="L22" s="664">
        <v>1.9401504256457869</v>
      </c>
      <c r="M22" s="664"/>
      <c r="N22" s="436"/>
      <c r="O22" s="435">
        <v>59.024550462075254</v>
      </c>
      <c r="P22" s="664">
        <v>4.2171397184054014</v>
      </c>
      <c r="Q22" s="664">
        <v>-2.8352138131156699E-2</v>
      </c>
      <c r="R22" s="677">
        <v>2.8386124955455811E-4</v>
      </c>
      <c r="S22" s="435">
        <v>176.41459906937828</v>
      </c>
      <c r="T22" s="664">
        <v>3.1223791162272141</v>
      </c>
      <c r="U22" s="664">
        <v>6.1480703307694676E-3</v>
      </c>
      <c r="V22" s="677">
        <v>3.3593987732500832E-4</v>
      </c>
      <c r="W22" s="435">
        <v>126.88082011143156</v>
      </c>
      <c r="X22" s="664">
        <v>3.0407976201521647</v>
      </c>
      <c r="Y22" s="664">
        <v>-2.0889203132812794E-2</v>
      </c>
      <c r="Z22" s="677">
        <v>6.9696709746120051E-4</v>
      </c>
      <c r="AA22" s="435" t="s">
        <v>175</v>
      </c>
      <c r="AB22" s="664">
        <v>4.5949749867612306</v>
      </c>
      <c r="AC22" s="664"/>
      <c r="AD22" s="436" t="s">
        <v>175</v>
      </c>
      <c r="AE22" s="435">
        <v>126.63473904518078</v>
      </c>
      <c r="AF22" s="664">
        <v>3.051859542021444</v>
      </c>
      <c r="AG22" s="664">
        <v>-2.0437233906724139E-2</v>
      </c>
      <c r="AH22" s="677">
        <v>6.8821315140892871E-4</v>
      </c>
      <c r="AI22" s="435">
        <v>177.02744714475938</v>
      </c>
      <c r="AJ22" s="664">
        <v>31.910036826427369</v>
      </c>
      <c r="AK22" s="664">
        <v>-0.48314811493228899</v>
      </c>
      <c r="AL22" s="677">
        <v>4.1582891298502841E-3</v>
      </c>
      <c r="AM22" s="486" t="s">
        <v>175</v>
      </c>
      <c r="AN22" s="487" t="s">
        <v>175</v>
      </c>
      <c r="AO22" s="487" t="s">
        <v>175</v>
      </c>
      <c r="AP22" s="488" t="s">
        <v>175</v>
      </c>
      <c r="AQ22" s="486">
        <v>177.02744714475938</v>
      </c>
      <c r="AR22" s="487">
        <v>31.910036826427369</v>
      </c>
      <c r="AS22" s="487">
        <v>-0.48314811493228899</v>
      </c>
      <c r="AT22" s="505">
        <v>4.1582891298502841E-3</v>
      </c>
      <c r="AU22" s="486">
        <v>282.52582021230199</v>
      </c>
      <c r="AV22" s="487">
        <v>58.929067065470157</v>
      </c>
      <c r="AW22" s="487">
        <v>-0.84338364069068172</v>
      </c>
      <c r="AX22" s="505">
        <v>6.3571949769692772E-3</v>
      </c>
      <c r="AY22" s="486" t="s">
        <v>175</v>
      </c>
      <c r="AZ22" s="487" t="s">
        <v>175</v>
      </c>
      <c r="BA22" s="487" t="s">
        <v>175</v>
      </c>
      <c r="BB22" s="488" t="s">
        <v>175</v>
      </c>
      <c r="BC22" s="486">
        <v>282.52582021230199</v>
      </c>
      <c r="BD22" s="487">
        <v>58.929067065470157</v>
      </c>
      <c r="BE22" s="487">
        <v>-0.84338364069068172</v>
      </c>
      <c r="BF22" s="505">
        <v>6.3571949769692772E-3</v>
      </c>
      <c r="BG22" s="486">
        <v>583.94390136097536</v>
      </c>
      <c r="BH22" s="487">
        <v>23.951081399836038</v>
      </c>
      <c r="BI22" s="487">
        <v>-0.29929156407673452</v>
      </c>
      <c r="BJ22" s="505">
        <v>2.9894899622346371E-3</v>
      </c>
      <c r="BK22" s="486" t="s">
        <v>175</v>
      </c>
      <c r="BL22" s="487" t="s">
        <v>175</v>
      </c>
      <c r="BM22" s="487" t="s">
        <v>175</v>
      </c>
      <c r="BN22" s="488" t="s">
        <v>175</v>
      </c>
      <c r="BO22" s="486">
        <v>583.94390136097536</v>
      </c>
      <c r="BP22" s="487">
        <v>23.951081399836038</v>
      </c>
      <c r="BQ22" s="487">
        <v>-0.29929156407673452</v>
      </c>
      <c r="BR22" s="505">
        <v>2.9894899622346371E-3</v>
      </c>
      <c r="BS22" s="499"/>
      <c r="BT22" s="486">
        <v>101.38452474890133</v>
      </c>
      <c r="BU22" s="487">
        <v>3.9858067359904572</v>
      </c>
      <c r="BV22" s="487">
        <v>-7.371443827214952E-3</v>
      </c>
      <c r="BW22" s="505">
        <v>2.2182987345167039E-4</v>
      </c>
      <c r="BX22" s="486">
        <v>48.017597704809354</v>
      </c>
      <c r="BY22" s="487">
        <v>6.0669625643236778</v>
      </c>
      <c r="BZ22" s="487">
        <v>-5.7661060868531254E-2</v>
      </c>
      <c r="CA22" s="505">
        <v>4.5338723559917794E-4</v>
      </c>
      <c r="CB22" s="486" t="s">
        <v>175</v>
      </c>
      <c r="CC22" s="487">
        <v>2.0371579469280765</v>
      </c>
      <c r="CD22" s="487" t="s">
        <v>175</v>
      </c>
      <c r="CE22" s="488" t="s">
        <v>175</v>
      </c>
      <c r="CF22" s="486">
        <v>70.829460554490296</v>
      </c>
      <c r="CG22" s="487">
        <v>5.0545101106752659</v>
      </c>
      <c r="CH22" s="487">
        <v>-3.4022565757388032E-2</v>
      </c>
      <c r="CI22" s="505">
        <v>3.4063349946546971E-4</v>
      </c>
      <c r="CJ22" s="486">
        <v>211.69751888325393</v>
      </c>
      <c r="CK22" s="487">
        <v>3.7468549394726569</v>
      </c>
      <c r="CL22" s="487">
        <v>7.3776843969233612E-3</v>
      </c>
      <c r="CM22" s="505">
        <v>4.0312785279000997E-4</v>
      </c>
      <c r="CN22" s="486">
        <v>152.25698413371788</v>
      </c>
      <c r="CO22" s="487">
        <v>3.6489571441825976</v>
      </c>
      <c r="CP22" s="487">
        <v>-2.5067043759375351E-2</v>
      </c>
      <c r="CQ22" s="505">
        <v>8.3636051695344063E-4</v>
      </c>
      <c r="CR22" s="486" t="s">
        <v>175</v>
      </c>
      <c r="CS22" s="487">
        <v>4.8247237360992923</v>
      </c>
      <c r="CT22" s="487" t="s">
        <v>175</v>
      </c>
      <c r="CU22" s="488" t="s">
        <v>175</v>
      </c>
      <c r="CV22" s="486">
        <v>151.96168685421694</v>
      </c>
      <c r="CW22" s="487">
        <v>3.6577487113782401</v>
      </c>
      <c r="CX22" s="487">
        <v>-2.4524680688068966E-2</v>
      </c>
      <c r="CY22" s="505">
        <v>8.2585578169071445E-4</v>
      </c>
    </row>
    <row r="23" spans="2:103" ht="15" customHeight="1">
      <c r="B23" s="244">
        <v>2024</v>
      </c>
      <c r="C23" s="435">
        <v>84.170958938780601</v>
      </c>
      <c r="D23" s="664">
        <v>3.309076764366877</v>
      </c>
      <c r="E23" s="664">
        <v>-6.1198836532176098E-3</v>
      </c>
      <c r="F23" s="677">
        <v>1.8416650091263346E-4</v>
      </c>
      <c r="G23" s="435">
        <v>40.288258516210597</v>
      </c>
      <c r="H23" s="664">
        <v>5.0903703617634939</v>
      </c>
      <c r="I23" s="664">
        <v>-4.8379424161772856E-2</v>
      </c>
      <c r="J23" s="677">
        <v>3.8040599756910078E-4</v>
      </c>
      <c r="K23" s="435" t="s">
        <v>175</v>
      </c>
      <c r="L23" s="664">
        <v>2.0072505635997402</v>
      </c>
      <c r="M23" s="664"/>
      <c r="N23" s="436"/>
      <c r="O23" s="435">
        <v>58.7835946896707</v>
      </c>
      <c r="P23" s="664">
        <v>4.2143077400297138</v>
      </c>
      <c r="Q23" s="664">
        <v>-2.8253261929774589E-2</v>
      </c>
      <c r="R23" s="677">
        <v>2.8281089361847526E-4</v>
      </c>
      <c r="S23" s="435">
        <v>177.17023451430472</v>
      </c>
      <c r="T23" s="664">
        <v>3.1357531813282069</v>
      </c>
      <c r="U23" s="664">
        <v>6.1744043183438353E-3</v>
      </c>
      <c r="V23" s="677">
        <v>3.3737880630259928E-4</v>
      </c>
      <c r="W23" s="435">
        <v>127.87346203128044</v>
      </c>
      <c r="X23" s="664">
        <v>3.0645870564506441</v>
      </c>
      <c r="Y23" s="664">
        <v>-2.1052628138133991E-2</v>
      </c>
      <c r="Z23" s="677">
        <v>7.0241976364894879E-4</v>
      </c>
      <c r="AA23" s="435" t="s">
        <v>175</v>
      </c>
      <c r="AB23" s="664">
        <v>4.6890178676072862</v>
      </c>
      <c r="AC23" s="664"/>
      <c r="AD23" s="436" t="s">
        <v>175</v>
      </c>
      <c r="AE23" s="435">
        <v>127.08280132764497</v>
      </c>
      <c r="AF23" s="664">
        <v>3.0825340814214517</v>
      </c>
      <c r="AG23" s="664">
        <v>-2.05219516197452E-2</v>
      </c>
      <c r="AH23" s="677">
        <v>6.9087139543217921E-4</v>
      </c>
      <c r="AI23" s="435">
        <v>180.44380125433332</v>
      </c>
      <c r="AJ23" s="664">
        <v>32.525850855307738</v>
      </c>
      <c r="AK23" s="664">
        <v>-0.49247212132002216</v>
      </c>
      <c r="AL23" s="677">
        <v>4.2385376358683594E-3</v>
      </c>
      <c r="AM23" s="486" t="s">
        <v>175</v>
      </c>
      <c r="AN23" s="487" t="s">
        <v>175</v>
      </c>
      <c r="AO23" s="487" t="s">
        <v>175</v>
      </c>
      <c r="AP23" s="488" t="s">
        <v>175</v>
      </c>
      <c r="AQ23" s="486">
        <v>180.44380125433332</v>
      </c>
      <c r="AR23" s="487">
        <v>32.525850855307738</v>
      </c>
      <c r="AS23" s="487">
        <v>-0.49247212132002216</v>
      </c>
      <c r="AT23" s="505">
        <v>4.2385376358683594E-3</v>
      </c>
      <c r="AU23" s="486">
        <v>287.97812866791548</v>
      </c>
      <c r="AV23" s="487">
        <v>60.066306311076239</v>
      </c>
      <c r="AW23" s="487">
        <v>-0.8596596318620674</v>
      </c>
      <c r="AX23" s="505">
        <v>6.4798789422821374E-3</v>
      </c>
      <c r="AY23" s="486" t="s">
        <v>175</v>
      </c>
      <c r="AZ23" s="487" t="s">
        <v>175</v>
      </c>
      <c r="BA23" s="487" t="s">
        <v>175</v>
      </c>
      <c r="BB23" s="488" t="s">
        <v>175</v>
      </c>
      <c r="BC23" s="486">
        <v>287.97812866791548</v>
      </c>
      <c r="BD23" s="487">
        <v>60.066306311076239</v>
      </c>
      <c r="BE23" s="487">
        <v>-0.8596596318620674</v>
      </c>
      <c r="BF23" s="505">
        <v>6.4798789422821374E-3</v>
      </c>
      <c r="BG23" s="486">
        <v>595.2131094942423</v>
      </c>
      <c r="BH23" s="487">
        <v>24.413299980563576</v>
      </c>
      <c r="BI23" s="487">
        <v>-0.30506742528574948</v>
      </c>
      <c r="BJ23" s="505">
        <v>3.0471824640626662E-3</v>
      </c>
      <c r="BK23" s="486" t="s">
        <v>175</v>
      </c>
      <c r="BL23" s="487" t="s">
        <v>175</v>
      </c>
      <c r="BM23" s="487" t="s">
        <v>175</v>
      </c>
      <c r="BN23" s="488" t="s">
        <v>175</v>
      </c>
      <c r="BO23" s="486">
        <v>595.2131094942423</v>
      </c>
      <c r="BP23" s="487">
        <v>24.413299980563576</v>
      </c>
      <c r="BQ23" s="487">
        <v>-0.30506742528574948</v>
      </c>
      <c r="BR23" s="505">
        <v>3.0471824640626662E-3</v>
      </c>
      <c r="BS23" s="499"/>
      <c r="BT23" s="486">
        <v>101.00515072653671</v>
      </c>
      <c r="BU23" s="487">
        <v>3.9708921172402523</v>
      </c>
      <c r="BV23" s="487">
        <v>-7.343860383861131E-3</v>
      </c>
      <c r="BW23" s="505">
        <v>2.2099980109516014E-4</v>
      </c>
      <c r="BX23" s="486">
        <v>48.345910219452712</v>
      </c>
      <c r="BY23" s="487">
        <v>6.1084444341161923</v>
      </c>
      <c r="BZ23" s="487">
        <v>-5.8055308994127426E-2</v>
      </c>
      <c r="CA23" s="505">
        <v>4.5648719708292094E-4</v>
      </c>
      <c r="CB23" s="486" t="s">
        <v>175</v>
      </c>
      <c r="CC23" s="487">
        <v>2.1076130917797271</v>
      </c>
      <c r="CD23" s="487" t="s">
        <v>175</v>
      </c>
      <c r="CE23" s="488" t="s">
        <v>175</v>
      </c>
      <c r="CF23" s="486">
        <v>70.540313627604831</v>
      </c>
      <c r="CG23" s="487">
        <v>5.0491740975951478</v>
      </c>
      <c r="CH23" s="487">
        <v>-3.3903914315729505E-2</v>
      </c>
      <c r="CI23" s="505">
        <v>3.393730723421703E-4</v>
      </c>
      <c r="CJ23" s="486">
        <v>212.60428141716565</v>
      </c>
      <c r="CK23" s="487">
        <v>3.7629038175938483</v>
      </c>
      <c r="CL23" s="487">
        <v>7.4092851820126019E-3</v>
      </c>
      <c r="CM23" s="505">
        <v>4.0485456756311913E-4</v>
      </c>
      <c r="CN23" s="486">
        <v>153.44815443753652</v>
      </c>
      <c r="CO23" s="487">
        <v>3.6775044677407727</v>
      </c>
      <c r="CP23" s="487">
        <v>-2.5263153765760788E-2</v>
      </c>
      <c r="CQ23" s="505">
        <v>8.4290371637873855E-4</v>
      </c>
      <c r="CR23" s="486" t="s">
        <v>175</v>
      </c>
      <c r="CS23" s="487">
        <v>4.9234687609876504</v>
      </c>
      <c r="CT23" s="487" t="s">
        <v>175</v>
      </c>
      <c r="CU23" s="488" t="s">
        <v>175</v>
      </c>
      <c r="CV23" s="486">
        <v>152.49936159317394</v>
      </c>
      <c r="CW23" s="487">
        <v>3.6916193011731702</v>
      </c>
      <c r="CX23" s="487">
        <v>-2.4626341943694237E-2</v>
      </c>
      <c r="CY23" s="505">
        <v>8.2904567451861505E-4</v>
      </c>
    </row>
    <row r="24" spans="2:103" ht="15" customHeight="1">
      <c r="B24" s="244">
        <v>2025</v>
      </c>
      <c r="C24" s="435">
        <v>83.63003375388206</v>
      </c>
      <c r="D24" s="664">
        <v>3.287810962204512</v>
      </c>
      <c r="E24" s="664">
        <v>-6.0805541833100383E-3</v>
      </c>
      <c r="F24" s="677">
        <v>1.829829537627104E-4</v>
      </c>
      <c r="G24" s="435">
        <v>40.4140036923095</v>
      </c>
      <c r="H24" s="664">
        <v>5.1062581052679947</v>
      </c>
      <c r="I24" s="664">
        <v>-4.8530422974698402E-2</v>
      </c>
      <c r="J24" s="677">
        <v>3.8159329681992736E-4</v>
      </c>
      <c r="K24" s="435" t="s">
        <v>175</v>
      </c>
      <c r="L24" s="664">
        <v>2.1192327304432621</v>
      </c>
      <c r="M24" s="664"/>
      <c r="N24" s="436"/>
      <c r="O24" s="435">
        <v>58.232639604159147</v>
      </c>
      <c r="P24" s="664">
        <v>4.1921860227436554</v>
      </c>
      <c r="Q24" s="664">
        <v>-2.7935316837268152E-2</v>
      </c>
      <c r="R24" s="677">
        <v>2.7981852691775008E-4</v>
      </c>
      <c r="S24" s="435">
        <v>177.40426178900785</v>
      </c>
      <c r="T24" s="664">
        <v>3.1398952527838304</v>
      </c>
      <c r="U24" s="664">
        <v>6.1825601974591863E-3</v>
      </c>
      <c r="V24" s="677">
        <v>3.3782445589378499E-4</v>
      </c>
      <c r="W24" s="435">
        <v>128.80685274602197</v>
      </c>
      <c r="X24" s="664">
        <v>3.0869564914965828</v>
      </c>
      <c r="Y24" s="664">
        <v>-2.1206298237565827E-2</v>
      </c>
      <c r="Z24" s="677">
        <v>7.0754695794576457E-4</v>
      </c>
      <c r="AA24" s="435" t="s">
        <v>175</v>
      </c>
      <c r="AB24" s="664">
        <v>4.8907543683696328</v>
      </c>
      <c r="AC24" s="664"/>
      <c r="AD24" s="436" t="s">
        <v>175</v>
      </c>
      <c r="AE24" s="435">
        <v>127.09026439423769</v>
      </c>
      <c r="AF24" s="664">
        <v>3.1190200774136798</v>
      </c>
      <c r="AG24" s="664">
        <v>-2.0536508812684786E-2</v>
      </c>
      <c r="AH24" s="677">
        <v>6.9115217432062835E-4</v>
      </c>
      <c r="AI24" s="435">
        <v>183.6982727375019</v>
      </c>
      <c r="AJ24" s="664">
        <v>33.112484773117927</v>
      </c>
      <c r="AK24" s="664">
        <v>-0.50135431324875745</v>
      </c>
      <c r="AL24" s="677">
        <v>4.3149835972723068E-3</v>
      </c>
      <c r="AM24" s="486" t="s">
        <v>175</v>
      </c>
      <c r="AN24" s="487" t="s">
        <v>175</v>
      </c>
      <c r="AO24" s="487" t="s">
        <v>175</v>
      </c>
      <c r="AP24" s="488" t="s">
        <v>175</v>
      </c>
      <c r="AQ24" s="486">
        <v>183.6982727375019</v>
      </c>
      <c r="AR24" s="487">
        <v>33.112484773117927</v>
      </c>
      <c r="AS24" s="487">
        <v>-0.50135431324875745</v>
      </c>
      <c r="AT24" s="505">
        <v>4.3149835972723068E-3</v>
      </c>
      <c r="AU24" s="486">
        <v>293.17208158295625</v>
      </c>
      <c r="AV24" s="487">
        <v>61.149657912127552</v>
      </c>
      <c r="AW24" s="487">
        <v>-0.87516439144747937</v>
      </c>
      <c r="AX24" s="505">
        <v>6.5967495750522687E-3</v>
      </c>
      <c r="AY24" s="486" t="s">
        <v>175</v>
      </c>
      <c r="AZ24" s="487" t="s">
        <v>175</v>
      </c>
      <c r="BA24" s="487" t="s">
        <v>175</v>
      </c>
      <c r="BB24" s="488" t="s">
        <v>175</v>
      </c>
      <c r="BC24" s="486">
        <v>293.17208158295625</v>
      </c>
      <c r="BD24" s="487">
        <v>61.149657912127552</v>
      </c>
      <c r="BE24" s="487">
        <v>-0.87516439144747937</v>
      </c>
      <c r="BF24" s="505">
        <v>6.5967495750522687E-3</v>
      </c>
      <c r="BG24" s="486">
        <v>605.94833053143816</v>
      </c>
      <c r="BH24" s="487">
        <v>24.853616511497197</v>
      </c>
      <c r="BI24" s="487">
        <v>-0.3105695995313294</v>
      </c>
      <c r="BJ24" s="505">
        <v>3.1021412288657056E-3</v>
      </c>
      <c r="BK24" s="486" t="s">
        <v>175</v>
      </c>
      <c r="BL24" s="487" t="s">
        <v>175</v>
      </c>
      <c r="BM24" s="487" t="s">
        <v>175</v>
      </c>
      <c r="BN24" s="488" t="s">
        <v>175</v>
      </c>
      <c r="BO24" s="486">
        <v>605.94833053143816</v>
      </c>
      <c r="BP24" s="487">
        <v>24.853616511497197</v>
      </c>
      <c r="BQ24" s="487">
        <v>-0.3105695995313294</v>
      </c>
      <c r="BR24" s="505">
        <v>3.1021412288657056E-3</v>
      </c>
      <c r="BS24" s="499"/>
      <c r="BT24" s="486">
        <v>100.35604050465847</v>
      </c>
      <c r="BU24" s="487">
        <v>3.9453731546454143</v>
      </c>
      <c r="BV24" s="487">
        <v>-7.2966650199720456E-3</v>
      </c>
      <c r="BW24" s="505">
        <v>2.1957954451525246E-4</v>
      </c>
      <c r="BX24" s="486">
        <v>48.496804430771398</v>
      </c>
      <c r="BY24" s="487">
        <v>6.1275097263215939</v>
      </c>
      <c r="BZ24" s="487">
        <v>-5.823650756963808E-2</v>
      </c>
      <c r="CA24" s="505">
        <v>4.5791195618391284E-4</v>
      </c>
      <c r="CB24" s="486" t="s">
        <v>175</v>
      </c>
      <c r="CC24" s="487">
        <v>2.2251943669654253</v>
      </c>
      <c r="CD24" s="487" t="s">
        <v>175</v>
      </c>
      <c r="CE24" s="488" t="s">
        <v>175</v>
      </c>
      <c r="CF24" s="486">
        <v>69.879167524990976</v>
      </c>
      <c r="CG24" s="487">
        <v>5.0194814297136752</v>
      </c>
      <c r="CH24" s="487">
        <v>-3.3522380204721779E-2</v>
      </c>
      <c r="CI24" s="505">
        <v>3.3578223230130007E-4</v>
      </c>
      <c r="CJ24" s="486">
        <v>212.8851141468094</v>
      </c>
      <c r="CK24" s="487">
        <v>3.7678743033405961</v>
      </c>
      <c r="CL24" s="487">
        <v>7.4190722369510236E-3</v>
      </c>
      <c r="CM24" s="505">
        <v>4.0538934707254196E-4</v>
      </c>
      <c r="CN24" s="486">
        <v>154.56822329522637</v>
      </c>
      <c r="CO24" s="487">
        <v>3.7043477897958992</v>
      </c>
      <c r="CP24" s="487">
        <v>-2.5447557885078992E-2</v>
      </c>
      <c r="CQ24" s="505">
        <v>8.4905634953491745E-4</v>
      </c>
      <c r="CR24" s="486" t="s">
        <v>175</v>
      </c>
      <c r="CS24" s="487">
        <v>5.1352920867881151</v>
      </c>
      <c r="CT24" s="487" t="s">
        <v>175</v>
      </c>
      <c r="CU24" s="488" t="s">
        <v>175</v>
      </c>
      <c r="CV24" s="486">
        <v>152.50831727308525</v>
      </c>
      <c r="CW24" s="487">
        <v>3.7300192310352265</v>
      </c>
      <c r="CX24" s="487">
        <v>-2.4643810575221744E-2</v>
      </c>
      <c r="CY24" s="505">
        <v>8.2938260918475389E-4</v>
      </c>
    </row>
    <row r="25" spans="2:103" ht="15" customHeight="1">
      <c r="B25" s="244">
        <v>2026</v>
      </c>
      <c r="C25" s="435">
        <v>83.254301006671099</v>
      </c>
      <c r="D25" s="664">
        <v>3.2730394956668456</v>
      </c>
      <c r="E25" s="664">
        <v>-6.0532354889928286E-3</v>
      </c>
      <c r="F25" s="677">
        <v>1.821608485353901E-4</v>
      </c>
      <c r="G25" s="435">
        <v>40.553893792062524</v>
      </c>
      <c r="H25" s="664">
        <v>5.123933041934726</v>
      </c>
      <c r="I25" s="664">
        <v>-4.8698407462517877E-2</v>
      </c>
      <c r="J25" s="677">
        <v>3.8291415393578349E-4</v>
      </c>
      <c r="K25" s="435" t="s">
        <v>175</v>
      </c>
      <c r="L25" s="664">
        <v>2.1204182439531016</v>
      </c>
      <c r="M25" s="664"/>
      <c r="N25" s="436"/>
      <c r="O25" s="435">
        <v>57.755052777140321</v>
      </c>
      <c r="P25" s="664">
        <v>4.1689641012133629</v>
      </c>
      <c r="Q25" s="664">
        <v>-2.7597202535632134E-2</v>
      </c>
      <c r="R25" s="677">
        <v>2.7682269592854572E-4</v>
      </c>
      <c r="S25" s="435">
        <v>176.52266449808283</v>
      </c>
      <c r="T25" s="664">
        <v>3.1242917767414413</v>
      </c>
      <c r="U25" s="664">
        <v>6.1518364241625592E-3</v>
      </c>
      <c r="V25" s="677">
        <v>3.3614566237371511E-4</v>
      </c>
      <c r="W25" s="435">
        <v>129.19097851946734</v>
      </c>
      <c r="X25" s="664">
        <v>3.0961623646672161</v>
      </c>
      <c r="Y25" s="664">
        <v>-2.1269539327141086E-2</v>
      </c>
      <c r="Z25" s="677">
        <v>7.0965699337226262E-4</v>
      </c>
      <c r="AA25" s="435" t="s">
        <v>175</v>
      </c>
      <c r="AB25" s="664">
        <v>4.957091246555545</v>
      </c>
      <c r="AC25" s="664"/>
      <c r="AD25" s="436" t="s">
        <v>175</v>
      </c>
      <c r="AE25" s="435">
        <v>126.58523844080223</v>
      </c>
      <c r="AF25" s="664">
        <v>3.1411959028772705</v>
      </c>
      <c r="AG25" s="664">
        <v>-2.0468558096789147E-2</v>
      </c>
      <c r="AH25" s="677">
        <v>6.8865138548826162E-4</v>
      </c>
      <c r="AI25" s="435">
        <v>186.12193139112119</v>
      </c>
      <c r="AJ25" s="664">
        <v>33.549360738619704</v>
      </c>
      <c r="AK25" s="664">
        <v>-0.50796902824703649</v>
      </c>
      <c r="AL25" s="677">
        <v>4.3719141670588747E-3</v>
      </c>
      <c r="AM25" s="486" t="s">
        <v>175</v>
      </c>
      <c r="AN25" s="487" t="s">
        <v>175</v>
      </c>
      <c r="AO25" s="487" t="s">
        <v>175</v>
      </c>
      <c r="AP25" s="488" t="s">
        <v>175</v>
      </c>
      <c r="AQ25" s="486">
        <v>186.12193139112119</v>
      </c>
      <c r="AR25" s="487">
        <v>33.549360738619704</v>
      </c>
      <c r="AS25" s="487">
        <v>-0.50796902824703649</v>
      </c>
      <c r="AT25" s="505">
        <v>4.3719141670588747E-3</v>
      </c>
      <c r="AU25" s="486">
        <v>297.04010408496129</v>
      </c>
      <c r="AV25" s="487">
        <v>61.956447738487917</v>
      </c>
      <c r="AW25" s="487">
        <v>-0.88671104193614303</v>
      </c>
      <c r="AX25" s="505">
        <v>6.68378506512561E-3</v>
      </c>
      <c r="AY25" s="486" t="s">
        <v>175</v>
      </c>
      <c r="AZ25" s="487" t="s">
        <v>175</v>
      </c>
      <c r="BA25" s="487" t="s">
        <v>175</v>
      </c>
      <c r="BB25" s="488" t="s">
        <v>175</v>
      </c>
      <c r="BC25" s="486">
        <v>297.04010408496129</v>
      </c>
      <c r="BD25" s="487">
        <v>61.956447738487917</v>
      </c>
      <c r="BE25" s="487">
        <v>-0.88671104193614303</v>
      </c>
      <c r="BF25" s="505">
        <v>6.68378506512561E-3</v>
      </c>
      <c r="BG25" s="486">
        <v>613.9430269052973</v>
      </c>
      <c r="BH25" s="487">
        <v>25.181527502897218</v>
      </c>
      <c r="BI25" s="487">
        <v>-0.31466715954775254</v>
      </c>
      <c r="BJ25" s="505">
        <v>3.1430699285319966E-3</v>
      </c>
      <c r="BK25" s="486" t="s">
        <v>175</v>
      </c>
      <c r="BL25" s="487" t="s">
        <v>175</v>
      </c>
      <c r="BM25" s="487" t="s">
        <v>175</v>
      </c>
      <c r="BN25" s="488" t="s">
        <v>175</v>
      </c>
      <c r="BO25" s="486">
        <v>613.9430269052973</v>
      </c>
      <c r="BP25" s="487">
        <v>25.181527502897218</v>
      </c>
      <c r="BQ25" s="487">
        <v>-0.31466715954775254</v>
      </c>
      <c r="BR25" s="505">
        <v>3.1430699285319966E-3</v>
      </c>
      <c r="BS25" s="499"/>
      <c r="BT25" s="486">
        <v>99.90516120800531</v>
      </c>
      <c r="BU25" s="487">
        <v>3.9276473948002146</v>
      </c>
      <c r="BV25" s="487">
        <v>-7.2638825867913943E-3</v>
      </c>
      <c r="BW25" s="505">
        <v>2.1859301824246811E-4</v>
      </c>
      <c r="BX25" s="486">
        <v>48.664672550475025</v>
      </c>
      <c r="BY25" s="487">
        <v>6.148719650321671</v>
      </c>
      <c r="BZ25" s="487">
        <v>-5.843808895502145E-2</v>
      </c>
      <c r="CA25" s="505">
        <v>4.5949698472294017E-4</v>
      </c>
      <c r="CB25" s="486" t="s">
        <v>175</v>
      </c>
      <c r="CC25" s="487">
        <v>2.2264391561507568</v>
      </c>
      <c r="CD25" s="487" t="s">
        <v>175</v>
      </c>
      <c r="CE25" s="488" t="s">
        <v>175</v>
      </c>
      <c r="CF25" s="486">
        <v>69.306063332568385</v>
      </c>
      <c r="CG25" s="487">
        <v>4.9887710629785404</v>
      </c>
      <c r="CH25" s="487">
        <v>-3.3116643042758562E-2</v>
      </c>
      <c r="CI25" s="505">
        <v>3.3218723511425484E-4</v>
      </c>
      <c r="CJ25" s="486">
        <v>211.82719739769939</v>
      </c>
      <c r="CK25" s="487">
        <v>3.7491501320897296</v>
      </c>
      <c r="CL25" s="487">
        <v>7.3822037089950705E-3</v>
      </c>
      <c r="CM25" s="505">
        <v>4.0337479484845812E-4</v>
      </c>
      <c r="CN25" s="486">
        <v>155.0291742233608</v>
      </c>
      <c r="CO25" s="487">
        <v>3.7153948376006589</v>
      </c>
      <c r="CP25" s="487">
        <v>-2.5523447192569302E-2</v>
      </c>
      <c r="CQ25" s="505">
        <v>8.515883920467151E-4</v>
      </c>
      <c r="CR25" s="486" t="s">
        <v>175</v>
      </c>
      <c r="CS25" s="487">
        <v>5.2049458088833225</v>
      </c>
      <c r="CT25" s="487" t="s">
        <v>175</v>
      </c>
      <c r="CU25" s="488" t="s">
        <v>175</v>
      </c>
      <c r="CV25" s="486">
        <v>151.90228612896266</v>
      </c>
      <c r="CW25" s="487">
        <v>3.7515599469904779</v>
      </c>
      <c r="CX25" s="487">
        <v>-2.4562269716146973E-2</v>
      </c>
      <c r="CY25" s="505">
        <v>8.2638166258591382E-4</v>
      </c>
    </row>
    <row r="26" spans="2:103" ht="15" customHeight="1">
      <c r="B26" s="244">
        <v>2027</v>
      </c>
      <c r="C26" s="435">
        <v>83.402807787218549</v>
      </c>
      <c r="D26" s="664">
        <v>3.2788778553939566</v>
      </c>
      <c r="E26" s="664">
        <v>-6.0640330874771869E-3</v>
      </c>
      <c r="F26" s="677">
        <v>1.8248578215240068E-4</v>
      </c>
      <c r="G26" s="435">
        <v>40.92918612270492</v>
      </c>
      <c r="H26" s="664">
        <v>5.1713507518893653</v>
      </c>
      <c r="I26" s="664">
        <v>-4.9149070447652939E-2</v>
      </c>
      <c r="J26" s="677">
        <v>3.8645770381050965E-4</v>
      </c>
      <c r="K26" s="435" t="s">
        <v>175</v>
      </c>
      <c r="L26" s="664">
        <v>2.015719102198624</v>
      </c>
      <c r="M26" s="664"/>
      <c r="N26" s="436"/>
      <c r="O26" s="435">
        <v>57.615744681853663</v>
      </c>
      <c r="P26" s="664">
        <v>4.1629894110297103</v>
      </c>
      <c r="Q26" s="664">
        <v>-2.7399350520865853E-2</v>
      </c>
      <c r="R26" s="677">
        <v>2.7531078498464366E-4</v>
      </c>
      <c r="S26" s="435">
        <v>176.31402765582197</v>
      </c>
      <c r="T26" s="664">
        <v>3.1205990930146554</v>
      </c>
      <c r="U26" s="664">
        <v>6.1445654047198603E-3</v>
      </c>
      <c r="V26" s="677">
        <v>3.3574836285562345E-4</v>
      </c>
      <c r="W26" s="435">
        <v>130.20199638364159</v>
      </c>
      <c r="X26" s="664">
        <v>3.1203921947755999</v>
      </c>
      <c r="Y26" s="664">
        <v>-2.1435989682026018E-2</v>
      </c>
      <c r="Z26" s="677">
        <v>7.1521060017947055E-4</v>
      </c>
      <c r="AA26" s="435" t="s">
        <v>175</v>
      </c>
      <c r="AB26" s="664">
        <v>4.772636411732325</v>
      </c>
      <c r="AC26" s="664"/>
      <c r="AD26" s="436" t="s">
        <v>175</v>
      </c>
      <c r="AE26" s="435">
        <v>126.4915517319025</v>
      </c>
      <c r="AF26" s="664">
        <v>3.1724197203587572</v>
      </c>
      <c r="AG26" s="664">
        <v>-2.0528136759986985E-2</v>
      </c>
      <c r="AH26" s="677">
        <v>6.8948608074674014E-4</v>
      </c>
      <c r="AI26" s="435">
        <v>189.38665666934475</v>
      </c>
      <c r="AJ26" s="664">
        <v>34.137842951612889</v>
      </c>
      <c r="AK26" s="664">
        <v>-0.51687920511161989</v>
      </c>
      <c r="AL26" s="677">
        <v>4.4486009851503272E-3</v>
      </c>
      <c r="AM26" s="486" t="s">
        <v>175</v>
      </c>
      <c r="AN26" s="487" t="s">
        <v>175</v>
      </c>
      <c r="AO26" s="487" t="s">
        <v>175</v>
      </c>
      <c r="AP26" s="488" t="s">
        <v>175</v>
      </c>
      <c r="AQ26" s="486">
        <v>189.38665666934475</v>
      </c>
      <c r="AR26" s="487">
        <v>34.137842951612889</v>
      </c>
      <c r="AS26" s="487">
        <v>-0.51687920511161989</v>
      </c>
      <c r="AT26" s="505">
        <v>4.4486009851503272E-3</v>
      </c>
      <c r="AU26" s="486">
        <v>302.2504214785331</v>
      </c>
      <c r="AV26" s="487">
        <v>63.043212632710514</v>
      </c>
      <c r="AW26" s="487">
        <v>-0.90226465204244233</v>
      </c>
      <c r="AX26" s="505">
        <v>6.801023919747606E-3</v>
      </c>
      <c r="AY26" s="486" t="s">
        <v>175</v>
      </c>
      <c r="AZ26" s="487" t="s">
        <v>175</v>
      </c>
      <c r="BA26" s="487" t="s">
        <v>175</v>
      </c>
      <c r="BB26" s="488" t="s">
        <v>175</v>
      </c>
      <c r="BC26" s="486">
        <v>302.2504214785331</v>
      </c>
      <c r="BD26" s="487">
        <v>63.043212632710514</v>
      </c>
      <c r="BE26" s="487">
        <v>-0.90226465204244233</v>
      </c>
      <c r="BF26" s="505">
        <v>6.801023919747606E-3</v>
      </c>
      <c r="BG26" s="486">
        <v>624.71207117829488</v>
      </c>
      <c r="BH26" s="487">
        <v>25.623231329891311</v>
      </c>
      <c r="BI26" s="487">
        <v>-0.32018666937834611</v>
      </c>
      <c r="BJ26" s="505">
        <v>3.1982018507628026E-3</v>
      </c>
      <c r="BK26" s="486" t="s">
        <v>175</v>
      </c>
      <c r="BL26" s="487" t="s">
        <v>175</v>
      </c>
      <c r="BM26" s="487" t="s">
        <v>175</v>
      </c>
      <c r="BN26" s="488" t="s">
        <v>175</v>
      </c>
      <c r="BO26" s="486">
        <v>624.71207117829488</v>
      </c>
      <c r="BP26" s="487">
        <v>25.623231329891311</v>
      </c>
      <c r="BQ26" s="487">
        <v>-0.32018666937834611</v>
      </c>
      <c r="BR26" s="505">
        <v>3.1982018507628026E-3</v>
      </c>
      <c r="BS26" s="499"/>
      <c r="BT26" s="486">
        <v>100.08336934466226</v>
      </c>
      <c r="BU26" s="487">
        <v>3.9346534264727477</v>
      </c>
      <c r="BV26" s="487">
        <v>-7.2768397049726239E-3</v>
      </c>
      <c r="BW26" s="505">
        <v>2.1898293858288082E-4</v>
      </c>
      <c r="BX26" s="486">
        <v>49.115023347245902</v>
      </c>
      <c r="BY26" s="487">
        <v>6.2056209022672384</v>
      </c>
      <c r="BZ26" s="487">
        <v>-5.8978884537183522E-2</v>
      </c>
      <c r="CA26" s="505">
        <v>4.6374924457261157E-4</v>
      </c>
      <c r="CB26" s="486" t="s">
        <v>175</v>
      </c>
      <c r="CC26" s="487">
        <v>2.1165050573085553</v>
      </c>
      <c r="CD26" s="487" t="s">
        <v>175</v>
      </c>
      <c r="CE26" s="488" t="s">
        <v>175</v>
      </c>
      <c r="CF26" s="486">
        <v>69.138893618224387</v>
      </c>
      <c r="CG26" s="487">
        <v>4.979503697444402</v>
      </c>
      <c r="CH26" s="487">
        <v>-3.2879220625039021E-2</v>
      </c>
      <c r="CI26" s="505">
        <v>3.3037294198157244E-4</v>
      </c>
      <c r="CJ26" s="486">
        <v>211.57683318698636</v>
      </c>
      <c r="CK26" s="487">
        <v>3.7447189116175865</v>
      </c>
      <c r="CL26" s="487">
        <v>7.3734784856638322E-3</v>
      </c>
      <c r="CM26" s="505">
        <v>4.0289803542674813E-4</v>
      </c>
      <c r="CN26" s="486">
        <v>156.24239566036991</v>
      </c>
      <c r="CO26" s="487">
        <v>3.7444706337307196</v>
      </c>
      <c r="CP26" s="487">
        <v>-2.5723187618431221E-2</v>
      </c>
      <c r="CQ26" s="505">
        <v>8.5825272021536466E-4</v>
      </c>
      <c r="CR26" s="486" t="s">
        <v>175</v>
      </c>
      <c r="CS26" s="487">
        <v>5.0112682323189413</v>
      </c>
      <c r="CT26" s="487" t="s">
        <v>175</v>
      </c>
      <c r="CU26" s="488" t="s">
        <v>175</v>
      </c>
      <c r="CV26" s="486">
        <v>151.78986207828299</v>
      </c>
      <c r="CW26" s="487">
        <v>3.7843615859455459</v>
      </c>
      <c r="CX26" s="487">
        <v>-2.4633764111984383E-2</v>
      </c>
      <c r="CY26" s="505">
        <v>8.2738329689608812E-4</v>
      </c>
    </row>
    <row r="27" spans="2:103" ht="15" customHeight="1">
      <c r="B27" s="244">
        <v>2028</v>
      </c>
      <c r="C27" s="435">
        <v>83.403646836244334</v>
      </c>
      <c r="D27" s="664">
        <v>3.2789108415648451</v>
      </c>
      <c r="E27" s="664">
        <v>-6.0640940928700432E-3</v>
      </c>
      <c r="F27" s="677">
        <v>1.8248761799608267E-4</v>
      </c>
      <c r="G27" s="435">
        <v>41.199424637834149</v>
      </c>
      <c r="H27" s="664">
        <v>5.2054950455045219</v>
      </c>
      <c r="I27" s="664">
        <v>-4.9473581464752975E-2</v>
      </c>
      <c r="J27" s="677">
        <v>3.8900932444926135E-4</v>
      </c>
      <c r="K27" s="435" t="s">
        <v>175</v>
      </c>
      <c r="L27" s="664">
        <v>2.0907735136582111</v>
      </c>
      <c r="M27" s="664"/>
      <c r="N27" s="436"/>
      <c r="O27" s="435">
        <v>57.334685489690173</v>
      </c>
      <c r="P27" s="664">
        <v>4.1564153141555416</v>
      </c>
      <c r="Q27" s="664">
        <v>-2.7131325350211462E-2</v>
      </c>
      <c r="R27" s="677">
        <v>2.7310376476322141E-4</v>
      </c>
      <c r="S27" s="435">
        <v>176.09342286437692</v>
      </c>
      <c r="T27" s="664">
        <v>3.1166945873933445</v>
      </c>
      <c r="U27" s="664">
        <v>6.1368773007859246E-3</v>
      </c>
      <c r="V27" s="677">
        <v>3.3532827320903919E-4</v>
      </c>
      <c r="W27" s="435">
        <v>131.26681927478336</v>
      </c>
      <c r="X27" s="664">
        <v>3.1459115042380059</v>
      </c>
      <c r="Y27" s="664">
        <v>-2.1611298303565462E-2</v>
      </c>
      <c r="Z27" s="677">
        <v>7.2105976255954927E-4</v>
      </c>
      <c r="AA27" s="435" t="s">
        <v>175</v>
      </c>
      <c r="AB27" s="664">
        <v>5.0130608196139672</v>
      </c>
      <c r="AC27" s="664"/>
      <c r="AD27" s="436" t="s">
        <v>175</v>
      </c>
      <c r="AE27" s="435">
        <v>126.46825908883197</v>
      </c>
      <c r="AF27" s="664">
        <v>3.2192573275731049</v>
      </c>
      <c r="AG27" s="664">
        <v>-2.0527347869488219E-2</v>
      </c>
      <c r="AH27" s="677">
        <v>6.8941292939915695E-4</v>
      </c>
      <c r="AI27" s="435">
        <v>192.65656152701871</v>
      </c>
      <c r="AJ27" s="664">
        <v>34.727258808363999</v>
      </c>
      <c r="AK27" s="664">
        <v>-0.52580351822506177</v>
      </c>
      <c r="AL27" s="677">
        <v>4.5254094690584277E-3</v>
      </c>
      <c r="AM27" s="486" t="s">
        <v>175</v>
      </c>
      <c r="AN27" s="487" t="s">
        <v>175</v>
      </c>
      <c r="AO27" s="487" t="s">
        <v>175</v>
      </c>
      <c r="AP27" s="488" t="s">
        <v>175</v>
      </c>
      <c r="AQ27" s="486">
        <v>192.65656152701871</v>
      </c>
      <c r="AR27" s="487">
        <v>34.727258808363999</v>
      </c>
      <c r="AS27" s="487">
        <v>-0.52580351822506177</v>
      </c>
      <c r="AT27" s="505">
        <v>4.5254094690584277E-3</v>
      </c>
      <c r="AU27" s="486">
        <v>307.46900518874776</v>
      </c>
      <c r="AV27" s="487">
        <v>64.131701710327988</v>
      </c>
      <c r="AW27" s="487">
        <v>-0.9178429383932708</v>
      </c>
      <c r="AX27" s="505">
        <v>6.9184487771448552E-3</v>
      </c>
      <c r="AY27" s="486" t="s">
        <v>175</v>
      </c>
      <c r="AZ27" s="487" t="s">
        <v>175</v>
      </c>
      <c r="BA27" s="487" t="s">
        <v>175</v>
      </c>
      <c r="BB27" s="488" t="s">
        <v>175</v>
      </c>
      <c r="BC27" s="486">
        <v>307.46900518874776</v>
      </c>
      <c r="BD27" s="487">
        <v>64.131701710327988</v>
      </c>
      <c r="BE27" s="487">
        <v>-0.9178429383932708</v>
      </c>
      <c r="BF27" s="505">
        <v>6.9184487771448552E-3</v>
      </c>
      <c r="BG27" s="486">
        <v>635.49820084613077</v>
      </c>
      <c r="BH27" s="487">
        <v>26.065635932561914</v>
      </c>
      <c r="BI27" s="487">
        <v>-0.32571493606817237</v>
      </c>
      <c r="BJ27" s="505">
        <v>3.2534212413552967E-3</v>
      </c>
      <c r="BK27" s="486" t="s">
        <v>175</v>
      </c>
      <c r="BL27" s="487" t="s">
        <v>175</v>
      </c>
      <c r="BM27" s="487" t="s">
        <v>175</v>
      </c>
      <c r="BN27" s="488" t="s">
        <v>175</v>
      </c>
      <c r="BO27" s="486">
        <v>635.49820084613077</v>
      </c>
      <c r="BP27" s="487">
        <v>26.065635932561914</v>
      </c>
      <c r="BQ27" s="487">
        <v>-0.32571493606817237</v>
      </c>
      <c r="BR27" s="505">
        <v>3.2534212413552967E-3</v>
      </c>
      <c r="BS27" s="499"/>
      <c r="BT27" s="486">
        <v>100.08437620349319</v>
      </c>
      <c r="BU27" s="487">
        <v>3.9346930098778139</v>
      </c>
      <c r="BV27" s="487">
        <v>-7.2769129114440513E-3</v>
      </c>
      <c r="BW27" s="505">
        <v>2.189851415952992E-4</v>
      </c>
      <c r="BX27" s="486">
        <v>49.439309565400976</v>
      </c>
      <c r="BY27" s="487">
        <v>6.2465940546054259</v>
      </c>
      <c r="BZ27" s="487">
        <v>-5.9368297757703567E-2</v>
      </c>
      <c r="CA27" s="505">
        <v>4.6681118933911359E-4</v>
      </c>
      <c r="CB27" s="486" t="s">
        <v>175</v>
      </c>
      <c r="CC27" s="487">
        <v>2.1953121893411218</v>
      </c>
      <c r="CD27" s="487" t="s">
        <v>175</v>
      </c>
      <c r="CE27" s="488" t="s">
        <v>175</v>
      </c>
      <c r="CF27" s="486">
        <v>68.801622587628202</v>
      </c>
      <c r="CG27" s="487">
        <v>4.9680782300826039</v>
      </c>
      <c r="CH27" s="487">
        <v>-3.2557590420253753E-2</v>
      </c>
      <c r="CI27" s="505">
        <v>3.2772451771586567E-4</v>
      </c>
      <c r="CJ27" s="486">
        <v>211.31210743725231</v>
      </c>
      <c r="CK27" s="487">
        <v>3.740033504872013</v>
      </c>
      <c r="CL27" s="487">
        <v>7.3642527609431088E-3</v>
      </c>
      <c r="CM27" s="505">
        <v>4.0239392785084701E-4</v>
      </c>
      <c r="CN27" s="486">
        <v>157.52018312974002</v>
      </c>
      <c r="CO27" s="487">
        <v>3.7750938050856071</v>
      </c>
      <c r="CP27" s="487">
        <v>-2.5933557964278552E-2</v>
      </c>
      <c r="CQ27" s="505">
        <v>8.6527171507145911E-4</v>
      </c>
      <c r="CR27" s="486" t="s">
        <v>175</v>
      </c>
      <c r="CS27" s="487">
        <v>5.2637138605946658</v>
      </c>
      <c r="CT27" s="487" t="s">
        <v>175</v>
      </c>
      <c r="CU27" s="488" t="s">
        <v>175</v>
      </c>
      <c r="CV27" s="486">
        <v>151.76191090659833</v>
      </c>
      <c r="CW27" s="487">
        <v>3.8334716923093808</v>
      </c>
      <c r="CX27" s="487">
        <v>-2.4632817443385857E-2</v>
      </c>
      <c r="CY27" s="505">
        <v>8.2729551527898834E-4</v>
      </c>
    </row>
    <row r="28" spans="2:103" ht="15" customHeight="1">
      <c r="B28" s="244">
        <v>2029</v>
      </c>
      <c r="C28" s="435">
        <v>83.545913091127119</v>
      </c>
      <c r="D28" s="664">
        <v>3.2845038627721772</v>
      </c>
      <c r="E28" s="664">
        <v>-6.0744379565807428E-3</v>
      </c>
      <c r="F28" s="677">
        <v>1.8279889731011263E-4</v>
      </c>
      <c r="G28" s="435">
        <v>41.491364729625971</v>
      </c>
      <c r="H28" s="664">
        <v>5.2423813058046438</v>
      </c>
      <c r="I28" s="664">
        <v>-4.9824152426387873E-2</v>
      </c>
      <c r="J28" s="677">
        <v>3.9176585366989766E-4</v>
      </c>
      <c r="K28" s="435" t="s">
        <v>175</v>
      </c>
      <c r="L28" s="664">
        <v>2.0117540259064617</v>
      </c>
      <c r="M28" s="664"/>
      <c r="N28" s="436"/>
      <c r="O28" s="435">
        <v>57.090252941900225</v>
      </c>
      <c r="P28" s="664">
        <v>4.1434946228194987</v>
      </c>
      <c r="Q28" s="664">
        <v>-2.6883605526310313E-2</v>
      </c>
      <c r="R28" s="677">
        <v>2.7109032796002164E-4</v>
      </c>
      <c r="S28" s="435">
        <v>175.23461796671174</v>
      </c>
      <c r="T28" s="664">
        <v>3.1014945161320719</v>
      </c>
      <c r="U28" s="664">
        <v>6.1069478451790315E-3</v>
      </c>
      <c r="V28" s="677">
        <v>3.3369288241094376E-4</v>
      </c>
      <c r="W28" s="435">
        <v>131.84716043841786</v>
      </c>
      <c r="X28" s="664">
        <v>3.159819831971908</v>
      </c>
      <c r="Y28" s="664">
        <v>-2.1706843591205054E-2</v>
      </c>
      <c r="Z28" s="677">
        <v>7.2424762575274391E-4</v>
      </c>
      <c r="AA28" s="435" t="s">
        <v>175</v>
      </c>
      <c r="AB28" s="664">
        <v>4.8842540891761725</v>
      </c>
      <c r="AC28" s="664"/>
      <c r="AD28" s="436" t="s">
        <v>175</v>
      </c>
      <c r="AE28" s="435">
        <v>125.82695044718663</v>
      </c>
      <c r="AF28" s="664">
        <v>3.2427736940782754</v>
      </c>
      <c r="AG28" s="664">
        <v>-2.0426281144430965E-2</v>
      </c>
      <c r="AH28" s="677">
        <v>6.8597141137730956E-4</v>
      </c>
      <c r="AI28" s="435">
        <v>195.09575915985661</v>
      </c>
      <c r="AJ28" s="664">
        <v>35.166935748557037</v>
      </c>
      <c r="AK28" s="664">
        <v>-0.53246064262729786</v>
      </c>
      <c r="AL28" s="677">
        <v>4.5827050419527957E-3</v>
      </c>
      <c r="AM28" s="486" t="s">
        <v>175</v>
      </c>
      <c r="AN28" s="487" t="s">
        <v>175</v>
      </c>
      <c r="AO28" s="487" t="s">
        <v>175</v>
      </c>
      <c r="AP28" s="488" t="s">
        <v>175</v>
      </c>
      <c r="AQ28" s="486">
        <v>195.09575915985661</v>
      </c>
      <c r="AR28" s="487">
        <v>35.166935748557037</v>
      </c>
      <c r="AS28" s="487">
        <v>-0.53246064262729786</v>
      </c>
      <c r="AT28" s="505">
        <v>4.5827050419527957E-3</v>
      </c>
      <c r="AU28" s="486">
        <v>311.36182702509223</v>
      </c>
      <c r="AV28" s="487">
        <v>64.943664167053143</v>
      </c>
      <c r="AW28" s="487">
        <v>-0.92946361876304828</v>
      </c>
      <c r="AX28" s="505">
        <v>7.0060422841936943E-3</v>
      </c>
      <c r="AY28" s="486" t="s">
        <v>175</v>
      </c>
      <c r="AZ28" s="487" t="s">
        <v>175</v>
      </c>
      <c r="BA28" s="487" t="s">
        <v>175</v>
      </c>
      <c r="BB28" s="488" t="s">
        <v>175</v>
      </c>
      <c r="BC28" s="486">
        <v>311.36182702509223</v>
      </c>
      <c r="BD28" s="487">
        <v>64.943664167053143</v>
      </c>
      <c r="BE28" s="487">
        <v>-0.92946361876304828</v>
      </c>
      <c r="BF28" s="505">
        <v>7.0060422841936943E-3</v>
      </c>
      <c r="BG28" s="486">
        <v>643.54415419903148</v>
      </c>
      <c r="BH28" s="487">
        <v>26.395649283579825</v>
      </c>
      <c r="BI28" s="487">
        <v>-0.32983876706951626</v>
      </c>
      <c r="BJ28" s="505">
        <v>3.294612350174217E-3</v>
      </c>
      <c r="BK28" s="486" t="s">
        <v>175</v>
      </c>
      <c r="BL28" s="487" t="s">
        <v>175</v>
      </c>
      <c r="BM28" s="487" t="s">
        <v>175</v>
      </c>
      <c r="BN28" s="488" t="s">
        <v>175</v>
      </c>
      <c r="BO28" s="486">
        <v>643.54415419903148</v>
      </c>
      <c r="BP28" s="487">
        <v>26.395649283579825</v>
      </c>
      <c r="BQ28" s="487">
        <v>-0.32983876706951626</v>
      </c>
      <c r="BR28" s="505">
        <v>3.294612350174217E-3</v>
      </c>
      <c r="BS28" s="499"/>
      <c r="BT28" s="486">
        <v>100.25509570935255</v>
      </c>
      <c r="BU28" s="487">
        <v>3.9414046353266126</v>
      </c>
      <c r="BV28" s="487">
        <v>-7.2893255478968912E-3</v>
      </c>
      <c r="BW28" s="505">
        <v>2.1935867677213514E-4</v>
      </c>
      <c r="BX28" s="486">
        <v>49.789637675551162</v>
      </c>
      <c r="BY28" s="487">
        <v>6.2908575669655722</v>
      </c>
      <c r="BZ28" s="487">
        <v>-5.9788982911665442E-2</v>
      </c>
      <c r="CA28" s="505">
        <v>4.7011902440387716E-4</v>
      </c>
      <c r="CB28" s="486" t="s">
        <v>175</v>
      </c>
      <c r="CC28" s="487">
        <v>2.1123417272017848</v>
      </c>
      <c r="CD28" s="487" t="s">
        <v>175</v>
      </c>
      <c r="CE28" s="488" t="s">
        <v>175</v>
      </c>
      <c r="CF28" s="486">
        <v>68.508303530280273</v>
      </c>
      <c r="CG28" s="487">
        <v>4.9504089942365432</v>
      </c>
      <c r="CH28" s="487">
        <v>-3.226032663157237E-2</v>
      </c>
      <c r="CI28" s="505">
        <v>3.2530839355202599E-4</v>
      </c>
      <c r="CJ28" s="486">
        <v>210.28154156005408</v>
      </c>
      <c r="CK28" s="487">
        <v>3.7217934193584861</v>
      </c>
      <c r="CL28" s="487">
        <v>7.3283374142148376E-3</v>
      </c>
      <c r="CM28" s="505">
        <v>4.0043145889313251E-4</v>
      </c>
      <c r="CN28" s="486">
        <v>158.21659252610144</v>
      </c>
      <c r="CO28" s="487">
        <v>3.7917837983662892</v>
      </c>
      <c r="CP28" s="487">
        <v>-2.6048212309446064E-2</v>
      </c>
      <c r="CQ28" s="505">
        <v>8.6909715090329267E-4</v>
      </c>
      <c r="CR28" s="486" t="s">
        <v>175</v>
      </c>
      <c r="CS28" s="487">
        <v>5.1284667936349813</v>
      </c>
      <c r="CT28" s="487" t="s">
        <v>175</v>
      </c>
      <c r="CU28" s="488" t="s">
        <v>175</v>
      </c>
      <c r="CV28" s="486">
        <v>150.99234053662394</v>
      </c>
      <c r="CW28" s="487">
        <v>3.8558797380403695</v>
      </c>
      <c r="CX28" s="487">
        <v>-2.4511537373317158E-2</v>
      </c>
      <c r="CY28" s="505">
        <v>8.2316569365277145E-4</v>
      </c>
    </row>
    <row r="29" spans="2:103" ht="15" customHeight="1">
      <c r="B29" s="244">
        <v>2030</v>
      </c>
      <c r="C29" s="435">
        <v>84.155283010139428</v>
      </c>
      <c r="D29" s="664">
        <v>3.3084604846917918</v>
      </c>
      <c r="E29" s="664">
        <v>-6.1187438912302253E-3</v>
      </c>
      <c r="F29" s="677">
        <v>1.8413220189830834E-4</v>
      </c>
      <c r="G29" s="435">
        <v>42.003144088298377</v>
      </c>
      <c r="H29" s="664">
        <v>5.307043978630281</v>
      </c>
      <c r="I29" s="664">
        <v>-5.0438713382416553E-2</v>
      </c>
      <c r="J29" s="677">
        <v>3.9659812849738164E-4</v>
      </c>
      <c r="K29" s="435" t="s">
        <v>175</v>
      </c>
      <c r="L29" s="664">
        <v>1.9156415672756584</v>
      </c>
      <c r="M29" s="664"/>
      <c r="N29" s="436"/>
      <c r="O29" s="435">
        <v>57.13595431865317</v>
      </c>
      <c r="P29" s="664">
        <v>4.1496535647422981</v>
      </c>
      <c r="Q29" s="664">
        <v>-2.6796808996322641E-2</v>
      </c>
      <c r="R29" s="677">
        <v>2.7061083424102512E-4</v>
      </c>
      <c r="S29" s="435">
        <v>175.15286471639047</v>
      </c>
      <c r="T29" s="664">
        <v>3.100047557417581</v>
      </c>
      <c r="U29" s="664">
        <v>6.1040987344172489E-3</v>
      </c>
      <c r="V29" s="677">
        <v>3.335372026824591E-4</v>
      </c>
      <c r="W29" s="435">
        <v>133.10866526998865</v>
      </c>
      <c r="X29" s="664">
        <v>3.1900527772372529</v>
      </c>
      <c r="Y29" s="664">
        <v>-2.1914533221966927E-2</v>
      </c>
      <c r="Z29" s="677">
        <v>7.3117717869952518E-4</v>
      </c>
      <c r="AA29" s="435" t="s">
        <v>175</v>
      </c>
      <c r="AB29" s="664">
        <v>4.7090536776607328</v>
      </c>
      <c r="AC29" s="664"/>
      <c r="AD29" s="436" t="s">
        <v>175</v>
      </c>
      <c r="AE29" s="435">
        <v>125.6499300069466</v>
      </c>
      <c r="AF29" s="664">
        <v>3.2783533629296508</v>
      </c>
      <c r="AG29" s="664">
        <v>-2.0401190133484785E-2</v>
      </c>
      <c r="AH29" s="677">
        <v>6.850719377452238E-4</v>
      </c>
      <c r="AI29" s="435">
        <v>198.37612974462471</v>
      </c>
      <c r="AJ29" s="664">
        <v>35.758238102246189</v>
      </c>
      <c r="AK29" s="664">
        <v>-0.54141351908726298</v>
      </c>
      <c r="AL29" s="677">
        <v>4.6597593607295186E-3</v>
      </c>
      <c r="AM29" s="486" t="s">
        <v>175</v>
      </c>
      <c r="AN29" s="487" t="s">
        <v>175</v>
      </c>
      <c r="AO29" s="487" t="s">
        <v>175</v>
      </c>
      <c r="AP29" s="488" t="s">
        <v>175</v>
      </c>
      <c r="AQ29" s="486">
        <v>198.37612974462471</v>
      </c>
      <c r="AR29" s="487">
        <v>35.758238102246189</v>
      </c>
      <c r="AS29" s="487">
        <v>-0.54141351908726298</v>
      </c>
      <c r="AT29" s="505">
        <v>4.6597593607295186E-3</v>
      </c>
      <c r="AU29" s="486">
        <v>316.59711344541807</v>
      </c>
      <c r="AV29" s="487">
        <v>66.035637085983169</v>
      </c>
      <c r="AW29" s="487">
        <v>-0.94509176530878702</v>
      </c>
      <c r="AX29" s="505">
        <v>7.1238429740891583E-3</v>
      </c>
      <c r="AY29" s="486" t="s">
        <v>175</v>
      </c>
      <c r="AZ29" s="487" t="s">
        <v>175</v>
      </c>
      <c r="BA29" s="487" t="s">
        <v>175</v>
      </c>
      <c r="BB29" s="488" t="s">
        <v>175</v>
      </c>
      <c r="BC29" s="486">
        <v>316.59711344541807</v>
      </c>
      <c r="BD29" s="487">
        <v>66.035637085983169</v>
      </c>
      <c r="BE29" s="487">
        <v>-0.94509176530878702</v>
      </c>
      <c r="BF29" s="505">
        <v>7.1238429740891583E-3</v>
      </c>
      <c r="BG29" s="486">
        <v>654.36480618308724</v>
      </c>
      <c r="BH29" s="487">
        <v>26.839469855839226</v>
      </c>
      <c r="BI29" s="487">
        <v>-0.33538472764739052</v>
      </c>
      <c r="BJ29" s="505">
        <v>3.3500084771236997E-3</v>
      </c>
      <c r="BK29" s="486" t="s">
        <v>175</v>
      </c>
      <c r="BL29" s="487" t="s">
        <v>175</v>
      </c>
      <c r="BM29" s="487" t="s">
        <v>175</v>
      </c>
      <c r="BN29" s="488" t="s">
        <v>175</v>
      </c>
      <c r="BO29" s="486">
        <v>654.36480618308724</v>
      </c>
      <c r="BP29" s="487">
        <v>26.839469855839226</v>
      </c>
      <c r="BQ29" s="487">
        <v>-0.33538472764739052</v>
      </c>
      <c r="BR29" s="505">
        <v>3.3500084771236997E-3</v>
      </c>
      <c r="BS29" s="499"/>
      <c r="BT29" s="486">
        <v>100.98633961216731</v>
      </c>
      <c r="BU29" s="487">
        <v>3.9701525816301499</v>
      </c>
      <c r="BV29" s="487">
        <v>-7.3424926694762704E-3</v>
      </c>
      <c r="BW29" s="505">
        <v>2.2095864227797001E-4</v>
      </c>
      <c r="BX29" s="486">
        <v>50.40377290595805</v>
      </c>
      <c r="BY29" s="487">
        <v>6.3684527743563368</v>
      </c>
      <c r="BZ29" s="487">
        <v>-6.0526456058899863E-2</v>
      </c>
      <c r="CA29" s="505">
        <v>4.7591775419685792E-4</v>
      </c>
      <c r="CB29" s="486" t="s">
        <v>175</v>
      </c>
      <c r="CC29" s="487">
        <v>2.0114236456394412</v>
      </c>
      <c r="CD29" s="487" t="s">
        <v>175</v>
      </c>
      <c r="CE29" s="488" t="s">
        <v>175</v>
      </c>
      <c r="CF29" s="486">
        <v>68.563145182383806</v>
      </c>
      <c r="CG29" s="487">
        <v>4.9561024783092984</v>
      </c>
      <c r="CH29" s="487">
        <v>-3.215617079558717E-2</v>
      </c>
      <c r="CI29" s="505">
        <v>3.2473300108923017E-4</v>
      </c>
      <c r="CJ29" s="486">
        <v>210.18343765966856</v>
      </c>
      <c r="CK29" s="487">
        <v>3.720057068901097</v>
      </c>
      <c r="CL29" s="487">
        <v>7.3249184813006987E-3</v>
      </c>
      <c r="CM29" s="505">
        <v>4.0024464321895093E-4</v>
      </c>
      <c r="CN29" s="486">
        <v>159.73039832398638</v>
      </c>
      <c r="CO29" s="487">
        <v>3.8280633326847031</v>
      </c>
      <c r="CP29" s="487">
        <v>-2.6297439866360312E-2</v>
      </c>
      <c r="CQ29" s="505">
        <v>8.7741261443943016E-4</v>
      </c>
      <c r="CR29" s="486" t="s">
        <v>175</v>
      </c>
      <c r="CS29" s="487">
        <v>4.9445063615437697</v>
      </c>
      <c r="CT29" s="487" t="s">
        <v>175</v>
      </c>
      <c r="CU29" s="488" t="s">
        <v>175</v>
      </c>
      <c r="CV29" s="486">
        <v>150.77991600833593</v>
      </c>
      <c r="CW29" s="487">
        <v>3.8926211236103665</v>
      </c>
      <c r="CX29" s="487">
        <v>-2.4481428160181742E-2</v>
      </c>
      <c r="CY29" s="505">
        <v>8.2208632529426839E-4</v>
      </c>
    </row>
    <row r="30" spans="2:103" ht="15" customHeight="1">
      <c r="B30" s="244">
        <v>2031</v>
      </c>
      <c r="C30" s="435">
        <v>83.607743801070029</v>
      </c>
      <c r="D30" s="664">
        <v>3.2869346603795231</v>
      </c>
      <c r="E30" s="664">
        <v>-6.0789335303013843E-3</v>
      </c>
      <c r="F30" s="677">
        <v>1.8293418322870846E-4</v>
      </c>
      <c r="G30" s="435">
        <v>41.859100977132535</v>
      </c>
      <c r="H30" s="664">
        <v>5.288844314239233</v>
      </c>
      <c r="I30" s="664">
        <v>-5.026574182620322E-2</v>
      </c>
      <c r="J30" s="677">
        <v>3.9523805820856656E-4</v>
      </c>
      <c r="K30" s="435" t="s">
        <v>175</v>
      </c>
      <c r="L30" s="664">
        <v>1.9156415672756584</v>
      </c>
      <c r="M30" s="664"/>
      <c r="N30" s="436"/>
      <c r="O30" s="435">
        <v>56.328991729952193</v>
      </c>
      <c r="P30" s="664">
        <v>4.1028186357763259</v>
      </c>
      <c r="Q30" s="664">
        <v>-2.630005387469438E-2</v>
      </c>
      <c r="R30" s="677">
        <v>2.6602822231657647E-4</v>
      </c>
      <c r="S30" s="435">
        <v>173.19510750662459</v>
      </c>
      <c r="T30" s="664">
        <v>3.0653970224921112</v>
      </c>
      <c r="U30" s="664">
        <v>6.0358706564707177E-3</v>
      </c>
      <c r="V30" s="677">
        <v>3.2980911713653303E-4</v>
      </c>
      <c r="W30" s="435">
        <v>132.83448501630494</v>
      </c>
      <c r="X30" s="664">
        <v>3.1834818340311641</v>
      </c>
      <c r="Y30" s="664">
        <v>-2.1869393168417656E-2</v>
      </c>
      <c r="Z30" s="677">
        <v>7.2967108333047489E-4</v>
      </c>
      <c r="AA30" s="435" t="s">
        <v>175</v>
      </c>
      <c r="AB30" s="664">
        <v>4.7090536776607328</v>
      </c>
      <c r="AC30" s="664"/>
      <c r="AD30" s="436" t="s">
        <v>175</v>
      </c>
      <c r="AE30" s="435">
        <v>124.04707688412505</v>
      </c>
      <c r="AF30" s="664">
        <v>3.2871849914193541</v>
      </c>
      <c r="AG30" s="664">
        <v>-2.0144431887202021E-2</v>
      </c>
      <c r="AH30" s="677">
        <v>6.7639559587092941E-4</v>
      </c>
      <c r="AI30" s="435">
        <v>199.15402022518933</v>
      </c>
      <c r="AJ30" s="664">
        <v>35.89845655018803</v>
      </c>
      <c r="AK30" s="664">
        <v>-0.54353655890606145</v>
      </c>
      <c r="AL30" s="677">
        <v>4.6780316319604354E-3</v>
      </c>
      <c r="AM30" s="486" t="s">
        <v>175</v>
      </c>
      <c r="AN30" s="487" t="s">
        <v>175</v>
      </c>
      <c r="AO30" s="487" t="s">
        <v>175</v>
      </c>
      <c r="AP30" s="488" t="s">
        <v>175</v>
      </c>
      <c r="AQ30" s="486">
        <v>199.15402022518933</v>
      </c>
      <c r="AR30" s="487">
        <v>35.89845655018803</v>
      </c>
      <c r="AS30" s="487">
        <v>-0.54353655890606145</v>
      </c>
      <c r="AT30" s="505">
        <v>4.6780316319604354E-3</v>
      </c>
      <c r="AU30" s="486">
        <v>317.83858277461849</v>
      </c>
      <c r="AV30" s="487">
        <v>66.294582018185125</v>
      </c>
      <c r="AW30" s="487">
        <v>-0.94879774489635205</v>
      </c>
      <c r="AX30" s="505">
        <v>7.1517776335752311E-3</v>
      </c>
      <c r="AY30" s="486" t="s">
        <v>175</v>
      </c>
      <c r="AZ30" s="487" t="s">
        <v>175</v>
      </c>
      <c r="BA30" s="487" t="s">
        <v>175</v>
      </c>
      <c r="BB30" s="488" t="s">
        <v>175</v>
      </c>
      <c r="BC30" s="486">
        <v>317.83858277461849</v>
      </c>
      <c r="BD30" s="487">
        <v>66.294582018185125</v>
      </c>
      <c r="BE30" s="487">
        <v>-0.94879774489635205</v>
      </c>
      <c r="BF30" s="505">
        <v>7.1517776335752311E-3</v>
      </c>
      <c r="BG30" s="486">
        <v>656.93076083802293</v>
      </c>
      <c r="BH30" s="487">
        <v>26.944715220446028</v>
      </c>
      <c r="BI30" s="487">
        <v>-0.33669986867418406</v>
      </c>
      <c r="BJ30" s="505">
        <v>3.3631448343432908E-3</v>
      </c>
      <c r="BK30" s="486" t="s">
        <v>175</v>
      </c>
      <c r="BL30" s="487" t="s">
        <v>175</v>
      </c>
      <c r="BM30" s="487" t="s">
        <v>175</v>
      </c>
      <c r="BN30" s="488" t="s">
        <v>175</v>
      </c>
      <c r="BO30" s="486">
        <v>656.93076083802293</v>
      </c>
      <c r="BP30" s="487">
        <v>26.944715220446028</v>
      </c>
      <c r="BQ30" s="487">
        <v>-0.33669986867418406</v>
      </c>
      <c r="BR30" s="505">
        <v>3.3631448343432908E-3</v>
      </c>
      <c r="BS30" s="499"/>
      <c r="BT30" s="486">
        <v>100.32929256128403</v>
      </c>
      <c r="BU30" s="487">
        <v>3.9443215924554273</v>
      </c>
      <c r="BV30" s="487">
        <v>-7.2947202363616605E-3</v>
      </c>
      <c r="BW30" s="505">
        <v>2.1952101987445015E-4</v>
      </c>
      <c r="BX30" s="486">
        <v>50.230921172559043</v>
      </c>
      <c r="BY30" s="487">
        <v>6.3466131770870797</v>
      </c>
      <c r="BZ30" s="487">
        <v>-6.0318890191443861E-2</v>
      </c>
      <c r="CA30" s="505">
        <v>4.7428566985027986E-4</v>
      </c>
      <c r="CB30" s="486" t="s">
        <v>175</v>
      </c>
      <c r="CC30" s="487">
        <v>2.0114236456394412</v>
      </c>
      <c r="CD30" s="487" t="s">
        <v>175</v>
      </c>
      <c r="CE30" s="488" t="s">
        <v>175</v>
      </c>
      <c r="CF30" s="486">
        <v>67.59479007594264</v>
      </c>
      <c r="CG30" s="487">
        <v>4.8970973697245377</v>
      </c>
      <c r="CH30" s="487">
        <v>-3.1560064649633256E-2</v>
      </c>
      <c r="CI30" s="505">
        <v>3.1923386677989172E-4</v>
      </c>
      <c r="CJ30" s="486">
        <v>207.83412900794951</v>
      </c>
      <c r="CK30" s="487">
        <v>3.6784764269905335</v>
      </c>
      <c r="CL30" s="487">
        <v>7.2430447877648609E-3</v>
      </c>
      <c r="CM30" s="505">
        <v>3.9577094056383964E-4</v>
      </c>
      <c r="CN30" s="486">
        <v>159.40138201956592</v>
      </c>
      <c r="CO30" s="487">
        <v>3.8201782008373968</v>
      </c>
      <c r="CP30" s="487">
        <v>-2.6243271802101186E-2</v>
      </c>
      <c r="CQ30" s="505">
        <v>8.756052999965698E-4</v>
      </c>
      <c r="CR30" s="486" t="s">
        <v>175</v>
      </c>
      <c r="CS30" s="487">
        <v>4.9445063615437697</v>
      </c>
      <c r="CT30" s="487" t="s">
        <v>175</v>
      </c>
      <c r="CU30" s="488" t="s">
        <v>175</v>
      </c>
      <c r="CV30" s="486">
        <v>148.85649226095006</v>
      </c>
      <c r="CW30" s="487">
        <v>3.8961658862298405</v>
      </c>
      <c r="CX30" s="487">
        <v>-2.4173318264642429E-2</v>
      </c>
      <c r="CY30" s="505">
        <v>8.1167471504511521E-4</v>
      </c>
    </row>
    <row r="31" spans="2:103" ht="15" customHeight="1">
      <c r="B31" s="244">
        <v>2032</v>
      </c>
      <c r="C31" s="435">
        <v>83.523618094321932</v>
      </c>
      <c r="D31" s="664">
        <v>3.2836273626488586</v>
      </c>
      <c r="E31" s="664">
        <v>-6.0728169368345387E-3</v>
      </c>
      <c r="F31" s="677">
        <v>1.8275011573982712E-4</v>
      </c>
      <c r="G31" s="435">
        <v>41.918431694282653</v>
      </c>
      <c r="H31" s="664">
        <v>5.2963406750958733</v>
      </c>
      <c r="I31" s="664">
        <v>-5.0336988041267912E-2</v>
      </c>
      <c r="J31" s="677">
        <v>3.957982651143801E-4</v>
      </c>
      <c r="K31" s="435" t="s">
        <v>175</v>
      </c>
      <c r="L31" s="664">
        <v>1.9156415672756584</v>
      </c>
      <c r="M31" s="664"/>
      <c r="N31" s="436"/>
      <c r="O31" s="435">
        <v>55.806216319596317</v>
      </c>
      <c r="P31" s="664">
        <v>4.0767239296651923</v>
      </c>
      <c r="Q31" s="664">
        <v>-2.5946769708005399E-2</v>
      </c>
      <c r="R31" s="677">
        <v>2.6285709963078021E-4</v>
      </c>
      <c r="S31" s="435">
        <v>171.41572525179569</v>
      </c>
      <c r="T31" s="664">
        <v>3.0339035632116915</v>
      </c>
      <c r="U31" s="664">
        <v>5.9738589674964461E-3</v>
      </c>
      <c r="V31" s="677">
        <v>3.2642070450200703E-4</v>
      </c>
      <c r="W31" s="435">
        <v>132.72758301023396</v>
      </c>
      <c r="X31" s="664">
        <v>3.1809198442413389</v>
      </c>
      <c r="Y31" s="664">
        <v>-2.1851793205569368E-2</v>
      </c>
      <c r="Z31" s="677">
        <v>7.2908386155165418E-4</v>
      </c>
      <c r="AA31" s="435" t="s">
        <v>175</v>
      </c>
      <c r="AB31" s="664">
        <v>4.7090536776607328</v>
      </c>
      <c r="AC31" s="664" t="s">
        <v>175</v>
      </c>
      <c r="AD31" s="436" t="s">
        <v>175</v>
      </c>
      <c r="AE31" s="435">
        <v>122.59269363417033</v>
      </c>
      <c r="AF31" s="664">
        <v>3.2999740888337996</v>
      </c>
      <c r="AG31" s="664">
        <v>-1.9911858051420823E-2</v>
      </c>
      <c r="AH31" s="677">
        <v>6.6853014964267442E-4</v>
      </c>
      <c r="AI31" s="435">
        <v>199.93723351451635</v>
      </c>
      <c r="AJ31" s="664">
        <v>36.039634459650486</v>
      </c>
      <c r="AK31" s="664">
        <v>-0.54567412587904529</v>
      </c>
      <c r="AL31" s="677">
        <v>4.6964289333952785E-3</v>
      </c>
      <c r="AM31" s="486" t="s">
        <v>175</v>
      </c>
      <c r="AN31" s="487" t="s">
        <v>175</v>
      </c>
      <c r="AO31" s="487" t="s">
        <v>175</v>
      </c>
      <c r="AP31" s="488" t="s">
        <v>175</v>
      </c>
      <c r="AQ31" s="486">
        <v>199.93723351451635</v>
      </c>
      <c r="AR31" s="487">
        <v>36.039634459650486</v>
      </c>
      <c r="AS31" s="487">
        <v>-0.54567412587904529</v>
      </c>
      <c r="AT31" s="505">
        <v>4.6964289333952785E-3</v>
      </c>
      <c r="AU31" s="486">
        <v>319.08854700636465</v>
      </c>
      <c r="AV31" s="487">
        <v>66.555298812093241</v>
      </c>
      <c r="AW31" s="487">
        <v>-0.95252908309302053</v>
      </c>
      <c r="AX31" s="505">
        <v>7.1799034393138965E-3</v>
      </c>
      <c r="AY31" s="486" t="s">
        <v>175</v>
      </c>
      <c r="AZ31" s="487" t="s">
        <v>175</v>
      </c>
      <c r="BA31" s="487" t="s">
        <v>175</v>
      </c>
      <c r="BB31" s="488" t="s">
        <v>175</v>
      </c>
      <c r="BC31" s="486">
        <v>319.08854700636465</v>
      </c>
      <c r="BD31" s="487">
        <v>66.555298812093241</v>
      </c>
      <c r="BE31" s="487">
        <v>-0.95252908309302053</v>
      </c>
      <c r="BF31" s="505">
        <v>7.1799034393138965E-3</v>
      </c>
      <c r="BG31" s="486">
        <v>659.51427334494724</v>
      </c>
      <c r="BH31" s="487">
        <v>27.050680739062837</v>
      </c>
      <c r="BI31" s="487">
        <v>-0.33802400871093596</v>
      </c>
      <c r="BJ31" s="505">
        <v>3.3763710786601808E-3</v>
      </c>
      <c r="BK31" s="486" t="s">
        <v>175</v>
      </c>
      <c r="BL31" s="487" t="s">
        <v>175</v>
      </c>
      <c r="BM31" s="487" t="s">
        <v>175</v>
      </c>
      <c r="BN31" s="488" t="s">
        <v>175</v>
      </c>
      <c r="BO31" s="486">
        <v>659.51427334494724</v>
      </c>
      <c r="BP31" s="487">
        <v>27.050680739062837</v>
      </c>
      <c r="BQ31" s="487">
        <v>-0.33802400871093596</v>
      </c>
      <c r="BR31" s="505">
        <v>3.3763710786601808E-3</v>
      </c>
      <c r="BS31" s="499"/>
      <c r="BT31" s="486">
        <v>100.22834171318631</v>
      </c>
      <c r="BU31" s="487">
        <v>3.9403528351786301</v>
      </c>
      <c r="BV31" s="487">
        <v>-7.2873803242014465E-3</v>
      </c>
      <c r="BW31" s="505">
        <v>2.1930013888779253E-4</v>
      </c>
      <c r="BX31" s="486">
        <v>50.30211803313918</v>
      </c>
      <c r="BY31" s="487">
        <v>6.3556088101150481</v>
      </c>
      <c r="BZ31" s="487">
        <v>-6.040438564952149E-2</v>
      </c>
      <c r="CA31" s="505">
        <v>4.7495791813725608E-4</v>
      </c>
      <c r="CB31" s="486" t="s">
        <v>175</v>
      </c>
      <c r="CC31" s="487">
        <v>2.0114236456394412</v>
      </c>
      <c r="CD31" s="487" t="s">
        <v>175</v>
      </c>
      <c r="CE31" s="488" t="s">
        <v>175</v>
      </c>
      <c r="CF31" s="486">
        <v>66.967459583515577</v>
      </c>
      <c r="CG31" s="487">
        <v>4.8629665678020721</v>
      </c>
      <c r="CH31" s="487">
        <v>-3.1136123649606478E-2</v>
      </c>
      <c r="CI31" s="505">
        <v>3.1542851955693624E-4</v>
      </c>
      <c r="CJ31" s="486">
        <v>205.69887030215483</v>
      </c>
      <c r="CK31" s="487">
        <v>3.6406842758540297</v>
      </c>
      <c r="CL31" s="487">
        <v>7.1686307609957348E-3</v>
      </c>
      <c r="CM31" s="505">
        <v>3.9170484540240844E-4</v>
      </c>
      <c r="CN31" s="486">
        <v>159.27309961228073</v>
      </c>
      <c r="CO31" s="487">
        <v>3.8171038130896067</v>
      </c>
      <c r="CP31" s="487">
        <v>-2.622215184668324E-2</v>
      </c>
      <c r="CQ31" s="505">
        <v>8.74900633861985E-4</v>
      </c>
      <c r="CR31" s="486" t="s">
        <v>175</v>
      </c>
      <c r="CS31" s="487">
        <v>4.9445063615437697</v>
      </c>
      <c r="CT31" s="487" t="s">
        <v>175</v>
      </c>
      <c r="CU31" s="488" t="s">
        <v>175</v>
      </c>
      <c r="CV31" s="486">
        <v>147.1112323610044</v>
      </c>
      <c r="CW31" s="487">
        <v>3.9043984995505836</v>
      </c>
      <c r="CX31" s="487">
        <v>-2.3894229661704989E-2</v>
      </c>
      <c r="CY31" s="505">
        <v>8.0223617957120936E-4</v>
      </c>
    </row>
    <row r="32" spans="2:103" ht="15" customHeight="1">
      <c r="B32" s="244">
        <v>2033</v>
      </c>
      <c r="C32" s="435">
        <v>83.563989475769972</v>
      </c>
      <c r="D32" s="664">
        <v>3.2852145133951427</v>
      </c>
      <c r="E32" s="664">
        <v>-6.0757522503975155E-3</v>
      </c>
      <c r="F32" s="677">
        <v>1.8283844853479625E-4</v>
      </c>
      <c r="G32" s="435">
        <v>42.014474402331395</v>
      </c>
      <c r="H32" s="664">
        <v>5.3084755494369444</v>
      </c>
      <c r="I32" s="664">
        <v>-5.0452319184421342E-2</v>
      </c>
      <c r="J32" s="677">
        <v>3.9670511052071152E-4</v>
      </c>
      <c r="K32" s="435" t="s">
        <v>175</v>
      </c>
      <c r="L32" s="664">
        <v>1.9156415672756584</v>
      </c>
      <c r="M32" s="664" t="s">
        <v>175</v>
      </c>
      <c r="N32" s="436" t="s">
        <v>175</v>
      </c>
      <c r="O32" s="435">
        <v>55.335695049619716</v>
      </c>
      <c r="P32" s="664">
        <v>4.0552618833710792</v>
      </c>
      <c r="Q32" s="664">
        <v>-2.5628956557757657E-2</v>
      </c>
      <c r="R32" s="677">
        <v>2.6000396590300897E-4</v>
      </c>
      <c r="S32" s="435">
        <v>169.81787244313662</v>
      </c>
      <c r="T32" s="664">
        <v>3.0056230112229074</v>
      </c>
      <c r="U32" s="664">
        <v>5.9181736018992931E-3</v>
      </c>
      <c r="V32" s="677">
        <v>3.2337797176131558E-4</v>
      </c>
      <c r="W32" s="435">
        <v>132.77563761660238</v>
      </c>
      <c r="X32" s="664">
        <v>3.1820715102894792</v>
      </c>
      <c r="Y32" s="664">
        <v>-2.1859704743601799E-2</v>
      </c>
      <c r="Z32" s="677">
        <v>7.2934782957685164E-4</v>
      </c>
      <c r="AA32" s="435" t="s">
        <v>175</v>
      </c>
      <c r="AB32" s="664">
        <v>4.7090536776607328</v>
      </c>
      <c r="AC32" s="664" t="s">
        <v>175</v>
      </c>
      <c r="AD32" s="436" t="s">
        <v>175</v>
      </c>
      <c r="AE32" s="435">
        <v>121.27856050339423</v>
      </c>
      <c r="AF32" s="664">
        <v>3.316243831903456</v>
      </c>
      <c r="AG32" s="664">
        <v>-1.9702086909992783E-2</v>
      </c>
      <c r="AH32" s="677">
        <v>6.6142993551607265E-4</v>
      </c>
      <c r="AI32" s="435">
        <v>200.72580603456217</v>
      </c>
      <c r="AJ32" s="664">
        <v>36.181778395863915</v>
      </c>
      <c r="AK32" s="664">
        <v>-0.54782631941000648</v>
      </c>
      <c r="AL32" s="677">
        <v>4.7149521205681897E-3</v>
      </c>
      <c r="AM32" s="486" t="s">
        <v>175</v>
      </c>
      <c r="AN32" s="487" t="s">
        <v>175</v>
      </c>
      <c r="AO32" s="487" t="s">
        <v>175</v>
      </c>
      <c r="AP32" s="488" t="s">
        <v>175</v>
      </c>
      <c r="AQ32" s="486">
        <v>200.72580603456217</v>
      </c>
      <c r="AR32" s="487">
        <v>36.181778395863915</v>
      </c>
      <c r="AS32" s="487">
        <v>-0.54782631941000648</v>
      </c>
      <c r="AT32" s="505">
        <v>4.7149521205681897E-3</v>
      </c>
      <c r="AU32" s="486">
        <v>320.34706426804468</v>
      </c>
      <c r="AV32" s="487">
        <v>66.817799591883428</v>
      </c>
      <c r="AW32" s="487">
        <v>-0.95628595341811207</v>
      </c>
      <c r="AX32" s="505">
        <v>7.208221699246278E-3</v>
      </c>
      <c r="AY32" s="486" t="s">
        <v>175</v>
      </c>
      <c r="AZ32" s="487" t="s">
        <v>175</v>
      </c>
      <c r="BA32" s="487" t="s">
        <v>175</v>
      </c>
      <c r="BB32" s="488" t="s">
        <v>175</v>
      </c>
      <c r="BC32" s="486">
        <v>320.34706426804468</v>
      </c>
      <c r="BD32" s="487">
        <v>66.817799591883428</v>
      </c>
      <c r="BE32" s="487">
        <v>-0.95628595341811207</v>
      </c>
      <c r="BF32" s="505">
        <v>7.208221699246278E-3</v>
      </c>
      <c r="BG32" s="486">
        <v>662.11546384556527</v>
      </c>
      <c r="BH32" s="487">
        <v>27.157371339429719</v>
      </c>
      <c r="BI32" s="487">
        <v>-0.33935720933444974</v>
      </c>
      <c r="BJ32" s="505">
        <v>3.3896878251375973E-3</v>
      </c>
      <c r="BK32" s="486" t="s">
        <v>175</v>
      </c>
      <c r="BL32" s="487" t="s">
        <v>175</v>
      </c>
      <c r="BM32" s="487" t="s">
        <v>175</v>
      </c>
      <c r="BN32" s="488" t="s">
        <v>175</v>
      </c>
      <c r="BO32" s="486">
        <v>662.11546384556527</v>
      </c>
      <c r="BP32" s="487">
        <v>27.157371339429719</v>
      </c>
      <c r="BQ32" s="487">
        <v>-0.33935720933444974</v>
      </c>
      <c r="BR32" s="505">
        <v>3.3896878251375973E-3</v>
      </c>
      <c r="BS32" s="499"/>
      <c r="BT32" s="486">
        <v>100.27678737092397</v>
      </c>
      <c r="BU32" s="487">
        <v>3.9422574160741712</v>
      </c>
      <c r="BV32" s="487">
        <v>-7.2909027004770185E-3</v>
      </c>
      <c r="BW32" s="505">
        <v>2.1940613824175548E-4</v>
      </c>
      <c r="BX32" s="486">
        <v>50.417369282797672</v>
      </c>
      <c r="BY32" s="487">
        <v>6.3701706593243328</v>
      </c>
      <c r="BZ32" s="487">
        <v>-6.0542783021305606E-2</v>
      </c>
      <c r="CA32" s="505">
        <v>4.760461326248538E-4</v>
      </c>
      <c r="CB32" s="486" t="s">
        <v>175</v>
      </c>
      <c r="CC32" s="487">
        <v>2.0114236456394412</v>
      </c>
      <c r="CD32" s="487" t="s">
        <v>175</v>
      </c>
      <c r="CE32" s="488" t="s">
        <v>175</v>
      </c>
      <c r="CF32" s="486">
        <v>66.402834059543665</v>
      </c>
      <c r="CG32" s="487">
        <v>4.8343747266721735</v>
      </c>
      <c r="CH32" s="487">
        <v>-3.0754747869309183E-2</v>
      </c>
      <c r="CI32" s="505">
        <v>3.1200475908361075E-4</v>
      </c>
      <c r="CJ32" s="486">
        <v>203.78144693176395</v>
      </c>
      <c r="CK32" s="487">
        <v>3.6067476134674887</v>
      </c>
      <c r="CL32" s="487">
        <v>7.1018083222791515E-3</v>
      </c>
      <c r="CM32" s="505">
        <v>3.8805356611357867E-4</v>
      </c>
      <c r="CN32" s="486">
        <v>159.33076513992285</v>
      </c>
      <c r="CO32" s="487">
        <v>3.8184858123473751</v>
      </c>
      <c r="CP32" s="487">
        <v>-2.6231645692322159E-2</v>
      </c>
      <c r="CQ32" s="505">
        <v>8.7521739549222195E-4</v>
      </c>
      <c r="CR32" s="486" t="s">
        <v>175</v>
      </c>
      <c r="CS32" s="487">
        <v>4.9445063615437697</v>
      </c>
      <c r="CT32" s="487" t="s">
        <v>175</v>
      </c>
      <c r="CU32" s="488" t="s">
        <v>175</v>
      </c>
      <c r="CV32" s="486">
        <v>145.53427260407307</v>
      </c>
      <c r="CW32" s="487">
        <v>3.9167886161825263</v>
      </c>
      <c r="CX32" s="487">
        <v>-2.3642504291991336E-2</v>
      </c>
      <c r="CY32" s="505">
        <v>7.9371592261928724E-4</v>
      </c>
    </row>
    <row r="33" spans="2:103" ht="15" customHeight="1">
      <c r="B33" s="244">
        <v>2034</v>
      </c>
      <c r="C33" s="435">
        <v>83.379574855435266</v>
      </c>
      <c r="D33" s="664">
        <v>3.2779644815212881</v>
      </c>
      <c r="E33" s="664">
        <v>-6.0623438725599579E-3</v>
      </c>
      <c r="F33" s="677">
        <v>1.8243494837544942E-4</v>
      </c>
      <c r="G33" s="435">
        <v>41.975364781514187</v>
      </c>
      <c r="H33" s="664">
        <v>5.3035340984534622</v>
      </c>
      <c r="I33" s="664">
        <v>-5.0405355105952662E-2</v>
      </c>
      <c r="J33" s="677">
        <v>3.9633583334494247E-4</v>
      </c>
      <c r="K33" s="435" t="s">
        <v>175</v>
      </c>
      <c r="L33" s="664">
        <v>1.9156415672756584</v>
      </c>
      <c r="M33" s="664" t="s">
        <v>175</v>
      </c>
      <c r="N33" s="436" t="s">
        <v>175</v>
      </c>
      <c r="O33" s="435">
        <v>54.688936493457994</v>
      </c>
      <c r="P33" s="664">
        <v>4.0224138762681498</v>
      </c>
      <c r="Q33" s="664">
        <v>-2.5237874281134023E-2</v>
      </c>
      <c r="R33" s="677">
        <v>2.5637648238077221E-4</v>
      </c>
      <c r="S33" s="435">
        <v>168.39453025368263</v>
      </c>
      <c r="T33" s="664">
        <v>2.9804311396258831</v>
      </c>
      <c r="U33" s="664">
        <v>5.868569952702022E-3</v>
      </c>
      <c r="V33" s="677">
        <v>3.206675532186379E-4</v>
      </c>
      <c r="W33" s="435">
        <v>132.95300032304849</v>
      </c>
      <c r="X33" s="664">
        <v>3.1863221456115975</v>
      </c>
      <c r="Y33" s="664">
        <v>-2.1888905103434626E-2</v>
      </c>
      <c r="Z33" s="677">
        <v>7.3032209795406613E-4</v>
      </c>
      <c r="AA33" s="435" t="s">
        <v>175</v>
      </c>
      <c r="AB33" s="664">
        <v>4.7090536776607328</v>
      </c>
      <c r="AC33" s="664" t="s">
        <v>175</v>
      </c>
      <c r="AD33" s="436" t="s">
        <v>175</v>
      </c>
      <c r="AE33" s="435">
        <v>120.049783268811</v>
      </c>
      <c r="AF33" s="664">
        <v>3.335644290420583</v>
      </c>
      <c r="AG33" s="664">
        <v>-1.9506008694465487E-2</v>
      </c>
      <c r="AH33" s="677">
        <v>6.5479211632435983E-4</v>
      </c>
      <c r="AI33" s="435">
        <v>201.51977445650468</v>
      </c>
      <c r="AJ33" s="664">
        <v>36.324894968982029</v>
      </c>
      <c r="AK33" s="664">
        <v>-0.54999323958291957</v>
      </c>
      <c r="AL33" s="677">
        <v>4.7336020548674074E-3</v>
      </c>
      <c r="AM33" s="486" t="s">
        <v>175</v>
      </c>
      <c r="AN33" s="487" t="s">
        <v>175</v>
      </c>
      <c r="AO33" s="487" t="s">
        <v>175</v>
      </c>
      <c r="AP33" s="488" t="s">
        <v>175</v>
      </c>
      <c r="AQ33" s="486">
        <v>201.51977445650468</v>
      </c>
      <c r="AR33" s="487">
        <v>36.324894968982029</v>
      </c>
      <c r="AS33" s="487">
        <v>-0.54999323958291957</v>
      </c>
      <c r="AT33" s="505">
        <v>4.7336020548674074E-3</v>
      </c>
      <c r="AU33" s="486">
        <v>321.61419308478992</v>
      </c>
      <c r="AV33" s="487">
        <v>67.082096564692705</v>
      </c>
      <c r="AW33" s="487">
        <v>-0.96006853057827268</v>
      </c>
      <c r="AX33" s="505">
        <v>7.2367337302632409E-3</v>
      </c>
      <c r="AY33" s="486" t="s">
        <v>175</v>
      </c>
      <c r="AZ33" s="487" t="s">
        <v>175</v>
      </c>
      <c r="BA33" s="487" t="s">
        <v>175</v>
      </c>
      <c r="BB33" s="488" t="s">
        <v>175</v>
      </c>
      <c r="BC33" s="486">
        <v>321.61419308478992</v>
      </c>
      <c r="BD33" s="487">
        <v>67.082096564692705</v>
      </c>
      <c r="BE33" s="487">
        <v>-0.96006853057827268</v>
      </c>
      <c r="BF33" s="505">
        <v>7.2367337302632409E-3</v>
      </c>
      <c r="BG33" s="486">
        <v>664.73445330366553</v>
      </c>
      <c r="BH33" s="487">
        <v>27.26479198300537</v>
      </c>
      <c r="BI33" s="487">
        <v>-0.34069953254287511</v>
      </c>
      <c r="BJ33" s="505">
        <v>3.4030956930474108E-3</v>
      </c>
      <c r="BK33" s="486" t="s">
        <v>175</v>
      </c>
      <c r="BL33" s="487" t="s">
        <v>175</v>
      </c>
      <c r="BM33" s="487" t="s">
        <v>175</v>
      </c>
      <c r="BN33" s="488" t="s">
        <v>175</v>
      </c>
      <c r="BO33" s="486">
        <v>664.73445330366553</v>
      </c>
      <c r="BP33" s="487">
        <v>27.26479198300537</v>
      </c>
      <c r="BQ33" s="487">
        <v>-0.34069953254287511</v>
      </c>
      <c r="BR33" s="505">
        <v>3.4030956930474108E-3</v>
      </c>
      <c r="BS33" s="499"/>
      <c r="BT33" s="486">
        <v>100.05548982652232</v>
      </c>
      <c r="BU33" s="487">
        <v>3.9335573778255455</v>
      </c>
      <c r="BV33" s="487">
        <v>-7.2748126470719493E-3</v>
      </c>
      <c r="BW33" s="505">
        <v>2.189219380505393E-4</v>
      </c>
      <c r="BX33" s="486">
        <v>50.370437737817021</v>
      </c>
      <c r="BY33" s="487">
        <v>6.3642409181441542</v>
      </c>
      <c r="BZ33" s="487">
        <v>-6.0486426127143195E-2</v>
      </c>
      <c r="CA33" s="505">
        <v>4.7560300001393092E-4</v>
      </c>
      <c r="CB33" s="486" t="s">
        <v>175</v>
      </c>
      <c r="CC33" s="487">
        <v>2.0114236456394412</v>
      </c>
      <c r="CD33" s="487" t="s">
        <v>175</v>
      </c>
      <c r="CE33" s="488" t="s">
        <v>175</v>
      </c>
      <c r="CF33" s="486">
        <v>65.626723792149591</v>
      </c>
      <c r="CG33" s="487">
        <v>4.7920887235497842</v>
      </c>
      <c r="CH33" s="487">
        <v>-3.0285449137360827E-2</v>
      </c>
      <c r="CI33" s="505">
        <v>3.0765177885692664E-4</v>
      </c>
      <c r="CJ33" s="486">
        <v>202.07343630441915</v>
      </c>
      <c r="CK33" s="487">
        <v>3.5765173675510598</v>
      </c>
      <c r="CL33" s="487">
        <v>7.0422839432424259E-3</v>
      </c>
      <c r="CM33" s="505">
        <v>3.8480106386236547E-4</v>
      </c>
      <c r="CN33" s="486">
        <v>159.54360038765819</v>
      </c>
      <c r="CO33" s="487">
        <v>3.8235865747339171</v>
      </c>
      <c r="CP33" s="487">
        <v>-2.6266686124121551E-2</v>
      </c>
      <c r="CQ33" s="505">
        <v>8.7638651754487929E-4</v>
      </c>
      <c r="CR33" s="486" t="s">
        <v>175</v>
      </c>
      <c r="CS33" s="487">
        <v>4.9445063615437697</v>
      </c>
      <c r="CT33" s="487" t="s">
        <v>175</v>
      </c>
      <c r="CU33" s="488" t="s">
        <v>175</v>
      </c>
      <c r="CV33" s="486">
        <v>144.05973992257321</v>
      </c>
      <c r="CW33" s="487">
        <v>3.9327711318676557</v>
      </c>
      <c r="CX33" s="487">
        <v>-2.3407210433358583E-2</v>
      </c>
      <c r="CY33" s="505">
        <v>7.8575053958923179E-4</v>
      </c>
    </row>
    <row r="34" spans="2:103" ht="15" customHeight="1">
      <c r="B34" s="244">
        <v>2035</v>
      </c>
      <c r="C34" s="435">
        <v>83.622083761571318</v>
      </c>
      <c r="D34" s="664">
        <v>3.2874984181256033</v>
      </c>
      <c r="E34" s="664">
        <v>-6.0799761570097654E-3</v>
      </c>
      <c r="F34" s="677">
        <v>1.8296555913771607E-4</v>
      </c>
      <c r="G34" s="435">
        <v>42.133728393601587</v>
      </c>
      <c r="H34" s="664">
        <v>5.323543139971779</v>
      </c>
      <c r="I34" s="664">
        <v>-5.0595523175835454E-2</v>
      </c>
      <c r="J34" s="677">
        <v>3.9783111931791435E-4</v>
      </c>
      <c r="K34" s="435" t="s">
        <v>175</v>
      </c>
      <c r="L34" s="664">
        <v>1.9156415672756584</v>
      </c>
      <c r="M34" s="664" t="s">
        <v>175</v>
      </c>
      <c r="N34" s="436" t="s">
        <v>175</v>
      </c>
      <c r="O34" s="435">
        <v>54.306113201761946</v>
      </c>
      <c r="P34" s="664">
        <v>4.0082333566363433</v>
      </c>
      <c r="Q34" s="664">
        <v>-2.4973469925322636E-2</v>
      </c>
      <c r="R34" s="677">
        <v>2.5401766201911655E-4</v>
      </c>
      <c r="S34" s="435">
        <v>167.12452524330192</v>
      </c>
      <c r="T34" s="664">
        <v>2.9579531976480928</v>
      </c>
      <c r="U34" s="664">
        <v>5.8243101229292068E-3</v>
      </c>
      <c r="V34" s="677">
        <v>3.1824912906530781E-4</v>
      </c>
      <c r="W34" s="435">
        <v>133.22688152267165</v>
      </c>
      <c r="X34" s="664">
        <v>3.1928859217543359</v>
      </c>
      <c r="Y34" s="664">
        <v>-2.1933995921795998E-2</v>
      </c>
      <c r="Z34" s="677">
        <v>7.3182655059381803E-4</v>
      </c>
      <c r="AA34" s="435" t="s">
        <v>175</v>
      </c>
      <c r="AB34" s="664">
        <v>4.7090536776607328</v>
      </c>
      <c r="AC34" s="664" t="s">
        <v>175</v>
      </c>
      <c r="AD34" s="436" t="s">
        <v>175</v>
      </c>
      <c r="AE34" s="435">
        <v>118.90602026532086</v>
      </c>
      <c r="AF34" s="664">
        <v>3.3570057796744792</v>
      </c>
      <c r="AG34" s="664">
        <v>-1.9323504782370274E-2</v>
      </c>
      <c r="AH34" s="677">
        <v>6.4861369318247933E-4</v>
      </c>
      <c r="AI34" s="435">
        <v>202.31917570244869</v>
      </c>
      <c r="AJ34" s="664">
        <v>36.468990834389302</v>
      </c>
      <c r="AK34" s="664">
        <v>-0.55217498716659541</v>
      </c>
      <c r="AL34" s="677">
        <v>4.7523796035753175E-3</v>
      </c>
      <c r="AM34" s="486" t="s">
        <v>175</v>
      </c>
      <c r="AN34" s="487" t="s">
        <v>175</v>
      </c>
      <c r="AO34" s="487" t="s">
        <v>175</v>
      </c>
      <c r="AP34" s="488" t="s">
        <v>175</v>
      </c>
      <c r="AQ34" s="486">
        <v>202.31917570244869</v>
      </c>
      <c r="AR34" s="487">
        <v>36.468990834389302</v>
      </c>
      <c r="AS34" s="487">
        <v>-0.55217498716659541</v>
      </c>
      <c r="AT34" s="505">
        <v>4.7523796035753175E-3</v>
      </c>
      <c r="AU34" s="486">
        <v>322.88999238219708</v>
      </c>
      <c r="AV34" s="487">
        <v>67.348202021186893</v>
      </c>
      <c r="AW34" s="487">
        <v>-0.96387699047559927</v>
      </c>
      <c r="AX34" s="505">
        <v>7.265440858266632E-3</v>
      </c>
      <c r="AY34" s="486" t="s">
        <v>175</v>
      </c>
      <c r="AZ34" s="487" t="s">
        <v>175</v>
      </c>
      <c r="BA34" s="487" t="s">
        <v>175</v>
      </c>
      <c r="BB34" s="488" t="s">
        <v>175</v>
      </c>
      <c r="BC34" s="486">
        <v>322.88999238219708</v>
      </c>
      <c r="BD34" s="487">
        <v>67.348202021186893</v>
      </c>
      <c r="BE34" s="487">
        <v>-0.96387699047559927</v>
      </c>
      <c r="BF34" s="505">
        <v>7.265440858266632E-3</v>
      </c>
      <c r="BG34" s="486">
        <v>667.37136351074571</v>
      </c>
      <c r="BH34" s="487">
        <v>27.372947665197856</v>
      </c>
      <c r="BI34" s="487">
        <v>-0.34205104075859172</v>
      </c>
      <c r="BJ34" s="505">
        <v>3.4165953058989322E-3</v>
      </c>
      <c r="BK34" s="486" t="s">
        <v>175</v>
      </c>
      <c r="BL34" s="487" t="s">
        <v>175</v>
      </c>
      <c r="BM34" s="487" t="s">
        <v>175</v>
      </c>
      <c r="BN34" s="488" t="s">
        <v>175</v>
      </c>
      <c r="BO34" s="486">
        <v>667.37136351074571</v>
      </c>
      <c r="BP34" s="487">
        <v>27.372947665197856</v>
      </c>
      <c r="BQ34" s="487">
        <v>-0.34205104075859172</v>
      </c>
      <c r="BR34" s="505">
        <v>3.4165953058989322E-3</v>
      </c>
      <c r="BS34" s="499"/>
      <c r="BT34" s="486">
        <v>100.34650051388557</v>
      </c>
      <c r="BU34" s="487">
        <v>3.9449981017507239</v>
      </c>
      <c r="BV34" s="487">
        <v>-7.2959713884117178E-3</v>
      </c>
      <c r="BW34" s="505">
        <v>2.1955867096525928E-4</v>
      </c>
      <c r="BX34" s="486">
        <v>50.560474072321902</v>
      </c>
      <c r="BY34" s="487">
        <v>6.3882517679661346</v>
      </c>
      <c r="BZ34" s="487">
        <v>-6.0714627811002543E-2</v>
      </c>
      <c r="CA34" s="505">
        <v>4.7739734318149717E-4</v>
      </c>
      <c r="CB34" s="486" t="s">
        <v>175</v>
      </c>
      <c r="CC34" s="487">
        <v>2.0114236456394412</v>
      </c>
      <c r="CD34" s="487" t="s">
        <v>175</v>
      </c>
      <c r="CE34" s="488" t="s">
        <v>175</v>
      </c>
      <c r="CF34" s="486">
        <v>65.16733584211434</v>
      </c>
      <c r="CG34" s="487">
        <v>4.7722039304912673</v>
      </c>
      <c r="CH34" s="487">
        <v>-2.9968163910387164E-2</v>
      </c>
      <c r="CI34" s="505">
        <v>3.0482119442293987E-4</v>
      </c>
      <c r="CJ34" s="486">
        <v>200.5494302919623</v>
      </c>
      <c r="CK34" s="487">
        <v>3.5495438371777115</v>
      </c>
      <c r="CL34" s="487">
        <v>6.989172147515048E-3</v>
      </c>
      <c r="CM34" s="505">
        <v>3.8189895487836934E-4</v>
      </c>
      <c r="CN34" s="486">
        <v>159.87225782720597</v>
      </c>
      <c r="CO34" s="487">
        <v>3.8314631061052031</v>
      </c>
      <c r="CP34" s="487">
        <v>-2.6320795106155197E-2</v>
      </c>
      <c r="CQ34" s="505">
        <v>8.7819186071258157E-4</v>
      </c>
      <c r="CR34" s="486" t="s">
        <v>175</v>
      </c>
      <c r="CS34" s="487">
        <v>4.9445063615437697</v>
      </c>
      <c r="CT34" s="487" t="s">
        <v>175</v>
      </c>
      <c r="CU34" s="488" t="s">
        <v>175</v>
      </c>
      <c r="CV34" s="486">
        <v>142.68722431838503</v>
      </c>
      <c r="CW34" s="487">
        <v>3.9511163555158193</v>
      </c>
      <c r="CX34" s="487">
        <v>-2.3188205738844326E-2</v>
      </c>
      <c r="CY34" s="505">
        <v>7.7833643181897524E-4</v>
      </c>
    </row>
    <row r="35" spans="2:103" ht="15" customHeight="1">
      <c r="B35" s="244">
        <v>2036</v>
      </c>
      <c r="C35" s="435">
        <v>83.96694851910101</v>
      </c>
      <c r="D35" s="664">
        <v>3.3010563479671835</v>
      </c>
      <c r="E35" s="664">
        <v>-6.1050505082918018E-3</v>
      </c>
      <c r="F35" s="677">
        <v>1.8372012504124251E-4</v>
      </c>
      <c r="G35" s="435">
        <v>42.301345853973459</v>
      </c>
      <c r="H35" s="664">
        <v>5.3447213934832263</v>
      </c>
      <c r="I35" s="664">
        <v>-5.0796803561508792E-2</v>
      </c>
      <c r="J35" s="677">
        <v>3.9941378110502299E-4</v>
      </c>
      <c r="K35" s="435" t="s">
        <v>175</v>
      </c>
      <c r="L35" s="664">
        <v>1.9156415672756584</v>
      </c>
      <c r="M35" s="664" t="s">
        <v>175</v>
      </c>
      <c r="N35" s="436" t="s">
        <v>175</v>
      </c>
      <c r="O35" s="435">
        <v>54.527357896140195</v>
      </c>
      <c r="P35" s="664">
        <v>4.0233843244389398</v>
      </c>
      <c r="Q35" s="664">
        <v>-2.5073198293004587E-2</v>
      </c>
      <c r="R35" s="677">
        <v>2.5503958512071591E-4</v>
      </c>
      <c r="S35" s="435">
        <v>167.8137613431775</v>
      </c>
      <c r="T35" s="664">
        <v>2.9701520542946174</v>
      </c>
      <c r="U35" s="664">
        <v>5.8483300852163076E-3</v>
      </c>
      <c r="V35" s="677">
        <v>3.1956161619540704E-4</v>
      </c>
      <c r="W35" s="435">
        <v>133.75688806103167</v>
      </c>
      <c r="X35" s="664">
        <v>3.2055879410122103</v>
      </c>
      <c r="Y35" s="664">
        <v>-2.2021254297268335E-2</v>
      </c>
      <c r="Z35" s="677">
        <v>7.3473792142474288E-4</v>
      </c>
      <c r="AA35" s="435" t="s">
        <v>175</v>
      </c>
      <c r="AB35" s="664">
        <v>4.7090536776607328</v>
      </c>
      <c r="AC35" s="664" t="s">
        <v>175</v>
      </c>
      <c r="AD35" s="436" t="s">
        <v>175</v>
      </c>
      <c r="AE35" s="435">
        <v>119.37924000419302</v>
      </c>
      <c r="AF35" s="664">
        <v>3.368314113462604</v>
      </c>
      <c r="AG35" s="664">
        <v>-1.9400371595476109E-2</v>
      </c>
      <c r="AH35" s="677">
        <v>6.5119437645675771E-4</v>
      </c>
      <c r="AI35" s="435">
        <v>203.12404694714311</v>
      </c>
      <c r="AJ35" s="664">
        <v>36.614072693010527</v>
      </c>
      <c r="AK35" s="664">
        <v>-0.55437166361936785</v>
      </c>
      <c r="AL35" s="677">
        <v>4.7712856399087971E-3</v>
      </c>
      <c r="AM35" s="486" t="s">
        <v>175</v>
      </c>
      <c r="AN35" s="487" t="s">
        <v>175</v>
      </c>
      <c r="AO35" s="487" t="s">
        <v>175</v>
      </c>
      <c r="AP35" s="488" t="s">
        <v>175</v>
      </c>
      <c r="AQ35" s="486">
        <v>203.12404694714311</v>
      </c>
      <c r="AR35" s="487">
        <v>36.614072693010527</v>
      </c>
      <c r="AS35" s="487">
        <v>-0.55437166361936785</v>
      </c>
      <c r="AT35" s="505">
        <v>4.7712856399087971E-3</v>
      </c>
      <c r="AU35" s="486">
        <v>324.17452148906852</v>
      </c>
      <c r="AV35" s="487">
        <v>67.616128336132178</v>
      </c>
      <c r="AW35" s="487">
        <v>-0.96771151021582102</v>
      </c>
      <c r="AX35" s="505">
        <v>7.2943444182309485E-3</v>
      </c>
      <c r="AY35" s="486" t="s">
        <v>175</v>
      </c>
      <c r="AZ35" s="487" t="s">
        <v>175</v>
      </c>
      <c r="BA35" s="487" t="s">
        <v>175</v>
      </c>
      <c r="BB35" s="488" t="s">
        <v>175</v>
      </c>
      <c r="BC35" s="486">
        <v>324.17452148906852</v>
      </c>
      <c r="BD35" s="487">
        <v>67.616128336132178</v>
      </c>
      <c r="BE35" s="487">
        <v>-0.96771151021582102</v>
      </c>
      <c r="BF35" s="505">
        <v>7.2943444182309485E-3</v>
      </c>
      <c r="BG35" s="486">
        <v>670.02631709167713</v>
      </c>
      <c r="BH35" s="487">
        <v>27.481843415596945</v>
      </c>
      <c r="BI35" s="487">
        <v>-0.34341179683111195</v>
      </c>
      <c r="BJ35" s="505">
        <v>3.4301872914679144E-3</v>
      </c>
      <c r="BK35" s="486" t="s">
        <v>175</v>
      </c>
      <c r="BL35" s="487" t="s">
        <v>175</v>
      </c>
      <c r="BM35" s="487" t="s">
        <v>175</v>
      </c>
      <c r="BN35" s="488" t="s">
        <v>175</v>
      </c>
      <c r="BO35" s="486">
        <v>670.02631709167713</v>
      </c>
      <c r="BP35" s="487">
        <v>27.481843415596945</v>
      </c>
      <c r="BQ35" s="487">
        <v>-0.34341179683111195</v>
      </c>
      <c r="BR35" s="505">
        <v>3.4301872914679144E-3</v>
      </c>
      <c r="BS35" s="499"/>
      <c r="BT35" s="486">
        <v>100.76033822292121</v>
      </c>
      <c r="BU35" s="487">
        <v>3.9612676175606198</v>
      </c>
      <c r="BV35" s="487">
        <v>-7.3260606099501621E-3</v>
      </c>
      <c r="BW35" s="505">
        <v>2.20464150049491E-4</v>
      </c>
      <c r="BX35" s="486">
        <v>50.761615024768147</v>
      </c>
      <c r="BY35" s="487">
        <v>6.4136656721798717</v>
      </c>
      <c r="BZ35" s="487">
        <v>-6.0956164273810551E-2</v>
      </c>
      <c r="CA35" s="505">
        <v>4.7929653732602757E-4</v>
      </c>
      <c r="CB35" s="486" t="s">
        <v>175</v>
      </c>
      <c r="CC35" s="487">
        <v>2.0114236456394412</v>
      </c>
      <c r="CD35" s="487" t="s">
        <v>175</v>
      </c>
      <c r="CE35" s="488" t="s">
        <v>175</v>
      </c>
      <c r="CF35" s="486">
        <v>65.432829475368237</v>
      </c>
      <c r="CG35" s="487">
        <v>4.7903850918543833</v>
      </c>
      <c r="CH35" s="487">
        <v>-3.0087837951605505E-2</v>
      </c>
      <c r="CI35" s="505">
        <v>3.0604750214485911E-4</v>
      </c>
      <c r="CJ35" s="486">
        <v>201.37651361181301</v>
      </c>
      <c r="CK35" s="487">
        <v>3.5641824651535408</v>
      </c>
      <c r="CL35" s="487">
        <v>7.0179961022595692E-3</v>
      </c>
      <c r="CM35" s="505">
        <v>3.8347393943448843E-4</v>
      </c>
      <c r="CN35" s="486">
        <v>160.50826567323801</v>
      </c>
      <c r="CO35" s="487">
        <v>3.8467055292146521</v>
      </c>
      <c r="CP35" s="487">
        <v>-2.6425505156722002E-2</v>
      </c>
      <c r="CQ35" s="505">
        <v>8.8168550570969146E-4</v>
      </c>
      <c r="CR35" s="486" t="s">
        <v>175</v>
      </c>
      <c r="CS35" s="487">
        <v>4.9445063615437697</v>
      </c>
      <c r="CT35" s="487" t="s">
        <v>175</v>
      </c>
      <c r="CU35" s="488" t="s">
        <v>175</v>
      </c>
      <c r="CV35" s="486">
        <v>143.25508800503164</v>
      </c>
      <c r="CW35" s="487">
        <v>3.9646863560615691</v>
      </c>
      <c r="CX35" s="487">
        <v>-2.3280445914571325E-2</v>
      </c>
      <c r="CY35" s="505">
        <v>7.8143325174810923E-4</v>
      </c>
    </row>
    <row r="36" spans="2:103" ht="15" customHeight="1">
      <c r="B36" s="244">
        <v>2037</v>
      </c>
      <c r="C36" s="435">
        <v>84.31417305503021</v>
      </c>
      <c r="D36" s="664">
        <v>3.3147070495672106</v>
      </c>
      <c r="E36" s="664">
        <v>-6.1302964338250335E-3</v>
      </c>
      <c r="F36" s="677">
        <v>1.8447985415231995E-4</v>
      </c>
      <c r="G36" s="435">
        <v>42.470110256889413</v>
      </c>
      <c r="H36" s="664">
        <v>5.366044561730333</v>
      </c>
      <c r="I36" s="664">
        <v>-5.0999461232323573E-2</v>
      </c>
      <c r="J36" s="677">
        <v>4.0100727244492702E-4</v>
      </c>
      <c r="K36" s="435" t="s">
        <v>175</v>
      </c>
      <c r="L36" s="664">
        <v>1.9156415672756584</v>
      </c>
      <c r="M36" s="664" t="s">
        <v>175</v>
      </c>
      <c r="N36" s="436" t="s">
        <v>175</v>
      </c>
      <c r="O36" s="435">
        <v>54.750116483832848</v>
      </c>
      <c r="P36" s="664">
        <v>4.0386389645529901</v>
      </c>
      <c r="Q36" s="664">
        <v>-2.5173609063984453E-2</v>
      </c>
      <c r="R36" s="677">
        <v>2.5606850085350898E-4</v>
      </c>
      <c r="S36" s="435">
        <v>168.50771362359964</v>
      </c>
      <c r="T36" s="664">
        <v>2.9824343830785081</v>
      </c>
      <c r="U36" s="664">
        <v>5.872514406971647E-3</v>
      </c>
      <c r="V36" s="677">
        <v>3.2088308417585883E-4</v>
      </c>
      <c r="W36" s="435">
        <v>134.29052123259649</v>
      </c>
      <c r="X36" s="664">
        <v>3.2183768753578699</v>
      </c>
      <c r="Y36" s="664">
        <v>-2.2109109748623668E-2</v>
      </c>
      <c r="Z36" s="677">
        <v>7.3766921365920279E-4</v>
      </c>
      <c r="AA36" s="435" t="s">
        <v>175</v>
      </c>
      <c r="AB36" s="664">
        <v>4.7090536776607328</v>
      </c>
      <c r="AC36" s="664" t="s">
        <v>175</v>
      </c>
      <c r="AD36" s="436" t="s">
        <v>175</v>
      </c>
      <c r="AE36" s="435">
        <v>119.85569780579448</v>
      </c>
      <c r="AF36" s="664">
        <v>3.3796998258787991</v>
      </c>
      <c r="AG36" s="664">
        <v>-1.9477764378955095E-2</v>
      </c>
      <c r="AH36" s="677">
        <v>6.5379271836536626E-4</v>
      </c>
      <c r="AI36" s="435">
        <v>203.93442561970929</v>
      </c>
      <c r="AJ36" s="664">
        <v>36.760147291622303</v>
      </c>
      <c r="AK36" s="664">
        <v>-0.55658337109381117</v>
      </c>
      <c r="AL36" s="677">
        <v>4.7903210430598068E-3</v>
      </c>
      <c r="AM36" s="486" t="s">
        <v>175</v>
      </c>
      <c r="AN36" s="487" t="s">
        <v>175</v>
      </c>
      <c r="AO36" s="487" t="s">
        <v>175</v>
      </c>
      <c r="AP36" s="488" t="s">
        <v>175</v>
      </c>
      <c r="AQ36" s="486">
        <v>203.93442561970929</v>
      </c>
      <c r="AR36" s="487">
        <v>36.760147291622303</v>
      </c>
      <c r="AS36" s="487">
        <v>-0.55658337109381117</v>
      </c>
      <c r="AT36" s="505">
        <v>4.7903210430598068E-3</v>
      </c>
      <c r="AU36" s="486">
        <v>325.46784014017072</v>
      </c>
      <c r="AV36" s="487">
        <v>67.885887968970522</v>
      </c>
      <c r="AW36" s="487">
        <v>-0.97157226811653263</v>
      </c>
      <c r="AX36" s="505">
        <v>7.3234457542654006E-3</v>
      </c>
      <c r="AY36" s="486" t="s">
        <v>175</v>
      </c>
      <c r="AZ36" s="487" t="s">
        <v>175</v>
      </c>
      <c r="BA36" s="487" t="s">
        <v>175</v>
      </c>
      <c r="BB36" s="488" t="s">
        <v>175</v>
      </c>
      <c r="BC36" s="486">
        <v>325.46784014017072</v>
      </c>
      <c r="BD36" s="487">
        <v>67.885887968970522</v>
      </c>
      <c r="BE36" s="487">
        <v>-0.97157226811653263</v>
      </c>
      <c r="BF36" s="505">
        <v>7.3234457542654006E-3</v>
      </c>
      <c r="BG36" s="486">
        <v>672.69943751040569</v>
      </c>
      <c r="BH36" s="487">
        <v>27.591484298207945</v>
      </c>
      <c r="BI36" s="487">
        <v>-0.34478186404000316</v>
      </c>
      <c r="BJ36" s="505">
        <v>3.4438722818257352E-3</v>
      </c>
      <c r="BK36" s="486" t="s">
        <v>175</v>
      </c>
      <c r="BL36" s="487" t="s">
        <v>175</v>
      </c>
      <c r="BM36" s="487" t="s">
        <v>175</v>
      </c>
      <c r="BN36" s="488" t="s">
        <v>175</v>
      </c>
      <c r="BO36" s="486">
        <v>672.69943751040569</v>
      </c>
      <c r="BP36" s="487">
        <v>27.591484298207945</v>
      </c>
      <c r="BQ36" s="487">
        <v>-0.34478186404000316</v>
      </c>
      <c r="BR36" s="505">
        <v>3.4438722818257352E-3</v>
      </c>
      <c r="BS36" s="499"/>
      <c r="BT36" s="486">
        <v>101.17700766603625</v>
      </c>
      <c r="BU36" s="487">
        <v>3.9776484594806525</v>
      </c>
      <c r="BV36" s="487">
        <v>-7.3563557205900401E-3</v>
      </c>
      <c r="BW36" s="505">
        <v>2.2137582498278394E-4</v>
      </c>
      <c r="BX36" s="486">
        <v>50.964132308267295</v>
      </c>
      <c r="BY36" s="487">
        <v>6.4392534740763994</v>
      </c>
      <c r="BZ36" s="487">
        <v>-6.1199353478788285E-2</v>
      </c>
      <c r="CA36" s="505">
        <v>4.8120872693391238E-4</v>
      </c>
      <c r="CB36" s="486" t="s">
        <v>175</v>
      </c>
      <c r="CC36" s="487">
        <v>2.0114236456394412</v>
      </c>
      <c r="CD36" s="487" t="s">
        <v>175</v>
      </c>
      <c r="CE36" s="488" t="s">
        <v>175</v>
      </c>
      <c r="CF36" s="486">
        <v>65.700139780599415</v>
      </c>
      <c r="CG36" s="487">
        <v>4.8086906599912433</v>
      </c>
      <c r="CH36" s="487">
        <v>-3.020833087678134E-2</v>
      </c>
      <c r="CI36" s="505">
        <v>3.0728220102421071E-4</v>
      </c>
      <c r="CJ36" s="486">
        <v>202.20925634831957</v>
      </c>
      <c r="CK36" s="487">
        <v>3.5789212596942095</v>
      </c>
      <c r="CL36" s="487">
        <v>7.0470172883659761E-3</v>
      </c>
      <c r="CM36" s="505">
        <v>3.8505970101103057E-4</v>
      </c>
      <c r="CN36" s="486">
        <v>161.14862547911579</v>
      </c>
      <c r="CO36" s="487">
        <v>3.8620522504294437</v>
      </c>
      <c r="CP36" s="487">
        <v>-2.6530931698348401E-2</v>
      </c>
      <c r="CQ36" s="505">
        <v>8.852030563910433E-4</v>
      </c>
      <c r="CR36" s="486" t="s">
        <v>175</v>
      </c>
      <c r="CS36" s="487">
        <v>4.9445063615437697</v>
      </c>
      <c r="CT36" s="487" t="s">
        <v>175</v>
      </c>
      <c r="CU36" s="488" t="s">
        <v>175</v>
      </c>
      <c r="CV36" s="486">
        <v>143.82683736695338</v>
      </c>
      <c r="CW36" s="487">
        <v>3.9783492109610039</v>
      </c>
      <c r="CX36" s="487">
        <v>-2.3373317254746114E-2</v>
      </c>
      <c r="CY36" s="505">
        <v>7.8455126203843953E-4</v>
      </c>
    </row>
    <row r="37" spans="2:103" ht="15" customHeight="1">
      <c r="B37" s="244">
        <v>2038</v>
      </c>
      <c r="C37" s="435">
        <v>84.663773516425223</v>
      </c>
      <c r="D37" s="664">
        <v>3.3284511577275508</v>
      </c>
      <c r="E37" s="664">
        <v>-6.1557151076268232E-3</v>
      </c>
      <c r="F37" s="677">
        <v>1.8524478180081437E-4</v>
      </c>
      <c r="G37" s="435">
        <v>42.640029450441155</v>
      </c>
      <c r="H37" s="664">
        <v>5.3875136363095315</v>
      </c>
      <c r="I37" s="664">
        <v>-5.1203505612518331E-2</v>
      </c>
      <c r="J37" s="677">
        <v>4.0261166744013835E-4</v>
      </c>
      <c r="K37" s="435" t="s">
        <v>175</v>
      </c>
      <c r="L37" s="664">
        <v>1.9156415672756584</v>
      </c>
      <c r="M37" s="664" t="s">
        <v>175</v>
      </c>
      <c r="N37" s="436" t="s">
        <v>175</v>
      </c>
      <c r="O37" s="435">
        <v>54.974399323836209</v>
      </c>
      <c r="P37" s="664">
        <v>4.0539979863687012</v>
      </c>
      <c r="Q37" s="664">
        <v>-2.5274706907688526E-2</v>
      </c>
      <c r="R37" s="677">
        <v>2.5710445706541207E-4</v>
      </c>
      <c r="S37" s="435">
        <v>169.20641435559853</v>
      </c>
      <c r="T37" s="664">
        <v>2.9948007551678613</v>
      </c>
      <c r="U37" s="664">
        <v>5.8968642128445718E-3</v>
      </c>
      <c r="V37" s="677">
        <v>3.2221359445920724E-4</v>
      </c>
      <c r="W37" s="435">
        <v>134.82780585303809</v>
      </c>
      <c r="X37" s="664">
        <v>3.2312533195182116</v>
      </c>
      <c r="Y37" s="664">
        <v>-2.2197566361425225E-2</v>
      </c>
      <c r="Z37" s="677">
        <v>7.4062056361178712E-4</v>
      </c>
      <c r="AA37" s="435" t="s">
        <v>175</v>
      </c>
      <c r="AB37" s="664">
        <v>4.7090536776607328</v>
      </c>
      <c r="AC37" s="664" t="s">
        <v>175</v>
      </c>
      <c r="AD37" s="436" t="s">
        <v>175</v>
      </c>
      <c r="AE37" s="435">
        <v>120.33541582695725</v>
      </c>
      <c r="AF37" s="664">
        <v>3.3911634463955944</v>
      </c>
      <c r="AG37" s="664">
        <v>-1.9555686731822505E-2</v>
      </c>
      <c r="AH37" s="677">
        <v>6.564088397396252E-4</v>
      </c>
      <c r="AI37" s="435">
        <v>204.75034940538202</v>
      </c>
      <c r="AJ37" s="664">
        <v>36.907221423166909</v>
      </c>
      <c r="AK37" s="664">
        <v>-0.55881021244149121</v>
      </c>
      <c r="AL37" s="677">
        <v>4.8094866982362873E-3</v>
      </c>
      <c r="AM37" s="486" t="s">
        <v>175</v>
      </c>
      <c r="AN37" s="487" t="s">
        <v>175</v>
      </c>
      <c r="AO37" s="487" t="s">
        <v>175</v>
      </c>
      <c r="AP37" s="488" t="s">
        <v>175</v>
      </c>
      <c r="AQ37" s="486">
        <v>204.75034940538202</v>
      </c>
      <c r="AR37" s="487">
        <v>36.907221423166909</v>
      </c>
      <c r="AS37" s="487">
        <v>-0.55881021244149121</v>
      </c>
      <c r="AT37" s="505">
        <v>4.8094866982362873E-3</v>
      </c>
      <c r="AU37" s="486">
        <v>326.77000847901257</v>
      </c>
      <c r="AV37" s="487">
        <v>68.157493464399167</v>
      </c>
      <c r="AW37" s="487">
        <v>-0.97545944371548987</v>
      </c>
      <c r="AX37" s="505">
        <v>7.3527462196764336E-3</v>
      </c>
      <c r="AY37" s="486" t="s">
        <v>175</v>
      </c>
      <c r="AZ37" s="487" t="s">
        <v>175</v>
      </c>
      <c r="BA37" s="487" t="s">
        <v>175</v>
      </c>
      <c r="BB37" s="488" t="s">
        <v>175</v>
      </c>
      <c r="BC37" s="486">
        <v>326.77000847901257</v>
      </c>
      <c r="BD37" s="487">
        <v>68.157493464399167</v>
      </c>
      <c r="BE37" s="487">
        <v>-0.97545944371548987</v>
      </c>
      <c r="BF37" s="505">
        <v>7.3527462196764336E-3</v>
      </c>
      <c r="BG37" s="486">
        <v>675.3908490756944</v>
      </c>
      <c r="BH37" s="487">
        <v>27.701875411687254</v>
      </c>
      <c r="BI37" s="487">
        <v>-0.34616130609783113</v>
      </c>
      <c r="BJ37" s="505">
        <v>3.4576509133688003E-3</v>
      </c>
      <c r="BK37" s="486" t="s">
        <v>175</v>
      </c>
      <c r="BL37" s="487" t="s">
        <v>175</v>
      </c>
      <c r="BM37" s="487" t="s">
        <v>175</v>
      </c>
      <c r="BN37" s="488" t="s">
        <v>175</v>
      </c>
      <c r="BO37" s="486">
        <v>675.3908490756944</v>
      </c>
      <c r="BP37" s="487">
        <v>27.701875411687254</v>
      </c>
      <c r="BQ37" s="487">
        <v>-0.34616130609783113</v>
      </c>
      <c r="BR37" s="505">
        <v>3.4576509133688003E-3</v>
      </c>
      <c r="BS37" s="499"/>
      <c r="BT37" s="486">
        <v>101.59652821971027</v>
      </c>
      <c r="BU37" s="487">
        <v>3.9941413892730608</v>
      </c>
      <c r="BV37" s="487">
        <v>-7.3868581291521877E-3</v>
      </c>
      <c r="BW37" s="505">
        <v>2.2229373816097723E-4</v>
      </c>
      <c r="BX37" s="486">
        <v>51.168035340529386</v>
      </c>
      <c r="BY37" s="487">
        <v>6.4650163635714373</v>
      </c>
      <c r="BZ37" s="487">
        <v>-6.1444206735021996E-2</v>
      </c>
      <c r="CA37" s="505">
        <v>4.8313400092816599E-4</v>
      </c>
      <c r="CB37" s="486" t="s">
        <v>175</v>
      </c>
      <c r="CC37" s="487">
        <v>2.0114236456394412</v>
      </c>
      <c r="CD37" s="487" t="s">
        <v>175</v>
      </c>
      <c r="CE37" s="488" t="s">
        <v>175</v>
      </c>
      <c r="CF37" s="486">
        <v>65.969279188603451</v>
      </c>
      <c r="CG37" s="487">
        <v>4.8271214861700971</v>
      </c>
      <c r="CH37" s="487">
        <v>-3.0329648289226227E-2</v>
      </c>
      <c r="CI37" s="505">
        <v>3.0852534847849447E-4</v>
      </c>
      <c r="CJ37" s="486">
        <v>203.04769722671821</v>
      </c>
      <c r="CK37" s="487">
        <v>3.5937609062014335</v>
      </c>
      <c r="CL37" s="487">
        <v>7.0762370554134854E-3</v>
      </c>
      <c r="CM37" s="505">
        <v>3.866563133510487E-4</v>
      </c>
      <c r="CN37" s="486">
        <v>161.79336702364569</v>
      </c>
      <c r="CO37" s="487">
        <v>3.8775039834218537</v>
      </c>
      <c r="CP37" s="487">
        <v>-2.6637079633710269E-2</v>
      </c>
      <c r="CQ37" s="505">
        <v>8.8874467633414452E-4</v>
      </c>
      <c r="CR37" s="486" t="s">
        <v>175</v>
      </c>
      <c r="CS37" s="487">
        <v>4.9445063615437697</v>
      </c>
      <c r="CT37" s="487" t="s">
        <v>175</v>
      </c>
      <c r="CU37" s="488" t="s">
        <v>175</v>
      </c>
      <c r="CV37" s="486">
        <v>144.40249899234868</v>
      </c>
      <c r="CW37" s="487">
        <v>3.9921055555811575</v>
      </c>
      <c r="CX37" s="487">
        <v>-2.3466824078187006E-2</v>
      </c>
      <c r="CY37" s="505">
        <v>7.8769060768755031E-4</v>
      </c>
    </row>
    <row r="38" spans="2:103" ht="15" customHeight="1">
      <c r="B38" s="244">
        <v>2039</v>
      </c>
      <c r="C38" s="435">
        <v>85.015766160840528</v>
      </c>
      <c r="D38" s="664">
        <v>3.342289311593778</v>
      </c>
      <c r="E38" s="664">
        <v>-6.1813077117478816E-3</v>
      </c>
      <c r="F38" s="677">
        <v>1.8601494355834048E-4</v>
      </c>
      <c r="G38" s="435">
        <v>42.811111336421895</v>
      </c>
      <c r="H38" s="664">
        <v>5.40912961560237</v>
      </c>
      <c r="I38" s="664">
        <v>-5.1408946190818032E-2</v>
      </c>
      <c r="J38" s="677">
        <v>4.0422704070022401E-4</v>
      </c>
      <c r="K38" s="435" t="s">
        <v>175</v>
      </c>
      <c r="L38" s="664">
        <v>1.9156415672756584</v>
      </c>
      <c r="M38" s="664" t="s">
        <v>175</v>
      </c>
      <c r="N38" s="436" t="s">
        <v>175</v>
      </c>
      <c r="O38" s="435">
        <v>55.200216846029235</v>
      </c>
      <c r="P38" s="664">
        <v>4.0694621041303645</v>
      </c>
      <c r="Q38" s="664">
        <v>-2.5376496525494185E-2</v>
      </c>
      <c r="R38" s="677">
        <v>2.5814750193174651E-4</v>
      </c>
      <c r="S38" s="435">
        <v>169.90989603102258</v>
      </c>
      <c r="T38" s="664">
        <v>3.0072517456390568</v>
      </c>
      <c r="U38" s="664">
        <v>5.9213806351799698E-3</v>
      </c>
      <c r="V38" s="677">
        <v>3.235532089184925E-4</v>
      </c>
      <c r="W38" s="435">
        <v>135.36876690783268</v>
      </c>
      <c r="X38" s="664">
        <v>3.2442178722896209</v>
      </c>
      <c r="Y38" s="664">
        <v>-2.228662824919219E-2</v>
      </c>
      <c r="Z38" s="677">
        <v>7.4359210852983383E-4</v>
      </c>
      <c r="AA38" s="435" t="s">
        <v>175</v>
      </c>
      <c r="AB38" s="664">
        <v>4.7090536776607328</v>
      </c>
      <c r="AC38" s="664" t="s">
        <v>175</v>
      </c>
      <c r="AD38" s="436" t="s">
        <v>175</v>
      </c>
      <c r="AE38" s="435">
        <v>120.81841637612408</v>
      </c>
      <c r="AF38" s="664">
        <v>3.4027055081084963</v>
      </c>
      <c r="AG38" s="664">
        <v>-1.9634142277720285E-2</v>
      </c>
      <c r="AH38" s="677">
        <v>6.5904286223765712E-4</v>
      </c>
      <c r="AI38" s="435">
        <v>205.57185624726168</v>
      </c>
      <c r="AJ38" s="664">
        <v>37.055301927068129</v>
      </c>
      <c r="AK38" s="664">
        <v>-0.5610522912177478</v>
      </c>
      <c r="AL38" s="677">
        <v>4.8287834967033214E-3</v>
      </c>
      <c r="AM38" s="486" t="s">
        <v>175</v>
      </c>
      <c r="AN38" s="487" t="s">
        <v>175</v>
      </c>
      <c r="AO38" s="487" t="s">
        <v>175</v>
      </c>
      <c r="AP38" s="488" t="s">
        <v>175</v>
      </c>
      <c r="AQ38" s="486">
        <v>205.57185624726168</v>
      </c>
      <c r="AR38" s="487">
        <v>37.055301927068129</v>
      </c>
      <c r="AS38" s="487">
        <v>-0.5610522912177478</v>
      </c>
      <c r="AT38" s="505">
        <v>4.8287834967033214E-3</v>
      </c>
      <c r="AU38" s="486">
        <v>328.08108706064223</v>
      </c>
      <c r="AV38" s="487">
        <v>68.430957452953905</v>
      </c>
      <c r="AW38" s="487">
        <v>-0.97937321777895592</v>
      </c>
      <c r="AX38" s="505">
        <v>7.3822471770306495E-3</v>
      </c>
      <c r="AY38" s="486" t="s">
        <v>175</v>
      </c>
      <c r="AZ38" s="487" t="s">
        <v>175</v>
      </c>
      <c r="BA38" s="487" t="s">
        <v>175</v>
      </c>
      <c r="BB38" s="488" t="s">
        <v>175</v>
      </c>
      <c r="BC38" s="486">
        <v>328.08108706064223</v>
      </c>
      <c r="BD38" s="487">
        <v>68.430957452953905</v>
      </c>
      <c r="BE38" s="487">
        <v>-0.97937321777895592</v>
      </c>
      <c r="BF38" s="505">
        <v>7.3822471770306495E-3</v>
      </c>
      <c r="BG38" s="486">
        <v>678.10067694690395</v>
      </c>
      <c r="BH38" s="487">
        <v>27.813021889579424</v>
      </c>
      <c r="BI38" s="487">
        <v>-0.34755018715312225</v>
      </c>
      <c r="BJ38" s="505">
        <v>3.4715238268481327E-3</v>
      </c>
      <c r="BK38" s="486" t="s">
        <v>175</v>
      </c>
      <c r="BL38" s="487" t="s">
        <v>175</v>
      </c>
      <c r="BM38" s="487" t="s">
        <v>175</v>
      </c>
      <c r="BN38" s="488" t="s">
        <v>175</v>
      </c>
      <c r="BO38" s="486">
        <v>678.10067694690395</v>
      </c>
      <c r="BP38" s="487">
        <v>27.813021889579424</v>
      </c>
      <c r="BQ38" s="487">
        <v>-0.34755018715312225</v>
      </c>
      <c r="BR38" s="505">
        <v>3.4715238268481327E-3</v>
      </c>
      <c r="BS38" s="499"/>
      <c r="BT38" s="486">
        <v>102.01891939300863</v>
      </c>
      <c r="BU38" s="487">
        <v>4.0107471739125335</v>
      </c>
      <c r="BV38" s="487">
        <v>-7.4175692540974572E-3</v>
      </c>
      <c r="BW38" s="505">
        <v>2.2321793227000856E-4</v>
      </c>
      <c r="BX38" s="486">
        <v>51.373333603706271</v>
      </c>
      <c r="BY38" s="487">
        <v>6.4909555387228437</v>
      </c>
      <c r="BZ38" s="487">
        <v>-6.1690735428981638E-2</v>
      </c>
      <c r="CA38" s="505">
        <v>4.8507244884026879E-4</v>
      </c>
      <c r="CB38" s="486" t="s">
        <v>175</v>
      </c>
      <c r="CC38" s="487">
        <v>2.0114236456394412</v>
      </c>
      <c r="CD38" s="487" t="s">
        <v>175</v>
      </c>
      <c r="CE38" s="488" t="s">
        <v>175</v>
      </c>
      <c r="CF38" s="486">
        <v>66.240260215235082</v>
      </c>
      <c r="CG38" s="487">
        <v>4.8456784274840929</v>
      </c>
      <c r="CH38" s="487">
        <v>-3.0451795830593022E-2</v>
      </c>
      <c r="CI38" s="505">
        <v>3.0977700231809581E-4</v>
      </c>
      <c r="CJ38" s="486">
        <v>203.89187523722708</v>
      </c>
      <c r="CK38" s="487">
        <v>3.6087020947668682</v>
      </c>
      <c r="CL38" s="487">
        <v>7.1056567622159632E-3</v>
      </c>
      <c r="CM38" s="505">
        <v>3.88263850702191E-4</v>
      </c>
      <c r="CN38" s="486">
        <v>162.4425202893992</v>
      </c>
      <c r="CO38" s="487">
        <v>3.8930614467475451</v>
      </c>
      <c r="CP38" s="487">
        <v>-2.6743953899030629E-2</v>
      </c>
      <c r="CQ38" s="505">
        <v>8.9231053023580058E-4</v>
      </c>
      <c r="CR38" s="486" t="s">
        <v>175</v>
      </c>
      <c r="CS38" s="487">
        <v>4.9445063615437697</v>
      </c>
      <c r="CT38" s="487" t="s">
        <v>175</v>
      </c>
      <c r="CU38" s="488" t="s">
        <v>175</v>
      </c>
      <c r="CV38" s="486">
        <v>144.98209965134888</v>
      </c>
      <c r="CW38" s="487">
        <v>4.0059560296366401</v>
      </c>
      <c r="CX38" s="487">
        <v>-2.3560970733264342E-2</v>
      </c>
      <c r="CY38" s="505">
        <v>7.9085143468518853E-4</v>
      </c>
    </row>
    <row r="39" spans="2:103" ht="15" customHeight="1">
      <c r="B39" s="244">
        <v>2040</v>
      </c>
      <c r="C39" s="435">
        <v>85.370167357074905</v>
      </c>
      <c r="D39" s="664">
        <v>3.3562221546848963</v>
      </c>
      <c r="E39" s="664">
        <v>-6.2070754363272463E-3</v>
      </c>
      <c r="F39" s="677">
        <v>1.8679037523991617E-4</v>
      </c>
      <c r="G39" s="435">
        <v>42.983363870693815</v>
      </c>
      <c r="H39" s="664">
        <v>5.4308935048219453</v>
      </c>
      <c r="I39" s="664">
        <v>-5.161579252087542E-2</v>
      </c>
      <c r="J39" s="677">
        <v>4.0585346734527621E-4</v>
      </c>
      <c r="K39" s="435" t="s">
        <v>175</v>
      </c>
      <c r="L39" s="664">
        <v>1.9156415672756584</v>
      </c>
      <c r="M39" s="664" t="s">
        <v>175</v>
      </c>
      <c r="N39" s="436" t="s">
        <v>175</v>
      </c>
      <c r="O39" s="435">
        <v>55.427579551658582</v>
      </c>
      <c r="P39" s="664">
        <v>4.0850320369695776</v>
      </c>
      <c r="Q39" s="664">
        <v>-2.547898265094857E-2</v>
      </c>
      <c r="R39" s="677">
        <v>2.5919768395747927E-4</v>
      </c>
      <c r="S39" s="435">
        <v>170.61819136404978</v>
      </c>
      <c r="T39" s="664">
        <v>3.019787933503506</v>
      </c>
      <c r="U39" s="664">
        <v>5.9460648140709366E-3</v>
      </c>
      <c r="V39" s="677">
        <v>3.2490198985012873E-4</v>
      </c>
      <c r="W39" s="435">
        <v>135.91342955342256</v>
      </c>
      <c r="X39" s="664">
        <v>3.2572711365658207</v>
      </c>
      <c r="Y39" s="664">
        <v>-2.2376299553590995E-2</v>
      </c>
      <c r="Z39" s="677">
        <v>7.4658398659981269E-4</v>
      </c>
      <c r="AA39" s="435" t="s">
        <v>175</v>
      </c>
      <c r="AB39" s="664">
        <v>4.7090536776607328</v>
      </c>
      <c r="AC39" s="664" t="s">
        <v>175</v>
      </c>
      <c r="AD39" s="436" t="s">
        <v>175</v>
      </c>
      <c r="AE39" s="435">
        <v>121.30472191438591</v>
      </c>
      <c r="AF39" s="664">
        <v>3.4143265477607843</v>
      </c>
      <c r="AG39" s="664">
        <v>-1.9713134665085601E-2</v>
      </c>
      <c r="AH39" s="677">
        <v>6.6169490835004524E-4</v>
      </c>
      <c r="AI39" s="435">
        <v>206.39898434807898</v>
      </c>
      <c r="AJ39" s="664">
        <v>37.20439568954933</v>
      </c>
      <c r="AK39" s="664">
        <v>-0.56330971168651056</v>
      </c>
      <c r="AL39" s="677">
        <v>4.8482123358245775E-3</v>
      </c>
      <c r="AM39" s="486" t="s">
        <v>175</v>
      </c>
      <c r="AN39" s="487" t="s">
        <v>175</v>
      </c>
      <c r="AO39" s="487" t="s">
        <v>175</v>
      </c>
      <c r="AP39" s="488" t="s">
        <v>175</v>
      </c>
      <c r="AQ39" s="486">
        <v>206.39898434807898</v>
      </c>
      <c r="AR39" s="487">
        <v>37.20439568954933</v>
      </c>
      <c r="AS39" s="487">
        <v>-0.56330971168651056</v>
      </c>
      <c r="AT39" s="505">
        <v>4.8482123358245775E-3</v>
      </c>
      <c r="AU39" s="486">
        <v>329.401136854463</v>
      </c>
      <c r="AV39" s="487">
        <v>68.706292651596527</v>
      </c>
      <c r="AW39" s="487">
        <v>-0.98331377231010975</v>
      </c>
      <c r="AX39" s="505">
        <v>7.411949998218181E-3</v>
      </c>
      <c r="AY39" s="486" t="s">
        <v>175</v>
      </c>
      <c r="AZ39" s="487" t="s">
        <v>175</v>
      </c>
      <c r="BA39" s="487" t="s">
        <v>175</v>
      </c>
      <c r="BB39" s="488" t="s">
        <v>175</v>
      </c>
      <c r="BC39" s="486">
        <v>329.401136854463</v>
      </c>
      <c r="BD39" s="487">
        <v>68.706292651596527</v>
      </c>
      <c r="BE39" s="487">
        <v>-0.98331377231010975</v>
      </c>
      <c r="BF39" s="505">
        <v>7.411949998218181E-3</v>
      </c>
      <c r="BG39" s="486">
        <v>680.82904713981304</v>
      </c>
      <c r="BH39" s="487">
        <v>27.924928900555908</v>
      </c>
      <c r="BI39" s="487">
        <v>-0.34894857179334698</v>
      </c>
      <c r="BJ39" s="505">
        <v>3.4854916673991722E-3</v>
      </c>
      <c r="BK39" s="486" t="s">
        <v>175</v>
      </c>
      <c r="BL39" s="487" t="s">
        <v>175</v>
      </c>
      <c r="BM39" s="487" t="s">
        <v>175</v>
      </c>
      <c r="BN39" s="488" t="s">
        <v>175</v>
      </c>
      <c r="BO39" s="486">
        <v>680.82904713981304</v>
      </c>
      <c r="BP39" s="487">
        <v>27.924928900555908</v>
      </c>
      <c r="BQ39" s="487">
        <v>-0.34894857179334698</v>
      </c>
      <c r="BR39" s="505">
        <v>3.4854916673991722E-3</v>
      </c>
      <c r="BS39" s="499"/>
      <c r="BT39" s="486">
        <v>102.44420082848988</v>
      </c>
      <c r="BU39" s="487">
        <v>4.027466585621875</v>
      </c>
      <c r="BV39" s="487">
        <v>-7.4484905235926956E-3</v>
      </c>
      <c r="BW39" s="505">
        <v>2.2414845028789938E-4</v>
      </c>
      <c r="BX39" s="486">
        <v>51.580036644832575</v>
      </c>
      <c r="BY39" s="487">
        <v>6.5170722057863344</v>
      </c>
      <c r="BZ39" s="487">
        <v>-6.1938951025050502E-2</v>
      </c>
      <c r="CA39" s="505">
        <v>4.8702416081433143E-4</v>
      </c>
      <c r="CB39" s="486" t="s">
        <v>175</v>
      </c>
      <c r="CC39" s="487">
        <v>2.0114236456394412</v>
      </c>
      <c r="CD39" s="487" t="s">
        <v>175</v>
      </c>
      <c r="CE39" s="488" t="s">
        <v>175</v>
      </c>
      <c r="CF39" s="486">
        <v>66.513095461990289</v>
      </c>
      <c r="CG39" s="487">
        <v>4.8643623468911485</v>
      </c>
      <c r="CH39" s="487">
        <v>-3.0574779181138288E-2</v>
      </c>
      <c r="CI39" s="505">
        <v>3.110372207489751E-4</v>
      </c>
      <c r="CJ39" s="486">
        <v>204.74182963685973</v>
      </c>
      <c r="CK39" s="487">
        <v>3.6237455202042073</v>
      </c>
      <c r="CL39" s="487">
        <v>7.1352777768851237E-3</v>
      </c>
      <c r="CM39" s="505">
        <v>3.8988238782015444E-4</v>
      </c>
      <c r="CN39" s="486">
        <v>163.09611546410707</v>
      </c>
      <c r="CO39" s="487">
        <v>3.9087253638789847</v>
      </c>
      <c r="CP39" s="487">
        <v>-2.6851559464309192E-2</v>
      </c>
      <c r="CQ39" s="505">
        <v>8.9590078391977516E-4</v>
      </c>
      <c r="CR39" s="486" t="s">
        <v>175</v>
      </c>
      <c r="CS39" s="487">
        <v>4.9445063615437697</v>
      </c>
      <c r="CT39" s="487" t="s">
        <v>175</v>
      </c>
      <c r="CU39" s="488" t="s">
        <v>175</v>
      </c>
      <c r="CV39" s="486">
        <v>145.56566629726308</v>
      </c>
      <c r="CW39" s="487">
        <v>4.0199012772193852</v>
      </c>
      <c r="CX39" s="487">
        <v>-2.3655761598102721E-2</v>
      </c>
      <c r="CY39" s="505">
        <v>7.9403389002005416E-4</v>
      </c>
    </row>
    <row r="40" spans="2:103" ht="15" customHeight="1">
      <c r="B40" s="244">
        <v>2041</v>
      </c>
      <c r="C40" s="435">
        <v>85.726993585932561</v>
      </c>
      <c r="D40" s="664">
        <v>3.3702503349232651</v>
      </c>
      <c r="E40" s="664">
        <v>-6.2330194796476222E-3</v>
      </c>
      <c r="F40" s="677">
        <v>1.8757111290562773E-4</v>
      </c>
      <c r="G40" s="435">
        <v>43.156795063557993</v>
      </c>
      <c r="H40" s="664">
        <v>5.4528063160596387</v>
      </c>
      <c r="I40" s="664">
        <v>-5.1824054221715189E-2</v>
      </c>
      <c r="J40" s="677">
        <v>4.0749102300940483E-4</v>
      </c>
      <c r="K40" s="435" t="s">
        <v>175</v>
      </c>
      <c r="L40" s="664">
        <v>1.9156415672756584</v>
      </c>
      <c r="M40" s="664" t="s">
        <v>175</v>
      </c>
      <c r="N40" s="436" t="s">
        <v>175</v>
      </c>
      <c r="O40" s="435">
        <v>55.656498013826912</v>
      </c>
      <c r="P40" s="664">
        <v>4.1007085089386761</v>
      </c>
      <c r="Q40" s="664">
        <v>-2.5582170049988657E-2</v>
      </c>
      <c r="R40" s="677">
        <v>2.6025505197947789E-4</v>
      </c>
      <c r="S40" s="435">
        <v>171.33133329270856</v>
      </c>
      <c r="T40" s="664">
        <v>3.0324099017345736</v>
      </c>
      <c r="U40" s="664">
        <v>5.9709178974117925E-3</v>
      </c>
      <c r="V40" s="677">
        <v>3.262599999768005E-4</v>
      </c>
      <c r="W40" s="435">
        <v>136.46181911838593</v>
      </c>
      <c r="X40" s="664">
        <v>3.2704137193659037</v>
      </c>
      <c r="Y40" s="664">
        <v>-2.2466584444627909E-2</v>
      </c>
      <c r="Z40" s="677">
        <v>7.4959633695375E-4</v>
      </c>
      <c r="AA40" s="435" t="s">
        <v>175</v>
      </c>
      <c r="AB40" s="664">
        <v>4.7090536776607328</v>
      </c>
      <c r="AC40" s="664" t="s">
        <v>175</v>
      </c>
      <c r="AD40" s="436" t="s">
        <v>175</v>
      </c>
      <c r="AE40" s="435">
        <v>121.79435505652633</v>
      </c>
      <c r="AF40" s="664">
        <v>3.4260271057684624</v>
      </c>
      <c r="AG40" s="664">
        <v>-1.9792667567320472E-2</v>
      </c>
      <c r="AH40" s="677">
        <v>6.643651014055286E-4</v>
      </c>
      <c r="AI40" s="435">
        <v>207.23177217197122</v>
      </c>
      <c r="AJ40" s="664">
        <v>37.354509643953648</v>
      </c>
      <c r="AK40" s="664">
        <v>-0.5655825788251474</v>
      </c>
      <c r="AL40" s="677">
        <v>4.8677741191040427E-3</v>
      </c>
      <c r="AM40" s="486" t="s">
        <v>175</v>
      </c>
      <c r="AN40" s="487" t="s">
        <v>175</v>
      </c>
      <c r="AO40" s="487" t="s">
        <v>175</v>
      </c>
      <c r="AP40" s="488" t="s">
        <v>175</v>
      </c>
      <c r="AQ40" s="486">
        <v>207.23177217197122</v>
      </c>
      <c r="AR40" s="487">
        <v>37.354509643953648</v>
      </c>
      <c r="AS40" s="487">
        <v>-0.5655825788251474</v>
      </c>
      <c r="AT40" s="505">
        <v>4.8677741191040427E-3</v>
      </c>
      <c r="AU40" s="486">
        <v>330.73021924706836</v>
      </c>
      <c r="AV40" s="487">
        <v>68.983511864306081</v>
      </c>
      <c r="AW40" s="487">
        <v>-0.98728129055750768</v>
      </c>
      <c r="AX40" s="505">
        <v>7.4418560645164748E-3</v>
      </c>
      <c r="AY40" s="486" t="s">
        <v>175</v>
      </c>
      <c r="AZ40" s="487" t="s">
        <v>175</v>
      </c>
      <c r="BA40" s="487" t="s">
        <v>175</v>
      </c>
      <c r="BB40" s="488" t="s">
        <v>175</v>
      </c>
      <c r="BC40" s="486">
        <v>330.73021924706836</v>
      </c>
      <c r="BD40" s="487">
        <v>68.983511864306081</v>
      </c>
      <c r="BE40" s="487">
        <v>-0.98728129055750768</v>
      </c>
      <c r="BF40" s="505">
        <v>7.4418560645164748E-3</v>
      </c>
      <c r="BG40" s="486">
        <v>683.57608653247792</v>
      </c>
      <c r="BH40" s="487">
        <v>28.037601648655386</v>
      </c>
      <c r="BI40" s="487">
        <v>-0.35035652504792314</v>
      </c>
      <c r="BJ40" s="505">
        <v>3.4995550845717716E-3</v>
      </c>
      <c r="BK40" s="486" t="s">
        <v>175</v>
      </c>
      <c r="BL40" s="487" t="s">
        <v>175</v>
      </c>
      <c r="BM40" s="487" t="s">
        <v>175</v>
      </c>
      <c r="BN40" s="488" t="s">
        <v>175</v>
      </c>
      <c r="BO40" s="486">
        <v>683.57608653247792</v>
      </c>
      <c r="BP40" s="487">
        <v>28.037601648655386</v>
      </c>
      <c r="BQ40" s="487">
        <v>-0.35035652504792314</v>
      </c>
      <c r="BR40" s="505">
        <v>3.4995550845717716E-3</v>
      </c>
      <c r="BS40" s="499"/>
      <c r="BT40" s="486">
        <v>102.87239230311907</v>
      </c>
      <c r="BU40" s="487">
        <v>4.0443004019079183</v>
      </c>
      <c r="BV40" s="487">
        <v>-7.4796233755771461E-3</v>
      </c>
      <c r="BW40" s="505">
        <v>2.2508533548675326E-4</v>
      </c>
      <c r="BX40" s="486">
        <v>51.788154076269592</v>
      </c>
      <c r="BY40" s="487">
        <v>6.5433675792715666</v>
      </c>
      <c r="BZ40" s="487">
        <v>-6.2188865066058224E-2</v>
      </c>
      <c r="CA40" s="505">
        <v>4.8898922761128573E-4</v>
      </c>
      <c r="CB40" s="486" t="s">
        <v>175</v>
      </c>
      <c r="CC40" s="487">
        <v>2.0114236456394412</v>
      </c>
      <c r="CD40" s="487" t="s">
        <v>175</v>
      </c>
      <c r="CE40" s="488" t="s">
        <v>175</v>
      </c>
      <c r="CF40" s="486">
        <v>66.7877976165923</v>
      </c>
      <c r="CG40" s="487">
        <v>4.8831741132540669</v>
      </c>
      <c r="CH40" s="487">
        <v>-3.0698604059986388E-2</v>
      </c>
      <c r="CI40" s="505">
        <v>3.1230606237537341E-4</v>
      </c>
      <c r="CJ40" s="486">
        <v>205.59759995125026</v>
      </c>
      <c r="CK40" s="487">
        <v>3.6388918820814879</v>
      </c>
      <c r="CL40" s="487">
        <v>7.165101476894151E-3</v>
      </c>
      <c r="CM40" s="505">
        <v>3.9151199997216056E-4</v>
      </c>
      <c r="CN40" s="486">
        <v>163.75418294206312</v>
      </c>
      <c r="CO40" s="487">
        <v>3.9244964632390844</v>
      </c>
      <c r="CP40" s="487">
        <v>-2.6959901333553488E-2</v>
      </c>
      <c r="CQ40" s="505">
        <v>8.9951560434449994E-4</v>
      </c>
      <c r="CR40" s="486" t="s">
        <v>175</v>
      </c>
      <c r="CS40" s="487">
        <v>4.9445063615437697</v>
      </c>
      <c r="CT40" s="487" t="s">
        <v>175</v>
      </c>
      <c r="CU40" s="488" t="s">
        <v>175</v>
      </c>
      <c r="CV40" s="486">
        <v>146.15322606783158</v>
      </c>
      <c r="CW40" s="487">
        <v>4.0339419468285991</v>
      </c>
      <c r="CX40" s="487">
        <v>-2.3751201080784566E-2</v>
      </c>
      <c r="CY40" s="505">
        <v>7.9723812168663421E-4</v>
      </c>
    </row>
    <row r="41" spans="2:103" ht="15" customHeight="1">
      <c r="B41" s="244">
        <v>2042</v>
      </c>
      <c r="C41" s="435">
        <v>86.086261440989659</v>
      </c>
      <c r="D41" s="664">
        <v>3.384374504664732</v>
      </c>
      <c r="E41" s="664">
        <v>-6.2591410481911101E-3</v>
      </c>
      <c r="F41" s="677">
        <v>1.8835719286230704E-4</v>
      </c>
      <c r="G41" s="435">
        <v>43.331412980127027</v>
      </c>
      <c r="H41" s="664">
        <v>5.4748690683321959</v>
      </c>
      <c r="I41" s="664">
        <v>-5.2033740978181448E-2</v>
      </c>
      <c r="J41" s="677">
        <v>4.0913978384425582E-4</v>
      </c>
      <c r="K41" s="435" t="s">
        <v>175</v>
      </c>
      <c r="L41" s="664">
        <v>1.9156415672756584</v>
      </c>
      <c r="M41" s="664" t="s">
        <v>175</v>
      </c>
      <c r="N41" s="436" t="s">
        <v>175</v>
      </c>
      <c r="O41" s="435">
        <v>55.886982877984686</v>
      </c>
      <c r="P41" s="664">
        <v>4.1164922490444162</v>
      </c>
      <c r="Q41" s="664">
        <v>-2.5686063521162948E-2</v>
      </c>
      <c r="R41" s="677">
        <v>2.6131965516878254E-4</v>
      </c>
      <c r="S41" s="435">
        <v>172.04935498041004</v>
      </c>
      <c r="T41" s="664">
        <v>3.0451182372946914</v>
      </c>
      <c r="U41" s="664">
        <v>5.995941040951463E-3</v>
      </c>
      <c r="V41" s="677">
        <v>3.2762730245038016E-4</v>
      </c>
      <c r="W41" s="435">
        <v>137.01396110461496</v>
      </c>
      <c r="X41" s="664">
        <v>3.2836462318625665</v>
      </c>
      <c r="Y41" s="664">
        <v>-2.2557487120842986E-2</v>
      </c>
      <c r="Z41" s="677">
        <v>7.5262929967570081E-4</v>
      </c>
      <c r="AA41" s="435" t="s">
        <v>175</v>
      </c>
      <c r="AB41" s="664">
        <v>4.7090536776607328</v>
      </c>
      <c r="AC41" s="664" t="s">
        <v>175</v>
      </c>
      <c r="AD41" s="436" t="s">
        <v>175</v>
      </c>
      <c r="AE41" s="435">
        <v>122.28733857207338</v>
      </c>
      <c r="AF41" s="664">
        <v>3.4378077262454023</v>
      </c>
      <c r="AG41" s="664">
        <v>-1.9872744682962618E-2</v>
      </c>
      <c r="AH41" s="677">
        <v>6.670535655767389E-4</v>
      </c>
      <c r="AI41" s="435">
        <v>208.07025844627137</v>
      </c>
      <c r="AJ41" s="664">
        <v>37.505650771066506</v>
      </c>
      <c r="AK41" s="664">
        <v>-0.56787099832934695</v>
      </c>
      <c r="AL41" s="677">
        <v>4.8874697562280413E-3</v>
      </c>
      <c r="AM41" s="486" t="s">
        <v>175</v>
      </c>
      <c r="AN41" s="487" t="s">
        <v>175</v>
      </c>
      <c r="AO41" s="487" t="s">
        <v>175</v>
      </c>
      <c r="AP41" s="488" t="s">
        <v>175</v>
      </c>
      <c r="AQ41" s="486">
        <v>208.07025844627137</v>
      </c>
      <c r="AR41" s="487">
        <v>37.505650771066506</v>
      </c>
      <c r="AS41" s="487">
        <v>-0.56787099832934695</v>
      </c>
      <c r="AT41" s="505">
        <v>4.8874697562280413E-3</v>
      </c>
      <c r="AU41" s="486">
        <v>332.06839604509724</v>
      </c>
      <c r="AV41" s="487">
        <v>69.262627982674459</v>
      </c>
      <c r="AW41" s="487">
        <v>-0.99127595702360749</v>
      </c>
      <c r="AX41" s="505">
        <v>7.4719667666545437E-3</v>
      </c>
      <c r="AY41" s="486" t="s">
        <v>175</v>
      </c>
      <c r="AZ41" s="487" t="s">
        <v>175</v>
      </c>
      <c r="BA41" s="487" t="s">
        <v>175</v>
      </c>
      <c r="BB41" s="488" t="s">
        <v>175</v>
      </c>
      <c r="BC41" s="486">
        <v>332.06839604509724</v>
      </c>
      <c r="BD41" s="487">
        <v>69.262627982674459</v>
      </c>
      <c r="BE41" s="487">
        <v>-0.99127595702360749</v>
      </c>
      <c r="BF41" s="505">
        <v>7.4719667666545437E-3</v>
      </c>
      <c r="BG41" s="486">
        <v>686.34192287113376</v>
      </c>
      <c r="BH41" s="487">
        <v>28.151045373525836</v>
      </c>
      <c r="BI41" s="487">
        <v>-0.35177411239124035</v>
      </c>
      <c r="BJ41" s="505">
        <v>3.5137147323604113E-3</v>
      </c>
      <c r="BK41" s="486" t="s">
        <v>175</v>
      </c>
      <c r="BL41" s="487" t="s">
        <v>175</v>
      </c>
      <c r="BM41" s="487" t="s">
        <v>175</v>
      </c>
      <c r="BN41" s="488" t="s">
        <v>175</v>
      </c>
      <c r="BO41" s="486">
        <v>686.34192287113376</v>
      </c>
      <c r="BP41" s="487">
        <v>28.151045373525836</v>
      </c>
      <c r="BQ41" s="487">
        <v>-0.35177411239124035</v>
      </c>
      <c r="BR41" s="505">
        <v>3.5137147323604113E-3</v>
      </c>
      <c r="BS41" s="499"/>
      <c r="BT41" s="486">
        <v>103.30351372918759</v>
      </c>
      <c r="BU41" s="487">
        <v>4.0612494055976782</v>
      </c>
      <c r="BV41" s="487">
        <v>-7.5109692578293318E-3</v>
      </c>
      <c r="BW41" s="505">
        <v>2.2602863143476843E-4</v>
      </c>
      <c r="BX41" s="486">
        <v>51.997695576152431</v>
      </c>
      <c r="BY41" s="487">
        <v>6.5698428819986345</v>
      </c>
      <c r="BZ41" s="487">
        <v>-6.2440489173817733E-2</v>
      </c>
      <c r="CA41" s="505">
        <v>4.9096774061310701E-4</v>
      </c>
      <c r="CB41" s="486" t="s">
        <v>175</v>
      </c>
      <c r="CC41" s="487">
        <v>2.0114236456394412</v>
      </c>
      <c r="CD41" s="487" t="s">
        <v>175</v>
      </c>
      <c r="CE41" s="488" t="s">
        <v>175</v>
      </c>
      <c r="CF41" s="486">
        <v>67.064379453581623</v>
      </c>
      <c r="CG41" s="487">
        <v>4.9021146013809549</v>
      </c>
      <c r="CH41" s="487">
        <v>-3.0823276225395536E-2</v>
      </c>
      <c r="CI41" s="505">
        <v>3.1358358620253908E-4</v>
      </c>
      <c r="CJ41" s="486">
        <v>206.45922597649204</v>
      </c>
      <c r="CK41" s="487">
        <v>3.6541418847536296</v>
      </c>
      <c r="CL41" s="487">
        <v>7.1951292491417556E-3</v>
      </c>
      <c r="CM41" s="505">
        <v>3.9315276294045617E-4</v>
      </c>
      <c r="CN41" s="486">
        <v>164.41675332553794</v>
      </c>
      <c r="CO41" s="487">
        <v>3.9403754782350795</v>
      </c>
      <c r="CP41" s="487">
        <v>-2.7068984545011582E-2</v>
      </c>
      <c r="CQ41" s="505">
        <v>9.0315515961084092E-4</v>
      </c>
      <c r="CR41" s="486" t="s">
        <v>175</v>
      </c>
      <c r="CS41" s="487">
        <v>4.9445063615437697</v>
      </c>
      <c r="CT41" s="487" t="s">
        <v>175</v>
      </c>
      <c r="CU41" s="488" t="s">
        <v>175</v>
      </c>
      <c r="CV41" s="486">
        <v>146.74480628648806</v>
      </c>
      <c r="CW41" s="487">
        <v>4.048078691400927</v>
      </c>
      <c r="CX41" s="487">
        <v>-2.3847293619555145E-2</v>
      </c>
      <c r="CY41" s="505">
        <v>8.0046427869208652E-4</v>
      </c>
    </row>
    <row r="42" spans="2:103" ht="15" customHeight="1">
      <c r="B42" s="244">
        <v>2043</v>
      </c>
      <c r="C42" s="435">
        <v>86.447987629365798</v>
      </c>
      <c r="D42" s="664">
        <v>3.3985953207289645</v>
      </c>
      <c r="E42" s="664">
        <v>-6.2854413566953045E-3</v>
      </c>
      <c r="F42" s="677">
        <v>1.8914865166521968E-4</v>
      </c>
      <c r="G42" s="435">
        <v>43.507225740699937</v>
      </c>
      <c r="H42" s="664">
        <v>5.4970827876290986</v>
      </c>
      <c r="I42" s="664">
        <v>-5.2244862541387924E-2</v>
      </c>
      <c r="J42" s="677">
        <v>4.107998265225514E-4</v>
      </c>
      <c r="K42" s="435" t="s">
        <v>175</v>
      </c>
      <c r="L42" s="664">
        <v>1.9156415672756584</v>
      </c>
      <c r="M42" s="664" t="s">
        <v>175</v>
      </c>
      <c r="N42" s="436" t="s">
        <v>175</v>
      </c>
      <c r="O42" s="435">
        <v>56.119044862425049</v>
      </c>
      <c r="P42" s="664">
        <v>4.1323839912818672</v>
      </c>
      <c r="Q42" s="664">
        <v>-2.5790667895854547E-2</v>
      </c>
      <c r="R42" s="677">
        <v>2.6239154303289171E-4</v>
      </c>
      <c r="S42" s="435">
        <v>172.77228981748968</v>
      </c>
      <c r="T42" s="664">
        <v>3.0579135311626486</v>
      </c>
      <c r="U42" s="664">
        <v>6.0211354083472184E-3</v>
      </c>
      <c r="V42" s="677">
        <v>3.2900396085486401E-4</v>
      </c>
      <c r="W42" s="435">
        <v>137.56988118850145</v>
      </c>
      <c r="X42" s="664">
        <v>3.2969692894105251</v>
      </c>
      <c r="Y42" s="664">
        <v>-2.2649011809505279E-2</v>
      </c>
      <c r="Z42" s="677">
        <v>7.55683015808261E-4</v>
      </c>
      <c r="AA42" s="435" t="s">
        <v>175</v>
      </c>
      <c r="AB42" s="664">
        <v>4.7090536776607328</v>
      </c>
      <c r="AC42" s="664" t="s">
        <v>175</v>
      </c>
      <c r="AD42" s="436" t="s">
        <v>175</v>
      </c>
      <c r="AE42" s="435">
        <v>122.7836953863583</v>
      </c>
      <c r="AF42" s="664">
        <v>3.449668957028635</v>
      </c>
      <c r="AG42" s="664">
        <v>-1.9953369735857446E-2</v>
      </c>
      <c r="AH42" s="677">
        <v>6.6976042588597279E-4</v>
      </c>
      <c r="AI42" s="435">
        <v>208.91448216330861</v>
      </c>
      <c r="AJ42" s="664">
        <v>37.65782609944015</v>
      </c>
      <c r="AK42" s="664">
        <v>-0.57017507661803246</v>
      </c>
      <c r="AL42" s="677">
        <v>4.9073001631075299E-3</v>
      </c>
      <c r="AM42" s="486" t="s">
        <v>175</v>
      </c>
      <c r="AN42" s="487" t="s">
        <v>175</v>
      </c>
      <c r="AO42" s="487" t="s">
        <v>175</v>
      </c>
      <c r="AP42" s="488" t="s">
        <v>175</v>
      </c>
      <c r="AQ42" s="486">
        <v>208.91448216330861</v>
      </c>
      <c r="AR42" s="487">
        <v>37.65782609944015</v>
      </c>
      <c r="AS42" s="487">
        <v>-0.57017507661803246</v>
      </c>
      <c r="AT42" s="505">
        <v>4.9073001631075299E-3</v>
      </c>
      <c r="AU42" s="486">
        <v>333.41572947810766</v>
      </c>
      <c r="AV42" s="487">
        <v>69.543653986505745</v>
      </c>
      <c r="AW42" s="487">
        <v>-0.99529795747334593</v>
      </c>
      <c r="AX42" s="505">
        <v>7.5022835048776208E-3</v>
      </c>
      <c r="AY42" s="486" t="s">
        <v>175</v>
      </c>
      <c r="AZ42" s="487" t="s">
        <v>175</v>
      </c>
      <c r="BA42" s="487" t="s">
        <v>175</v>
      </c>
      <c r="BB42" s="488" t="s">
        <v>175</v>
      </c>
      <c r="BC42" s="486">
        <v>333.41572947810766</v>
      </c>
      <c r="BD42" s="487">
        <v>69.543653986505745</v>
      </c>
      <c r="BE42" s="487">
        <v>-0.99529795747334593</v>
      </c>
      <c r="BF42" s="505">
        <v>7.5022835048776208E-3</v>
      </c>
      <c r="BG42" s="486">
        <v>689.12668477613408</v>
      </c>
      <c r="BH42" s="487">
        <v>28.265265350668116</v>
      </c>
      <c r="BI42" s="487">
        <v>-0.35320139974570425</v>
      </c>
      <c r="BJ42" s="505">
        <v>3.5279712692346025E-3</v>
      </c>
      <c r="BK42" s="486" t="s">
        <v>175</v>
      </c>
      <c r="BL42" s="487" t="s">
        <v>175</v>
      </c>
      <c r="BM42" s="487" t="s">
        <v>175</v>
      </c>
      <c r="BN42" s="488" t="s">
        <v>175</v>
      </c>
      <c r="BO42" s="486">
        <v>689.12668477613408</v>
      </c>
      <c r="BP42" s="487">
        <v>28.265265350668116</v>
      </c>
      <c r="BQ42" s="487">
        <v>-0.35320139974570425</v>
      </c>
      <c r="BR42" s="505">
        <v>3.5279712692346025E-3</v>
      </c>
      <c r="BS42" s="499"/>
      <c r="BT42" s="486">
        <v>103.73758515523896</v>
      </c>
      <c r="BU42" s="487">
        <v>4.0783143848747576</v>
      </c>
      <c r="BV42" s="487">
        <v>-7.542529628034365E-3</v>
      </c>
      <c r="BW42" s="505">
        <v>2.2697838199826361E-4</v>
      </c>
      <c r="BX42" s="486">
        <v>52.208670888839926</v>
      </c>
      <c r="BY42" s="487">
        <v>6.5964993451549185</v>
      </c>
      <c r="BZ42" s="487">
        <v>-6.2693835049665511E-2</v>
      </c>
      <c r="CA42" s="505">
        <v>4.9295979182706166E-4</v>
      </c>
      <c r="CB42" s="486" t="s">
        <v>175</v>
      </c>
      <c r="CC42" s="487">
        <v>2.0114236456394412</v>
      </c>
      <c r="CD42" s="487" t="s">
        <v>175</v>
      </c>
      <c r="CE42" s="488" t="s">
        <v>175</v>
      </c>
      <c r="CF42" s="486">
        <v>67.342853834910059</v>
      </c>
      <c r="CG42" s="487">
        <v>4.9211846920658955</v>
      </c>
      <c r="CH42" s="487">
        <v>-3.0948801475025458E-2</v>
      </c>
      <c r="CI42" s="505">
        <v>3.1486985163947006E-4</v>
      </c>
      <c r="CJ42" s="486">
        <v>207.3267477809876</v>
      </c>
      <c r="CK42" s="487">
        <v>3.6694962373951783</v>
      </c>
      <c r="CL42" s="487">
        <v>7.2253624900166617E-3</v>
      </c>
      <c r="CM42" s="505">
        <v>3.9480475302583679E-4</v>
      </c>
      <c r="CN42" s="486">
        <v>165.08385742620175</v>
      </c>
      <c r="CO42" s="487">
        <v>3.9563631472926302</v>
      </c>
      <c r="CP42" s="487">
        <v>-2.7178814171406333E-2</v>
      </c>
      <c r="CQ42" s="505">
        <v>9.068196189699132E-4</v>
      </c>
      <c r="CR42" s="486" t="s">
        <v>175</v>
      </c>
      <c r="CS42" s="487">
        <v>4.9445063615437697</v>
      </c>
      <c r="CT42" s="487" t="s">
        <v>175</v>
      </c>
      <c r="CU42" s="488" t="s">
        <v>175</v>
      </c>
      <c r="CV42" s="486">
        <v>147.34043446362995</v>
      </c>
      <c r="CW42" s="487">
        <v>4.0623121683408066</v>
      </c>
      <c r="CX42" s="487">
        <v>-2.3944043683028934E-2</v>
      </c>
      <c r="CY42" s="505">
        <v>8.0371251106316731E-4</v>
      </c>
    </row>
    <row r="43" spans="2:103" ht="15" customHeight="1">
      <c r="B43" s="244">
        <v>2044</v>
      </c>
      <c r="C43" s="435">
        <v>86.812188972501133</v>
      </c>
      <c r="D43" s="664">
        <v>3.4129134444300009</v>
      </c>
      <c r="E43" s="664">
        <v>-6.3119216282097931E-3</v>
      </c>
      <c r="F43" s="677">
        <v>1.8994552611976522E-4</v>
      </c>
      <c r="G43" s="435">
        <v>43.684241521139924</v>
      </c>
      <c r="H43" s="664">
        <v>5.519448506960293</v>
      </c>
      <c r="I43" s="664">
        <v>-5.2457428729171585E-2</v>
      </c>
      <c r="J43" s="677">
        <v>4.1247122824165651E-4</v>
      </c>
      <c r="K43" s="435" t="s">
        <v>175</v>
      </c>
      <c r="L43" s="664">
        <v>1.9156415672756584</v>
      </c>
      <c r="M43" s="664" t="s">
        <v>175</v>
      </c>
      <c r="N43" s="436" t="s">
        <v>175</v>
      </c>
      <c r="O43" s="435">
        <v>56.35269475878242</v>
      </c>
      <c r="P43" s="664">
        <v>4.1483844746685472</v>
      </c>
      <c r="Q43" s="664">
        <v>-2.5895988038505922E-2</v>
      </c>
      <c r="R43" s="677">
        <v>2.6347076541806527E-4</v>
      </c>
      <c r="S43" s="435">
        <v>173.5001714227605</v>
      </c>
      <c r="T43" s="664">
        <v>3.0707963783610817</v>
      </c>
      <c r="U43" s="664">
        <v>6.0465021712188026E-3</v>
      </c>
      <c r="V43" s="677">
        <v>3.3039003920932975E-4</v>
      </c>
      <c r="W43" s="435">
        <v>138.12960522213106</v>
      </c>
      <c r="X43" s="664">
        <v>3.3103835115751372</v>
      </c>
      <c r="Y43" s="664">
        <v>-2.2741162766809445E-2</v>
      </c>
      <c r="Z43" s="677">
        <v>7.5875762735912817E-4</v>
      </c>
      <c r="AA43" s="435" t="s">
        <v>175</v>
      </c>
      <c r="AB43" s="664">
        <v>4.7090536776607328</v>
      </c>
      <c r="AC43" s="664" t="s">
        <v>175</v>
      </c>
      <c r="AD43" s="436" t="s">
        <v>175</v>
      </c>
      <c r="AE43" s="435">
        <v>123.28344858158161</v>
      </c>
      <c r="AF43" s="664">
        <v>3.4616113497038357</v>
      </c>
      <c r="AG43" s="664">
        <v>-2.0034546475331223E-2</v>
      </c>
      <c r="AH43" s="677">
        <v>6.72485808211008E-4</v>
      </c>
      <c r="AI43" s="435">
        <v>209.76448258222197</v>
      </c>
      <c r="AJ43" s="664">
        <v>37.81104270572056</v>
      </c>
      <c r="AK43" s="664">
        <v>-0.57249492083831222</v>
      </c>
      <c r="AL43" s="677">
        <v>4.9272662619207009E-3</v>
      </c>
      <c r="AM43" s="486" t="s">
        <v>175</v>
      </c>
      <c r="AN43" s="487" t="s">
        <v>175</v>
      </c>
      <c r="AO43" s="487" t="s">
        <v>175</v>
      </c>
      <c r="AP43" s="488" t="s">
        <v>175</v>
      </c>
      <c r="AQ43" s="486">
        <v>209.76448258222197</v>
      </c>
      <c r="AR43" s="487">
        <v>37.81104270572056</v>
      </c>
      <c r="AS43" s="487">
        <v>-0.57249492083831222</v>
      </c>
      <c r="AT43" s="505">
        <v>4.9272662619207009E-3</v>
      </c>
      <c r="AU43" s="486">
        <v>334.77228220147111</v>
      </c>
      <c r="AV43" s="487">
        <v>69.826602944419975</v>
      </c>
      <c r="AW43" s="487">
        <v>-0.99934747894277975</v>
      </c>
      <c r="AX43" s="505">
        <v>7.532807689012295E-3</v>
      </c>
      <c r="AY43" s="486" t="s">
        <v>175</v>
      </c>
      <c r="AZ43" s="487" t="s">
        <v>175</v>
      </c>
      <c r="BA43" s="487" t="s">
        <v>175</v>
      </c>
      <c r="BB43" s="488" t="s">
        <v>175</v>
      </c>
      <c r="BC43" s="486">
        <v>334.77228220147111</v>
      </c>
      <c r="BD43" s="487">
        <v>69.826602944419975</v>
      </c>
      <c r="BE43" s="487">
        <v>-0.99934747894277975</v>
      </c>
      <c r="BF43" s="505">
        <v>7.532807689012295E-3</v>
      </c>
      <c r="BG43" s="486">
        <v>691.93050174793314</v>
      </c>
      <c r="BH43" s="487">
        <v>28.380266891681366</v>
      </c>
      <c r="BI43" s="487">
        <v>-0.35463845348480288</v>
      </c>
      <c r="BJ43" s="505">
        <v>3.5423253581695169E-3</v>
      </c>
      <c r="BK43" s="486" t="s">
        <v>175</v>
      </c>
      <c r="BL43" s="487" t="s">
        <v>175</v>
      </c>
      <c r="BM43" s="487" t="s">
        <v>175</v>
      </c>
      <c r="BN43" s="488" t="s">
        <v>175</v>
      </c>
      <c r="BO43" s="486">
        <v>691.93050174793314</v>
      </c>
      <c r="BP43" s="487">
        <v>28.380266891681366</v>
      </c>
      <c r="BQ43" s="487">
        <v>-0.35463845348480288</v>
      </c>
      <c r="BR43" s="505">
        <v>3.5423253581695169E-3</v>
      </c>
      <c r="BS43" s="499"/>
      <c r="BT43" s="486">
        <v>104.17462676700136</v>
      </c>
      <c r="BU43" s="487">
        <v>4.0954961333160007</v>
      </c>
      <c r="BV43" s="487">
        <v>-7.574305953851751E-3</v>
      </c>
      <c r="BW43" s="505">
        <v>2.2793463134371825E-4</v>
      </c>
      <c r="BX43" s="486">
        <v>52.421089825367908</v>
      </c>
      <c r="BY43" s="487">
        <v>6.6233382083523518</v>
      </c>
      <c r="BZ43" s="487">
        <v>-6.2948914475005904E-2</v>
      </c>
      <c r="CA43" s="505">
        <v>4.9496547388998779E-4</v>
      </c>
      <c r="CB43" s="486" t="s">
        <v>175</v>
      </c>
      <c r="CC43" s="487">
        <v>2.0114236456394412</v>
      </c>
      <c r="CD43" s="487" t="s">
        <v>175</v>
      </c>
      <c r="CE43" s="488" t="s">
        <v>175</v>
      </c>
      <c r="CF43" s="486">
        <v>67.623233710538898</v>
      </c>
      <c r="CG43" s="487">
        <v>4.9403852721299124</v>
      </c>
      <c r="CH43" s="487">
        <v>-3.1075185646207107E-2</v>
      </c>
      <c r="CI43" s="505">
        <v>3.1616491850167832E-4</v>
      </c>
      <c r="CJ43" s="486">
        <v>208.20020570731259</v>
      </c>
      <c r="CK43" s="487">
        <v>3.6849556540332977</v>
      </c>
      <c r="CL43" s="487">
        <v>7.2558026054625625E-3</v>
      </c>
      <c r="CM43" s="505">
        <v>3.964680470511957E-4</v>
      </c>
      <c r="CN43" s="486">
        <v>165.75552626655727</v>
      </c>
      <c r="CO43" s="487">
        <v>3.9724602138901646</v>
      </c>
      <c r="CP43" s="487">
        <v>-2.7289395320171331E-2</v>
      </c>
      <c r="CQ43" s="505">
        <v>9.1050915283095372E-4</v>
      </c>
      <c r="CR43" s="486" t="s">
        <v>175</v>
      </c>
      <c r="CS43" s="487">
        <v>4.9445063615437697</v>
      </c>
      <c r="CT43" s="487" t="s">
        <v>175</v>
      </c>
      <c r="CU43" s="488" t="s">
        <v>175</v>
      </c>
      <c r="CV43" s="486">
        <v>147.94013829789793</v>
      </c>
      <c r="CW43" s="487">
        <v>4.0766430395510467</v>
      </c>
      <c r="CX43" s="487">
        <v>-2.4041455770397468E-2</v>
      </c>
      <c r="CY43" s="505">
        <v>8.069829698532096E-4</v>
      </c>
    </row>
    <row r="44" spans="2:103" ht="15" customHeight="1">
      <c r="B44" s="244">
        <v>2045</v>
      </c>
      <c r="C44" s="435">
        <v>87.178882406938428</v>
      </c>
      <c r="D44" s="664">
        <v>3.4273295416069969</v>
      </c>
      <c r="E44" s="664">
        <v>-6.3385830941530205E-3</v>
      </c>
      <c r="F44" s="677">
        <v>1.9074785328318834E-4</v>
      </c>
      <c r="G44" s="435">
        <v>43.86246855325448</v>
      </c>
      <c r="H44" s="664">
        <v>5.5419672664042121</v>
      </c>
      <c r="I44" s="664">
        <v>-5.2671449426549069E-2</v>
      </c>
      <c r="J44" s="677">
        <v>4.1415406672716803E-4</v>
      </c>
      <c r="K44" s="435" t="s">
        <v>175</v>
      </c>
      <c r="L44" s="664">
        <v>1.9156415672756584</v>
      </c>
      <c r="M44" s="664" t="s">
        <v>175</v>
      </c>
      <c r="N44" s="436" t="s">
        <v>175</v>
      </c>
      <c r="O44" s="435">
        <v>56.587943432534203</v>
      </c>
      <c r="P44" s="664">
        <v>4.1644944432787927</v>
      </c>
      <c r="Q44" s="664">
        <v>-2.6002028846845032E-2</v>
      </c>
      <c r="R44" s="677">
        <v>2.6455737251164171E-4</v>
      </c>
      <c r="S44" s="435">
        <v>174.23303364507615</v>
      </c>
      <c r="T44" s="664">
        <v>3.0837673779841364</v>
      </c>
      <c r="U44" s="664">
        <v>6.0720425092028983E-3</v>
      </c>
      <c r="V44" s="677">
        <v>3.3178560197091292E-4</v>
      </c>
      <c r="W44" s="435">
        <v>138.69315923448542</v>
      </c>
      <c r="X44" s="664">
        <v>3.3238895221612079</v>
      </c>
      <c r="Y44" s="664">
        <v>-2.2833944278073663E-2</v>
      </c>
      <c r="Z44" s="677">
        <v>7.618532773077042E-4</v>
      </c>
      <c r="AA44" s="435" t="s">
        <v>175</v>
      </c>
      <c r="AB44" s="664">
        <v>4.7090536776607328</v>
      </c>
      <c r="AC44" s="664" t="s">
        <v>175</v>
      </c>
      <c r="AD44" s="436" t="s">
        <v>175</v>
      </c>
      <c r="AE44" s="435">
        <v>123.78662139788663</v>
      </c>
      <c r="AF44" s="664">
        <v>3.4736354596309682</v>
      </c>
      <c r="AG44" s="664">
        <v>-2.011627867636543E-2</v>
      </c>
      <c r="AH44" s="677">
        <v>6.7522983929095559E-4</v>
      </c>
      <c r="AI44" s="435">
        <v>210.6202992307858</v>
      </c>
      <c r="AJ44" s="664">
        <v>37.965307714976497</v>
      </c>
      <c r="AK44" s="664">
        <v>-0.57483063887046104</v>
      </c>
      <c r="AL44" s="677">
        <v>4.9473689811558585E-3</v>
      </c>
      <c r="AM44" s="486" t="s">
        <v>175</v>
      </c>
      <c r="AN44" s="487" t="s">
        <v>175</v>
      </c>
      <c r="AO44" s="487" t="s">
        <v>175</v>
      </c>
      <c r="AP44" s="488" t="s">
        <v>175</v>
      </c>
      <c r="AQ44" s="486">
        <v>210.6202992307858</v>
      </c>
      <c r="AR44" s="487">
        <v>37.965307714976497</v>
      </c>
      <c r="AS44" s="487">
        <v>-0.57483063887046104</v>
      </c>
      <c r="AT44" s="505">
        <v>4.9473689811558585E-3</v>
      </c>
      <c r="AU44" s="486">
        <v>336.13811729928574</v>
      </c>
      <c r="AV44" s="487">
        <v>70.111488014460676</v>
      </c>
      <c r="AW44" s="487">
        <v>-1.0034247097477815</v>
      </c>
      <c r="AX44" s="505">
        <v>7.5635407385320546E-3</v>
      </c>
      <c r="AY44" s="486" t="s">
        <v>175</v>
      </c>
      <c r="AZ44" s="487" t="s">
        <v>175</v>
      </c>
      <c r="BA44" s="487" t="s">
        <v>175</v>
      </c>
      <c r="BB44" s="488" t="s">
        <v>175</v>
      </c>
      <c r="BC44" s="486">
        <v>336.13811729928574</v>
      </c>
      <c r="BD44" s="487">
        <v>70.111488014460676</v>
      </c>
      <c r="BE44" s="487">
        <v>-1.0034247097477815</v>
      </c>
      <c r="BF44" s="505">
        <v>7.5635407385320546E-3</v>
      </c>
      <c r="BG44" s="486">
        <v>694.75350417310722</v>
      </c>
      <c r="BH44" s="487">
        <v>28.496055344509955</v>
      </c>
      <c r="BI44" s="487">
        <v>-0.35608534043619255</v>
      </c>
      <c r="BJ44" s="505">
        <v>3.5567776666768115E-3</v>
      </c>
      <c r="BK44" s="486" t="s">
        <v>175</v>
      </c>
      <c r="BL44" s="487" t="s">
        <v>175</v>
      </c>
      <c r="BM44" s="487" t="s">
        <v>175</v>
      </c>
      <c r="BN44" s="488" t="s">
        <v>175</v>
      </c>
      <c r="BO44" s="486">
        <v>694.75350417310722</v>
      </c>
      <c r="BP44" s="487">
        <v>28.496055344509955</v>
      </c>
      <c r="BQ44" s="487">
        <v>-0.35608534043619255</v>
      </c>
      <c r="BR44" s="505">
        <v>3.5567776666768115E-3</v>
      </c>
      <c r="BS44" s="499"/>
      <c r="BT44" s="486">
        <v>104.6146588883261</v>
      </c>
      <c r="BU44" s="487">
        <v>4.1127954499283961</v>
      </c>
      <c r="BV44" s="487">
        <v>-7.6062997129836239E-3</v>
      </c>
      <c r="BW44" s="505">
        <v>2.2889742393982599E-4</v>
      </c>
      <c r="BX44" s="486">
        <v>52.634962263905372</v>
      </c>
      <c r="BY44" s="487">
        <v>6.6503607196850547</v>
      </c>
      <c r="BZ44" s="487">
        <v>-6.3205739311858883E-2</v>
      </c>
      <c r="CA44" s="505">
        <v>4.9698488007260161E-4</v>
      </c>
      <c r="CB44" s="486" t="s">
        <v>175</v>
      </c>
      <c r="CC44" s="487">
        <v>2.0114236456394412</v>
      </c>
      <c r="CD44" s="487" t="s">
        <v>175</v>
      </c>
      <c r="CE44" s="488" t="s">
        <v>175</v>
      </c>
      <c r="CF44" s="486">
        <v>67.905532119041027</v>
      </c>
      <c r="CG44" s="487">
        <v>4.9597172344622065</v>
      </c>
      <c r="CH44" s="487">
        <v>-3.1202434616214039E-2</v>
      </c>
      <c r="CI44" s="505">
        <v>3.1746884701397009E-4</v>
      </c>
      <c r="CJ44" s="486">
        <v>209.07964037409138</v>
      </c>
      <c r="CK44" s="487">
        <v>3.7005208535809633</v>
      </c>
      <c r="CL44" s="487">
        <v>7.286451011043478E-3</v>
      </c>
      <c r="CM44" s="505">
        <v>3.9814272236509551E-4</v>
      </c>
      <c r="CN44" s="486">
        <v>166.4317910813825</v>
      </c>
      <c r="CO44" s="487">
        <v>3.9886674265934494</v>
      </c>
      <c r="CP44" s="487">
        <v>-2.7400733133688394E-2</v>
      </c>
      <c r="CQ44" s="505">
        <v>9.1422393276924501E-4</v>
      </c>
      <c r="CR44" s="486" t="s">
        <v>175</v>
      </c>
      <c r="CS44" s="487">
        <v>4.9445063615437697</v>
      </c>
      <c r="CT44" s="487" t="s">
        <v>175</v>
      </c>
      <c r="CU44" s="488" t="s">
        <v>175</v>
      </c>
      <c r="CV44" s="486">
        <v>148.54394567746394</v>
      </c>
      <c r="CW44" s="487">
        <v>4.0910719714636059</v>
      </c>
      <c r="CX44" s="487">
        <v>-2.4139534411638516E-2</v>
      </c>
      <c r="CY44" s="505">
        <v>8.1027580714914673E-4</v>
      </c>
    </row>
    <row r="45" spans="2:103" ht="15" customHeight="1">
      <c r="B45" s="244">
        <v>2046</v>
      </c>
      <c r="C45" s="435">
        <v>87.548084985110947</v>
      </c>
      <c r="D45" s="664">
        <v>3.4418442826551958</v>
      </c>
      <c r="E45" s="664">
        <v>-6.3654269943695689E-3</v>
      </c>
      <c r="F45" s="677">
        <v>1.9155567046630264E-4</v>
      </c>
      <c r="G45" s="435">
        <v>44.041915125178228</v>
      </c>
      <c r="H45" s="664">
        <v>5.5646401131561554</v>
      </c>
      <c r="I45" s="664">
        <v>-5.2886934586176458E-2</v>
      </c>
      <c r="J45" s="677">
        <v>4.1584842023652968E-4</v>
      </c>
      <c r="K45" s="435" t="s">
        <v>175</v>
      </c>
      <c r="L45" s="664">
        <v>1.9156415672756584</v>
      </c>
      <c r="M45" s="664" t="s">
        <v>175</v>
      </c>
      <c r="N45" s="436" t="s">
        <v>175</v>
      </c>
      <c r="O45" s="435">
        <v>56.824801823506206</v>
      </c>
      <c r="P45" s="664">
        <v>4.1807146462783562</v>
      </c>
      <c r="Q45" s="664">
        <v>-2.6108795252113157E-2</v>
      </c>
      <c r="R45" s="677">
        <v>2.6565141484437277E-4</v>
      </c>
      <c r="S45" s="435">
        <v>174.97091056490532</v>
      </c>
      <c r="T45" s="664">
        <v>3.0968271332253372</v>
      </c>
      <c r="U45" s="664">
        <v>6.0977576100080038E-3</v>
      </c>
      <c r="V45" s="677">
        <v>3.3319071403780531E-4</v>
      </c>
      <c r="W45" s="435">
        <v>139.26056943265257</v>
      </c>
      <c r="X45" s="664">
        <v>3.3374879492420031</v>
      </c>
      <c r="Y45" s="664">
        <v>-2.2927360657938909E-2</v>
      </c>
      <c r="Z45" s="677">
        <v>7.6497010961174461E-4</v>
      </c>
      <c r="AA45" s="435" t="s">
        <v>175</v>
      </c>
      <c r="AB45" s="664">
        <v>4.7090536776607328</v>
      </c>
      <c r="AC45" s="664" t="s">
        <v>175</v>
      </c>
      <c r="AD45" s="436" t="s">
        <v>175</v>
      </c>
      <c r="AE45" s="435">
        <v>124.29323723444007</v>
      </c>
      <c r="AF45" s="664">
        <v>3.4857418459701148</v>
      </c>
      <c r="AG45" s="664">
        <v>-2.0198570139772307E-2</v>
      </c>
      <c r="AH45" s="677">
        <v>6.7799264673215403E-4</v>
      </c>
      <c r="AI45" s="435">
        <v>211.48197190724792</v>
      </c>
      <c r="AJ45" s="664">
        <v>38.120628301030862</v>
      </c>
      <c r="AK45" s="664">
        <v>-0.57718233933293739</v>
      </c>
      <c r="AL45" s="677">
        <v>4.9676092556546004E-3</v>
      </c>
      <c r="AM45" s="486" t="s">
        <v>175</v>
      </c>
      <c r="AN45" s="487" t="s">
        <v>175</v>
      </c>
      <c r="AO45" s="487" t="s">
        <v>175</v>
      </c>
      <c r="AP45" s="488" t="s">
        <v>175</v>
      </c>
      <c r="AQ45" s="486">
        <v>211.48197190724792</v>
      </c>
      <c r="AR45" s="487">
        <v>38.120628301030862</v>
      </c>
      <c r="AS45" s="487">
        <v>-0.57718233933293739</v>
      </c>
      <c r="AT45" s="505">
        <v>4.9676092556546004E-3</v>
      </c>
      <c r="AU45" s="486">
        <v>337.51329828731031</v>
      </c>
      <c r="AV45" s="487">
        <v>70.398322444706963</v>
      </c>
      <c r="AW45" s="487">
        <v>-1.0075298394927983</v>
      </c>
      <c r="AX45" s="505">
        <v>7.5944840826233104E-3</v>
      </c>
      <c r="AY45" s="486" t="s">
        <v>175</v>
      </c>
      <c r="AZ45" s="487" t="s">
        <v>175</v>
      </c>
      <c r="BA45" s="487" t="s">
        <v>175</v>
      </c>
      <c r="BB45" s="488" t="s">
        <v>175</v>
      </c>
      <c r="BC45" s="486">
        <v>337.51329828731031</v>
      </c>
      <c r="BD45" s="487">
        <v>70.398322444706963</v>
      </c>
      <c r="BE45" s="487">
        <v>-1.0075298394927983</v>
      </c>
      <c r="BF45" s="505">
        <v>7.5944840826233104E-3</v>
      </c>
      <c r="BG45" s="486">
        <v>697.59582333041851</v>
      </c>
      <c r="BH45" s="487">
        <v>28.612636093692217</v>
      </c>
      <c r="BI45" s="487">
        <v>-0.35754212788480583</v>
      </c>
      <c r="BJ45" s="505">
        <v>3.5713288668356717E-3</v>
      </c>
      <c r="BK45" s="486" t="s">
        <v>175</v>
      </c>
      <c r="BL45" s="487" t="s">
        <v>175</v>
      </c>
      <c r="BM45" s="487" t="s">
        <v>175</v>
      </c>
      <c r="BN45" s="488" t="s">
        <v>175</v>
      </c>
      <c r="BO45" s="486">
        <v>697.59582333041851</v>
      </c>
      <c r="BP45" s="487">
        <v>28.612636093692217</v>
      </c>
      <c r="BQ45" s="487">
        <v>-0.35754212788480583</v>
      </c>
      <c r="BR45" s="505">
        <v>3.5713288668356717E-3</v>
      </c>
      <c r="BS45" s="499"/>
      <c r="BT45" s="486">
        <v>105.05770198213314</v>
      </c>
      <c r="BU45" s="487">
        <v>4.1302131391862345</v>
      </c>
      <c r="BV45" s="487">
        <v>-7.6385123932434821E-3</v>
      </c>
      <c r="BW45" s="505">
        <v>2.2986680455956316E-4</v>
      </c>
      <c r="BX45" s="486">
        <v>52.850298150213874</v>
      </c>
      <c r="BY45" s="487">
        <v>6.6775681357873866</v>
      </c>
      <c r="BZ45" s="487">
        <v>-6.3464321503411747E-2</v>
      </c>
      <c r="CA45" s="505">
        <v>4.9901810428383563E-4</v>
      </c>
      <c r="CB45" s="486" t="s">
        <v>175</v>
      </c>
      <c r="CC45" s="487">
        <v>2.0114236456394412</v>
      </c>
      <c r="CD45" s="487" t="s">
        <v>175</v>
      </c>
      <c r="CE45" s="488" t="s">
        <v>175</v>
      </c>
      <c r="CF45" s="486">
        <v>68.189762188207453</v>
      </c>
      <c r="CG45" s="487">
        <v>4.9791814780616832</v>
      </c>
      <c r="CH45" s="487">
        <v>-3.1330554302535785E-2</v>
      </c>
      <c r="CI45" s="505">
        <v>3.1878169781324731E-4</v>
      </c>
      <c r="CJ45" s="486">
        <v>209.96509267788639</v>
      </c>
      <c r="CK45" s="487">
        <v>3.7161925598704046</v>
      </c>
      <c r="CL45" s="487">
        <v>7.3173091320096039E-3</v>
      </c>
      <c r="CM45" s="505">
        <v>3.9982885684536638E-4</v>
      </c>
      <c r="CN45" s="486">
        <v>167.11268331918308</v>
      </c>
      <c r="CO45" s="487">
        <v>4.0049855390904039</v>
      </c>
      <c r="CP45" s="487">
        <v>-2.7512832789526692E-2</v>
      </c>
      <c r="CQ45" s="505">
        <v>9.1796413153409347E-4</v>
      </c>
      <c r="CR45" s="486" t="s">
        <v>175</v>
      </c>
      <c r="CS45" s="487">
        <v>4.9445063615437697</v>
      </c>
      <c r="CT45" s="487" t="s">
        <v>175</v>
      </c>
      <c r="CU45" s="488" t="s">
        <v>175</v>
      </c>
      <c r="CV45" s="486">
        <v>149.15188468132808</v>
      </c>
      <c r="CW45" s="487">
        <v>4.1055996350705826</v>
      </c>
      <c r="CX45" s="487">
        <v>-2.4238284167726765E-2</v>
      </c>
      <c r="CY45" s="505">
        <v>8.1359117607858488E-4</v>
      </c>
    </row>
    <row r="46" spans="2:103" ht="15" customHeight="1">
      <c r="B46" s="244">
        <v>2047</v>
      </c>
      <c r="C46" s="435">
        <v>87.919813876135038</v>
      </c>
      <c r="D46" s="664">
        <v>3.4564583425570956</v>
      </c>
      <c r="E46" s="664">
        <v>-6.3924545771877903E-3</v>
      </c>
      <c r="F46" s="677">
        <v>1.9236901523522504E-4</v>
      </c>
      <c r="G46" s="435">
        <v>44.222589581758328</v>
      </c>
      <c r="H46" s="664">
        <v>5.5874681015769765</v>
      </c>
      <c r="I46" s="664">
        <v>-5.3103894228812031E-2</v>
      </c>
      <c r="J46" s="677">
        <v>4.1755436756267072E-4</v>
      </c>
      <c r="K46" s="435" t="s">
        <v>175</v>
      </c>
      <c r="L46" s="664">
        <v>1.9156415672756584</v>
      </c>
      <c r="M46" s="664" t="s">
        <v>175</v>
      </c>
      <c r="N46" s="436" t="s">
        <v>175</v>
      </c>
      <c r="O46" s="435">
        <v>57.063280946381226</v>
      </c>
      <c r="P46" s="664">
        <v>4.1970458379592452</v>
      </c>
      <c r="Q46" s="664">
        <v>-2.6216292219294154E-2</v>
      </c>
      <c r="R46" s="677">
        <v>2.6675294329277243E-4</v>
      </c>
      <c r="S46" s="435">
        <v>175.71383649591601</v>
      </c>
      <c r="T46" s="664">
        <v>3.1099762514056257</v>
      </c>
      <c r="U46" s="664">
        <v>6.1236486694696401E-3</v>
      </c>
      <c r="V46" s="677">
        <v>3.3460544075227157E-4</v>
      </c>
      <c r="W46" s="435">
        <v>139.83186220304566</v>
      </c>
      <c r="X46" s="664">
        <v>3.3511794251884521</v>
      </c>
      <c r="Y46" s="664">
        <v>-2.3021416250569599E-2</v>
      </c>
      <c r="Z46" s="677">
        <v>7.6810826921405284E-4</v>
      </c>
      <c r="AA46" s="435" t="s">
        <v>175</v>
      </c>
      <c r="AB46" s="664">
        <v>4.7090536776607328</v>
      </c>
      <c r="AC46" s="664" t="s">
        <v>175</v>
      </c>
      <c r="AD46" s="436" t="s">
        <v>175</v>
      </c>
      <c r="AE46" s="435">
        <v>124.80331965052024</v>
      </c>
      <c r="AF46" s="664">
        <v>3.4979310717074754</v>
      </c>
      <c r="AG46" s="664">
        <v>-2.02814246923716E-2</v>
      </c>
      <c r="AH46" s="677">
        <v>6.8077435901410337E-4</v>
      </c>
      <c r="AI46" s="435">
        <v>212.34954068218039</v>
      </c>
      <c r="AJ46" s="664">
        <v>38.277011686794289</v>
      </c>
      <c r="AK46" s="664">
        <v>-0.5795501315874344</v>
      </c>
      <c r="AL46" s="677">
        <v>4.987988026655287E-3</v>
      </c>
      <c r="AM46" s="486" t="s">
        <v>175</v>
      </c>
      <c r="AN46" s="487" t="s">
        <v>175</v>
      </c>
      <c r="AO46" s="487" t="s">
        <v>175</v>
      </c>
      <c r="AP46" s="488" t="s">
        <v>175</v>
      </c>
      <c r="AQ46" s="486">
        <v>212.34954068218039</v>
      </c>
      <c r="AR46" s="487">
        <v>38.277011686794289</v>
      </c>
      <c r="AS46" s="487">
        <v>-0.5795501315874344</v>
      </c>
      <c r="AT46" s="505">
        <v>4.987988026655287E-3</v>
      </c>
      <c r="AU46" s="486">
        <v>338.89788911591751</v>
      </c>
      <c r="AV46" s="487">
        <v>70.687119573889404</v>
      </c>
      <c r="AW46" s="487">
        <v>-1.0116630590796671</v>
      </c>
      <c r="AX46" s="505">
        <v>7.6256391602518431E-3</v>
      </c>
      <c r="AY46" s="486" t="s">
        <v>175</v>
      </c>
      <c r="AZ46" s="487" t="s">
        <v>175</v>
      </c>
      <c r="BA46" s="487" t="s">
        <v>175</v>
      </c>
      <c r="BB46" s="488" t="s">
        <v>175</v>
      </c>
      <c r="BC46" s="486">
        <v>338.89788911591751</v>
      </c>
      <c r="BD46" s="487">
        <v>70.687119573889404</v>
      </c>
      <c r="BE46" s="487">
        <v>-1.0116630590796671</v>
      </c>
      <c r="BF46" s="505">
        <v>7.6256391602518431E-3</v>
      </c>
      <c r="BG46" s="486">
        <v>700.45759139691927</v>
      </c>
      <c r="BH46" s="487">
        <v>28.730014560610808</v>
      </c>
      <c r="BI46" s="487">
        <v>-0.35900888357598038</v>
      </c>
      <c r="BJ46" s="505">
        <v>3.5859796353240629E-3</v>
      </c>
      <c r="BK46" s="486" t="s">
        <v>175</v>
      </c>
      <c r="BL46" s="487" t="s">
        <v>175</v>
      </c>
      <c r="BM46" s="487" t="s">
        <v>175</v>
      </c>
      <c r="BN46" s="488" t="s">
        <v>175</v>
      </c>
      <c r="BO46" s="486">
        <v>700.45759139691927</v>
      </c>
      <c r="BP46" s="487">
        <v>28.730014560610808</v>
      </c>
      <c r="BQ46" s="487">
        <v>-0.35900888357598038</v>
      </c>
      <c r="BR46" s="505">
        <v>3.5859796353240629E-3</v>
      </c>
      <c r="BS46" s="499"/>
      <c r="BT46" s="486">
        <v>105.50377665136205</v>
      </c>
      <c r="BU46" s="487">
        <v>4.1477500110685144</v>
      </c>
      <c r="BV46" s="487">
        <v>-7.6709454926253478E-3</v>
      </c>
      <c r="BW46" s="505">
        <v>2.3084281828227005E-4</v>
      </c>
      <c r="BX46" s="486">
        <v>53.067107498109991</v>
      </c>
      <c r="BY46" s="487">
        <v>6.7049617218923716</v>
      </c>
      <c r="BZ46" s="487">
        <v>-6.3724673074574439E-2</v>
      </c>
      <c r="CA46" s="505">
        <v>5.010652410752048E-4</v>
      </c>
      <c r="CB46" s="486" t="s">
        <v>175</v>
      </c>
      <c r="CC46" s="487">
        <v>2.0114236456394412</v>
      </c>
      <c r="CD46" s="487" t="s">
        <v>175</v>
      </c>
      <c r="CE46" s="488" t="s">
        <v>175</v>
      </c>
      <c r="CF46" s="486">
        <v>68.475937135657475</v>
      </c>
      <c r="CG46" s="487">
        <v>4.9987789080787497</v>
      </c>
      <c r="CH46" s="487">
        <v>-3.1459550663152987E-2</v>
      </c>
      <c r="CI46" s="505">
        <v>3.2010353195132687E-4</v>
      </c>
      <c r="CJ46" s="486">
        <v>210.8566037950992</v>
      </c>
      <c r="CK46" s="487">
        <v>3.7319715016867505</v>
      </c>
      <c r="CL46" s="487">
        <v>7.3483784033635674E-3</v>
      </c>
      <c r="CM46" s="505">
        <v>4.0152652890272585E-4</v>
      </c>
      <c r="CN46" s="486">
        <v>167.79823464365478</v>
      </c>
      <c r="CO46" s="487">
        <v>4.0214153102261427</v>
      </c>
      <c r="CP46" s="487">
        <v>-2.7625699500683519E-2</v>
      </c>
      <c r="CQ46" s="505">
        <v>9.217299230568634E-4</v>
      </c>
      <c r="CR46" s="486" t="s">
        <v>175</v>
      </c>
      <c r="CS46" s="487">
        <v>4.9445063615437697</v>
      </c>
      <c r="CT46" s="487" t="s">
        <v>175</v>
      </c>
      <c r="CU46" s="488" t="s">
        <v>175</v>
      </c>
      <c r="CV46" s="486">
        <v>149.76398358062428</v>
      </c>
      <c r="CW46" s="487">
        <v>4.1202267059554147</v>
      </c>
      <c r="CX46" s="487">
        <v>-2.433770963084592E-2</v>
      </c>
      <c r="CY46" s="505">
        <v>8.1692923081692415E-4</v>
      </c>
    </row>
    <row r="47" spans="2:103" ht="15" customHeight="1">
      <c r="B47" s="244">
        <v>2048</v>
      </c>
      <c r="C47" s="435">
        <v>88.294086366608951</v>
      </c>
      <c r="D47" s="664">
        <v>3.4711724009138472</v>
      </c>
      <c r="E47" s="664">
        <v>-6.4196670994778873E-3</v>
      </c>
      <c r="F47" s="677">
        <v>1.9318792541312346E-4</v>
      </c>
      <c r="G47" s="435">
        <v>44.404500324942617</v>
      </c>
      <c r="H47" s="664">
        <v>5.6104522932421252</v>
      </c>
      <c r="I47" s="664">
        <v>-5.3322338443782376E-2</v>
      </c>
      <c r="J47" s="677">
        <v>4.1927198803767119E-4</v>
      </c>
      <c r="K47" s="435" t="s">
        <v>175</v>
      </c>
      <c r="L47" s="664">
        <v>1.9156415672756584</v>
      </c>
      <c r="M47" s="664" t="s">
        <v>175</v>
      </c>
      <c r="N47" s="436" t="s">
        <v>175</v>
      </c>
      <c r="O47" s="435">
        <v>57.303391891211412</v>
      </c>
      <c r="P47" s="664">
        <v>4.2134887777748036</v>
      </c>
      <c r="Q47" s="664">
        <v>-2.6324524747345413E-2</v>
      </c>
      <c r="R47" s="677">
        <v>2.6786200908148378E-4</v>
      </c>
      <c r="S47" s="435">
        <v>176.46184598657194</v>
      </c>
      <c r="T47" s="664">
        <v>3.1232153440016153</v>
      </c>
      <c r="U47" s="664">
        <v>6.1497168916059908E-3</v>
      </c>
      <c r="V47" s="677">
        <v>3.3602984790368921E-4</v>
      </c>
      <c r="W47" s="435">
        <v>140.40706411263017</v>
      </c>
      <c r="X47" s="664">
        <v>3.364964586698564</v>
      </c>
      <c r="Y47" s="664">
        <v>-2.311611542985564E-2</v>
      </c>
      <c r="Z47" s="677">
        <v>7.7126790204922184E-4</v>
      </c>
      <c r="AA47" s="435" t="s">
        <v>175</v>
      </c>
      <c r="AB47" s="664">
        <v>4.7090536776607328</v>
      </c>
      <c r="AC47" s="664" t="s">
        <v>175</v>
      </c>
      <c r="AD47" s="436" t="s">
        <v>175</v>
      </c>
      <c r="AE47" s="435">
        <v>125.31689236661273</v>
      </c>
      <c r="AF47" s="664">
        <v>3.510203703681555</v>
      </c>
      <c r="AG47" s="664">
        <v>-2.0364846187168547E-2</v>
      </c>
      <c r="AH47" s="677">
        <v>6.8357510549544079E-4</v>
      </c>
      <c r="AI47" s="435">
        <v>213.22304590034318</v>
      </c>
      <c r="AJ47" s="664">
        <v>38.434465144601084</v>
      </c>
      <c r="AK47" s="664">
        <v>-0.5819341257439663</v>
      </c>
      <c r="AL47" s="677">
        <v>5.0085062418368216E-3</v>
      </c>
      <c r="AM47" s="486" t="s">
        <v>175</v>
      </c>
      <c r="AN47" s="487" t="s">
        <v>175</v>
      </c>
      <c r="AO47" s="487" t="s">
        <v>175</v>
      </c>
      <c r="AP47" s="488" t="s">
        <v>175</v>
      </c>
      <c r="AQ47" s="486">
        <v>213.22304590034318</v>
      </c>
      <c r="AR47" s="487">
        <v>38.434465144601084</v>
      </c>
      <c r="AS47" s="487">
        <v>-0.5819341257439663</v>
      </c>
      <c r="AT47" s="505">
        <v>5.0085062418368216E-3</v>
      </c>
      <c r="AU47" s="486">
        <v>340.29195417306858</v>
      </c>
      <c r="AV47" s="487">
        <v>70.977892832010568</v>
      </c>
      <c r="AW47" s="487">
        <v>-1.0158245607164953</v>
      </c>
      <c r="AX47" s="505">
        <v>7.6570074202297446E-3</v>
      </c>
      <c r="AY47" s="486" t="s">
        <v>175</v>
      </c>
      <c r="AZ47" s="487" t="s">
        <v>175</v>
      </c>
      <c r="BA47" s="487" t="s">
        <v>175</v>
      </c>
      <c r="BB47" s="488" t="s">
        <v>175</v>
      </c>
      <c r="BC47" s="486">
        <v>340.29195417306858</v>
      </c>
      <c r="BD47" s="487">
        <v>70.977892832010568</v>
      </c>
      <c r="BE47" s="487">
        <v>-1.0158245607164953</v>
      </c>
      <c r="BF47" s="505">
        <v>7.6570074202297446E-3</v>
      </c>
      <c r="BG47" s="486">
        <v>703.33894145410022</v>
      </c>
      <c r="BH47" s="487">
        <v>28.848196203744884</v>
      </c>
      <c r="BI47" s="487">
        <v>-0.36048567571860984</v>
      </c>
      <c r="BJ47" s="505">
        <v>3.6007306534502062E-3</v>
      </c>
      <c r="BK47" s="486" t="s">
        <v>175</v>
      </c>
      <c r="BL47" s="487" t="s">
        <v>175</v>
      </c>
      <c r="BM47" s="487" t="s">
        <v>175</v>
      </c>
      <c r="BN47" s="488" t="s">
        <v>175</v>
      </c>
      <c r="BO47" s="486">
        <v>703.33894145410022</v>
      </c>
      <c r="BP47" s="487">
        <v>28.848196203744884</v>
      </c>
      <c r="BQ47" s="487">
        <v>-0.36048567571860984</v>
      </c>
      <c r="BR47" s="505">
        <v>3.6007306534502062E-3</v>
      </c>
      <c r="BS47" s="499"/>
      <c r="BT47" s="486">
        <v>105.95290363993074</v>
      </c>
      <c r="BU47" s="487">
        <v>4.1654068810966161</v>
      </c>
      <c r="BV47" s="487">
        <v>-7.7036005193734641E-3</v>
      </c>
      <c r="BW47" s="505">
        <v>2.3182551049574814E-4</v>
      </c>
      <c r="BX47" s="486">
        <v>53.285400389931141</v>
      </c>
      <c r="BY47" s="487">
        <v>6.7325427518905503</v>
      </c>
      <c r="BZ47" s="487">
        <v>-6.3986806132538848E-2</v>
      </c>
      <c r="CA47" s="505">
        <v>5.0312638564520545E-4</v>
      </c>
      <c r="CB47" s="486" t="s">
        <v>175</v>
      </c>
      <c r="CC47" s="487">
        <v>2.0114236456394412</v>
      </c>
      <c r="CD47" s="487" t="s">
        <v>175</v>
      </c>
      <c r="CE47" s="488" t="s">
        <v>175</v>
      </c>
      <c r="CF47" s="486">
        <v>68.764070269453697</v>
      </c>
      <c r="CG47" s="487">
        <v>5.0185104358574195</v>
      </c>
      <c r="CH47" s="487">
        <v>-3.1589429696814497E-2</v>
      </c>
      <c r="CI47" s="505">
        <v>3.2143441089778054E-4</v>
      </c>
      <c r="CJ47" s="486">
        <v>211.75421518388632</v>
      </c>
      <c r="CK47" s="487">
        <v>3.7478584128019383</v>
      </c>
      <c r="CL47" s="487">
        <v>7.3796602699271888E-3</v>
      </c>
      <c r="CM47" s="505">
        <v>4.0323581748442705E-4</v>
      </c>
      <c r="CN47" s="486">
        <v>168.4884769351562</v>
      </c>
      <c r="CO47" s="487">
        <v>4.0379575040382765</v>
      </c>
      <c r="CP47" s="487">
        <v>-2.7739338515826769E-2</v>
      </c>
      <c r="CQ47" s="505">
        <v>9.2552148245906619E-4</v>
      </c>
      <c r="CR47" s="486" t="s">
        <v>175</v>
      </c>
      <c r="CS47" s="487">
        <v>4.9445063615437697</v>
      </c>
      <c r="CT47" s="487" t="s">
        <v>175</v>
      </c>
      <c r="CU47" s="488" t="s">
        <v>175</v>
      </c>
      <c r="CV47" s="486">
        <v>150.38027083993529</v>
      </c>
      <c r="CW47" s="487">
        <v>4.1349538643243093</v>
      </c>
      <c r="CX47" s="487">
        <v>-2.4437815424602261E-2</v>
      </c>
      <c r="CY47" s="505">
        <v>8.2029012659452902E-4</v>
      </c>
    </row>
    <row r="48" spans="2:103" ht="15" customHeight="1">
      <c r="B48" s="244">
        <v>2049</v>
      </c>
      <c r="C48" s="435">
        <v>88.670919861416536</v>
      </c>
      <c r="D48" s="664">
        <v>3.4859871419768531</v>
      </c>
      <c r="E48" s="664">
        <v>-6.4470658267103418E-3</v>
      </c>
      <c r="F48" s="677">
        <v>1.9401243908197531E-4</v>
      </c>
      <c r="G48" s="435">
        <v>44.587655814170198</v>
      </c>
      <c r="H48" s="664">
        <v>5.6335937569910044</v>
      </c>
      <c r="I48" s="664">
        <v>-5.3542277389451443E-2</v>
      </c>
      <c r="J48" s="677">
        <v>4.2100136153644976E-4</v>
      </c>
      <c r="K48" s="435" t="s">
        <v>175</v>
      </c>
      <c r="L48" s="664">
        <v>1.9156415672756584</v>
      </c>
      <c r="M48" s="664" t="s">
        <v>175</v>
      </c>
      <c r="N48" s="436" t="s">
        <v>175</v>
      </c>
      <c r="O48" s="435">
        <v>57.545145823933893</v>
      </c>
      <c r="P48" s="664">
        <v>4.2300442303750243</v>
      </c>
      <c r="Q48" s="664">
        <v>-2.6433497869430257E-2</v>
      </c>
      <c r="R48" s="677">
        <v>2.6897866378566046E-4</v>
      </c>
      <c r="S48" s="435">
        <v>177.21497382173879</v>
      </c>
      <c r="T48" s="664">
        <v>3.1365450266740198</v>
      </c>
      <c r="U48" s="664">
        <v>6.1759634886738727E-3</v>
      </c>
      <c r="V48" s="677">
        <v>3.3746400173160731E-4</v>
      </c>
      <c r="W48" s="435">
        <v>140.98620191015902</v>
      </c>
      <c r="X48" s="664">
        <v>3.3788440748270245</v>
      </c>
      <c r="Y48" s="664">
        <v>-2.3211462599615779E-2</v>
      </c>
      <c r="Z48" s="677">
        <v>7.7444915505041833E-4</v>
      </c>
      <c r="AA48" s="435" t="s">
        <v>175</v>
      </c>
      <c r="AB48" s="664">
        <v>4.7090536776607328</v>
      </c>
      <c r="AC48" s="664" t="s">
        <v>175</v>
      </c>
      <c r="AD48" s="436" t="s">
        <v>175</v>
      </c>
      <c r="AE48" s="435">
        <v>125.83397926551331</v>
      </c>
      <c r="AF48" s="664">
        <v>3.5225603126095129</v>
      </c>
      <c r="AG48" s="664">
        <v>-2.0448838503533021E-2</v>
      </c>
      <c r="AH48" s="677">
        <v>6.863950164199545E-4</v>
      </c>
      <c r="AI48" s="435">
        <v>214.10252818255987</v>
      </c>
      <c r="AJ48" s="664">
        <v>38.592995996547309</v>
      </c>
      <c r="AK48" s="664">
        <v>-0.58433443266598761</v>
      </c>
      <c r="AL48" s="677">
        <v>5.029164855362706E-3</v>
      </c>
      <c r="AM48" s="486" t="s">
        <v>175</v>
      </c>
      <c r="AN48" s="487" t="s">
        <v>175</v>
      </c>
      <c r="AO48" s="487" t="s">
        <v>175</v>
      </c>
      <c r="AP48" s="488" t="s">
        <v>175</v>
      </c>
      <c r="AQ48" s="486">
        <v>214.10252818255987</v>
      </c>
      <c r="AR48" s="487">
        <v>38.592995996547309</v>
      </c>
      <c r="AS48" s="487">
        <v>-0.58433443266598761</v>
      </c>
      <c r="AT48" s="505">
        <v>5.029164855362706E-3</v>
      </c>
      <c r="AU48" s="486">
        <v>341.69555828730671</v>
      </c>
      <c r="AV48" s="487">
        <v>71.270655740969303</v>
      </c>
      <c r="AW48" s="487">
        <v>-1.0200145379265961</v>
      </c>
      <c r="AX48" s="505">
        <v>7.6885903212827629E-3</v>
      </c>
      <c r="AY48" s="486" t="s">
        <v>175</v>
      </c>
      <c r="AZ48" s="487" t="s">
        <v>175</v>
      </c>
      <c r="BA48" s="487" t="s">
        <v>175</v>
      </c>
      <c r="BB48" s="488" t="s">
        <v>175</v>
      </c>
      <c r="BC48" s="486">
        <v>341.69555828730671</v>
      </c>
      <c r="BD48" s="487">
        <v>71.270655740969303</v>
      </c>
      <c r="BE48" s="487">
        <v>-1.0200145379265961</v>
      </c>
      <c r="BF48" s="505">
        <v>7.6885903212827629E-3</v>
      </c>
      <c r="BG48" s="486">
        <v>706.24000749407708</v>
      </c>
      <c r="BH48" s="487">
        <v>28.967186518923867</v>
      </c>
      <c r="BI48" s="487">
        <v>-0.36197257298831492</v>
      </c>
      <c r="BJ48" s="505">
        <v>3.6155826071842508E-3</v>
      </c>
      <c r="BK48" s="486" t="s">
        <v>175</v>
      </c>
      <c r="BL48" s="487" t="s">
        <v>175</v>
      </c>
      <c r="BM48" s="487" t="s">
        <v>175</v>
      </c>
      <c r="BN48" s="488" t="s">
        <v>175</v>
      </c>
      <c r="BO48" s="486">
        <v>706.24000749407708</v>
      </c>
      <c r="BP48" s="487">
        <v>28.967186518923867</v>
      </c>
      <c r="BQ48" s="487">
        <v>-0.36197257298831492</v>
      </c>
      <c r="BR48" s="505">
        <v>3.6155826071842508E-3</v>
      </c>
      <c r="BS48" s="499"/>
      <c r="BT48" s="486">
        <v>106.40510383369984</v>
      </c>
      <c r="BU48" s="487">
        <v>4.1831845703722239</v>
      </c>
      <c r="BV48" s="487">
        <v>-7.7364789920524096E-3</v>
      </c>
      <c r="BW48" s="505">
        <v>2.3281492689837036E-4</v>
      </c>
      <c r="BX48" s="486">
        <v>53.505186977004236</v>
      </c>
      <c r="BY48" s="487">
        <v>6.7603125083892053</v>
      </c>
      <c r="BZ48" s="487">
        <v>-6.4250732867341731E-2</v>
      </c>
      <c r="CA48" s="505">
        <v>5.0520163384373969E-4</v>
      </c>
      <c r="CB48" s="486" t="s">
        <v>175</v>
      </c>
      <c r="CC48" s="487">
        <v>2.0114236456394412</v>
      </c>
      <c r="CD48" s="487" t="s">
        <v>175</v>
      </c>
      <c r="CE48" s="488" t="s">
        <v>175</v>
      </c>
      <c r="CF48" s="486">
        <v>69.054174988720661</v>
      </c>
      <c r="CG48" s="487">
        <v>5.0383769789776851</v>
      </c>
      <c r="CH48" s="487">
        <v>-3.1720197443316306E-2</v>
      </c>
      <c r="CI48" s="505">
        <v>3.2277439654279254E-4</v>
      </c>
      <c r="CJ48" s="486">
        <v>212.65796858608655</v>
      </c>
      <c r="CK48" s="487">
        <v>3.7638540320088234</v>
      </c>
      <c r="CL48" s="487">
        <v>7.4111561864086467E-3</v>
      </c>
      <c r="CM48" s="505">
        <v>4.0495680207792875E-4</v>
      </c>
      <c r="CN48" s="486">
        <v>169.18344229219082</v>
      </c>
      <c r="CO48" s="487">
        <v>4.0546128897924296</v>
      </c>
      <c r="CP48" s="487">
        <v>-2.7853755119538935E-2</v>
      </c>
      <c r="CQ48" s="505">
        <v>9.2933898606050195E-4</v>
      </c>
      <c r="CR48" s="486" t="s">
        <v>175</v>
      </c>
      <c r="CS48" s="487">
        <v>4.9445063615437697</v>
      </c>
      <c r="CT48" s="487" t="s">
        <v>175</v>
      </c>
      <c r="CU48" s="488" t="s">
        <v>175</v>
      </c>
      <c r="CV48" s="486">
        <v>151.00077511861593</v>
      </c>
      <c r="CW48" s="487">
        <v>4.1497817950378604</v>
      </c>
      <c r="CX48" s="487">
        <v>-2.4538606204239626E-2</v>
      </c>
      <c r="CY48" s="505">
        <v>8.2367401970394544E-4</v>
      </c>
    </row>
    <row r="49" spans="2:103" ht="15" customHeight="1">
      <c r="B49" s="244">
        <v>2050</v>
      </c>
      <c r="C49" s="435">
        <v>89.050331884536547</v>
      </c>
      <c r="D49" s="664">
        <v>3.5009032546795846</v>
      </c>
      <c r="E49" s="664">
        <v>-6.4746520330147645E-3</v>
      </c>
      <c r="F49" s="677">
        <v>1.9484259458433826E-4</v>
      </c>
      <c r="G49" s="435">
        <v>44.772064566764904</v>
      </c>
      <c r="H49" s="664">
        <v>5.6568935689766775</v>
      </c>
      <c r="I49" s="664">
        <v>-5.3763721293693001E-2</v>
      </c>
      <c r="J49" s="677">
        <v>4.2274256848047882E-4</v>
      </c>
      <c r="K49" s="435" t="s">
        <v>175</v>
      </c>
      <c r="L49" s="664">
        <v>1.9156415672756584</v>
      </c>
      <c r="M49" s="664" t="s">
        <v>175</v>
      </c>
      <c r="N49" s="436" t="s">
        <v>175</v>
      </c>
      <c r="O49" s="435">
        <v>57.78855398689003</v>
      </c>
      <c r="P49" s="664">
        <v>4.2467129656421072</v>
      </c>
      <c r="Q49" s="664">
        <v>-2.6543216653152034E-2</v>
      </c>
      <c r="R49" s="677">
        <v>2.7010295933336506E-4</v>
      </c>
      <c r="S49" s="435">
        <v>177.97325502430158</v>
      </c>
      <c r="T49" s="664">
        <v>3.149965919296283</v>
      </c>
      <c r="U49" s="664">
        <v>6.2023896812251093E-3</v>
      </c>
      <c r="V49" s="677">
        <v>3.3890796892882682E-4</v>
      </c>
      <c r="W49" s="435">
        <v>141.56930252741677</v>
      </c>
      <c r="X49" s="664">
        <v>3.3928185350150133</v>
      </c>
      <c r="Y49" s="664">
        <v>-2.330746219380242E-2</v>
      </c>
      <c r="Z49" s="677">
        <v>7.7765217615621699E-4</v>
      </c>
      <c r="AA49" s="435" t="s">
        <v>175</v>
      </c>
      <c r="AB49" s="664">
        <v>4.7090536776607328</v>
      </c>
      <c r="AC49" s="664" t="s">
        <v>175</v>
      </c>
      <c r="AD49" s="436" t="s">
        <v>175</v>
      </c>
      <c r="AE49" s="435">
        <v>126.35460439343854</v>
      </c>
      <c r="AF49" s="664">
        <v>3.5350014731137116</v>
      </c>
      <c r="AG49" s="664">
        <v>-2.0533405547379945E-2</v>
      </c>
      <c r="AH49" s="677">
        <v>6.8923422292264144E-4</v>
      </c>
      <c r="AI49" s="435">
        <v>214.98802842760688</v>
      </c>
      <c r="AJ49" s="664">
        <v>38.75261161483138</v>
      </c>
      <c r="AK49" s="664">
        <v>-0.58675116397554949</v>
      </c>
      <c r="AL49" s="677">
        <v>5.0499648279254223E-3</v>
      </c>
      <c r="AM49" s="486" t="s">
        <v>175</v>
      </c>
      <c r="AN49" s="487" t="s">
        <v>175</v>
      </c>
      <c r="AO49" s="487" t="s">
        <v>175</v>
      </c>
      <c r="AP49" s="488" t="s">
        <v>175</v>
      </c>
      <c r="AQ49" s="486">
        <v>214.98802842760688</v>
      </c>
      <c r="AR49" s="487">
        <v>38.75261161483138</v>
      </c>
      <c r="AS49" s="487">
        <v>-0.58675116397554949</v>
      </c>
      <c r="AT49" s="505">
        <v>5.0499648279254223E-3</v>
      </c>
      <c r="AU49" s="486">
        <v>343.10876673077212</v>
      </c>
      <c r="AV49" s="487">
        <v>71.565421915189717</v>
      </c>
      <c r="AW49" s="487">
        <v>-1.0242331855574889</v>
      </c>
      <c r="AX49" s="505">
        <v>7.7203893321181544E-3</v>
      </c>
      <c r="AY49" s="486" t="s">
        <v>175</v>
      </c>
      <c r="AZ49" s="487" t="s">
        <v>175</v>
      </c>
      <c r="BA49" s="487" t="s">
        <v>175</v>
      </c>
      <c r="BB49" s="488" t="s">
        <v>175</v>
      </c>
      <c r="BC49" s="486">
        <v>343.10876673077212</v>
      </c>
      <c r="BD49" s="487">
        <v>71.565421915189717</v>
      </c>
      <c r="BE49" s="487">
        <v>-1.0242331855574889</v>
      </c>
      <c r="BF49" s="505">
        <v>7.7203893321181544E-3</v>
      </c>
      <c r="BG49" s="486">
        <v>709.16092442582283</v>
      </c>
      <c r="BH49" s="487">
        <v>29.086991039583044</v>
      </c>
      <c r="BI49" s="487">
        <v>-0.36346964453063763</v>
      </c>
      <c r="BJ49" s="505">
        <v>3.6305361871901789E-3</v>
      </c>
      <c r="BK49" s="486" t="s">
        <v>175</v>
      </c>
      <c r="BL49" s="487" t="s">
        <v>175</v>
      </c>
      <c r="BM49" s="487" t="s">
        <v>175</v>
      </c>
      <c r="BN49" s="488" t="s">
        <v>175</v>
      </c>
      <c r="BO49" s="486">
        <v>709.16092442582283</v>
      </c>
      <c r="BP49" s="487">
        <v>29.086991039583044</v>
      </c>
      <c r="BQ49" s="487">
        <v>-0.36346964453063763</v>
      </c>
      <c r="BR49" s="505">
        <v>3.6305361871901789E-3</v>
      </c>
      <c r="BS49" s="499"/>
      <c r="BT49" s="486">
        <v>106.86039826144385</v>
      </c>
      <c r="BU49" s="487">
        <v>4.2010839056155014</v>
      </c>
      <c r="BV49" s="487">
        <v>-7.7695824396177169E-3</v>
      </c>
      <c r="BW49" s="505">
        <v>2.3381111350120589E-4</v>
      </c>
      <c r="BX49" s="486">
        <v>53.726477480117886</v>
      </c>
      <c r="BY49" s="487">
        <v>6.788272282772013</v>
      </c>
      <c r="BZ49" s="487">
        <v>-6.4516465552431596E-2</v>
      </c>
      <c r="CA49" s="505">
        <v>5.0729108217657456E-4</v>
      </c>
      <c r="CB49" s="486" t="s">
        <v>175</v>
      </c>
      <c r="CC49" s="487">
        <v>2.0114236456394412</v>
      </c>
      <c r="CD49" s="487" t="s">
        <v>175</v>
      </c>
      <c r="CE49" s="488" t="s">
        <v>175</v>
      </c>
      <c r="CF49" s="486">
        <v>69.34626478426803</v>
      </c>
      <c r="CG49" s="487">
        <v>5.0583794612981841</v>
      </c>
      <c r="CH49" s="487">
        <v>-3.1851859983782441E-2</v>
      </c>
      <c r="CI49" s="505">
        <v>3.2412355120003809E-4</v>
      </c>
      <c r="CJ49" s="486">
        <v>213.56790602916189</v>
      </c>
      <c r="CK49" s="487">
        <v>3.7799591031555395</v>
      </c>
      <c r="CL49" s="487">
        <v>7.4428676174701312E-3</v>
      </c>
      <c r="CM49" s="505">
        <v>4.0668956271459216E-4</v>
      </c>
      <c r="CN49" s="486">
        <v>169.88316303290011</v>
      </c>
      <c r="CO49" s="487">
        <v>4.0713822420180161</v>
      </c>
      <c r="CP49" s="487">
        <v>-2.7968954632562902E-2</v>
      </c>
      <c r="CQ49" s="505">
        <v>9.3318261138746036E-4</v>
      </c>
      <c r="CR49" s="486" t="s">
        <v>175</v>
      </c>
      <c r="CS49" s="487">
        <v>4.9445063615437697</v>
      </c>
      <c r="CT49" s="487" t="s">
        <v>175</v>
      </c>
      <c r="CU49" s="488" t="s">
        <v>175</v>
      </c>
      <c r="CV49" s="486">
        <v>151.62552527212623</v>
      </c>
      <c r="CW49" s="487">
        <v>4.164711187642899</v>
      </c>
      <c r="CX49" s="487">
        <v>-2.4640086656855933E-2</v>
      </c>
      <c r="CY49" s="505">
        <v>8.2708106750716979E-4</v>
      </c>
    </row>
    <row r="50" spans="2:103" ht="15" customHeight="1">
      <c r="B50" s="244">
        <v>2051</v>
      </c>
      <c r="C50" s="435">
        <v>89.432340079857795</v>
      </c>
      <c r="D50" s="664">
        <v>3.5159214326696291</v>
      </c>
      <c r="E50" s="664">
        <v>-6.5024270012391631E-3</v>
      </c>
      <c r="F50" s="677">
        <v>1.956784305251339E-4</v>
      </c>
      <c r="G50" s="435">
        <v>44.957735158331445</v>
      </c>
      <c r="H50" s="664">
        <v>5.6803528127159195</v>
      </c>
      <c r="I50" s="664">
        <v>-5.3986680454366338E-2</v>
      </c>
      <c r="J50" s="677">
        <v>4.2449568984152483E-4</v>
      </c>
      <c r="K50" s="435" t="s">
        <v>175</v>
      </c>
      <c r="L50" s="664">
        <v>1.9156415672756584</v>
      </c>
      <c r="M50" s="664" t="s">
        <v>175</v>
      </c>
      <c r="N50" s="436" t="s">
        <v>175</v>
      </c>
      <c r="O50" s="435">
        <v>58.03362769934833</v>
      </c>
      <c r="P50" s="664">
        <v>4.2634957587262674</v>
      </c>
      <c r="Q50" s="664">
        <v>-2.6653686200789804E-2</v>
      </c>
      <c r="R50" s="677">
        <v>2.7123494800798469E-4</v>
      </c>
      <c r="S50" s="435">
        <v>178.73672485679404</v>
      </c>
      <c r="T50" s="664">
        <v>3.1634786459834121</v>
      </c>
      <c r="U50" s="664">
        <v>6.2289966981633072E-3</v>
      </c>
      <c r="V50" s="677">
        <v>3.4036181664450253E-4</v>
      </c>
      <c r="W50" s="435">
        <v>142.15639308047201</v>
      </c>
      <c r="X50" s="664">
        <v>3.4068886171202233</v>
      </c>
      <c r="Y50" s="664">
        <v>-2.3404118676707841E-2</v>
      </c>
      <c r="Z50" s="677">
        <v>7.8087711431748085E-4</v>
      </c>
      <c r="AA50" s="435" t="s">
        <v>175</v>
      </c>
      <c r="AB50" s="664">
        <v>4.7090536776607328</v>
      </c>
      <c r="AC50" s="664" t="s">
        <v>175</v>
      </c>
      <c r="AD50" s="436" t="s">
        <v>175</v>
      </c>
      <c r="AE50" s="435">
        <v>126.87879196114433</v>
      </c>
      <c r="AF50" s="664">
        <v>3.5475277637484393</v>
      </c>
      <c r="AG50" s="664">
        <v>-2.0618551251350946E-2</v>
      </c>
      <c r="AH50" s="677">
        <v>6.9209285703580664E-4</v>
      </c>
      <c r="AI50" s="435">
        <v>215.87958781411567</v>
      </c>
      <c r="AJ50" s="664">
        <v>38.913319422096869</v>
      </c>
      <c r="AK50" s="664">
        <v>-0.58918443205849069</v>
      </c>
      <c r="AL50" s="677">
        <v>5.070907126791111E-3</v>
      </c>
      <c r="AM50" s="486" t="s">
        <v>175</v>
      </c>
      <c r="AN50" s="487" t="s">
        <v>175</v>
      </c>
      <c r="AO50" s="487" t="s">
        <v>175</v>
      </c>
      <c r="AP50" s="488" t="s">
        <v>175</v>
      </c>
      <c r="AQ50" s="486">
        <v>215.87958781411567</v>
      </c>
      <c r="AR50" s="487">
        <v>38.913319422096869</v>
      </c>
      <c r="AS50" s="487">
        <v>-0.58918443205849069</v>
      </c>
      <c r="AT50" s="505">
        <v>5.070907126791111E-3</v>
      </c>
      <c r="AU50" s="486">
        <v>344.5316452222379</v>
      </c>
      <c r="AV50" s="487">
        <v>71.862205062254262</v>
      </c>
      <c r="AW50" s="487">
        <v>-1.028480699789962</v>
      </c>
      <c r="AX50" s="505">
        <v>7.7524059314929891E-3</v>
      </c>
      <c r="AY50" s="486" t="s">
        <v>175</v>
      </c>
      <c r="AZ50" s="487" t="s">
        <v>175</v>
      </c>
      <c r="BA50" s="487" t="s">
        <v>175</v>
      </c>
      <c r="BB50" s="488" t="s">
        <v>175</v>
      </c>
      <c r="BC50" s="486">
        <v>344.5316452222379</v>
      </c>
      <c r="BD50" s="487">
        <v>71.862205062254262</v>
      </c>
      <c r="BE50" s="487">
        <v>-1.028480699789962</v>
      </c>
      <c r="BF50" s="505">
        <v>7.7524059314929891E-3</v>
      </c>
      <c r="BG50" s="486">
        <v>712.10182808144191</v>
      </c>
      <c r="BH50" s="487">
        <v>29.207615337020933</v>
      </c>
      <c r="BI50" s="487">
        <v>-0.36497695996425683</v>
      </c>
      <c r="BJ50" s="505">
        <v>3.645592088857928E-3</v>
      </c>
      <c r="BK50" s="486" t="s">
        <v>175</v>
      </c>
      <c r="BL50" s="487" t="s">
        <v>175</v>
      </c>
      <c r="BM50" s="487" t="s">
        <v>175</v>
      </c>
      <c r="BN50" s="488" t="s">
        <v>175</v>
      </c>
      <c r="BO50" s="486">
        <v>712.10182808144191</v>
      </c>
      <c r="BP50" s="487">
        <v>29.207615337020933</v>
      </c>
      <c r="BQ50" s="487">
        <v>-0.36497695996425683</v>
      </c>
      <c r="BR50" s="505">
        <v>3.645592088857928E-3</v>
      </c>
      <c r="BS50" s="499"/>
      <c r="BT50" s="486">
        <v>107.31880809582935</v>
      </c>
      <c r="BU50" s="487">
        <v>4.2191057192035544</v>
      </c>
      <c r="BV50" s="487">
        <v>-7.8029124014869951E-3</v>
      </c>
      <c r="BW50" s="505">
        <v>2.3481411663016068E-4</v>
      </c>
      <c r="BX50" s="486">
        <v>53.949282189997732</v>
      </c>
      <c r="BY50" s="487">
        <v>6.8164233752591032</v>
      </c>
      <c r="BZ50" s="487">
        <v>-6.4784016545239603E-2</v>
      </c>
      <c r="CA50" s="505">
        <v>5.0939482780982973E-4</v>
      </c>
      <c r="CB50" s="486" t="s">
        <v>175</v>
      </c>
      <c r="CC50" s="487">
        <v>2.0114236456394412</v>
      </c>
      <c r="CD50" s="487" t="s">
        <v>175</v>
      </c>
      <c r="CE50" s="488" t="s">
        <v>175</v>
      </c>
      <c r="CF50" s="486">
        <v>69.640353239218001</v>
      </c>
      <c r="CG50" s="487">
        <v>5.0785188129991763</v>
      </c>
      <c r="CH50" s="487">
        <v>-3.1984423440947762E-2</v>
      </c>
      <c r="CI50" s="505">
        <v>3.2548193760958163E-4</v>
      </c>
      <c r="CJ50" s="486">
        <v>214.48406982815285</v>
      </c>
      <c r="CK50" s="487">
        <v>3.7961743751800943</v>
      </c>
      <c r="CL50" s="487">
        <v>7.4747960377959683E-3</v>
      </c>
      <c r="CM50" s="505">
        <v>4.0843417997340304E-4</v>
      </c>
      <c r="CN50" s="486">
        <v>170.58767169656642</v>
      </c>
      <c r="CO50" s="487">
        <v>4.0882663405442674</v>
      </c>
      <c r="CP50" s="487">
        <v>-2.8084942412049407E-2</v>
      </c>
      <c r="CQ50" s="505">
        <v>9.3705253718097696E-4</v>
      </c>
      <c r="CR50" s="486" t="s">
        <v>175</v>
      </c>
      <c r="CS50" s="487">
        <v>4.9445063615437697</v>
      </c>
      <c r="CT50" s="487" t="s">
        <v>175</v>
      </c>
      <c r="CU50" s="488" t="s">
        <v>175</v>
      </c>
      <c r="CV50" s="486">
        <v>152.25455035337319</v>
      </c>
      <c r="CW50" s="487">
        <v>4.1797427364045712</v>
      </c>
      <c r="CX50" s="487">
        <v>-2.4742261501621132E-2</v>
      </c>
      <c r="CY50" s="505">
        <v>8.3051142844296777E-4</v>
      </c>
    </row>
    <row r="51" spans="2:103" ht="15" customHeight="1">
      <c r="B51" s="244">
        <v>2052</v>
      </c>
      <c r="C51" s="435">
        <v>89.81696221199941</v>
      </c>
      <c r="D51" s="664">
        <v>3.5310423743409332</v>
      </c>
      <c r="E51" s="664">
        <v>-6.5303920230095711E-3</v>
      </c>
      <c r="F51" s="677">
        <v>1.9651998577344221E-4</v>
      </c>
      <c r="G51" s="435">
        <v>45.144676223154043</v>
      </c>
      <c r="H51" s="664">
        <v>5.7039725791395934</v>
      </c>
      <c r="I51" s="664">
        <v>-5.4211165239795002E-2</v>
      </c>
      <c r="J51" s="677">
        <v>4.2626080714541271E-4</v>
      </c>
      <c r="K51" s="435" t="s">
        <v>175</v>
      </c>
      <c r="L51" s="664">
        <v>1.9156415672756584</v>
      </c>
      <c r="M51" s="664" t="s">
        <v>175</v>
      </c>
      <c r="N51" s="436" t="s">
        <v>175</v>
      </c>
      <c r="O51" s="435">
        <v>58.280378358030674</v>
      </c>
      <c r="P51" s="664">
        <v>4.2803933900817759</v>
      </c>
      <c r="Q51" s="664">
        <v>-2.6764911649535553E-2</v>
      </c>
      <c r="R51" s="677">
        <v>2.7237468245066123E-4</v>
      </c>
      <c r="S51" s="435">
        <v>179.50541882303759</v>
      </c>
      <c r="T51" s="664">
        <v>3.1770838351209889</v>
      </c>
      <c r="U51" s="664">
        <v>6.2557857768009819E-3</v>
      </c>
      <c r="V51" s="677">
        <v>3.4182561248726476E-4</v>
      </c>
      <c r="W51" s="435">
        <v>142.74750087093815</v>
      </c>
      <c r="X51" s="664">
        <v>3.4210549754470714</v>
      </c>
      <c r="Y51" s="664">
        <v>-2.3501436543171748E-2</v>
      </c>
      <c r="Z51" s="677">
        <v>7.8412411950428589E-4</v>
      </c>
      <c r="AA51" s="435" t="s">
        <v>175</v>
      </c>
      <c r="AB51" s="664">
        <v>4.7090536776607328</v>
      </c>
      <c r="AC51" s="664" t="s">
        <v>175</v>
      </c>
      <c r="AD51" s="436" t="s">
        <v>175</v>
      </c>
      <c r="AE51" s="435">
        <v>127.40656634505142</v>
      </c>
      <c r="AF51" s="664">
        <v>3.5601397670268056</v>
      </c>
      <c r="AG51" s="664">
        <v>-2.0704279574997209E-2</v>
      </c>
      <c r="AH51" s="677">
        <v>6.9497105169520038E-4</v>
      </c>
      <c r="AI51" s="435">
        <v>216.77724780248712</v>
      </c>
      <c r="AJ51" s="664">
        <v>39.075126891777664</v>
      </c>
      <c r="AK51" s="664">
        <v>-0.59163435006966314</v>
      </c>
      <c r="AL51" s="677">
        <v>5.0919927258445408E-3</v>
      </c>
      <c r="AM51" s="486" t="s">
        <v>175</v>
      </c>
      <c r="AN51" s="487" t="s">
        <v>175</v>
      </c>
      <c r="AO51" s="487" t="s">
        <v>175</v>
      </c>
      <c r="AP51" s="488" t="s">
        <v>175</v>
      </c>
      <c r="AQ51" s="486">
        <v>216.77724780248712</v>
      </c>
      <c r="AR51" s="487">
        <v>39.075126891777664</v>
      </c>
      <c r="AS51" s="487">
        <v>-0.59163435006966314</v>
      </c>
      <c r="AT51" s="505">
        <v>5.0919927258445408E-3</v>
      </c>
      <c r="AU51" s="486">
        <v>345.96425993016521</v>
      </c>
      <c r="AV51" s="487">
        <v>72.16101898354114</v>
      </c>
      <c r="AW51" s="487">
        <v>-1.0327572781471925</v>
      </c>
      <c r="AX51" s="505">
        <v>7.784641608282899E-3</v>
      </c>
      <c r="AY51" s="486" t="s">
        <v>175</v>
      </c>
      <c r="AZ51" s="487" t="s">
        <v>175</v>
      </c>
      <c r="BA51" s="487" t="s">
        <v>175</v>
      </c>
      <c r="BB51" s="488" t="s">
        <v>175</v>
      </c>
      <c r="BC51" s="486">
        <v>345.96425993016521</v>
      </c>
      <c r="BD51" s="487">
        <v>72.16101898354114</v>
      </c>
      <c r="BE51" s="487">
        <v>-1.0327572781471925</v>
      </c>
      <c r="BF51" s="505">
        <v>7.784641608282899E-3</v>
      </c>
      <c r="BG51" s="486">
        <v>715.06285522248538</v>
      </c>
      <c r="BH51" s="487">
        <v>29.329065020658295</v>
      </c>
      <c r="BI51" s="487">
        <v>-0.3664945893842253</v>
      </c>
      <c r="BJ51" s="505">
        <v>3.6607510123357191E-3</v>
      </c>
      <c r="BK51" s="486" t="s">
        <v>175</v>
      </c>
      <c r="BL51" s="487" t="s">
        <v>175</v>
      </c>
      <c r="BM51" s="487" t="s">
        <v>175</v>
      </c>
      <c r="BN51" s="488" t="s">
        <v>175</v>
      </c>
      <c r="BO51" s="486">
        <v>715.06285522248538</v>
      </c>
      <c r="BP51" s="487">
        <v>29.329065020658295</v>
      </c>
      <c r="BQ51" s="487">
        <v>-0.3664945893842253</v>
      </c>
      <c r="BR51" s="505">
        <v>3.6607510123357191E-3</v>
      </c>
      <c r="BS51" s="499"/>
      <c r="BT51" s="486">
        <v>107.78035465439929</v>
      </c>
      <c r="BU51" s="487">
        <v>4.2372508492091194</v>
      </c>
      <c r="BV51" s="487">
        <v>-7.8364704276114843E-3</v>
      </c>
      <c r="BW51" s="505">
        <v>2.3582398292813065E-4</v>
      </c>
      <c r="BX51" s="486">
        <v>54.173611467784852</v>
      </c>
      <c r="BY51" s="487">
        <v>6.8447670949675121</v>
      </c>
      <c r="BZ51" s="487">
        <v>-6.5053398287754E-2</v>
      </c>
      <c r="CA51" s="505">
        <v>5.1151296857449523E-4</v>
      </c>
      <c r="CB51" s="486" t="s">
        <v>175</v>
      </c>
      <c r="CC51" s="487">
        <v>2.0114236456394412</v>
      </c>
      <c r="CD51" s="487" t="s">
        <v>175</v>
      </c>
      <c r="CE51" s="488" t="s">
        <v>175</v>
      </c>
      <c r="CF51" s="486">
        <v>69.93645402963682</v>
      </c>
      <c r="CG51" s="487">
        <v>5.0987959706257859</v>
      </c>
      <c r="CH51" s="487">
        <v>-3.2117893979442654E-2</v>
      </c>
      <c r="CI51" s="505">
        <v>3.2684961894079352E-4</v>
      </c>
      <c r="CJ51" s="486">
        <v>215.40650258764509</v>
      </c>
      <c r="CK51" s="487">
        <v>3.8125006021451866</v>
      </c>
      <c r="CL51" s="487">
        <v>7.5069429321611781E-3</v>
      </c>
      <c r="CM51" s="505">
        <v>4.1019073498471773E-4</v>
      </c>
      <c r="CN51" s="486">
        <v>171.29700104512577</v>
      </c>
      <c r="CO51" s="487">
        <v>4.1052659705364851</v>
      </c>
      <c r="CP51" s="487">
        <v>-2.8201723851806096E-2</v>
      </c>
      <c r="CQ51" s="505">
        <v>9.40948943405143E-4</v>
      </c>
      <c r="CR51" s="486" t="s">
        <v>175</v>
      </c>
      <c r="CS51" s="487">
        <v>4.9445063615437697</v>
      </c>
      <c r="CT51" s="487" t="s">
        <v>175</v>
      </c>
      <c r="CU51" s="488" t="s">
        <v>175</v>
      </c>
      <c r="CV51" s="486">
        <v>152.88787961406166</v>
      </c>
      <c r="CW51" s="487">
        <v>4.1948771403386109</v>
      </c>
      <c r="CX51" s="487">
        <v>-2.4845135489996645E-2</v>
      </c>
      <c r="CY51" s="505">
        <v>8.3396526203424032E-4</v>
      </c>
    </row>
    <row r="52" spans="2:103" ht="15" customHeight="1">
      <c r="B52" s="244">
        <v>2053</v>
      </c>
      <c r="C52" s="435">
        <v>90.204216167137119</v>
      </c>
      <c r="D52" s="664">
        <v>3.5462667828662937</v>
      </c>
      <c r="E52" s="664">
        <v>-6.5585483987901398E-3</v>
      </c>
      <c r="F52" s="677">
        <v>1.973672994643099E-4</v>
      </c>
      <c r="G52" s="435">
        <v>45.332896454598121</v>
      </c>
      <c r="H52" s="664">
        <v>5.7277539666433919</v>
      </c>
      <c r="I52" s="664">
        <v>-5.4437186089249093E-2</v>
      </c>
      <c r="J52" s="677">
        <v>4.28038002475818E-4</v>
      </c>
      <c r="K52" s="435" t="s">
        <v>175</v>
      </c>
      <c r="L52" s="664">
        <v>1.9156415672756584</v>
      </c>
      <c r="M52" s="664" t="s">
        <v>175</v>
      </c>
      <c r="N52" s="436" t="s">
        <v>175</v>
      </c>
      <c r="O52" s="435">
        <v>58.528817437642431</v>
      </c>
      <c r="P52" s="664">
        <v>4.2974066455032558</v>
      </c>
      <c r="Q52" s="664">
        <v>-2.6876898171733127E-2</v>
      </c>
      <c r="R52" s="677">
        <v>2.7352221566274038E-4</v>
      </c>
      <c r="S52" s="435">
        <v>180.2793726697931</v>
      </c>
      <c r="T52" s="664">
        <v>3.1907821193944055</v>
      </c>
      <c r="U52" s="664">
        <v>6.2827581629171167E-3</v>
      </c>
      <c r="V52" s="677">
        <v>3.432994245283647E-4</v>
      </c>
      <c r="W52" s="435">
        <v>143.34265338724333</v>
      </c>
      <c r="X52" s="664">
        <v>3.4353182687771344</v>
      </c>
      <c r="Y52" s="664">
        <v>-2.3599420318790355E-2</v>
      </c>
      <c r="Z52" s="677">
        <v>7.8739334271289729E-4</v>
      </c>
      <c r="AA52" s="435" t="s">
        <v>175</v>
      </c>
      <c r="AB52" s="664">
        <v>4.7090536776607328</v>
      </c>
      <c r="AC52" s="664" t="s">
        <v>175</v>
      </c>
      <c r="AD52" s="436" t="s">
        <v>175</v>
      </c>
      <c r="AE52" s="435">
        <v>127.93795208837923</v>
      </c>
      <c r="AF52" s="664">
        <v>3.5728380694478399</v>
      </c>
      <c r="AG52" s="664">
        <v>-2.0790594504963632E-2</v>
      </c>
      <c r="AH52" s="677">
        <v>6.9786894074620309E-4</v>
      </c>
      <c r="AI52" s="435">
        <v>217.68105013682015</v>
      </c>
      <c r="AJ52" s="664">
        <v>39.23804154844553</v>
      </c>
      <c r="AK52" s="664">
        <v>-0.59410103193819463</v>
      </c>
      <c r="AL52" s="677">
        <v>5.1132226056344078E-3</v>
      </c>
      <c r="AM52" s="486" t="s">
        <v>175</v>
      </c>
      <c r="AN52" s="487" t="s">
        <v>175</v>
      </c>
      <c r="AO52" s="487" t="s">
        <v>175</v>
      </c>
      <c r="AP52" s="488" t="s">
        <v>175</v>
      </c>
      <c r="AQ52" s="486">
        <v>217.68105013682015</v>
      </c>
      <c r="AR52" s="487">
        <v>39.23804154844553</v>
      </c>
      <c r="AS52" s="487">
        <v>-0.59410103193819463</v>
      </c>
      <c r="AT52" s="505">
        <v>5.1132226056344078E-3</v>
      </c>
      <c r="AU52" s="486">
        <v>347.40667747578129</v>
      </c>
      <c r="AV52" s="487">
        <v>72.461877574866165</v>
      </c>
      <c r="AW52" s="487">
        <v>-1.0370631195039355</v>
      </c>
      <c r="AX52" s="505">
        <v>7.817097861551334E-3</v>
      </c>
      <c r="AY52" s="486" t="s">
        <v>175</v>
      </c>
      <c r="AZ52" s="487" t="s">
        <v>175</v>
      </c>
      <c r="BA52" s="487" t="s">
        <v>175</v>
      </c>
      <c r="BB52" s="488" t="s">
        <v>175</v>
      </c>
      <c r="BC52" s="486">
        <v>347.40667747578129</v>
      </c>
      <c r="BD52" s="487">
        <v>72.461877574866165</v>
      </c>
      <c r="BE52" s="487">
        <v>-1.0370631195039355</v>
      </c>
      <c r="BF52" s="505">
        <v>7.817097861551334E-3</v>
      </c>
      <c r="BG52" s="486">
        <v>718.0441435463124</v>
      </c>
      <c r="BH52" s="487">
        <v>29.451345738299047</v>
      </c>
      <c r="BI52" s="487">
        <v>-0.36802260336522979</v>
      </c>
      <c r="BJ52" s="505">
        <v>3.676013662562626E-3</v>
      </c>
      <c r="BK52" s="486" t="s">
        <v>175</v>
      </c>
      <c r="BL52" s="487" t="s">
        <v>175</v>
      </c>
      <c r="BM52" s="487" t="s">
        <v>175</v>
      </c>
      <c r="BN52" s="488" t="s">
        <v>175</v>
      </c>
      <c r="BO52" s="486">
        <v>718.0441435463124</v>
      </c>
      <c r="BP52" s="487">
        <v>29.451345738299047</v>
      </c>
      <c r="BQ52" s="487">
        <v>-0.36802260336522979</v>
      </c>
      <c r="BR52" s="505">
        <v>3.676013662562626E-3</v>
      </c>
      <c r="BS52" s="499"/>
      <c r="BT52" s="486">
        <v>108.24505940056454</v>
      </c>
      <c r="BU52" s="487">
        <v>4.2555201394395521</v>
      </c>
      <c r="BV52" s="487">
        <v>-7.8702580785481677E-3</v>
      </c>
      <c r="BW52" s="505">
        <v>2.3684075935717186E-4</v>
      </c>
      <c r="BX52" s="486">
        <v>54.399475745517741</v>
      </c>
      <c r="BY52" s="487">
        <v>6.8733047599720702</v>
      </c>
      <c r="BZ52" s="487">
        <v>-6.5324623307098914E-2</v>
      </c>
      <c r="CA52" s="505">
        <v>5.136456029709816E-4</v>
      </c>
      <c r="CB52" s="486" t="s">
        <v>175</v>
      </c>
      <c r="CC52" s="487">
        <v>2.0114236456394412</v>
      </c>
      <c r="CD52" s="487" t="s">
        <v>175</v>
      </c>
      <c r="CE52" s="488" t="s">
        <v>175</v>
      </c>
      <c r="CF52" s="486">
        <v>70.234580925170917</v>
      </c>
      <c r="CG52" s="487">
        <v>5.1192118771315629</v>
      </c>
      <c r="CH52" s="487">
        <v>-3.2252277806079754E-2</v>
      </c>
      <c r="CI52" s="505">
        <v>3.2822665879528843E-4</v>
      </c>
      <c r="CJ52" s="486">
        <v>216.33524720375172</v>
      </c>
      <c r="CK52" s="487">
        <v>3.8289385432732863</v>
      </c>
      <c r="CL52" s="487">
        <v>7.5393097955005397E-3</v>
      </c>
      <c r="CM52" s="505">
        <v>4.1195930943403763E-4</v>
      </c>
      <c r="CN52" s="486">
        <v>172.011184064692</v>
      </c>
      <c r="CO52" s="487">
        <v>4.1223819225325613</v>
      </c>
      <c r="CP52" s="487">
        <v>-2.8319304382548423E-2</v>
      </c>
      <c r="CQ52" s="505">
        <v>9.4487201125547672E-4</v>
      </c>
      <c r="CR52" s="486" t="s">
        <v>175</v>
      </c>
      <c r="CS52" s="487">
        <v>4.9445063615437697</v>
      </c>
      <c r="CT52" s="487" t="s">
        <v>175</v>
      </c>
      <c r="CU52" s="488" t="s">
        <v>175</v>
      </c>
      <c r="CV52" s="486">
        <v>153.52554250605507</v>
      </c>
      <c r="CW52" s="487">
        <v>4.2101151032438517</v>
      </c>
      <c r="CX52" s="487">
        <v>-2.494871340595636E-2</v>
      </c>
      <c r="CY52" s="505">
        <v>8.3744272889544366E-4</v>
      </c>
    </row>
    <row r="53" spans="2:103" ht="15" customHeight="1">
      <c r="B53" s="244">
        <v>2054</v>
      </c>
      <c r="C53" s="435">
        <v>90.59411995383492</v>
      </c>
      <c r="D53" s="664">
        <v>3.5615953662300495</v>
      </c>
      <c r="E53" s="664">
        <v>-6.5868974379435967E-3</v>
      </c>
      <c r="F53" s="677">
        <v>1.9822041100056963E-4</v>
      </c>
      <c r="G53" s="435">
        <v>45.522404605514453</v>
      </c>
      <c r="H53" s="664">
        <v>5.7516980811389073</v>
      </c>
      <c r="I53" s="664">
        <v>-5.4664753513430649E-2</v>
      </c>
      <c r="J53" s="677">
        <v>4.2982735847808346E-4</v>
      </c>
      <c r="K53" s="435" t="s">
        <v>175</v>
      </c>
      <c r="L53" s="664">
        <v>1.9156415672756584</v>
      </c>
      <c r="M53" s="664" t="s">
        <v>175</v>
      </c>
      <c r="N53" s="436" t="s">
        <v>175</v>
      </c>
      <c r="O53" s="435">
        <v>58.778956491405992</v>
      </c>
      <c r="P53" s="664">
        <v>4.3145363161622248</v>
      </c>
      <c r="Q53" s="664">
        <v>-2.6989650975118771E-2</v>
      </c>
      <c r="R53" s="677">
        <v>2.7467760100823556E-4</v>
      </c>
      <c r="S53" s="435">
        <v>181.05862238842283</v>
      </c>
      <c r="T53" s="664">
        <v>3.2045741358182758</v>
      </c>
      <c r="U53" s="664">
        <v>6.3099151108150838E-3</v>
      </c>
      <c r="V53" s="677">
        <v>3.4478332130483878E-4</v>
      </c>
      <c r="W53" s="435">
        <v>143.94187830590835</v>
      </c>
      <c r="X53" s="664">
        <v>3.4496791603997785</v>
      </c>
      <c r="Y53" s="664">
        <v>-2.3698074560126781E-2</v>
      </c>
      <c r="Z53" s="677">
        <v>7.9068493597278956E-4</v>
      </c>
      <c r="AA53" s="435" t="s">
        <v>175</v>
      </c>
      <c r="AB53" s="664">
        <v>4.7090536776607328</v>
      </c>
      <c r="AC53" s="664" t="s">
        <v>175</v>
      </c>
      <c r="AD53" s="436" t="s">
        <v>175</v>
      </c>
      <c r="AE53" s="435">
        <v>128.47297390228698</v>
      </c>
      <c r="AF53" s="664">
        <v>3.5856232615237591</v>
      </c>
      <c r="AG53" s="664">
        <v>-2.0877500055174216E-2</v>
      </c>
      <c r="AH53" s="677">
        <v>7.0078665895004753E-4</v>
      </c>
      <c r="AI53" s="435">
        <v>218.59103684685243</v>
      </c>
      <c r="AJ53" s="664">
        <v>39.402070968160004</v>
      </c>
      <c r="AK53" s="664">
        <v>-0.59658459237278649</v>
      </c>
      <c r="AL53" s="677">
        <v>5.1345977534189274E-3</v>
      </c>
      <c r="AM53" s="486" t="s">
        <v>175</v>
      </c>
      <c r="AN53" s="487" t="s">
        <v>175</v>
      </c>
      <c r="AO53" s="487" t="s">
        <v>175</v>
      </c>
      <c r="AP53" s="488" t="s">
        <v>175</v>
      </c>
      <c r="AQ53" s="486">
        <v>218.59103684685243</v>
      </c>
      <c r="AR53" s="487">
        <v>39.402070968160004</v>
      </c>
      <c r="AS53" s="487">
        <v>-0.59658459237278649</v>
      </c>
      <c r="AT53" s="505">
        <v>5.1345977534189274E-3</v>
      </c>
      <c r="AU53" s="486">
        <v>348.85896493617685</v>
      </c>
      <c r="AV53" s="487">
        <v>72.764794827128924</v>
      </c>
      <c r="AW53" s="487">
        <v>-1.0413984240957685</v>
      </c>
      <c r="AX53" s="505">
        <v>7.8497762006192618E-3</v>
      </c>
      <c r="AY53" s="486" t="s">
        <v>175</v>
      </c>
      <c r="AZ53" s="487" t="s">
        <v>175</v>
      </c>
      <c r="BA53" s="487" t="s">
        <v>175</v>
      </c>
      <c r="BB53" s="488" t="s">
        <v>175</v>
      </c>
      <c r="BC53" s="486">
        <v>348.85896493617685</v>
      </c>
      <c r="BD53" s="487">
        <v>72.764794827128924</v>
      </c>
      <c r="BE53" s="487">
        <v>-1.0413984240957685</v>
      </c>
      <c r="BF53" s="505">
        <v>7.8497762006192618E-3</v>
      </c>
      <c r="BG53" s="486">
        <v>721.04583169249224</v>
      </c>
      <c r="BH53" s="487">
        <v>29.574463176392868</v>
      </c>
      <c r="BI53" s="487">
        <v>-0.36956107296487273</v>
      </c>
      <c r="BJ53" s="505">
        <v>3.6913807493013503E-3</v>
      </c>
      <c r="BK53" s="486" t="s">
        <v>175</v>
      </c>
      <c r="BL53" s="487" t="s">
        <v>175</v>
      </c>
      <c r="BM53" s="487" t="s">
        <v>175</v>
      </c>
      <c r="BN53" s="488" t="s">
        <v>175</v>
      </c>
      <c r="BO53" s="486">
        <v>721.04583169249224</v>
      </c>
      <c r="BP53" s="487">
        <v>29.574463176392868</v>
      </c>
      <c r="BQ53" s="487">
        <v>-0.36956107296487273</v>
      </c>
      <c r="BR53" s="505">
        <v>3.6913807493013503E-3</v>
      </c>
      <c r="BS53" s="499"/>
      <c r="BT53" s="486">
        <v>108.7129439446019</v>
      </c>
      <c r="BU53" s="487">
        <v>4.2739144394760595</v>
      </c>
      <c r="BV53" s="487">
        <v>-7.9042769255323157E-3</v>
      </c>
      <c r="BW53" s="505">
        <v>2.3786449320068354E-4</v>
      </c>
      <c r="BX53" s="486">
        <v>54.626885526617343</v>
      </c>
      <c r="BY53" s="487">
        <v>6.9020376973666888</v>
      </c>
      <c r="BZ53" s="487">
        <v>-6.559770421611677E-2</v>
      </c>
      <c r="CA53" s="505">
        <v>5.1579283017370013E-4</v>
      </c>
      <c r="CB53" s="486" t="s">
        <v>175</v>
      </c>
      <c r="CC53" s="487">
        <v>2.0114236456394412</v>
      </c>
      <c r="CD53" s="487" t="s">
        <v>175</v>
      </c>
      <c r="CE53" s="488" t="s">
        <v>175</v>
      </c>
      <c r="CF53" s="486">
        <v>70.534747789687188</v>
      </c>
      <c r="CG53" s="487">
        <v>5.1397674819223251</v>
      </c>
      <c r="CH53" s="487">
        <v>-3.2387581170142524E-2</v>
      </c>
      <c r="CI53" s="505">
        <v>3.296131212098826E-4</v>
      </c>
      <c r="CJ53" s="486">
        <v>217.27034686610739</v>
      </c>
      <c r="CK53" s="487">
        <v>3.8454889629819307</v>
      </c>
      <c r="CL53" s="487">
        <v>7.5718981329781004E-3</v>
      </c>
      <c r="CM53" s="505">
        <v>4.1373998556580653E-4</v>
      </c>
      <c r="CN53" s="486">
        <v>172.73025396709002</v>
      </c>
      <c r="CO53" s="487">
        <v>4.1396149924797339</v>
      </c>
      <c r="CP53" s="487">
        <v>-2.8437689472152135E-2</v>
      </c>
      <c r="CQ53" s="505">
        <v>9.4882192316734745E-4</v>
      </c>
      <c r="CR53" s="486" t="s">
        <v>175</v>
      </c>
      <c r="CS53" s="487">
        <v>4.9445063615437697</v>
      </c>
      <c r="CT53" s="487" t="s">
        <v>175</v>
      </c>
      <c r="CU53" s="488" t="s">
        <v>175</v>
      </c>
      <c r="CV53" s="486">
        <v>154.16756868274439</v>
      </c>
      <c r="CW53" s="487">
        <v>4.2254573337349548</v>
      </c>
      <c r="CX53" s="487">
        <v>-2.5053000066209058E-2</v>
      </c>
      <c r="CY53" s="505">
        <v>8.4094399074005697E-4</v>
      </c>
    </row>
    <row r="54" spans="2:103" ht="15" customHeight="1">
      <c r="B54" s="244">
        <v>2055</v>
      </c>
      <c r="C54" s="435">
        <v>90.986691703882542</v>
      </c>
      <c r="D54" s="664">
        <v>3.5770288372610053</v>
      </c>
      <c r="E54" s="664">
        <v>-6.6154404587921399E-3</v>
      </c>
      <c r="F54" s="677">
        <v>1.990793600546728E-4</v>
      </c>
      <c r="G54" s="435">
        <v>45.713209488646221</v>
      </c>
      <c r="H54" s="664">
        <v>5.7758060361050649</v>
      </c>
      <c r="I54" s="664">
        <v>-5.4893878094962385E-2</v>
      </c>
      <c r="J54" s="677">
        <v>4.3162895836306212E-4</v>
      </c>
      <c r="K54" s="435" t="s">
        <v>175</v>
      </c>
      <c r="L54" s="664">
        <v>1.9156415672756584</v>
      </c>
      <c r="M54" s="664" t="s">
        <v>175</v>
      </c>
      <c r="N54" s="436" t="s">
        <v>175</v>
      </c>
      <c r="O54" s="435">
        <v>59.030807151598012</v>
      </c>
      <c r="P54" s="664">
        <v>4.3317831986438833</v>
      </c>
      <c r="Q54" s="664">
        <v>-2.7103175303063245E-2</v>
      </c>
      <c r="R54" s="677">
        <v>2.7584089221630975E-4</v>
      </c>
      <c r="S54" s="435">
        <v>181.84320421656417</v>
      </c>
      <c r="T54" s="664">
        <v>3.218460525766063</v>
      </c>
      <c r="U54" s="664">
        <v>6.3372578833809741E-3</v>
      </c>
      <c r="V54" s="677">
        <v>3.4627737182269631E-4</v>
      </c>
      <c r="W54" s="435">
        <v>144.54520349283399</v>
      </c>
      <c r="X54" s="664">
        <v>3.4641383181430068</v>
      </c>
      <c r="Y54" s="664">
        <v>-2.3797403854922981E-2</v>
      </c>
      <c r="Z54" s="677">
        <v>7.9399905235371694E-4</v>
      </c>
      <c r="AA54" s="435" t="s">
        <v>175</v>
      </c>
      <c r="AB54" s="664">
        <v>4.7090536776607328</v>
      </c>
      <c r="AC54" s="664" t="s">
        <v>175</v>
      </c>
      <c r="AD54" s="436" t="s">
        <v>175</v>
      </c>
      <c r="AE54" s="435">
        <v>129.011656667023</v>
      </c>
      <c r="AF54" s="664">
        <v>3.5984959378074302</v>
      </c>
      <c r="AG54" s="664">
        <v>-2.0965000267018686E-2</v>
      </c>
      <c r="AH54" s="677">
        <v>7.0372434199008618E-4</v>
      </c>
      <c r="AI54" s="435">
        <v>219.50725024991513</v>
      </c>
      <c r="AJ54" s="664">
        <v>39.5672227788207</v>
      </c>
      <c r="AK54" s="664">
        <v>-0.59908514686704784</v>
      </c>
      <c r="AL54" s="677">
        <v>5.1561191632117451E-3</v>
      </c>
      <c r="AM54" s="486" t="s">
        <v>175</v>
      </c>
      <c r="AN54" s="487" t="s">
        <v>175</v>
      </c>
      <c r="AO54" s="487" t="s">
        <v>175</v>
      </c>
      <c r="AP54" s="488" t="s">
        <v>175</v>
      </c>
      <c r="AQ54" s="486">
        <v>219.50725024991513</v>
      </c>
      <c r="AR54" s="487">
        <v>39.5672227788207</v>
      </c>
      <c r="AS54" s="487">
        <v>-0.59908514686704784</v>
      </c>
      <c r="AT54" s="505">
        <v>5.1561191632117451E-3</v>
      </c>
      <c r="AU54" s="486">
        <v>350.32118984742533</v>
      </c>
      <c r="AV54" s="487">
        <v>73.069784826963328</v>
      </c>
      <c r="AW54" s="487">
        <v>-1.0457633935284054</v>
      </c>
      <c r="AX54" s="505">
        <v>7.882678145135354E-3</v>
      </c>
      <c r="AY54" s="486" t="s">
        <v>175</v>
      </c>
      <c r="AZ54" s="487" t="s">
        <v>175</v>
      </c>
      <c r="BA54" s="487" t="s">
        <v>175</v>
      </c>
      <c r="BB54" s="488" t="s">
        <v>175</v>
      </c>
      <c r="BC54" s="486">
        <v>350.32118984742533</v>
      </c>
      <c r="BD54" s="487">
        <v>73.069784826963328</v>
      </c>
      <c r="BE54" s="487">
        <v>-1.0457633935284054</v>
      </c>
      <c r="BF54" s="505">
        <v>7.882678145135354E-3</v>
      </c>
      <c r="BG54" s="486">
        <v>724.06805924925152</v>
      </c>
      <c r="BH54" s="487">
        <v>29.698423060299636</v>
      </c>
      <c r="BI54" s="487">
        <v>-0.37111006972697635</v>
      </c>
      <c r="BJ54" s="505">
        <v>3.7068529871712276E-3</v>
      </c>
      <c r="BK54" s="486" t="s">
        <v>175</v>
      </c>
      <c r="BL54" s="487" t="s">
        <v>175</v>
      </c>
      <c r="BM54" s="487" t="s">
        <v>175</v>
      </c>
      <c r="BN54" s="488" t="s">
        <v>175</v>
      </c>
      <c r="BO54" s="486">
        <v>724.06805924925152</v>
      </c>
      <c r="BP54" s="487">
        <v>29.698423060299636</v>
      </c>
      <c r="BQ54" s="487">
        <v>-0.37111006972697635</v>
      </c>
      <c r="BR54" s="505">
        <v>3.7068529871712276E-3</v>
      </c>
      <c r="BS54" s="499"/>
      <c r="BT54" s="486">
        <v>109.18403004465905</v>
      </c>
      <c r="BU54" s="487">
        <v>4.2924346047132058</v>
      </c>
      <c r="BV54" s="487">
        <v>-7.9385285505505672E-3</v>
      </c>
      <c r="BW54" s="505">
        <v>2.3889523206560735E-4</v>
      </c>
      <c r="BX54" s="486">
        <v>54.855851386375463</v>
      </c>
      <c r="BY54" s="487">
        <v>6.9309672433260774</v>
      </c>
      <c r="BZ54" s="487">
        <v>-6.5872653713954857E-2</v>
      </c>
      <c r="CA54" s="505">
        <v>5.1795475003567457E-4</v>
      </c>
      <c r="CB54" s="486" t="s">
        <v>175</v>
      </c>
      <c r="CC54" s="487">
        <v>2.0114236456394412</v>
      </c>
      <c r="CD54" s="487" t="s">
        <v>175</v>
      </c>
      <c r="CE54" s="488" t="s">
        <v>175</v>
      </c>
      <c r="CF54" s="486">
        <v>70.836968581917617</v>
      </c>
      <c r="CG54" s="487">
        <v>5.1604637409003145</v>
      </c>
      <c r="CH54" s="487">
        <v>-3.2523810363675895E-2</v>
      </c>
      <c r="CI54" s="505">
        <v>3.3100907065957167E-4</v>
      </c>
      <c r="CJ54" s="486">
        <v>218.21184505987699</v>
      </c>
      <c r="CK54" s="487">
        <v>3.8621526309192755</v>
      </c>
      <c r="CL54" s="487">
        <v>7.6047094600571689E-3</v>
      </c>
      <c r="CM54" s="505">
        <v>4.1553284618723555E-4</v>
      </c>
      <c r="CN54" s="486">
        <v>173.45424419140079</v>
      </c>
      <c r="CO54" s="487">
        <v>4.1569659817716076</v>
      </c>
      <c r="CP54" s="487">
        <v>-2.8556884625907577E-2</v>
      </c>
      <c r="CQ54" s="505">
        <v>9.5279886282446024E-4</v>
      </c>
      <c r="CR54" s="486" t="s">
        <v>175</v>
      </c>
      <c r="CS54" s="487">
        <v>4.9445063615437697</v>
      </c>
      <c r="CT54" s="487" t="s">
        <v>175</v>
      </c>
      <c r="CU54" s="488" t="s">
        <v>175</v>
      </c>
      <c r="CV54" s="486">
        <v>154.8139880004276</v>
      </c>
      <c r="CW54" s="487">
        <v>4.2409045452753604</v>
      </c>
      <c r="CX54" s="487">
        <v>-2.5158000320422418E-2</v>
      </c>
      <c r="CY54" s="505">
        <v>8.4446921038810324E-4</v>
      </c>
    </row>
    <row r="55" spans="2:103" ht="15" customHeight="1">
      <c r="B55" s="244">
        <v>2056</v>
      </c>
      <c r="C55" s="435">
        <v>91.381949673138692</v>
      </c>
      <c r="D55" s="664">
        <v>3.5925679136655839</v>
      </c>
      <c r="E55" s="664">
        <v>-6.644178788678747E-3</v>
      </c>
      <c r="F55" s="677">
        <v>1.9994418657053419E-4</v>
      </c>
      <c r="G55" s="435">
        <v>45.905319977038921</v>
      </c>
      <c r="H55" s="664">
        <v>5.8000789526399066</v>
      </c>
      <c r="I55" s="664">
        <v>-5.512457048887999E-2</v>
      </c>
      <c r="J55" s="677">
        <v>4.3344288591098799E-4</v>
      </c>
      <c r="K55" s="435" t="s">
        <v>175</v>
      </c>
      <c r="L55" s="664">
        <v>1.9156415672756584</v>
      </c>
      <c r="M55" s="664" t="s">
        <v>175</v>
      </c>
      <c r="N55" s="436" t="s">
        <v>175</v>
      </c>
      <c r="O55" s="435">
        <v>59.28438113009048</v>
      </c>
      <c r="P55" s="664">
        <v>4.3491480949841641</v>
      </c>
      <c r="Q55" s="664">
        <v>-2.7217476434815757E-2</v>
      </c>
      <c r="R55" s="677">
        <v>2.7701214338377451E-4</v>
      </c>
      <c r="S55" s="435">
        <v>182.63315463981496</v>
      </c>
      <c r="T55" s="664">
        <v>3.2324419349999047</v>
      </c>
      <c r="U55" s="664">
        <v>6.3647877521423287E-3</v>
      </c>
      <c r="V55" s="677">
        <v>3.477816455601286E-4</v>
      </c>
      <c r="W55" s="435">
        <v>145.15265700459688</v>
      </c>
      <c r="X55" s="664">
        <v>3.4786964144045176</v>
      </c>
      <c r="Y55" s="664">
        <v>-2.3897412822313096E-2</v>
      </c>
      <c r="Z55" s="677">
        <v>7.9733584597283262E-4</v>
      </c>
      <c r="AA55" s="435" t="s">
        <v>175</v>
      </c>
      <c r="AB55" s="664">
        <v>4.7090536776607328</v>
      </c>
      <c r="AC55" s="664" t="s">
        <v>175</v>
      </c>
      <c r="AD55" s="436" t="s">
        <v>175</v>
      </c>
      <c r="AE55" s="435">
        <v>129.55402543308176</v>
      </c>
      <c r="AF55" s="664">
        <v>3.6114566969200226</v>
      </c>
      <c r="AG55" s="664">
        <v>-2.1053099209540484E-2</v>
      </c>
      <c r="AH55" s="677">
        <v>7.0668212647810168E-4</v>
      </c>
      <c r="AI55" s="435">
        <v>220.42973295290111</v>
      </c>
      <c r="AJ55" s="664">
        <v>39.733504660522087</v>
      </c>
      <c r="AK55" s="664">
        <v>-0.6016028117048674</v>
      </c>
      <c r="AL55" s="677">
        <v>5.1777878358281711E-3</v>
      </c>
      <c r="AM55" s="486" t="s">
        <v>175</v>
      </c>
      <c r="AN55" s="487" t="s">
        <v>175</v>
      </c>
      <c r="AO55" s="487" t="s">
        <v>175</v>
      </c>
      <c r="AP55" s="488" t="s">
        <v>175</v>
      </c>
      <c r="AQ55" s="486">
        <v>220.42973295290111</v>
      </c>
      <c r="AR55" s="487">
        <v>39.733504660522087</v>
      </c>
      <c r="AS55" s="487">
        <v>-0.6016028117048674</v>
      </c>
      <c r="AT55" s="505">
        <v>5.1777878358281711E-3</v>
      </c>
      <c r="AU55" s="486">
        <v>351.79342020772452</v>
      </c>
      <c r="AV55" s="487">
        <v>73.376861757392888</v>
      </c>
      <c r="AW55" s="487">
        <v>-1.0501582307870725</v>
      </c>
      <c r="AX55" s="505">
        <v>7.9158052251466701E-3</v>
      </c>
      <c r="AY55" s="486" t="s">
        <v>175</v>
      </c>
      <c r="AZ55" s="487" t="s">
        <v>175</v>
      </c>
      <c r="BA55" s="487" t="s">
        <v>175</v>
      </c>
      <c r="BB55" s="488" t="s">
        <v>175</v>
      </c>
      <c r="BC55" s="486">
        <v>351.79342020772452</v>
      </c>
      <c r="BD55" s="487">
        <v>73.376861757392888</v>
      </c>
      <c r="BE55" s="487">
        <v>-1.0501582307870725</v>
      </c>
      <c r="BF55" s="505">
        <v>7.9158052251466701E-3</v>
      </c>
      <c r="BG55" s="486">
        <v>727.11096675996737</v>
      </c>
      <c r="BH55" s="487">
        <v>29.823231154555724</v>
      </c>
      <c r="BI55" s="487">
        <v>-0.37266966568491072</v>
      </c>
      <c r="BJ55" s="505">
        <v>3.7224310956814662E-3</v>
      </c>
      <c r="BK55" s="486" t="s">
        <v>175</v>
      </c>
      <c r="BL55" s="487" t="s">
        <v>175</v>
      </c>
      <c r="BM55" s="487" t="s">
        <v>175</v>
      </c>
      <c r="BN55" s="488" t="s">
        <v>175</v>
      </c>
      <c r="BO55" s="486">
        <v>727.11096675996737</v>
      </c>
      <c r="BP55" s="487">
        <v>29.823231154555724</v>
      </c>
      <c r="BQ55" s="487">
        <v>-0.37266966568491072</v>
      </c>
      <c r="BR55" s="505">
        <v>3.7224310956814662E-3</v>
      </c>
      <c r="BS55" s="499"/>
      <c r="BT55" s="486">
        <v>109.65833960776642</v>
      </c>
      <c r="BU55" s="487">
        <v>4.3110814963987005</v>
      </c>
      <c r="BV55" s="487">
        <v>-7.9730145464144957E-3</v>
      </c>
      <c r="BW55" s="505">
        <v>2.3993302388464102E-4</v>
      </c>
      <c r="BX55" s="486">
        <v>55.086383972446704</v>
      </c>
      <c r="BY55" s="487">
        <v>6.9600947431678879</v>
      </c>
      <c r="BZ55" s="487">
        <v>-6.6149484586655982E-2</v>
      </c>
      <c r="CA55" s="505">
        <v>5.2013146309318561E-4</v>
      </c>
      <c r="CB55" s="486" t="s">
        <v>175</v>
      </c>
      <c r="CC55" s="487">
        <v>2.0114236456394412</v>
      </c>
      <c r="CD55" s="487" t="s">
        <v>175</v>
      </c>
      <c r="CE55" s="488" t="s">
        <v>175</v>
      </c>
      <c r="CF55" s="486">
        <v>71.141257356108568</v>
      </c>
      <c r="CG55" s="487">
        <v>5.1813016165086525</v>
      </c>
      <c r="CH55" s="487">
        <v>-3.2660971721778904E-2</v>
      </c>
      <c r="CI55" s="505">
        <v>3.3241457206052943E-4</v>
      </c>
      <c r="CJ55" s="486">
        <v>219.15978556777796</v>
      </c>
      <c r="CK55" s="487">
        <v>3.8789303219998854</v>
      </c>
      <c r="CL55" s="487">
        <v>7.6377453025707944E-3</v>
      </c>
      <c r="CM55" s="505">
        <v>4.1733797467215428E-4</v>
      </c>
      <c r="CN55" s="486">
        <v>174.18318840551623</v>
      </c>
      <c r="CO55" s="487">
        <v>4.1744356972854213</v>
      </c>
      <c r="CP55" s="487">
        <v>-2.8676895386775713E-2</v>
      </c>
      <c r="CQ55" s="505">
        <v>9.5680301516739912E-4</v>
      </c>
      <c r="CR55" s="486" t="s">
        <v>175</v>
      </c>
      <c r="CS55" s="487">
        <v>4.9445063615437697</v>
      </c>
      <c r="CT55" s="487" t="s">
        <v>175</v>
      </c>
      <c r="CU55" s="488" t="s">
        <v>175</v>
      </c>
      <c r="CV55" s="486">
        <v>155.46483051969813</v>
      </c>
      <c r="CW55" s="487">
        <v>4.2564574562104722</v>
      </c>
      <c r="CX55" s="487">
        <v>-2.5263719051448578E-2</v>
      </c>
      <c r="CY55" s="505">
        <v>8.4801855177372195E-4</v>
      </c>
    </row>
    <row r="56" spans="2:103" ht="15" customHeight="1">
      <c r="B56" s="244">
        <v>2057</v>
      </c>
      <c r="C56" s="435">
        <v>91.779912242380007</v>
      </c>
      <c r="D56" s="664">
        <v>3.6082133180612019</v>
      </c>
      <c r="E56" s="664">
        <v>-6.6731137640289005E-3</v>
      </c>
      <c r="F56" s="677">
        <v>2.0081493076538984E-4</v>
      </c>
      <c r="G56" s="435">
        <v>46.09874500445288</v>
      </c>
      <c r="H56" s="664">
        <v>5.8245179595127192</v>
      </c>
      <c r="I56" s="664">
        <v>-5.5356841423127426E-2</v>
      </c>
      <c r="J56" s="677">
        <v>4.3526922547537075E-4</v>
      </c>
      <c r="K56" s="435" t="s">
        <v>175</v>
      </c>
      <c r="L56" s="664">
        <v>1.9156415672756584</v>
      </c>
      <c r="M56" s="664" t="s">
        <v>175</v>
      </c>
      <c r="N56" s="436" t="s">
        <v>175</v>
      </c>
      <c r="O56" s="435">
        <v>59.539690218895217</v>
      </c>
      <c r="P56" s="664">
        <v>4.3666318127070296</v>
      </c>
      <c r="Q56" s="664">
        <v>-2.7332559685749366E-2</v>
      </c>
      <c r="R56" s="677">
        <v>2.7819140897760515E-4</v>
      </c>
      <c r="S56" s="435">
        <v>183.42851039343017</v>
      </c>
      <c r="T56" s="664">
        <v>3.2465190137006457</v>
      </c>
      <c r="U56" s="664">
        <v>6.3925059973272717E-3</v>
      </c>
      <c r="V56" s="677">
        <v>3.4929621247073987E-4</v>
      </c>
      <c r="W56" s="435">
        <v>145.76426708975401</v>
      </c>
      <c r="X56" s="664">
        <v>3.493354126182969</v>
      </c>
      <c r="Y56" s="664">
        <v>-2.3998106113038237E-2</v>
      </c>
      <c r="Z56" s="677">
        <v>8.0069547200185419E-4</v>
      </c>
      <c r="AA56" s="435" t="s">
        <v>175</v>
      </c>
      <c r="AB56" s="664">
        <v>4.7090536776607328</v>
      </c>
      <c r="AC56" s="664" t="s">
        <v>175</v>
      </c>
      <c r="AD56" s="436" t="s">
        <v>175</v>
      </c>
      <c r="AE56" s="435">
        <v>130.1001054223687</v>
      </c>
      <c r="AF56" s="664">
        <v>3.6245061415788395</v>
      </c>
      <c r="AG56" s="664">
        <v>-2.1141800979625976E-2</v>
      </c>
      <c r="AH56" s="677">
        <v>7.0966014996065878E-4</v>
      </c>
      <c r="AI56" s="435">
        <v>221.35852785424569</v>
      </c>
      <c r="AJ56" s="664">
        <v>39.900924345910589</v>
      </c>
      <c r="AK56" s="664">
        <v>-0.60413770396581956</v>
      </c>
      <c r="AL56" s="677">
        <v>5.1996047789317082E-3</v>
      </c>
      <c r="AM56" s="486" t="s">
        <v>175</v>
      </c>
      <c r="AN56" s="487" t="s">
        <v>175</v>
      </c>
      <c r="AO56" s="487" t="s">
        <v>175</v>
      </c>
      <c r="AP56" s="488" t="s">
        <v>175</v>
      </c>
      <c r="AQ56" s="486">
        <v>221.35852785424569</v>
      </c>
      <c r="AR56" s="487">
        <v>39.900924345910589</v>
      </c>
      <c r="AS56" s="487">
        <v>-0.60413770396581956</v>
      </c>
      <c r="AT56" s="505">
        <v>5.1996047789317082E-3</v>
      </c>
      <c r="AU56" s="486">
        <v>353.27572448055747</v>
      </c>
      <c r="AV56" s="487">
        <v>73.686039898490108</v>
      </c>
      <c r="AW56" s="487">
        <v>-1.0545831402459451</v>
      </c>
      <c r="AX56" s="505">
        <v>7.9491589811697926E-3</v>
      </c>
      <c r="AY56" s="486" t="s">
        <v>175</v>
      </c>
      <c r="AZ56" s="487" t="s">
        <v>175</v>
      </c>
      <c r="BA56" s="487" t="s">
        <v>175</v>
      </c>
      <c r="BB56" s="488" t="s">
        <v>175</v>
      </c>
      <c r="BC56" s="486">
        <v>353.27572448055747</v>
      </c>
      <c r="BD56" s="487">
        <v>73.686039898490108</v>
      </c>
      <c r="BE56" s="487">
        <v>-1.0545831402459451</v>
      </c>
      <c r="BF56" s="505">
        <v>7.9491589811697926E-3</v>
      </c>
      <c r="BG56" s="486">
        <v>730.17469572970083</v>
      </c>
      <c r="BH56" s="487">
        <v>29.948893263142008</v>
      </c>
      <c r="BI56" s="487">
        <v>-0.37423993336494232</v>
      </c>
      <c r="BJ56" s="505">
        <v>3.7381157992645996E-3</v>
      </c>
      <c r="BK56" s="486" t="s">
        <v>175</v>
      </c>
      <c r="BL56" s="487" t="s">
        <v>175</v>
      </c>
      <c r="BM56" s="487" t="s">
        <v>175</v>
      </c>
      <c r="BN56" s="488" t="s">
        <v>175</v>
      </c>
      <c r="BO56" s="486">
        <v>730.17469572970083</v>
      </c>
      <c r="BP56" s="487">
        <v>29.948893263142008</v>
      </c>
      <c r="BQ56" s="487">
        <v>-0.37423993336494232</v>
      </c>
      <c r="BR56" s="505">
        <v>3.7381157992645996E-3</v>
      </c>
      <c r="BS56" s="499"/>
      <c r="BT56" s="486">
        <v>110.13589469085601</v>
      </c>
      <c r="BU56" s="487">
        <v>4.3298559816734423</v>
      </c>
      <c r="BV56" s="487">
        <v>-8.0077365168346806E-3</v>
      </c>
      <c r="BW56" s="505">
        <v>2.409779169184678E-4</v>
      </c>
      <c r="BX56" s="486">
        <v>55.318494005343453</v>
      </c>
      <c r="BY56" s="487">
        <v>6.9894215514152629</v>
      </c>
      <c r="BZ56" s="487">
        <v>-6.6428209707752914E-2</v>
      </c>
      <c r="CA56" s="505">
        <v>5.2232307057044488E-4</v>
      </c>
      <c r="CB56" s="486" t="s">
        <v>175</v>
      </c>
      <c r="CC56" s="487">
        <v>2.0114236456394412</v>
      </c>
      <c r="CD56" s="487" t="s">
        <v>175</v>
      </c>
      <c r="CE56" s="488" t="s">
        <v>175</v>
      </c>
      <c r="CF56" s="486">
        <v>71.447628262674257</v>
      </c>
      <c r="CG56" s="487">
        <v>5.2022820777760908</v>
      </c>
      <c r="CH56" s="487">
        <v>-3.2799071622899238E-2</v>
      </c>
      <c r="CI56" s="505">
        <v>3.3382969077312615E-4</v>
      </c>
      <c r="CJ56" s="486">
        <v>220.11421247211621</v>
      </c>
      <c r="CK56" s="487">
        <v>3.8958228164407744</v>
      </c>
      <c r="CL56" s="487">
        <v>7.6710071967927259E-3</v>
      </c>
      <c r="CM56" s="505">
        <v>4.1915545496488781E-4</v>
      </c>
      <c r="CN56" s="486">
        <v>174.91712050770482</v>
      </c>
      <c r="CO56" s="487">
        <v>4.1920249514195627</v>
      </c>
      <c r="CP56" s="487">
        <v>-2.8797727335645881E-2</v>
      </c>
      <c r="CQ56" s="505">
        <v>9.6083456640222496E-4</v>
      </c>
      <c r="CR56" s="486" t="s">
        <v>175</v>
      </c>
      <c r="CS56" s="487">
        <v>4.9445063615437697</v>
      </c>
      <c r="CT56" s="487" t="s">
        <v>175</v>
      </c>
      <c r="CU56" s="488" t="s">
        <v>175</v>
      </c>
      <c r="CV56" s="486">
        <v>156.12012650684241</v>
      </c>
      <c r="CW56" s="487">
        <v>4.2721167898010517</v>
      </c>
      <c r="CX56" s="487">
        <v>-2.537016117555117E-2</v>
      </c>
      <c r="CY56" s="505">
        <v>8.5159217995279049E-4</v>
      </c>
    </row>
    <row r="57" spans="2:103" ht="15" customHeight="1">
      <c r="B57" s="244">
        <v>2058</v>
      </c>
      <c r="C57" s="435">
        <v>92.180597918155669</v>
      </c>
      <c r="D57" s="664">
        <v>3.6239657780098673</v>
      </c>
      <c r="E57" s="664">
        <v>-6.7022467304127271E-3</v>
      </c>
      <c r="F57" s="677">
        <v>2.0169163313166663E-4</v>
      </c>
      <c r="G57" s="435">
        <v>46.293493565778768</v>
      </c>
      <c r="H57" s="664">
        <v>5.8491241932165288</v>
      </c>
      <c r="I57" s="664">
        <v>-5.5590701699055937E-2</v>
      </c>
      <c r="J57" s="677">
        <v>4.3710806198691947E-4</v>
      </c>
      <c r="K57" s="435" t="s">
        <v>175</v>
      </c>
      <c r="L57" s="664">
        <v>1.9156415672756584</v>
      </c>
      <c r="M57" s="664" t="s">
        <v>175</v>
      </c>
      <c r="N57" s="436" t="s">
        <v>175</v>
      </c>
      <c r="O57" s="435">
        <v>59.796746290712292</v>
      </c>
      <c r="P57" s="664">
        <v>4.384235164862015</v>
      </c>
      <c r="Q57" s="664">
        <v>-2.7448430407608231E-2</v>
      </c>
      <c r="R57" s="677">
        <v>2.7937874383747365E-4</v>
      </c>
      <c r="S57" s="435">
        <v>184.22930846402994</v>
      </c>
      <c r="T57" s="664">
        <v>3.2606924164980664</v>
      </c>
      <c r="U57" s="664">
        <v>6.4204139079240344E-3</v>
      </c>
      <c r="V57" s="677">
        <v>3.5082114298679988E-4</v>
      </c>
      <c r="W57" s="435">
        <v>146.38006219015665</v>
      </c>
      <c r="X57" s="664">
        <v>3.5081121351094655</v>
      </c>
      <c r="Y57" s="664">
        <v>-2.4099488409662771E-2</v>
      </c>
      <c r="Z57" s="677">
        <v>8.0407808667428088E-4</v>
      </c>
      <c r="AA57" s="435" t="s">
        <v>175</v>
      </c>
      <c r="AB57" s="664">
        <v>4.7090536776607328</v>
      </c>
      <c r="AC57" s="664" t="s">
        <v>175</v>
      </c>
      <c r="AD57" s="436" t="s">
        <v>175</v>
      </c>
      <c r="AE57" s="435">
        <v>130.64992202937313</v>
      </c>
      <c r="AF57" s="664">
        <v>3.6376448786253524</v>
      </c>
      <c r="AG57" s="664">
        <v>-2.1231109702194946E-2</v>
      </c>
      <c r="AH57" s="677">
        <v>7.1265855092550153E-4</v>
      </c>
      <c r="AI57" s="435">
        <v>222.29367814592212</v>
      </c>
      <c r="AJ57" s="664">
        <v>40.069489620544175</v>
      </c>
      <c r="AK57" s="664">
        <v>-0.60668994153061018</v>
      </c>
      <c r="AL57" s="677">
        <v>5.2215710070809204E-3</v>
      </c>
      <c r="AM57" s="486" t="s">
        <v>175</v>
      </c>
      <c r="AN57" s="487" t="s">
        <v>175</v>
      </c>
      <c r="AO57" s="487" t="s">
        <v>175</v>
      </c>
      <c r="AP57" s="488" t="s">
        <v>175</v>
      </c>
      <c r="AQ57" s="486">
        <v>222.29367814592212</v>
      </c>
      <c r="AR57" s="487">
        <v>40.069489620544175</v>
      </c>
      <c r="AS57" s="487">
        <v>-0.60668994153061018</v>
      </c>
      <c r="AT57" s="505">
        <v>5.2215710070809204E-3</v>
      </c>
      <c r="AU57" s="486">
        <v>354.76817159787714</v>
      </c>
      <c r="AV57" s="487">
        <v>73.997333628040593</v>
      </c>
      <c r="AW57" s="487">
        <v>-1.0590383276776552</v>
      </c>
      <c r="AX57" s="505">
        <v>7.9827409642624792E-3</v>
      </c>
      <c r="AY57" s="486" t="s">
        <v>175</v>
      </c>
      <c r="AZ57" s="487" t="s">
        <v>175</v>
      </c>
      <c r="BA57" s="487" t="s">
        <v>175</v>
      </c>
      <c r="BB57" s="488" t="s">
        <v>175</v>
      </c>
      <c r="BC57" s="486">
        <v>354.76817159787714</v>
      </c>
      <c r="BD57" s="487">
        <v>73.997333628040593</v>
      </c>
      <c r="BE57" s="487">
        <v>-1.0590383276776552</v>
      </c>
      <c r="BF57" s="505">
        <v>7.9827409642624792E-3</v>
      </c>
      <c r="BG57" s="486">
        <v>733.25938863177862</v>
      </c>
      <c r="BH57" s="487">
        <v>30.075415229753812</v>
      </c>
      <c r="BI57" s="487">
        <v>-0.37582094578960767</v>
      </c>
      <c r="BJ57" s="505">
        <v>3.7539078273101799E-3</v>
      </c>
      <c r="BK57" s="486" t="s">
        <v>175</v>
      </c>
      <c r="BL57" s="487" t="s">
        <v>175</v>
      </c>
      <c r="BM57" s="487" t="s">
        <v>175</v>
      </c>
      <c r="BN57" s="488" t="s">
        <v>175</v>
      </c>
      <c r="BO57" s="486">
        <v>733.25938863177862</v>
      </c>
      <c r="BP57" s="487">
        <v>30.075415229753812</v>
      </c>
      <c r="BQ57" s="487">
        <v>-0.37582094578960767</v>
      </c>
      <c r="BR57" s="505">
        <v>3.7539078273101799E-3</v>
      </c>
      <c r="BS57" s="499"/>
      <c r="BT57" s="486">
        <v>110.61671750178679</v>
      </c>
      <c r="BU57" s="487">
        <v>4.3487589336118404</v>
      </c>
      <c r="BV57" s="487">
        <v>-8.0426960764952721E-3</v>
      </c>
      <c r="BW57" s="505">
        <v>2.4202995975799996E-4</v>
      </c>
      <c r="BX57" s="486">
        <v>55.55219227893452</v>
      </c>
      <c r="BY57" s="487">
        <v>7.018949031859834</v>
      </c>
      <c r="BZ57" s="487">
        <v>-6.6708842038867122E-2</v>
      </c>
      <c r="CA57" s="505">
        <v>5.2452967438430332E-4</v>
      </c>
      <c r="CB57" s="486" t="s">
        <v>175</v>
      </c>
      <c r="CC57" s="487">
        <v>2.0114236456394412</v>
      </c>
      <c r="CD57" s="487" t="s">
        <v>175</v>
      </c>
      <c r="CE57" s="488" t="s">
        <v>175</v>
      </c>
      <c r="CF57" s="486">
        <v>71.756095548854745</v>
      </c>
      <c r="CG57" s="487">
        <v>5.223406100362074</v>
      </c>
      <c r="CH57" s="487">
        <v>-3.2938116489129879E-2</v>
      </c>
      <c r="CI57" s="505">
        <v>3.3525449260496837E-4</v>
      </c>
      <c r="CJ57" s="486">
        <v>221.07517015683592</v>
      </c>
      <c r="CK57" s="487">
        <v>3.9128308997976795</v>
      </c>
      <c r="CL57" s="487">
        <v>7.7044966895088406E-3</v>
      </c>
      <c r="CM57" s="505">
        <v>4.2098537158415984E-4</v>
      </c>
      <c r="CN57" s="486">
        <v>175.65607462818798</v>
      </c>
      <c r="CO57" s="487">
        <v>4.2097345621313584</v>
      </c>
      <c r="CP57" s="487">
        <v>-2.8919386091595323E-2</v>
      </c>
      <c r="CQ57" s="505">
        <v>9.6489370400913699E-4</v>
      </c>
      <c r="CR57" s="486" t="s">
        <v>175</v>
      </c>
      <c r="CS57" s="487">
        <v>4.9445063615437697</v>
      </c>
      <c r="CT57" s="487" t="s">
        <v>175</v>
      </c>
      <c r="CU57" s="488" t="s">
        <v>175</v>
      </c>
      <c r="CV57" s="486">
        <v>156.77990643524777</v>
      </c>
      <c r="CW57" s="487">
        <v>4.2878832742568669</v>
      </c>
      <c r="CX57" s="487">
        <v>-2.5477331642633935E-2</v>
      </c>
      <c r="CY57" s="505">
        <v>8.551902611106017E-4</v>
      </c>
    </row>
    <row r="58" spans="2:103" ht="15" customHeight="1">
      <c r="B58" s="244">
        <v>2059</v>
      </c>
      <c r="C58" s="435">
        <v>92.584025333648313</v>
      </c>
      <c r="D58" s="664">
        <v>3.6398260260520243</v>
      </c>
      <c r="E58" s="664">
        <v>-6.731579042607589E-3</v>
      </c>
      <c r="F58" s="677">
        <v>2.0257433443886626E-4</v>
      </c>
      <c r="G58" s="435">
        <v>46.489574717455845</v>
      </c>
      <c r="H58" s="664">
        <v>5.8738987980209494</v>
      </c>
      <c r="I58" s="664">
        <v>-5.5826162191926265E-2</v>
      </c>
      <c r="J58" s="677">
        <v>4.3895948095749139E-4</v>
      </c>
      <c r="K58" s="435" t="s">
        <v>175</v>
      </c>
      <c r="L58" s="664">
        <v>1.9156415672756584</v>
      </c>
      <c r="M58" s="664" t="s">
        <v>175</v>
      </c>
      <c r="N58" s="436" t="s">
        <v>175</v>
      </c>
      <c r="O58" s="435">
        <v>60.055561299482164</v>
      </c>
      <c r="P58" s="664">
        <v>4.4019589700620489</v>
      </c>
      <c r="Q58" s="664">
        <v>-2.7565093988756447E-2</v>
      </c>
      <c r="R58" s="677">
        <v>2.8057420317829923E-4</v>
      </c>
      <c r="S58" s="435">
        <v>185.03558609132011</v>
      </c>
      <c r="T58" s="664">
        <v>3.274962802501336</v>
      </c>
      <c r="U58" s="664">
        <v>6.4485127817409142E-3</v>
      </c>
      <c r="V58" s="677">
        <v>3.5235650802252033E-4</v>
      </c>
      <c r="W58" s="435">
        <v>147.00007094227266</v>
      </c>
      <c r="X58" s="664">
        <v>3.5229711274792503</v>
      </c>
      <c r="Y58" s="664">
        <v>-2.4201564426792062E-2</v>
      </c>
      <c r="Z58" s="677">
        <v>8.0748384729265727E-4</v>
      </c>
      <c r="AA58" s="435" t="s">
        <v>175</v>
      </c>
      <c r="AB58" s="664">
        <v>4.7090536776607328</v>
      </c>
      <c r="AC58" s="664" t="s">
        <v>175</v>
      </c>
      <c r="AD58" s="436" t="s">
        <v>175</v>
      </c>
      <c r="AE58" s="435">
        <v>131.20350082234927</v>
      </c>
      <c r="AF58" s="664">
        <v>3.6508735190534134</v>
      </c>
      <c r="AG58" s="664">
        <v>-2.132102953039244E-2</v>
      </c>
      <c r="AH58" s="677">
        <v>7.1567746880799173E-4</v>
      </c>
      <c r="AI58" s="435">
        <v>223.23522731544963</v>
      </c>
      <c r="AJ58" s="664">
        <v>40.239208323254417</v>
      </c>
      <c r="AK58" s="664">
        <v>-0.60925964308655756</v>
      </c>
      <c r="AL58" s="677">
        <v>5.2436875417766066E-3</v>
      </c>
      <c r="AM58" s="486" t="s">
        <v>175</v>
      </c>
      <c r="AN58" s="487" t="s">
        <v>175</v>
      </c>
      <c r="AO58" s="487" t="s">
        <v>175</v>
      </c>
      <c r="AP58" s="488" t="s">
        <v>175</v>
      </c>
      <c r="AQ58" s="486">
        <v>223.23522731544963</v>
      </c>
      <c r="AR58" s="487">
        <v>40.239208323254417</v>
      </c>
      <c r="AS58" s="487">
        <v>-0.60925964308655756</v>
      </c>
      <c r="AT58" s="505">
        <v>5.2436875417766066E-3</v>
      </c>
      <c r="AU58" s="486">
        <v>356.27083096331125</v>
      </c>
      <c r="AV58" s="487">
        <v>74.310757422211637</v>
      </c>
      <c r="AW58" s="487">
        <v>-1.0635240002628563</v>
      </c>
      <c r="AX58" s="505">
        <v>8.0165527360957761E-3</v>
      </c>
      <c r="AY58" s="486" t="s">
        <v>175</v>
      </c>
      <c r="AZ58" s="487" t="s">
        <v>175</v>
      </c>
      <c r="BA58" s="487" t="s">
        <v>175</v>
      </c>
      <c r="BB58" s="488" t="s">
        <v>175</v>
      </c>
      <c r="BC58" s="486">
        <v>356.27083096331125</v>
      </c>
      <c r="BD58" s="487">
        <v>74.310757422211637</v>
      </c>
      <c r="BE58" s="487">
        <v>-1.0635240002628563</v>
      </c>
      <c r="BF58" s="505">
        <v>8.0165527360957761E-3</v>
      </c>
      <c r="BG58" s="486">
        <v>736.36518891441779</v>
      </c>
      <c r="BH58" s="487">
        <v>30.20280293807263</v>
      </c>
      <c r="BI58" s="487">
        <v>-0.37741277648110833</v>
      </c>
      <c r="BJ58" s="505">
        <v>3.7698079141986899E-3</v>
      </c>
      <c r="BK58" s="486" t="s">
        <v>175</v>
      </c>
      <c r="BL58" s="487" t="s">
        <v>175</v>
      </c>
      <c r="BM58" s="487" t="s">
        <v>175</v>
      </c>
      <c r="BN58" s="488" t="s">
        <v>175</v>
      </c>
      <c r="BO58" s="486">
        <v>736.36518891441779</v>
      </c>
      <c r="BP58" s="487">
        <v>30.20280293807263</v>
      </c>
      <c r="BQ58" s="487">
        <v>-0.37741277648110833</v>
      </c>
      <c r="BR58" s="505">
        <v>3.7698079141986899E-3</v>
      </c>
      <c r="BS58" s="499"/>
      <c r="BT58" s="486">
        <v>111.10083040037797</v>
      </c>
      <c r="BU58" s="487">
        <v>4.3677912312624292</v>
      </c>
      <c r="BV58" s="487">
        <v>-8.0778948511291068E-3</v>
      </c>
      <c r="BW58" s="505">
        <v>2.4308920132663951E-4</v>
      </c>
      <c r="BX58" s="486">
        <v>55.78748966094701</v>
      </c>
      <c r="BY58" s="487">
        <v>7.0486785576251387</v>
      </c>
      <c r="BZ58" s="487">
        <v>-6.6991394630311521E-2</v>
      </c>
      <c r="CA58" s="505">
        <v>5.2675137714898966E-4</v>
      </c>
      <c r="CB58" s="486" t="s">
        <v>175</v>
      </c>
      <c r="CC58" s="487">
        <v>2.0114236456394412</v>
      </c>
      <c r="CD58" s="487" t="s">
        <v>175</v>
      </c>
      <c r="CE58" s="488" t="s">
        <v>175</v>
      </c>
      <c r="CF58" s="486">
        <v>72.0666735593786</v>
      </c>
      <c r="CG58" s="487">
        <v>5.2446746666021147</v>
      </c>
      <c r="CH58" s="487">
        <v>-3.3078112786507741E-2</v>
      </c>
      <c r="CI58" s="505">
        <v>3.3668904381395912E-4</v>
      </c>
      <c r="CJ58" s="486">
        <v>222.04270330958414</v>
      </c>
      <c r="CK58" s="487">
        <v>3.9299553630016031</v>
      </c>
      <c r="CL58" s="487">
        <v>7.7382153380890963E-3</v>
      </c>
      <c r="CM58" s="505">
        <v>4.2282780962702441E-4</v>
      </c>
      <c r="CN58" s="486">
        <v>176.40008513072718</v>
      </c>
      <c r="CO58" s="487">
        <v>4.2275653529751001</v>
      </c>
      <c r="CP58" s="487">
        <v>-2.9041877312150473E-2</v>
      </c>
      <c r="CQ58" s="505">
        <v>9.6898061675118868E-4</v>
      </c>
      <c r="CR58" s="486" t="s">
        <v>175</v>
      </c>
      <c r="CS58" s="487">
        <v>4.9445063615437697</v>
      </c>
      <c r="CT58" s="487" t="s">
        <v>175</v>
      </c>
      <c r="CU58" s="488" t="s">
        <v>175</v>
      </c>
      <c r="CV58" s="486">
        <v>157.44420098681908</v>
      </c>
      <c r="CW58" s="487">
        <v>4.30375764277054</v>
      </c>
      <c r="CX58" s="487">
        <v>-2.5585235436470927E-2</v>
      </c>
      <c r="CY58" s="505">
        <v>8.5881296256959015E-4</v>
      </c>
    </row>
    <row r="59" spans="2:103" ht="15" customHeight="1">
      <c r="B59" s="244">
        <v>2060</v>
      </c>
      <c r="C59" s="435">
        <v>92.990213249540233</v>
      </c>
      <c r="D59" s="664">
        <v>3.6557947997406091</v>
      </c>
      <c r="E59" s="664">
        <v>-6.7611120646610678E-3</v>
      </c>
      <c r="F59" s="677">
        <v>2.0346307573546022E-4</v>
      </c>
      <c r="G59" s="435">
        <v>46.686997577893187</v>
      </c>
      <c r="H59" s="664">
        <v>5.8988429260254014</v>
      </c>
      <c r="I59" s="664">
        <v>-5.6063233851414492E-2</v>
      </c>
      <c r="J59" s="677">
        <v>4.4082356848406924E-4</v>
      </c>
      <c r="K59" s="435" t="s">
        <v>175</v>
      </c>
      <c r="L59" s="664">
        <v>1.9156415672756584</v>
      </c>
      <c r="M59" s="664" t="s">
        <v>175</v>
      </c>
      <c r="N59" s="436" t="s">
        <v>175</v>
      </c>
      <c r="O59" s="435">
        <v>60.316147280941593</v>
      </c>
      <c r="P59" s="664">
        <v>4.419804052521517</v>
      </c>
      <c r="Q59" s="664">
        <v>-2.7682555854428657E-2</v>
      </c>
      <c r="R59" s="677">
        <v>2.8177784259281576E-4</v>
      </c>
      <c r="S59" s="435">
        <v>185.84738076982345</v>
      </c>
      <c r="T59" s="664">
        <v>3.2893308353296526</v>
      </c>
      <c r="U59" s="664">
        <v>6.4768039254666102E-3</v>
      </c>
      <c r="V59" s="677">
        <v>3.5390237897735131E-4</v>
      </c>
      <c r="W59" s="435">
        <v>147.6243221785185</v>
      </c>
      <c r="X59" s="664">
        <v>3.537931794283629</v>
      </c>
      <c r="Y59" s="664">
        <v>-2.4304338911291742E-2</v>
      </c>
      <c r="Z59" s="677">
        <v>8.1091291223589089E-4</v>
      </c>
      <c r="AA59" s="435" t="s">
        <v>175</v>
      </c>
      <c r="AB59" s="664">
        <v>4.7090536776607328</v>
      </c>
      <c r="AC59" s="664" t="s">
        <v>175</v>
      </c>
      <c r="AD59" s="436" t="s">
        <v>175</v>
      </c>
      <c r="AE59" s="435">
        <v>131.76086754450506</v>
      </c>
      <c r="AF59" s="664">
        <v>3.6641926780376792</v>
      </c>
      <c r="AG59" s="664">
        <v>-2.1411564645781905E-2</v>
      </c>
      <c r="AH59" s="677">
        <v>7.1871704399759627E-4</v>
      </c>
      <c r="AI59" s="435">
        <v>224.18321914791628</v>
      </c>
      <c r="AJ59" s="664">
        <v>40.410088346511074</v>
      </c>
      <c r="AK59" s="664">
        <v>-0.6118469281331127</v>
      </c>
      <c r="AL59" s="677">
        <v>5.265955411509312E-3</v>
      </c>
      <c r="AM59" s="486" t="s">
        <v>175</v>
      </c>
      <c r="AN59" s="487" t="s">
        <v>175</v>
      </c>
      <c r="AO59" s="487" t="s">
        <v>175</v>
      </c>
      <c r="AP59" s="488" t="s">
        <v>175</v>
      </c>
      <c r="AQ59" s="486">
        <v>224.18321914791628</v>
      </c>
      <c r="AR59" s="487">
        <v>40.410088346511074</v>
      </c>
      <c r="AS59" s="487">
        <v>-0.6118469281331127</v>
      </c>
      <c r="AT59" s="505">
        <v>5.265955411509312E-3</v>
      </c>
      <c r="AU59" s="486">
        <v>357.7837724553907</v>
      </c>
      <c r="AV59" s="487">
        <v>74.62632585622552</v>
      </c>
      <c r="AW59" s="487">
        <v>-1.0680403665998626</v>
      </c>
      <c r="AX59" s="505">
        <v>8.0505958690266655E-3</v>
      </c>
      <c r="AY59" s="486" t="s">
        <v>175</v>
      </c>
      <c r="AZ59" s="487" t="s">
        <v>175</v>
      </c>
      <c r="BA59" s="487" t="s">
        <v>175</v>
      </c>
      <c r="BB59" s="488" t="s">
        <v>175</v>
      </c>
      <c r="BC59" s="486">
        <v>357.7837724553907</v>
      </c>
      <c r="BD59" s="487">
        <v>74.62632585622552</v>
      </c>
      <c r="BE59" s="487">
        <v>-1.0680403665998626</v>
      </c>
      <c r="BF59" s="505">
        <v>8.0505958690266655E-3</v>
      </c>
      <c r="BG59" s="486">
        <v>739.49224100739764</v>
      </c>
      <c r="BH59" s="487">
        <v>30.331062312039773</v>
      </c>
      <c r="BI59" s="487">
        <v>-0.37901549946473079</v>
      </c>
      <c r="BJ59" s="505">
        <v>3.7858167993357053E-3</v>
      </c>
      <c r="BK59" s="486" t="s">
        <v>175</v>
      </c>
      <c r="BL59" s="487" t="s">
        <v>175</v>
      </c>
      <c r="BM59" s="487" t="s">
        <v>175</v>
      </c>
      <c r="BN59" s="488" t="s">
        <v>175</v>
      </c>
      <c r="BO59" s="486">
        <v>739.49224100739764</v>
      </c>
      <c r="BP59" s="487">
        <v>30.331062312039773</v>
      </c>
      <c r="BQ59" s="487">
        <v>-0.37901549946473079</v>
      </c>
      <c r="BR59" s="505">
        <v>3.7858167993357053E-3</v>
      </c>
      <c r="BS59" s="499"/>
      <c r="BT59" s="486">
        <v>111.58825589944827</v>
      </c>
      <c r="BU59" s="487">
        <v>4.3869537596887307</v>
      </c>
      <c r="BV59" s="487">
        <v>-8.1133344775932807E-3</v>
      </c>
      <c r="BW59" s="505">
        <v>2.4415569088255225E-4</v>
      </c>
      <c r="BX59" s="486">
        <v>56.024397093471826</v>
      </c>
      <c r="BY59" s="487">
        <v>7.0786115112304815</v>
      </c>
      <c r="BZ59" s="487">
        <v>-6.7275880621697384E-2</v>
      </c>
      <c r="CA59" s="505">
        <v>5.2898828218088303E-4</v>
      </c>
      <c r="CB59" s="486" t="s">
        <v>175</v>
      </c>
      <c r="CC59" s="487">
        <v>2.0114236456394412</v>
      </c>
      <c r="CD59" s="487" t="s">
        <v>175</v>
      </c>
      <c r="CE59" s="488" t="s">
        <v>175</v>
      </c>
      <c r="CF59" s="486">
        <v>72.379376737129917</v>
      </c>
      <c r="CG59" s="487">
        <v>5.2660887655534765</v>
      </c>
      <c r="CH59" s="487">
        <v>-3.3219067025314387E-2</v>
      </c>
      <c r="CI59" s="505">
        <v>3.3813341111137889E-4</v>
      </c>
      <c r="CJ59" s="486">
        <v>223.01685692378814</v>
      </c>
      <c r="CK59" s="487">
        <v>3.9471970023955829</v>
      </c>
      <c r="CL59" s="487">
        <v>7.7721647105599319E-3</v>
      </c>
      <c r="CM59" s="505">
        <v>4.2468285477282154E-4</v>
      </c>
      <c r="CN59" s="486">
        <v>177.1491866142222</v>
      </c>
      <c r="CO59" s="487">
        <v>4.2455181531403543</v>
      </c>
      <c r="CP59" s="487">
        <v>-2.9165206693550088E-2</v>
      </c>
      <c r="CQ59" s="505">
        <v>9.7309549468306902E-4</v>
      </c>
      <c r="CR59" s="486" t="s">
        <v>175</v>
      </c>
      <c r="CS59" s="487">
        <v>4.9445063615437697</v>
      </c>
      <c r="CT59" s="487" t="s">
        <v>175</v>
      </c>
      <c r="CU59" s="488" t="s">
        <v>175</v>
      </c>
      <c r="CV59" s="486">
        <v>158.11304105340611</v>
      </c>
      <c r="CW59" s="487">
        <v>4.3197406335516595</v>
      </c>
      <c r="CX59" s="487">
        <v>-2.5693877574938281E-2</v>
      </c>
      <c r="CY59" s="505">
        <v>8.6246045279711535E-4</v>
      </c>
    </row>
    <row r="60" spans="2:103" ht="15" customHeight="1">
      <c r="B60" s="244">
        <v>2061</v>
      </c>
      <c r="C60" s="435">
        <v>93.399180554885945</v>
      </c>
      <c r="D60" s="664">
        <v>3.6718728416753521</v>
      </c>
      <c r="E60" s="664">
        <v>-6.7908471699544039E-3</v>
      </c>
      <c r="F60" s="677">
        <v>2.0435789835079919E-4</v>
      </c>
      <c r="G60" s="435">
        <v>46.88577132789365</v>
      </c>
      <c r="H60" s="664">
        <v>5.9239577372126808</v>
      </c>
      <c r="I60" s="664">
        <v>-5.630192770212112E-2</v>
      </c>
      <c r="J60" s="677">
        <v>4.4270041125276451E-4</v>
      </c>
      <c r="K60" s="435" t="s">
        <v>175</v>
      </c>
      <c r="L60" s="664">
        <v>1.9156415672756584</v>
      </c>
      <c r="M60" s="664" t="s">
        <v>175</v>
      </c>
      <c r="N60" s="436" t="s">
        <v>175</v>
      </c>
      <c r="O60" s="435">
        <v>60.578516353183247</v>
      </c>
      <c r="P60" s="664">
        <v>4.4377712420945894</v>
      </c>
      <c r="Q60" s="664">
        <v>-2.7800821466982303E-2</v>
      </c>
      <c r="R60" s="677">
        <v>2.8298971805415697E-4</v>
      </c>
      <c r="S60" s="435">
        <v>186.66473025062345</v>
      </c>
      <c r="T60" s="664">
        <v>3.3037971831431094</v>
      </c>
      <c r="U60" s="664">
        <v>6.5052886547309957E-3</v>
      </c>
      <c r="V60" s="677">
        <v>3.554588277393023E-4</v>
      </c>
      <c r="W60" s="435">
        <v>148.25284492859987</v>
      </c>
      <c r="X60" s="664">
        <v>3.5529948312420947</v>
      </c>
      <c r="Y60" s="664">
        <v>-2.4407816642508434E-2</v>
      </c>
      <c r="Z60" s="677">
        <v>8.1436544096661495E-4</v>
      </c>
      <c r="AA60" s="435" t="s">
        <v>175</v>
      </c>
      <c r="AB60" s="664">
        <v>4.7090536776607328</v>
      </c>
      <c r="AC60" s="664" t="s">
        <v>175</v>
      </c>
      <c r="AD60" s="436" t="s">
        <v>175</v>
      </c>
      <c r="AE60" s="435">
        <v>132.32204811519961</v>
      </c>
      <c r="AF60" s="664">
        <v>3.677602974962209</v>
      </c>
      <c r="AG60" s="664">
        <v>-2.1502719258539627E-2</v>
      </c>
      <c r="AH60" s="677">
        <v>7.2177741784441201E-4</v>
      </c>
      <c r="AI60" s="435">
        <v>225.13769772801473</v>
      </c>
      <c r="AJ60" s="664">
        <v>40.582137636789049</v>
      </c>
      <c r="AK60" s="664">
        <v>-0.61445191698741564</v>
      </c>
      <c r="AL60" s="677">
        <v>5.2883756518071496E-3</v>
      </c>
      <c r="AM60" s="486" t="s">
        <v>175</v>
      </c>
      <c r="AN60" s="487" t="s">
        <v>175</v>
      </c>
      <c r="AO60" s="487" t="s">
        <v>175</v>
      </c>
      <c r="AP60" s="488" t="s">
        <v>175</v>
      </c>
      <c r="AQ60" s="486">
        <v>225.13769772801473</v>
      </c>
      <c r="AR60" s="487">
        <v>40.582137636789049</v>
      </c>
      <c r="AS60" s="487">
        <v>-0.61445191698741564</v>
      </c>
      <c r="AT60" s="505">
        <v>5.2883756518071496E-3</v>
      </c>
      <c r="AU60" s="486">
        <v>359.30706643079822</v>
      </c>
      <c r="AV60" s="487">
        <v>74.944053605037155</v>
      </c>
      <c r="AW60" s="487">
        <v>-1.0725876367143461</v>
      </c>
      <c r="AX60" s="505">
        <v>8.0848719461711592E-3</v>
      </c>
      <c r="AY60" s="486" t="s">
        <v>175</v>
      </c>
      <c r="AZ60" s="487" t="s">
        <v>175</v>
      </c>
      <c r="BA60" s="487" t="s">
        <v>175</v>
      </c>
      <c r="BB60" s="488" t="s">
        <v>175</v>
      </c>
      <c r="BC60" s="486">
        <v>359.30706643079822</v>
      </c>
      <c r="BD60" s="487">
        <v>74.944053605037155</v>
      </c>
      <c r="BE60" s="487">
        <v>-1.0725876367143461</v>
      </c>
      <c r="BF60" s="505">
        <v>8.0848719461711592E-3</v>
      </c>
      <c r="BG60" s="486">
        <v>742.64069032877546</v>
      </c>
      <c r="BH60" s="487">
        <v>30.460199316131821</v>
      </c>
      <c r="BI60" s="487">
        <v>-0.38062918927228817</v>
      </c>
      <c r="BJ60" s="505">
        <v>3.8019352271862687E-3</v>
      </c>
      <c r="BK60" s="486" t="s">
        <v>175</v>
      </c>
      <c r="BL60" s="487" t="s">
        <v>175</v>
      </c>
      <c r="BM60" s="487" t="s">
        <v>175</v>
      </c>
      <c r="BN60" s="488" t="s">
        <v>175</v>
      </c>
      <c r="BO60" s="486">
        <v>742.64069032877546</v>
      </c>
      <c r="BP60" s="487">
        <v>30.460199316131821</v>
      </c>
      <c r="BQ60" s="487">
        <v>-0.38062918927228817</v>
      </c>
      <c r="BR60" s="505">
        <v>3.8019352271862687E-3</v>
      </c>
      <c r="BS60" s="499"/>
      <c r="BT60" s="486">
        <v>112.07901666586314</v>
      </c>
      <c r="BU60" s="487">
        <v>4.4062474100104225</v>
      </c>
      <c r="BV60" s="487">
        <v>-8.1490166039452847E-3</v>
      </c>
      <c r="BW60" s="505">
        <v>2.4522947802095904E-4</v>
      </c>
      <c r="BX60" s="486">
        <v>56.262925593472382</v>
      </c>
      <c r="BY60" s="487">
        <v>7.1087492846552172</v>
      </c>
      <c r="BZ60" s="487">
        <v>-6.7562313242545344E-2</v>
      </c>
      <c r="CA60" s="505">
        <v>5.3124049350331741E-4</v>
      </c>
      <c r="CB60" s="486" t="s">
        <v>175</v>
      </c>
      <c r="CC60" s="487">
        <v>2.0114236456394412</v>
      </c>
      <c r="CD60" s="487" t="s">
        <v>175</v>
      </c>
      <c r="CE60" s="488" t="s">
        <v>175</v>
      </c>
      <c r="CF60" s="486">
        <v>72.69421962381989</v>
      </c>
      <c r="CG60" s="487">
        <v>5.2876493930411632</v>
      </c>
      <c r="CH60" s="487">
        <v>-3.3360985760378763E-2</v>
      </c>
      <c r="CI60" s="505">
        <v>3.3958766166498834E-4</v>
      </c>
      <c r="CJ60" s="486">
        <v>223.99767630074814</v>
      </c>
      <c r="CK60" s="487">
        <v>3.9645566197717312</v>
      </c>
      <c r="CL60" s="487">
        <v>7.8063463856771946E-3</v>
      </c>
      <c r="CM60" s="505">
        <v>4.2655059328716277E-4</v>
      </c>
      <c r="CN60" s="486">
        <v>177.90341391431983</v>
      </c>
      <c r="CO60" s="487">
        <v>4.2635937974905138</v>
      </c>
      <c r="CP60" s="487">
        <v>-2.928937997101012E-2</v>
      </c>
      <c r="CQ60" s="505">
        <v>9.7723852915993794E-4</v>
      </c>
      <c r="CR60" s="486" t="s">
        <v>175</v>
      </c>
      <c r="CS60" s="487">
        <v>4.9445063615437697</v>
      </c>
      <c r="CT60" s="487" t="s">
        <v>175</v>
      </c>
      <c r="CU60" s="488" t="s">
        <v>175</v>
      </c>
      <c r="CV60" s="486">
        <v>158.78645773823951</v>
      </c>
      <c r="CW60" s="487">
        <v>4.3358329898610961</v>
      </c>
      <c r="CX60" s="487">
        <v>-2.5803263110247554E-2</v>
      </c>
      <c r="CY60" s="505">
        <v>8.6613290141329441E-4</v>
      </c>
    </row>
    <row r="61" spans="2:103" ht="15" customHeight="1">
      <c r="B61" s="244">
        <v>2062</v>
      </c>
      <c r="C61" s="435">
        <v>93.810946267990602</v>
      </c>
      <c r="D61" s="664">
        <v>3.6880608995373114</v>
      </c>
      <c r="E61" s="664">
        <v>-6.8207857412663636E-3</v>
      </c>
      <c r="F61" s="677">
        <v>2.0525884389703487E-4</v>
      </c>
      <c r="G61" s="435">
        <v>47.085905211080799</v>
      </c>
      <c r="H61" s="664">
        <v>5.9492443995029012</v>
      </c>
      <c r="I61" s="664">
        <v>-5.6542254844083789E-2</v>
      </c>
      <c r="J61" s="677">
        <v>4.4459009654284861E-4</v>
      </c>
      <c r="K61" s="435" t="s">
        <v>175</v>
      </c>
      <c r="L61" s="664">
        <v>1.9156415672756584</v>
      </c>
      <c r="M61" s="664" t="s">
        <v>175</v>
      </c>
      <c r="N61" s="436" t="s">
        <v>175</v>
      </c>
      <c r="O61" s="435">
        <v>60.842680717219295</v>
      </c>
      <c r="P61" s="664">
        <v>4.4558613743138107</v>
      </c>
      <c r="Q61" s="664">
        <v>-2.7919896326151654E-2</v>
      </c>
      <c r="R61" s="677">
        <v>2.8420988591845936E-4</v>
      </c>
      <c r="S61" s="435">
        <v>187.48767254312</v>
      </c>
      <c r="T61" s="664">
        <v>3.318362518673764</v>
      </c>
      <c r="U61" s="664">
        <v>6.5339682941663001E-3</v>
      </c>
      <c r="V61" s="677">
        <v>3.570259266882851E-4</v>
      </c>
      <c r="W61" s="435">
        <v>148.88566842086163</v>
      </c>
      <c r="X61" s="664">
        <v>3.568160938834684</v>
      </c>
      <c r="Y61" s="664">
        <v>-2.4512002432491995E-2</v>
      </c>
      <c r="Z61" s="677">
        <v>8.178415940386048E-4</v>
      </c>
      <c r="AA61" s="435" t="s">
        <v>175</v>
      </c>
      <c r="AB61" s="664">
        <v>4.7090536776607328</v>
      </c>
      <c r="AC61" s="664" t="s">
        <v>175</v>
      </c>
      <c r="AD61" s="436" t="s">
        <v>175</v>
      </c>
      <c r="AE61" s="435">
        <v>132.88706863114814</v>
      </c>
      <c r="AF61" s="664">
        <v>3.6911050334492717</v>
      </c>
      <c r="AG61" s="664">
        <v>-2.1594497607650524E-2</v>
      </c>
      <c r="AH61" s="677">
        <v>7.2485873266574154E-4</v>
      </c>
      <c r="AI61" s="435">
        <v>226.09870744209223</v>
      </c>
      <c r="AJ61" s="664">
        <v>40.755364194937918</v>
      </c>
      <c r="AK61" s="664">
        <v>-0.6170747307898905</v>
      </c>
      <c r="AL61" s="677">
        <v>5.3109493052839541E-3</v>
      </c>
      <c r="AM61" s="486" t="s">
        <v>175</v>
      </c>
      <c r="AN61" s="487" t="s">
        <v>175</v>
      </c>
      <c r="AO61" s="487" t="s">
        <v>175</v>
      </c>
      <c r="AP61" s="488" t="s">
        <v>175</v>
      </c>
      <c r="AQ61" s="486">
        <v>226.09870744209223</v>
      </c>
      <c r="AR61" s="487">
        <v>40.755364194937918</v>
      </c>
      <c r="AS61" s="487">
        <v>-0.6170747307898905</v>
      </c>
      <c r="AT61" s="505">
        <v>5.3109493052839541E-3</v>
      </c>
      <c r="AU61" s="486">
        <v>360.84078372764043</v>
      </c>
      <c r="AV61" s="487">
        <v>75.263955444016588</v>
      </c>
      <c r="AW61" s="487">
        <v>-1.0771660220691044</v>
      </c>
      <c r="AX61" s="505">
        <v>8.119382561477928E-3</v>
      </c>
      <c r="AY61" s="486" t="s">
        <v>175</v>
      </c>
      <c r="AZ61" s="487" t="s">
        <v>175</v>
      </c>
      <c r="BA61" s="487" t="s">
        <v>175</v>
      </c>
      <c r="BB61" s="488" t="s">
        <v>175</v>
      </c>
      <c r="BC61" s="486">
        <v>360.84078372764043</v>
      </c>
      <c r="BD61" s="487">
        <v>75.263955444016588</v>
      </c>
      <c r="BE61" s="487">
        <v>-1.0771660220691044</v>
      </c>
      <c r="BF61" s="505">
        <v>8.119382561477928E-3</v>
      </c>
      <c r="BG61" s="486">
        <v>745.81068329164827</v>
      </c>
      <c r="BH61" s="487">
        <v>30.590219955637977</v>
      </c>
      <c r="BI61" s="487">
        <v>-0.38225392094558625</v>
      </c>
      <c r="BJ61" s="505">
        <v>3.8181639473095128E-3</v>
      </c>
      <c r="BK61" s="486" t="s">
        <v>175</v>
      </c>
      <c r="BL61" s="487" t="s">
        <v>175</v>
      </c>
      <c r="BM61" s="487" t="s">
        <v>175</v>
      </c>
      <c r="BN61" s="488" t="s">
        <v>175</v>
      </c>
      <c r="BO61" s="486">
        <v>745.81068329164827</v>
      </c>
      <c r="BP61" s="487">
        <v>30.590219955637977</v>
      </c>
      <c r="BQ61" s="487">
        <v>-0.38225392094558625</v>
      </c>
      <c r="BR61" s="505">
        <v>3.8181639473095128E-3</v>
      </c>
      <c r="BS61" s="499"/>
      <c r="BT61" s="486">
        <v>112.57313552158872</v>
      </c>
      <c r="BU61" s="487">
        <v>4.4256730794447732</v>
      </c>
      <c r="BV61" s="487">
        <v>-8.1849428895196356E-3</v>
      </c>
      <c r="BW61" s="505">
        <v>2.4631061267644183E-4</v>
      </c>
      <c r="BX61" s="486">
        <v>56.503086253296956</v>
      </c>
      <c r="BY61" s="487">
        <v>7.1390932794034816</v>
      </c>
      <c r="BZ61" s="487">
        <v>-6.785070581290055E-2</v>
      </c>
      <c r="CA61" s="505">
        <v>5.3350811585141833E-4</v>
      </c>
      <c r="CB61" s="486" t="s">
        <v>175</v>
      </c>
      <c r="CC61" s="487">
        <v>2.0114236456394412</v>
      </c>
      <c r="CD61" s="487" t="s">
        <v>175</v>
      </c>
      <c r="CE61" s="488" t="s">
        <v>175</v>
      </c>
      <c r="CF61" s="486">
        <v>73.011216860663154</v>
      </c>
      <c r="CG61" s="487">
        <v>5.3093575517042284</v>
      </c>
      <c r="CH61" s="487">
        <v>-3.3503875591381987E-2</v>
      </c>
      <c r="CI61" s="505">
        <v>3.4105186310215126E-4</v>
      </c>
      <c r="CJ61" s="486">
        <v>224.985207051744</v>
      </c>
      <c r="CK61" s="487">
        <v>3.9820350224085166</v>
      </c>
      <c r="CL61" s="487">
        <v>7.8407619529995594E-3</v>
      </c>
      <c r="CM61" s="505">
        <v>4.2843111202594213E-4</v>
      </c>
      <c r="CN61" s="486">
        <v>178.66280210503396</v>
      </c>
      <c r="CO61" s="487">
        <v>4.2817931266016203</v>
      </c>
      <c r="CP61" s="487">
        <v>-2.9414402918990393E-2</v>
      </c>
      <c r="CQ61" s="505">
        <v>9.814099128463258E-4</v>
      </c>
      <c r="CR61" s="486" t="s">
        <v>175</v>
      </c>
      <c r="CS61" s="487">
        <v>4.9445063615437697</v>
      </c>
      <c r="CT61" s="487" t="s">
        <v>175</v>
      </c>
      <c r="CU61" s="488" t="s">
        <v>175</v>
      </c>
      <c r="CV61" s="486">
        <v>159.46448235737776</v>
      </c>
      <c r="CW61" s="487">
        <v>4.3520354600455704</v>
      </c>
      <c r="CX61" s="487">
        <v>-2.5913397129180629E-2</v>
      </c>
      <c r="CY61" s="505">
        <v>8.6983047919888992E-4</v>
      </c>
    </row>
    <row r="62" spans="2:103" ht="15" customHeight="1">
      <c r="B62" s="244">
        <v>2063</v>
      </c>
      <c r="C62" s="435">
        <v>94.225529537294449</v>
      </c>
      <c r="D62" s="664">
        <v>3.7043597261236454</v>
      </c>
      <c r="E62" s="664">
        <v>-6.8509291708375468E-3</v>
      </c>
      <c r="F62" s="677">
        <v>2.0616595427105523E-4</v>
      </c>
      <c r="G62" s="435">
        <v>47.287408534328883</v>
      </c>
      <c r="H62" s="664">
        <v>5.974704088807818</v>
      </c>
      <c r="I62" s="664">
        <v>-5.6784226453293535E-2</v>
      </c>
      <c r="J62" s="677">
        <v>4.4649271223081219E-4</v>
      </c>
      <c r="K62" s="435" t="s">
        <v>175</v>
      </c>
      <c r="L62" s="664">
        <v>1.9156415672756584</v>
      </c>
      <c r="M62" s="664" t="s">
        <v>175</v>
      </c>
      <c r="N62" s="436" t="s">
        <v>175</v>
      </c>
      <c r="O62" s="435">
        <v>61.10865265754888</v>
      </c>
      <c r="P62" s="664">
        <v>4.4740752904289618</v>
      </c>
      <c r="Q62" s="664">
        <v>-2.80397859693036E-2</v>
      </c>
      <c r="R62" s="677">
        <v>2.8543840292748343E-4</v>
      </c>
      <c r="S62" s="435">
        <v>188.31624591679696</v>
      </c>
      <c r="T62" s="664">
        <v>3.3330275192569263</v>
      </c>
      <c r="U62" s="664">
        <v>6.5628441774687098E-3</v>
      </c>
      <c r="V62" s="677">
        <v>3.5860374869948011E-4</v>
      </c>
      <c r="W62" s="435">
        <v>149.52282208364721</v>
      </c>
      <c r="X62" s="664">
        <v>3.583430822334555</v>
      </c>
      <c r="Y62" s="664">
        <v>-2.4616901126219344E-2</v>
      </c>
      <c r="Z62" s="677">
        <v>8.2134153310424484E-4</v>
      </c>
      <c r="AA62" s="435" t="s">
        <v>175</v>
      </c>
      <c r="AB62" s="664">
        <v>4.7090536776607328</v>
      </c>
      <c r="AC62" s="664" t="s">
        <v>175</v>
      </c>
      <c r="AD62" s="436" t="s">
        <v>175</v>
      </c>
      <c r="AE62" s="435">
        <v>133.45595536763594</v>
      </c>
      <c r="AF62" s="664">
        <v>3.7046994813883485</v>
      </c>
      <c r="AG62" s="664">
        <v>-2.16869039611053E-2</v>
      </c>
      <c r="AH62" s="677">
        <v>7.2796113175271101E-4</v>
      </c>
      <c r="AI62" s="435">
        <v>227.06629298021534</v>
      </c>
      <c r="AJ62" s="664">
        <v>40.929776076554099</v>
      </c>
      <c r="AK62" s="664">
        <v>-0.61971549150988015</v>
      </c>
      <c r="AL62" s="677">
        <v>5.3336774216877769E-3</v>
      </c>
      <c r="AM62" s="486" t="s">
        <v>175</v>
      </c>
      <c r="AN62" s="487" t="s">
        <v>175</v>
      </c>
      <c r="AO62" s="487" t="s">
        <v>175</v>
      </c>
      <c r="AP62" s="488" t="s">
        <v>175</v>
      </c>
      <c r="AQ62" s="486">
        <v>227.06629298021534</v>
      </c>
      <c r="AR62" s="487">
        <v>40.929776076554099</v>
      </c>
      <c r="AS62" s="487">
        <v>-0.61971549150988015</v>
      </c>
      <c r="AT62" s="505">
        <v>5.3336774216877769E-3</v>
      </c>
      <c r="AU62" s="486">
        <v>362.38499566874276</v>
      </c>
      <c r="AV62" s="487">
        <v>75.586046249636169</v>
      </c>
      <c r="AW62" s="487">
        <v>-1.0817757355738957</v>
      </c>
      <c r="AX62" s="505">
        <v>8.154129319802441E-3</v>
      </c>
      <c r="AY62" s="486" t="s">
        <v>175</v>
      </c>
      <c r="AZ62" s="487" t="s">
        <v>175</v>
      </c>
      <c r="BA62" s="487" t="s">
        <v>175</v>
      </c>
      <c r="BB62" s="488" t="s">
        <v>175</v>
      </c>
      <c r="BC62" s="486">
        <v>362.38499566874276</v>
      </c>
      <c r="BD62" s="487">
        <v>75.586046249636169</v>
      </c>
      <c r="BE62" s="487">
        <v>-1.0817757355738957</v>
      </c>
      <c r="BF62" s="505">
        <v>8.154129319802441E-3</v>
      </c>
      <c r="BG62" s="486">
        <v>749.00236731096334</v>
      </c>
      <c r="BH62" s="487">
        <v>30.721130276939398</v>
      </c>
      <c r="BI62" s="487">
        <v>-0.38388977003991392</v>
      </c>
      <c r="BJ62" s="505">
        <v>3.8345037143935239E-3</v>
      </c>
      <c r="BK62" s="486" t="s">
        <v>175</v>
      </c>
      <c r="BL62" s="487" t="s">
        <v>175</v>
      </c>
      <c r="BM62" s="487" t="s">
        <v>175</v>
      </c>
      <c r="BN62" s="488" t="s">
        <v>175</v>
      </c>
      <c r="BO62" s="486">
        <v>749.00236731096334</v>
      </c>
      <c r="BP62" s="487">
        <v>30.721130276939398</v>
      </c>
      <c r="BQ62" s="487">
        <v>-0.38388977003991392</v>
      </c>
      <c r="BR62" s="505">
        <v>3.8345037143935239E-3</v>
      </c>
      <c r="BS62" s="499"/>
      <c r="BT62" s="486">
        <v>113.07063544475334</v>
      </c>
      <c r="BU62" s="487">
        <v>4.4452316713483739</v>
      </c>
      <c r="BV62" s="487">
        <v>-8.2211150050050565E-3</v>
      </c>
      <c r="BW62" s="505">
        <v>2.4739914512526628E-4</v>
      </c>
      <c r="BX62" s="486">
        <v>56.744890241194661</v>
      </c>
      <c r="BY62" s="487">
        <v>7.1696449065693812</v>
      </c>
      <c r="BZ62" s="487">
        <v>-6.8141071743952245E-2</v>
      </c>
      <c r="CA62" s="505">
        <v>5.3579125467697458E-4</v>
      </c>
      <c r="CB62" s="486" t="s">
        <v>175</v>
      </c>
      <c r="CC62" s="487">
        <v>2.0114236456394412</v>
      </c>
      <c r="CD62" s="487" t="s">
        <v>175</v>
      </c>
      <c r="CE62" s="488" t="s">
        <v>175</v>
      </c>
      <c r="CF62" s="486">
        <v>73.330383189058651</v>
      </c>
      <c r="CG62" s="487">
        <v>5.3312142510424083</v>
      </c>
      <c r="CH62" s="487">
        <v>-3.3647743163164323E-2</v>
      </c>
      <c r="CI62" s="505">
        <v>3.4252608351298007E-4</v>
      </c>
      <c r="CJ62" s="486">
        <v>225.97949510015636</v>
      </c>
      <c r="CK62" s="487">
        <v>3.9996330231083115</v>
      </c>
      <c r="CL62" s="487">
        <v>7.8754130129624518E-3</v>
      </c>
      <c r="CM62" s="505">
        <v>4.3032449843937614E-4</v>
      </c>
      <c r="CN62" s="486">
        <v>179.42738650037666</v>
      </c>
      <c r="CO62" s="487">
        <v>4.3001169868014655</v>
      </c>
      <c r="CP62" s="487">
        <v>-2.9540281351463211E-2</v>
      </c>
      <c r="CQ62" s="505">
        <v>9.8560983972509385E-4</v>
      </c>
      <c r="CR62" s="486" t="s">
        <v>175</v>
      </c>
      <c r="CS62" s="487">
        <v>4.9445063615437697</v>
      </c>
      <c r="CT62" s="487" t="s">
        <v>175</v>
      </c>
      <c r="CU62" s="488" t="s">
        <v>175</v>
      </c>
      <c r="CV62" s="486">
        <v>160.14714644116313</v>
      </c>
      <c r="CW62" s="487">
        <v>4.3683487975724624</v>
      </c>
      <c r="CX62" s="487">
        <v>-2.6024284753326354E-2</v>
      </c>
      <c r="CY62" s="505">
        <v>8.7355335810325311E-4</v>
      </c>
    </row>
    <row r="63" spans="2:103" ht="15" customHeight="1">
      <c r="B63" s="244">
        <v>2064</v>
      </c>
      <c r="C63" s="435">
        <v>94.642949642263105</v>
      </c>
      <c r="D63" s="664">
        <v>3.7207700793826115</v>
      </c>
      <c r="E63" s="664">
        <v>-6.8812788604351201E-3</v>
      </c>
      <c r="F63" s="677">
        <v>2.0707927165643244E-4</v>
      </c>
      <c r="G63" s="435">
        <v>47.490290668195456</v>
      </c>
      <c r="H63" s="664">
        <v>6.0003379890854927</v>
      </c>
      <c r="I63" s="664">
        <v>-5.7027853782214366E-2</v>
      </c>
      <c r="J63" s="677">
        <v>4.4840834679445076E-4</v>
      </c>
      <c r="K63" s="435" t="s">
        <v>175</v>
      </c>
      <c r="L63" s="664">
        <v>1.9156415672756584</v>
      </c>
      <c r="M63" s="664" t="s">
        <v>175</v>
      </c>
      <c r="N63" s="436" t="s">
        <v>175</v>
      </c>
      <c r="O63" s="435">
        <v>61.376444542729175</v>
      </c>
      <c r="P63" s="664">
        <v>4.4924138374461684</v>
      </c>
      <c r="Q63" s="664">
        <v>-2.816049597169509E-2</v>
      </c>
      <c r="R63" s="677">
        <v>2.8667532621125139E-4</v>
      </c>
      <c r="S63" s="435">
        <v>189.15048890300145</v>
      </c>
      <c r="T63" s="664">
        <v>3.3477928668626511</v>
      </c>
      <c r="U63" s="664">
        <v>6.5919176474603814E-3</v>
      </c>
      <c r="V63" s="677">
        <v>3.6019236714672417E-4</v>
      </c>
      <c r="W63" s="435">
        <v>150.16433554666688</v>
      </c>
      <c r="X63" s="664">
        <v>3.5988051918407775</v>
      </c>
      <c r="Y63" s="664">
        <v>-2.4722517601819694E-2</v>
      </c>
      <c r="Z63" s="677">
        <v>8.2486542092204433E-4</v>
      </c>
      <c r="AA63" s="435" t="s">
        <v>175</v>
      </c>
      <c r="AB63" s="664">
        <v>4.7090536776607328</v>
      </c>
      <c r="AC63" s="664" t="s">
        <v>175</v>
      </c>
      <c r="AD63" s="436" t="s">
        <v>175</v>
      </c>
      <c r="AE63" s="435">
        <v>134.02873477973995</v>
      </c>
      <c r="AF63" s="664">
        <v>3.7183869509653258</v>
      </c>
      <c r="AG63" s="664">
        <v>-2.1779942616098853E-2</v>
      </c>
      <c r="AH63" s="677">
        <v>7.31084759376932E-4</v>
      </c>
      <c r="AI63" s="435">
        <v>228.04049933824729</v>
      </c>
      <c r="AJ63" s="664">
        <v>41.105381392355319</v>
      </c>
      <c r="AK63" s="664">
        <v>-0.62237432195131615</v>
      </c>
      <c r="AL63" s="677">
        <v>5.3565610579496877E-3</v>
      </c>
      <c r="AM63" s="486" t="s">
        <v>175</v>
      </c>
      <c r="AN63" s="487" t="s">
        <v>175</v>
      </c>
      <c r="AO63" s="487" t="s">
        <v>175</v>
      </c>
      <c r="AP63" s="488" t="s">
        <v>175</v>
      </c>
      <c r="AQ63" s="486">
        <v>228.04049933824729</v>
      </c>
      <c r="AR63" s="487">
        <v>41.105381392355319</v>
      </c>
      <c r="AS63" s="487">
        <v>-0.62237432195131615</v>
      </c>
      <c r="AT63" s="505">
        <v>5.3565610579496877E-3</v>
      </c>
      <c r="AU63" s="486">
        <v>363.93977406496481</v>
      </c>
      <c r="AV63" s="487">
        <v>75.910341000162219</v>
      </c>
      <c r="AW63" s="487">
        <v>-1.086416991595337</v>
      </c>
      <c r="AX63" s="505">
        <v>8.1891138369815653E-3</v>
      </c>
      <c r="AY63" s="486" t="s">
        <v>175</v>
      </c>
      <c r="AZ63" s="487" t="s">
        <v>175</v>
      </c>
      <c r="BA63" s="487" t="s">
        <v>175</v>
      </c>
      <c r="BB63" s="488" t="s">
        <v>175</v>
      </c>
      <c r="BC63" s="486">
        <v>363.93977406496481</v>
      </c>
      <c r="BD63" s="487">
        <v>75.910341000162219</v>
      </c>
      <c r="BE63" s="487">
        <v>-1.086416991595337</v>
      </c>
      <c r="BF63" s="505">
        <v>8.1891138369815653E-3</v>
      </c>
      <c r="BG63" s="486">
        <v>752.21589081037109</v>
      </c>
      <c r="BH63" s="487">
        <v>30.852936367790274</v>
      </c>
      <c r="BI63" s="487">
        <v>-0.38553681262755546</v>
      </c>
      <c r="BJ63" s="505">
        <v>3.8509552882904246E-3</v>
      </c>
      <c r="BK63" s="486" t="s">
        <v>175</v>
      </c>
      <c r="BL63" s="487" t="s">
        <v>175</v>
      </c>
      <c r="BM63" s="487" t="s">
        <v>175</v>
      </c>
      <c r="BN63" s="488" t="s">
        <v>175</v>
      </c>
      <c r="BO63" s="486">
        <v>752.21589081037109</v>
      </c>
      <c r="BP63" s="487">
        <v>30.852936367790274</v>
      </c>
      <c r="BQ63" s="487">
        <v>-0.38553681262755546</v>
      </c>
      <c r="BR63" s="505">
        <v>3.8509552882904246E-3</v>
      </c>
      <c r="BS63" s="499"/>
      <c r="BT63" s="486">
        <v>113.57153957071573</v>
      </c>
      <c r="BU63" s="487">
        <v>4.4649240952591338</v>
      </c>
      <c r="BV63" s="487">
        <v>-8.2575346325221444E-3</v>
      </c>
      <c r="BW63" s="505">
        <v>2.484951259877189E-4</v>
      </c>
      <c r="BX63" s="486">
        <v>56.988348801834547</v>
      </c>
      <c r="BY63" s="487">
        <v>7.2004055869025905</v>
      </c>
      <c r="BZ63" s="487">
        <v>-6.8433424538657237E-2</v>
      </c>
      <c r="CA63" s="505">
        <v>5.3809001615334089E-4</v>
      </c>
      <c r="CB63" s="486" t="s">
        <v>175</v>
      </c>
      <c r="CC63" s="487">
        <v>2.0114236456394412</v>
      </c>
      <c r="CD63" s="487" t="s">
        <v>175</v>
      </c>
      <c r="CE63" s="488" t="s">
        <v>175</v>
      </c>
      <c r="CF63" s="486">
        <v>73.651733451275021</v>
      </c>
      <c r="CG63" s="487">
        <v>5.3532205074630577</v>
      </c>
      <c r="CH63" s="487">
        <v>-3.3792595166034105E-2</v>
      </c>
      <c r="CI63" s="505">
        <v>3.4401039145350162E-4</v>
      </c>
      <c r="CJ63" s="486">
        <v>226.98058668360173</v>
      </c>
      <c r="CK63" s="487">
        <v>4.0173514402351813</v>
      </c>
      <c r="CL63" s="487">
        <v>7.9103011769524577E-3</v>
      </c>
      <c r="CM63" s="505">
        <v>4.3223084057606901E-4</v>
      </c>
      <c r="CN63" s="486">
        <v>180.19720265600026</v>
      </c>
      <c r="CO63" s="487">
        <v>4.3185662302089325</v>
      </c>
      <c r="CP63" s="487">
        <v>-2.9667021122183633E-2</v>
      </c>
      <c r="CQ63" s="505">
        <v>9.8983850510645324E-4</v>
      </c>
      <c r="CR63" s="486" t="s">
        <v>175</v>
      </c>
      <c r="CS63" s="487">
        <v>4.9445063615437697</v>
      </c>
      <c r="CT63" s="487" t="s">
        <v>175</v>
      </c>
      <c r="CU63" s="488" t="s">
        <v>175</v>
      </c>
      <c r="CV63" s="486">
        <v>160.83448173568794</v>
      </c>
      <c r="CW63" s="487">
        <v>4.3847737610648352</v>
      </c>
      <c r="CX63" s="487">
        <v>-2.613593113931862E-2</v>
      </c>
      <c r="CY63" s="505">
        <v>8.7730171125231847E-4</v>
      </c>
    </row>
    <row r="64" spans="2:103" ht="15" customHeight="1">
      <c r="B64" s="244">
        <v>2065</v>
      </c>
      <c r="C64" s="435">
        <v>95.063225994284309</v>
      </c>
      <c r="D64" s="664">
        <v>3.7372927224488235</v>
      </c>
      <c r="E64" s="664">
        <v>-6.9118362214180117E-3</v>
      </c>
      <c r="F64" s="677">
        <v>2.0799883852538504E-4</v>
      </c>
      <c r="G64" s="435">
        <v>47.694561047357297</v>
      </c>
      <c r="H64" s="664">
        <v>6.0261472923953709</v>
      </c>
      <c r="I64" s="664">
        <v>-5.7273148160306701E-2</v>
      </c>
      <c r="J64" s="677">
        <v>4.5033708931698039E-4</v>
      </c>
      <c r="K64" s="435" t="s">
        <v>175</v>
      </c>
      <c r="L64" s="664">
        <v>1.9156415672756584</v>
      </c>
      <c r="M64" s="664" t="s">
        <v>175</v>
      </c>
      <c r="N64" s="436" t="s">
        <v>175</v>
      </c>
      <c r="O64" s="435">
        <v>61.646068825950778</v>
      </c>
      <c r="P64" s="664">
        <v>4.5108778681673058</v>
      </c>
      <c r="Q64" s="664">
        <v>-2.8282031946732462E-2</v>
      </c>
      <c r="R64" s="677">
        <v>2.8792071329070492E-4</v>
      </c>
      <c r="S64" s="435">
        <v>189.99044029673612</v>
      </c>
      <c r="T64" s="664">
        <v>3.3626592481274562</v>
      </c>
      <c r="U64" s="664">
        <v>6.6211900561518964E-3</v>
      </c>
      <c r="V64" s="677">
        <v>3.6179185590592391E-4</v>
      </c>
      <c r="W64" s="435">
        <v>150.81023864237579</v>
      </c>
      <c r="X64" s="664">
        <v>3.6142847623113634</v>
      </c>
      <c r="Y64" s="664">
        <v>-2.4828856770801475E-2</v>
      </c>
      <c r="Z64" s="677">
        <v>8.2841342136420802E-4</v>
      </c>
      <c r="AA64" s="435" t="s">
        <v>175</v>
      </c>
      <c r="AB64" s="664">
        <v>4.7090536776607328</v>
      </c>
      <c r="AC64" s="664" t="s">
        <v>175</v>
      </c>
      <c r="AD64" s="436" t="s">
        <v>175</v>
      </c>
      <c r="AE64" s="435">
        <v>134.6054335035592</v>
      </c>
      <c r="AF64" s="664">
        <v>3.7321680786919011</v>
      </c>
      <c r="AG64" s="664">
        <v>-2.1873617899230195E-2</v>
      </c>
      <c r="AH64" s="677">
        <v>7.3422976079721319E-4</v>
      </c>
      <c r="AI64" s="435">
        <v>229.02137181994127</v>
      </c>
      <c r="AJ64" s="664">
        <v>41.28218830855792</v>
      </c>
      <c r="AK64" s="664">
        <v>-0.62505134575843169</v>
      </c>
      <c r="AL64" s="677">
        <v>5.3796012782329414E-3</v>
      </c>
      <c r="AM64" s="486" t="s">
        <v>175</v>
      </c>
      <c r="AN64" s="487" t="s">
        <v>175</v>
      </c>
      <c r="AO64" s="487" t="s">
        <v>175</v>
      </c>
      <c r="AP64" s="488" t="s">
        <v>175</v>
      </c>
      <c r="AQ64" s="486">
        <v>229.02137181994127</v>
      </c>
      <c r="AR64" s="487">
        <v>41.28218830855792</v>
      </c>
      <c r="AS64" s="487">
        <v>-0.62505134575843169</v>
      </c>
      <c r="AT64" s="505">
        <v>5.3796012782329414E-3</v>
      </c>
      <c r="AU64" s="486">
        <v>365.50519121854131</v>
      </c>
      <c r="AV64" s="487">
        <v>76.236854776351691</v>
      </c>
      <c r="AW64" s="487">
        <v>-1.0910900059668762</v>
      </c>
      <c r="AX64" s="505">
        <v>8.2243377399087384E-3</v>
      </c>
      <c r="AY64" s="486" t="s">
        <v>175</v>
      </c>
      <c r="AZ64" s="487" t="s">
        <v>175</v>
      </c>
      <c r="BA64" s="487" t="s">
        <v>175</v>
      </c>
      <c r="BB64" s="488" t="s">
        <v>175</v>
      </c>
      <c r="BC64" s="486">
        <v>365.50519121854131</v>
      </c>
      <c r="BD64" s="487">
        <v>76.236854776351691</v>
      </c>
      <c r="BE64" s="487">
        <v>-1.0910900059668762</v>
      </c>
      <c r="BF64" s="505">
        <v>8.2243377399087384E-3</v>
      </c>
      <c r="BG64" s="486">
        <v>755.4514032291296</v>
      </c>
      <c r="BH64" s="487">
        <v>30.985644357601032</v>
      </c>
      <c r="BI64" s="487">
        <v>-0.38719512530132949</v>
      </c>
      <c r="BJ64" s="505">
        <v>3.8675194340517228E-3</v>
      </c>
      <c r="BK64" s="486" t="s">
        <v>175</v>
      </c>
      <c r="BL64" s="487" t="s">
        <v>175</v>
      </c>
      <c r="BM64" s="487" t="s">
        <v>175</v>
      </c>
      <c r="BN64" s="488" t="s">
        <v>175</v>
      </c>
      <c r="BO64" s="486">
        <v>755.4514032291296</v>
      </c>
      <c r="BP64" s="487">
        <v>30.985644357601032</v>
      </c>
      <c r="BQ64" s="487">
        <v>-0.38719512530132949</v>
      </c>
      <c r="BR64" s="505">
        <v>3.8675194340517228E-3</v>
      </c>
      <c r="BS64" s="499"/>
      <c r="BT64" s="486">
        <v>114.07587119314117</v>
      </c>
      <c r="BU64" s="487">
        <v>4.4847512669385878</v>
      </c>
      <c r="BV64" s="487">
        <v>-8.2942034657016144E-3</v>
      </c>
      <c r="BW64" s="505">
        <v>2.4959860623046206E-4</v>
      </c>
      <c r="BX64" s="486">
        <v>57.233473256828752</v>
      </c>
      <c r="BY64" s="487">
        <v>7.2313767508744444</v>
      </c>
      <c r="BZ64" s="487">
        <v>-6.8727777792368036E-2</v>
      </c>
      <c r="CA64" s="505">
        <v>5.4040450718037644E-4</v>
      </c>
      <c r="CB64" s="486" t="s">
        <v>175</v>
      </c>
      <c r="CC64" s="487">
        <v>2.0114236456394412</v>
      </c>
      <c r="CD64" s="487" t="s">
        <v>175</v>
      </c>
      <c r="CE64" s="488" t="s">
        <v>175</v>
      </c>
      <c r="CF64" s="486">
        <v>73.975282591140939</v>
      </c>
      <c r="CG64" s="487">
        <v>5.375377344328423</v>
      </c>
      <c r="CH64" s="487">
        <v>-3.3938438336078958E-2</v>
      </c>
      <c r="CI64" s="505">
        <v>3.4550485594884593E-4</v>
      </c>
      <c r="CJ64" s="486">
        <v>227.98852835608335</v>
      </c>
      <c r="CK64" s="487">
        <v>4.0351910977529473</v>
      </c>
      <c r="CL64" s="487">
        <v>7.945428067382276E-3</v>
      </c>
      <c r="CM64" s="505">
        <v>4.3415022708710867E-4</v>
      </c>
      <c r="CN64" s="486">
        <v>180.97228637085095</v>
      </c>
      <c r="CO64" s="487">
        <v>4.3371417147736357</v>
      </c>
      <c r="CP64" s="487">
        <v>-2.9794628124961767E-2</v>
      </c>
      <c r="CQ64" s="505">
        <v>9.9409610563704954E-4</v>
      </c>
      <c r="CR64" s="486" t="s">
        <v>175</v>
      </c>
      <c r="CS64" s="487">
        <v>4.9445063615437697</v>
      </c>
      <c r="CT64" s="487" t="s">
        <v>175</v>
      </c>
      <c r="CU64" s="488" t="s">
        <v>175</v>
      </c>
      <c r="CV64" s="486">
        <v>161.52652020427107</v>
      </c>
      <c r="CW64" s="487">
        <v>4.4013111143367256</v>
      </c>
      <c r="CX64" s="487">
        <v>-2.6248341479076228E-2</v>
      </c>
      <c r="CY64" s="505">
        <v>8.8107571295665567E-4</v>
      </c>
    </row>
    <row r="65" spans="2:103" ht="15" customHeight="1">
      <c r="B65" s="244">
        <v>2066</v>
      </c>
      <c r="C65" s="435">
        <v>95.486378137570611</v>
      </c>
      <c r="D65" s="664">
        <v>3.7539284236787354</v>
      </c>
      <c r="E65" s="664">
        <v>-6.9426026748025498E-3</v>
      </c>
      <c r="F65" s="677">
        <v>2.0892469764075285E-4</v>
      </c>
      <c r="G65" s="435">
        <v>47.900229171049105</v>
      </c>
      <c r="H65" s="664">
        <v>6.0521331989537055</v>
      </c>
      <c r="I65" s="664">
        <v>-5.7520120994554141E-2</v>
      </c>
      <c r="J65" s="677">
        <v>4.5227902949117945E-4</v>
      </c>
      <c r="K65" s="435" t="s">
        <v>175</v>
      </c>
      <c r="L65" s="664">
        <v>1.9156415672756584</v>
      </c>
      <c r="M65" s="664" t="s">
        <v>175</v>
      </c>
      <c r="N65" s="436" t="s">
        <v>175</v>
      </c>
      <c r="O65" s="435">
        <v>61.917538045616737</v>
      </c>
      <c r="P65" s="664">
        <v>4.5294682412296456</v>
      </c>
      <c r="Q65" s="664">
        <v>-2.8404399546232473E-2</v>
      </c>
      <c r="R65" s="677">
        <v>2.8917462208037967E-4</v>
      </c>
      <c r="S65" s="435">
        <v>190.83613915846323</v>
      </c>
      <c r="T65" s="664">
        <v>3.3776273543862549</v>
      </c>
      <c r="U65" s="664">
        <v>6.6506627648051366E-3</v>
      </c>
      <c r="V65" s="677">
        <v>3.6340228935849081E-4</v>
      </c>
      <c r="W65" s="435">
        <v>151.46056140736138</v>
      </c>
      <c r="X65" s="664">
        <v>3.6298702535965099</v>
      </c>
      <c r="Y65" s="664">
        <v>-2.4935923578280696E-2</v>
      </c>
      <c r="Z65" s="677">
        <v>8.3198569942425585E-4</v>
      </c>
      <c r="AA65" s="435" t="s">
        <v>175</v>
      </c>
      <c r="AB65" s="664">
        <v>4.7090536776607328</v>
      </c>
      <c r="AC65" s="664" t="s">
        <v>175</v>
      </c>
      <c r="AD65" s="436" t="s">
        <v>175</v>
      </c>
      <c r="AE65" s="435">
        <v>135.18607835745354</v>
      </c>
      <c r="AF65" s="664">
        <v>3.7460435054351802</v>
      </c>
      <c r="AG65" s="664">
        <v>-2.1967934166703597E-2</v>
      </c>
      <c r="AH65" s="677">
        <v>7.373962822663137E-4</v>
      </c>
      <c r="AI65" s="435">
        <v>230.00895603904669</v>
      </c>
      <c r="AJ65" s="664">
        <v>41.460205047256544</v>
      </c>
      <c r="AK65" s="664">
        <v>-0.62774668742150996</v>
      </c>
      <c r="AL65" s="677">
        <v>5.4027991539824551E-3</v>
      </c>
      <c r="AM65" s="486" t="s">
        <v>175</v>
      </c>
      <c r="AN65" s="487" t="s">
        <v>175</v>
      </c>
      <c r="AO65" s="487" t="s">
        <v>175</v>
      </c>
      <c r="AP65" s="488" t="s">
        <v>175</v>
      </c>
      <c r="AQ65" s="486">
        <v>230.00895603904669</v>
      </c>
      <c r="AR65" s="487">
        <v>41.460205047256544</v>
      </c>
      <c r="AS65" s="487">
        <v>-0.62774668742150996</v>
      </c>
      <c r="AT65" s="505">
        <v>5.4027991539824551E-3</v>
      </c>
      <c r="AU65" s="486">
        <v>367.08131992644348</v>
      </c>
      <c r="AV65" s="487">
        <v>76.565602762153446</v>
      </c>
      <c r="AW65" s="487">
        <v>-1.0957949959988271</v>
      </c>
      <c r="AX65" s="505">
        <v>8.2598026666096096E-3</v>
      </c>
      <c r="AY65" s="486" t="s">
        <v>175</v>
      </c>
      <c r="AZ65" s="487" t="s">
        <v>175</v>
      </c>
      <c r="BA65" s="487" t="s">
        <v>175</v>
      </c>
      <c r="BB65" s="488" t="s">
        <v>175</v>
      </c>
      <c r="BC65" s="486">
        <v>367.08131992644348</v>
      </c>
      <c r="BD65" s="487">
        <v>76.565602762153446</v>
      </c>
      <c r="BE65" s="487">
        <v>-1.0957949959988271</v>
      </c>
      <c r="BF65" s="505">
        <v>8.2598026666096096E-3</v>
      </c>
      <c r="BG65" s="486">
        <v>758.70905502905305</v>
      </c>
      <c r="BH65" s="487">
        <v>31.119260417723314</v>
      </c>
      <c r="BI65" s="487">
        <v>-0.38886478517814999</v>
      </c>
      <c r="BJ65" s="505">
        <v>3.8841969219638815E-3</v>
      </c>
      <c r="BK65" s="486" t="s">
        <v>175</v>
      </c>
      <c r="BL65" s="487" t="s">
        <v>175</v>
      </c>
      <c r="BM65" s="487" t="s">
        <v>175</v>
      </c>
      <c r="BN65" s="488" t="s">
        <v>175</v>
      </c>
      <c r="BO65" s="486">
        <v>758.70905502905305</v>
      </c>
      <c r="BP65" s="487">
        <v>31.119260417723314</v>
      </c>
      <c r="BQ65" s="487">
        <v>-0.38886478517814999</v>
      </c>
      <c r="BR65" s="505">
        <v>3.8841969219638815E-3</v>
      </c>
      <c r="BS65" s="499"/>
      <c r="BT65" s="486">
        <v>114.58365376508473</v>
      </c>
      <c r="BU65" s="487">
        <v>4.5047141084144826</v>
      </c>
      <c r="BV65" s="487">
        <v>-8.3311232097630587E-3</v>
      </c>
      <c r="BW65" s="505">
        <v>2.5070963716890342E-4</v>
      </c>
      <c r="BX65" s="486">
        <v>57.480275005258925</v>
      </c>
      <c r="BY65" s="487">
        <v>7.2625598387444459</v>
      </c>
      <c r="BZ65" s="487">
        <v>-6.9024145193464961E-2</v>
      </c>
      <c r="CA65" s="505">
        <v>5.4273483538941532E-4</v>
      </c>
      <c r="CB65" s="486" t="s">
        <v>175</v>
      </c>
      <c r="CC65" s="487">
        <v>2.0114236456394412</v>
      </c>
      <c r="CD65" s="487" t="s">
        <v>175</v>
      </c>
      <c r="CE65" s="488" t="s">
        <v>175</v>
      </c>
      <c r="CF65" s="486">
        <v>74.301045654740079</v>
      </c>
      <c r="CG65" s="487">
        <v>5.3976857920032302</v>
      </c>
      <c r="CH65" s="487">
        <v>-3.4085279455478963E-2</v>
      </c>
      <c r="CI65" s="505">
        <v>3.4700954649645563E-4</v>
      </c>
      <c r="CJ65" s="486">
        <v>229.00336699015585</v>
      </c>
      <c r="CK65" s="487">
        <v>4.0531528252635054</v>
      </c>
      <c r="CL65" s="487">
        <v>7.9807953177661629E-3</v>
      </c>
      <c r="CM65" s="505">
        <v>4.3608274723018898E-4</v>
      </c>
      <c r="CN65" s="486">
        <v>181.75267368883365</v>
      </c>
      <c r="CO65" s="487">
        <v>4.3558443043158119</v>
      </c>
      <c r="CP65" s="487">
        <v>-2.9923108293936834E-2</v>
      </c>
      <c r="CQ65" s="505">
        <v>9.9838283930910694E-4</v>
      </c>
      <c r="CR65" s="486" t="s">
        <v>175</v>
      </c>
      <c r="CS65" s="487">
        <v>4.9445063615437697</v>
      </c>
      <c r="CT65" s="487" t="s">
        <v>175</v>
      </c>
      <c r="CU65" s="488" t="s">
        <v>175</v>
      </c>
      <c r="CV65" s="486">
        <v>162.22329402894425</v>
      </c>
      <c r="CW65" s="487">
        <v>4.4179616264286601</v>
      </c>
      <c r="CX65" s="487">
        <v>-2.6361521000044311E-2</v>
      </c>
      <c r="CY65" s="505">
        <v>8.8487553871957646E-4</v>
      </c>
    </row>
    <row r="66" spans="2:103" ht="15" customHeight="1">
      <c r="B66" s="244">
        <v>2067</v>
      </c>
      <c r="C66" s="435">
        <v>95.912425750067996</v>
      </c>
      <c r="D66" s="664">
        <v>3.7706779566863666</v>
      </c>
      <c r="E66" s="664">
        <v>-6.9735796513285212E-3</v>
      </c>
      <c r="F66" s="677">
        <v>2.098568920579852E-4</v>
      </c>
      <c r="G66" s="435">
        <v>48.107304603505156</v>
      </c>
      <c r="H66" s="664">
        <v>6.078296917189367</v>
      </c>
      <c r="I66" s="664">
        <v>-5.7768783769993858E-2</v>
      </c>
      <c r="J66" s="677">
        <v>4.5423425762355956E-4</v>
      </c>
      <c r="K66" s="435" t="s">
        <v>175</v>
      </c>
      <c r="L66" s="664">
        <v>1.9156415672756584</v>
      </c>
      <c r="M66" s="664" t="s">
        <v>175</v>
      </c>
      <c r="N66" s="436" t="s">
        <v>175</v>
      </c>
      <c r="O66" s="435">
        <v>62.19086482592553</v>
      </c>
      <c r="P66" s="664">
        <v>4.5481858211457817</v>
      </c>
      <c r="Q66" s="664">
        <v>-2.8527604460685054E-2</v>
      </c>
      <c r="R66" s="677">
        <v>2.9043711089109801E-4</v>
      </c>
      <c r="S66" s="435">
        <v>191.68762481592049</v>
      </c>
      <c r="T66" s="664">
        <v>3.3926978817044957</v>
      </c>
      <c r="U66" s="664">
        <v>6.6803371439965653E-3</v>
      </c>
      <c r="V66" s="677">
        <v>3.6502374239479935E-4</v>
      </c>
      <c r="W66" s="435">
        <v>152.11533408373975</v>
      </c>
      <c r="X66" s="664">
        <v>3.6455623904720711</v>
      </c>
      <c r="Y66" s="664">
        <v>-2.504372300321089E-2</v>
      </c>
      <c r="Z66" s="677">
        <v>8.3558242122469474E-4</v>
      </c>
      <c r="AA66" s="435" t="s">
        <v>175</v>
      </c>
      <c r="AB66" s="664">
        <v>4.7090536776607328</v>
      </c>
      <c r="AC66" s="664" t="s">
        <v>175</v>
      </c>
      <c r="AD66" s="436" t="s">
        <v>175</v>
      </c>
      <c r="AE66" s="435">
        <v>135.77069634329041</v>
      </c>
      <c r="AF66" s="664">
        <v>3.7600138764474726</v>
      </c>
      <c r="AG66" s="664">
        <v>-2.2062895804531156E-2</v>
      </c>
      <c r="AH66" s="677">
        <v>7.4058447103774426E-4</v>
      </c>
      <c r="AI66" s="435">
        <v>231.00329792143037</v>
      </c>
      <c r="AJ66" s="664">
        <v>41.639439886806464</v>
      </c>
      <c r="AK66" s="664">
        <v>-0.63046047228267366</v>
      </c>
      <c r="AL66" s="677">
        <v>5.4261557639746329E-3</v>
      </c>
      <c r="AM66" s="486" t="s">
        <v>175</v>
      </c>
      <c r="AN66" s="487" t="s">
        <v>175</v>
      </c>
      <c r="AO66" s="487" t="s">
        <v>175</v>
      </c>
      <c r="AP66" s="488" t="s">
        <v>175</v>
      </c>
      <c r="AQ66" s="486">
        <v>231.00329792143037</v>
      </c>
      <c r="AR66" s="487">
        <v>41.639439886806464</v>
      </c>
      <c r="AS66" s="487">
        <v>-0.63046047228267366</v>
      </c>
      <c r="AT66" s="505">
        <v>5.4261557639746329E-3</v>
      </c>
      <c r="AU66" s="486">
        <v>368.6682334837642</v>
      </c>
      <c r="AV66" s="487">
        <v>76.896600245414206</v>
      </c>
      <c r="AW66" s="487">
        <v>-1.1005321804884742</v>
      </c>
      <c r="AX66" s="505">
        <v>8.2955102663182043E-3</v>
      </c>
      <c r="AY66" s="486" t="s">
        <v>175</v>
      </c>
      <c r="AZ66" s="487" t="s">
        <v>175</v>
      </c>
      <c r="BA66" s="487" t="s">
        <v>175</v>
      </c>
      <c r="BB66" s="488" t="s">
        <v>175</v>
      </c>
      <c r="BC66" s="486">
        <v>368.6682334837642</v>
      </c>
      <c r="BD66" s="487">
        <v>76.896600245414206</v>
      </c>
      <c r="BE66" s="487">
        <v>-1.1005321804884742</v>
      </c>
      <c r="BF66" s="505">
        <v>8.2955102663182043E-3</v>
      </c>
      <c r="BG66" s="486">
        <v>761.98899770150729</v>
      </c>
      <c r="BH66" s="487">
        <v>31.253790761736933</v>
      </c>
      <c r="BI66" s="487">
        <v>-0.39054586990261231</v>
      </c>
      <c r="BJ66" s="505">
        <v>3.9009885275841372E-3</v>
      </c>
      <c r="BK66" s="486" t="s">
        <v>175</v>
      </c>
      <c r="BL66" s="487" t="s">
        <v>175</v>
      </c>
      <c r="BM66" s="487" t="s">
        <v>175</v>
      </c>
      <c r="BN66" s="488" t="s">
        <v>175</v>
      </c>
      <c r="BO66" s="486">
        <v>761.98899770150729</v>
      </c>
      <c r="BP66" s="487">
        <v>31.253790761736933</v>
      </c>
      <c r="BQ66" s="487">
        <v>-0.39054586990261231</v>
      </c>
      <c r="BR66" s="505">
        <v>3.9009885275841372E-3</v>
      </c>
      <c r="BS66" s="499"/>
      <c r="BT66" s="486">
        <v>115.09491090008159</v>
      </c>
      <c r="BU66" s="487">
        <v>4.5248135480236398</v>
      </c>
      <c r="BV66" s="487">
        <v>-8.3682955815942255E-3</v>
      </c>
      <c r="BW66" s="505">
        <v>2.5182827046958223E-4</v>
      </c>
      <c r="BX66" s="486">
        <v>57.728765524206182</v>
      </c>
      <c r="BY66" s="487">
        <v>7.2939563006272401</v>
      </c>
      <c r="BZ66" s="487">
        <v>-6.9322540523992629E-2</v>
      </c>
      <c r="CA66" s="505">
        <v>5.4508110914827147E-4</v>
      </c>
      <c r="CB66" s="486" t="s">
        <v>175</v>
      </c>
      <c r="CC66" s="487">
        <v>2.0114236456394412</v>
      </c>
      <c r="CD66" s="487" t="s">
        <v>175</v>
      </c>
      <c r="CE66" s="488" t="s">
        <v>175</v>
      </c>
      <c r="CF66" s="486">
        <v>74.629037791110633</v>
      </c>
      <c r="CG66" s="487">
        <v>5.420146887902594</v>
      </c>
      <c r="CH66" s="487">
        <v>-3.4233125352822066E-2</v>
      </c>
      <c r="CI66" s="505">
        <v>3.4852453306931765E-4</v>
      </c>
      <c r="CJ66" s="486">
        <v>230.02514977910457</v>
      </c>
      <c r="CK66" s="487">
        <v>4.0712374580453945</v>
      </c>
      <c r="CL66" s="487">
        <v>8.016404572795878E-3</v>
      </c>
      <c r="CM66" s="505">
        <v>4.380284908737592E-4</v>
      </c>
      <c r="CN66" s="486">
        <v>182.53840090048769</v>
      </c>
      <c r="CO66" s="487">
        <v>4.3746748685664851</v>
      </c>
      <c r="CP66" s="487">
        <v>-3.0052467603853068E-2</v>
      </c>
      <c r="CQ66" s="505">
        <v>1.0026989054696337E-3</v>
      </c>
      <c r="CR66" s="486" t="s">
        <v>175</v>
      </c>
      <c r="CS66" s="487">
        <v>4.9445063615437697</v>
      </c>
      <c r="CT66" s="487" t="s">
        <v>175</v>
      </c>
      <c r="CU66" s="488" t="s">
        <v>175</v>
      </c>
      <c r="CV66" s="486">
        <v>162.92483561194845</v>
      </c>
      <c r="CW66" s="487">
        <v>4.4347260716434107</v>
      </c>
      <c r="CX66" s="487">
        <v>-2.6475474965437385E-2</v>
      </c>
      <c r="CY66" s="505">
        <v>8.8870136524529309E-4</v>
      </c>
    </row>
    <row r="67" spans="2:103" ht="15" customHeight="1">
      <c r="B67" s="244">
        <v>2068</v>
      </c>
      <c r="C67" s="435">
        <v>96.341388644371392</v>
      </c>
      <c r="D67" s="664">
        <v>3.7875421003792922</v>
      </c>
      <c r="E67" s="664">
        <v>-7.0047685915257405E-3</v>
      </c>
      <c r="F67" s="677">
        <v>2.1079546512714403E-4</v>
      </c>
      <c r="G67" s="435">
        <v>48.315796974404229</v>
      </c>
      <c r="H67" s="664">
        <v>6.1046396638000555</v>
      </c>
      <c r="I67" s="664">
        <v>-5.8019148050250879E-2</v>
      </c>
      <c r="J67" s="677">
        <v>4.5620286463856605E-4</v>
      </c>
      <c r="K67" s="435" t="s">
        <v>175</v>
      </c>
      <c r="L67" s="664">
        <v>1.9156415672756584</v>
      </c>
      <c r="M67" s="664" t="s">
        <v>175</v>
      </c>
      <c r="N67" s="436" t="s">
        <v>175</v>
      </c>
      <c r="O67" s="435">
        <v>62.46606187745838</v>
      </c>
      <c r="P67" s="664">
        <v>4.567031478343849</v>
      </c>
      <c r="Q67" s="664">
        <v>-2.8651652419518066E-2</v>
      </c>
      <c r="R67" s="677">
        <v>2.9170823843268159E-4</v>
      </c>
      <c r="S67" s="435">
        <v>192.54493686595089</v>
      </c>
      <c r="T67" s="664">
        <v>3.4078715309105467</v>
      </c>
      <c r="U67" s="664">
        <v>6.7102145736810002E-3</v>
      </c>
      <c r="V67" s="677">
        <v>3.6665629041767134E-4</v>
      </c>
      <c r="W67" s="435">
        <v>152.77458712056261</v>
      </c>
      <c r="X67" s="664">
        <v>3.6613619026732729</v>
      </c>
      <c r="Y67" s="664">
        <v>-2.515226005861471E-2</v>
      </c>
      <c r="Z67" s="677">
        <v>8.3920375402474581E-4</v>
      </c>
      <c r="AA67" s="435" t="s">
        <v>175</v>
      </c>
      <c r="AB67" s="664">
        <v>4.7090536776607328</v>
      </c>
      <c r="AC67" s="664" t="s">
        <v>175</v>
      </c>
      <c r="AD67" s="436" t="s">
        <v>175</v>
      </c>
      <c r="AE67" s="435">
        <v>136.35931464770096</v>
      </c>
      <c r="AF67" s="664">
        <v>3.7740798413963121</v>
      </c>
      <c r="AG67" s="664">
        <v>-2.2158507228736819E-2</v>
      </c>
      <c r="AH67" s="677">
        <v>7.4379447537261572E-4</v>
      </c>
      <c r="AI67" s="435">
        <v>232.00444370721266</v>
      </c>
      <c r="AJ67" s="664">
        <v>41.819901162208637</v>
      </c>
      <c r="AK67" s="664">
        <v>-0.63319282654171449</v>
      </c>
      <c r="AL67" s="677">
        <v>5.4496721943675403E-3</v>
      </c>
      <c r="AM67" s="486" t="s">
        <v>175</v>
      </c>
      <c r="AN67" s="487" t="s">
        <v>175</v>
      </c>
      <c r="AO67" s="487" t="s">
        <v>175</v>
      </c>
      <c r="AP67" s="488" t="s">
        <v>175</v>
      </c>
      <c r="AQ67" s="486">
        <v>232.00444370721266</v>
      </c>
      <c r="AR67" s="487">
        <v>41.819901162208637</v>
      </c>
      <c r="AS67" s="487">
        <v>-0.63319282654171449</v>
      </c>
      <c r="AT67" s="505">
        <v>5.4496721943675403E-3</v>
      </c>
      <c r="AU67" s="486">
        <v>370.26600568712729</v>
      </c>
      <c r="AV67" s="487">
        <v>77.229862618589777</v>
      </c>
      <c r="AW67" s="487">
        <v>-1.1053017797302502</v>
      </c>
      <c r="AX67" s="505">
        <v>8.3314621995536457E-3</v>
      </c>
      <c r="AY67" s="486" t="s">
        <v>175</v>
      </c>
      <c r="AZ67" s="487" t="s">
        <v>175</v>
      </c>
      <c r="BA67" s="487" t="s">
        <v>175</v>
      </c>
      <c r="BB67" s="488" t="s">
        <v>175</v>
      </c>
      <c r="BC67" s="486">
        <v>370.26600568712729</v>
      </c>
      <c r="BD67" s="487">
        <v>77.229862618589777</v>
      </c>
      <c r="BE67" s="487">
        <v>-1.1053017797302502</v>
      </c>
      <c r="BF67" s="505">
        <v>8.3314621995536457E-3</v>
      </c>
      <c r="BG67" s="486">
        <v>765.29138377445759</v>
      </c>
      <c r="BH67" s="487">
        <v>31.389241645738931</v>
      </c>
      <c r="BI67" s="487">
        <v>-0.39223845765060483</v>
      </c>
      <c r="BJ67" s="505">
        <v>3.9178950317765764E-3</v>
      </c>
      <c r="BK67" s="486" t="s">
        <v>175</v>
      </c>
      <c r="BL67" s="487" t="s">
        <v>175</v>
      </c>
      <c r="BM67" s="487" t="s">
        <v>175</v>
      </c>
      <c r="BN67" s="488" t="s">
        <v>175</v>
      </c>
      <c r="BO67" s="486">
        <v>765.29138377445759</v>
      </c>
      <c r="BP67" s="487">
        <v>31.389241645738931</v>
      </c>
      <c r="BQ67" s="487">
        <v>-0.39223845765060483</v>
      </c>
      <c r="BR67" s="505">
        <v>3.9178950317765764E-3</v>
      </c>
      <c r="BS67" s="499"/>
      <c r="BT67" s="486">
        <v>115.60966637324566</v>
      </c>
      <c r="BU67" s="487">
        <v>4.5450505204551508</v>
      </c>
      <c r="BV67" s="487">
        <v>-8.4057223098308875E-3</v>
      </c>
      <c r="BW67" s="505">
        <v>2.5295455815257283E-4</v>
      </c>
      <c r="BX67" s="486">
        <v>57.978956369285072</v>
      </c>
      <c r="BY67" s="487">
        <v>7.3255675965600666</v>
      </c>
      <c r="BZ67" s="487">
        <v>-6.9622977660301053E-2</v>
      </c>
      <c r="CA67" s="505">
        <v>5.4744343756627921E-4</v>
      </c>
      <c r="CB67" s="486" t="s">
        <v>175</v>
      </c>
      <c r="CC67" s="487">
        <v>2.0114236456394412</v>
      </c>
      <c r="CD67" s="487" t="s">
        <v>175</v>
      </c>
      <c r="CE67" s="488" t="s">
        <v>175</v>
      </c>
      <c r="CF67" s="486">
        <v>74.959274252950053</v>
      </c>
      <c r="CG67" s="487">
        <v>5.4427616765402744</v>
      </c>
      <c r="CH67" s="487">
        <v>-3.4381982903421676E-2</v>
      </c>
      <c r="CI67" s="505">
        <v>3.5004988611921794E-4</v>
      </c>
      <c r="CJ67" s="486">
        <v>231.05392423914105</v>
      </c>
      <c r="CK67" s="487">
        <v>4.0894458370926561</v>
      </c>
      <c r="CL67" s="487">
        <v>8.0522574884171992E-3</v>
      </c>
      <c r="CM67" s="505">
        <v>4.3998754850120558E-4</v>
      </c>
      <c r="CN67" s="486">
        <v>183.32950454467513</v>
      </c>
      <c r="CO67" s="487">
        <v>4.3936342832079269</v>
      </c>
      <c r="CP67" s="487">
        <v>-3.0182712070337649E-2</v>
      </c>
      <c r="CQ67" s="505">
        <v>1.0070445048296949E-3</v>
      </c>
      <c r="CR67" s="486" t="s">
        <v>175</v>
      </c>
      <c r="CS67" s="487">
        <v>4.9445063615437697</v>
      </c>
      <c r="CT67" s="487" t="s">
        <v>175</v>
      </c>
      <c r="CU67" s="488" t="s">
        <v>175</v>
      </c>
      <c r="CV67" s="486">
        <v>163.63117757724115</v>
      </c>
      <c r="CW67" s="487">
        <v>4.4516052295820181</v>
      </c>
      <c r="CX67" s="487">
        <v>-2.6590208674484181E-2</v>
      </c>
      <c r="CY67" s="505">
        <v>8.9255337044713882E-4</v>
      </c>
    </row>
    <row r="68" spans="2:103" ht="15" customHeight="1">
      <c r="B68" s="244">
        <v>2069</v>
      </c>
      <c r="C68" s="435">
        <v>96.773286768645534</v>
      </c>
      <c r="D68" s="664">
        <v>3.8045216389948457</v>
      </c>
      <c r="E68" s="664">
        <v>-7.0361709457810026E-3</v>
      </c>
      <c r="F68" s="677">
        <v>2.117404604949187E-4</v>
      </c>
      <c r="G68" s="435">
        <v>48.525715979317248</v>
      </c>
      <c r="H68" s="664">
        <v>6.1311626638088592</v>
      </c>
      <c r="I68" s="664">
        <v>-5.827122547807561E-2</v>
      </c>
      <c r="J68" s="677">
        <v>4.5818494208280509E-4</v>
      </c>
      <c r="K68" s="435" t="s">
        <v>175</v>
      </c>
      <c r="L68" s="664">
        <v>1.9156415672756584</v>
      </c>
      <c r="M68" s="664" t="s">
        <v>175</v>
      </c>
      <c r="N68" s="436" t="s">
        <v>175</v>
      </c>
      <c r="O68" s="435">
        <v>62.74314199777001</v>
      </c>
      <c r="P68" s="664">
        <v>4.5860060892079808</v>
      </c>
      <c r="Q68" s="664">
        <v>-2.8776549191363604E-2</v>
      </c>
      <c r="R68" s="677">
        <v>2.9298806381668067E-4</v>
      </c>
      <c r="S68" s="435">
        <v>193.4081151763431</v>
      </c>
      <c r="T68" s="664">
        <v>3.4231490076282705</v>
      </c>
      <c r="U68" s="664">
        <v>6.7402964432557461E-3</v>
      </c>
      <c r="V68" s="677">
        <v>3.6830000934588052E-4</v>
      </c>
      <c r="W68" s="435">
        <v>153.4383511752327</v>
      </c>
      <c r="X68" s="664">
        <v>3.6772695249286356</v>
      </c>
      <c r="Y68" s="664">
        <v>-2.526153979181698E-2</v>
      </c>
      <c r="Z68" s="677">
        <v>8.4284986622812049E-4</v>
      </c>
      <c r="AA68" s="435" t="s">
        <v>175</v>
      </c>
      <c r="AB68" s="664">
        <v>4.7090536776607328</v>
      </c>
      <c r="AC68" s="664" t="s">
        <v>175</v>
      </c>
      <c r="AD68" s="436" t="s">
        <v>175</v>
      </c>
      <c r="AE68" s="435">
        <v>136.95196064334399</v>
      </c>
      <c r="AF68" s="664">
        <v>3.7882420543946531</v>
      </c>
      <c r="AG68" s="664">
        <v>-2.2254772885561672E-2</v>
      </c>
      <c r="AH68" s="677">
        <v>7.4702644454653308E-4</v>
      </c>
      <c r="AI68" s="435">
        <v>233.01243995291711</v>
      </c>
      <c r="AJ68" s="664">
        <v>42.001597265497224</v>
      </c>
      <c r="AK68" s="664">
        <v>-0.63594387726196067</v>
      </c>
      <c r="AL68" s="677">
        <v>5.4733495387514035E-3</v>
      </c>
      <c r="AM68" s="486" t="s">
        <v>175</v>
      </c>
      <c r="AN68" s="487" t="s">
        <v>175</v>
      </c>
      <c r="AO68" s="487" t="s">
        <v>175</v>
      </c>
      <c r="AP68" s="488" t="s">
        <v>175</v>
      </c>
      <c r="AQ68" s="486">
        <v>233.01243995291711</v>
      </c>
      <c r="AR68" s="487">
        <v>42.001597265497224</v>
      </c>
      <c r="AS68" s="487">
        <v>-0.63594387726196067</v>
      </c>
      <c r="AT68" s="505">
        <v>5.4733495387514035E-3</v>
      </c>
      <c r="AU68" s="486">
        <v>371.87471083811835</v>
      </c>
      <c r="AV68" s="487">
        <v>77.565405379460557</v>
      </c>
      <c r="AW68" s="487">
        <v>-1.1101040155259774</v>
      </c>
      <c r="AX68" s="505">
        <v>8.3676601381973414E-3</v>
      </c>
      <c r="AY68" s="486" t="s">
        <v>175</v>
      </c>
      <c r="AZ68" s="487" t="s">
        <v>175</v>
      </c>
      <c r="BA68" s="487" t="s">
        <v>175</v>
      </c>
      <c r="BB68" s="488" t="s">
        <v>175</v>
      </c>
      <c r="BC68" s="486">
        <v>371.87471083811835</v>
      </c>
      <c r="BD68" s="487">
        <v>77.565405379460557</v>
      </c>
      <c r="BE68" s="487">
        <v>-1.1101040155259774</v>
      </c>
      <c r="BF68" s="505">
        <v>8.3676601381973414E-3</v>
      </c>
      <c r="BG68" s="486">
        <v>768.61636681955872</v>
      </c>
      <c r="BH68" s="487">
        <v>31.525619368634374</v>
      </c>
      <c r="BI68" s="487">
        <v>-0.39394262713294315</v>
      </c>
      <c r="BJ68" s="505">
        <v>3.9349172207484339E-3</v>
      </c>
      <c r="BK68" s="486" t="s">
        <v>175</v>
      </c>
      <c r="BL68" s="487" t="s">
        <v>175</v>
      </c>
      <c r="BM68" s="487" t="s">
        <v>175</v>
      </c>
      <c r="BN68" s="488" t="s">
        <v>175</v>
      </c>
      <c r="BO68" s="486">
        <v>768.61636681955872</v>
      </c>
      <c r="BP68" s="487">
        <v>31.525619368634374</v>
      </c>
      <c r="BQ68" s="487">
        <v>-0.39394262713294315</v>
      </c>
      <c r="BR68" s="505">
        <v>3.9349172207484339E-3</v>
      </c>
      <c r="BS68" s="499"/>
      <c r="BT68" s="486">
        <v>116.12794412237463</v>
      </c>
      <c r="BU68" s="487">
        <v>4.5654259667938151</v>
      </c>
      <c r="BV68" s="487">
        <v>-8.4434051349372031E-3</v>
      </c>
      <c r="BW68" s="505">
        <v>2.5408855259390241E-4</v>
      </c>
      <c r="BX68" s="486">
        <v>58.230859175180697</v>
      </c>
      <c r="BY68" s="487">
        <v>7.3573951965706303</v>
      </c>
      <c r="BZ68" s="487">
        <v>-6.9925470573690723E-2</v>
      </c>
      <c r="CA68" s="505">
        <v>5.4982193049936607E-4</v>
      </c>
      <c r="CB68" s="486" t="s">
        <v>175</v>
      </c>
      <c r="CC68" s="487">
        <v>2.0114236456394412</v>
      </c>
      <c r="CD68" s="487" t="s">
        <v>175</v>
      </c>
      <c r="CE68" s="488" t="s">
        <v>175</v>
      </c>
      <c r="CF68" s="486">
        <v>75.291770397324001</v>
      </c>
      <c r="CG68" s="487">
        <v>5.4655312095772324</v>
      </c>
      <c r="CH68" s="487">
        <v>-3.4531859029636326E-2</v>
      </c>
      <c r="CI68" s="505">
        <v>3.5158567658001675E-4</v>
      </c>
      <c r="CJ68" s="486">
        <v>232.08973821161172</v>
      </c>
      <c r="CK68" s="487">
        <v>4.107778809153924</v>
      </c>
      <c r="CL68" s="487">
        <v>8.0883557319068947E-3</v>
      </c>
      <c r="CM68" s="505">
        <v>4.4196001121505658E-4</v>
      </c>
      <c r="CN68" s="486">
        <v>184.12602141027924</v>
      </c>
      <c r="CO68" s="487">
        <v>4.4127234299143625</v>
      </c>
      <c r="CP68" s="487">
        <v>-3.0313847750180374E-2</v>
      </c>
      <c r="CQ68" s="505">
        <v>1.0114198394737446E-3</v>
      </c>
      <c r="CR68" s="486" t="s">
        <v>175</v>
      </c>
      <c r="CS68" s="487">
        <v>4.9445063615437697</v>
      </c>
      <c r="CT68" s="487" t="s">
        <v>175</v>
      </c>
      <c r="CU68" s="488" t="s">
        <v>175</v>
      </c>
      <c r="CV68" s="486">
        <v>164.34235277201279</v>
      </c>
      <c r="CW68" s="487">
        <v>4.4685998851800282</v>
      </c>
      <c r="CX68" s="487">
        <v>-2.6705727462674002E-2</v>
      </c>
      <c r="CY68" s="505">
        <v>8.9643173345583963E-4</v>
      </c>
    </row>
    <row r="69" spans="2:103" ht="15" customHeight="1">
      <c r="B69" s="244">
        <v>2070</v>
      </c>
      <c r="C69" s="435">
        <v>97.208140207553058</v>
      </c>
      <c r="D69" s="664">
        <v>3.8216173621366067</v>
      </c>
      <c r="E69" s="664">
        <v>-7.0677881744055596E-3</v>
      </c>
      <c r="F69" s="677">
        <v>2.126919221066567E-4</v>
      </c>
      <c r="G69" s="435">
        <v>48.737071380158334</v>
      </c>
      <c r="H69" s="664">
        <v>6.1578671506212439</v>
      </c>
      <c r="I69" s="664">
        <v>-5.8525027775885488E-2</v>
      </c>
      <c r="J69" s="677">
        <v>4.6018058212930199E-4</v>
      </c>
      <c r="K69" s="435" t="s">
        <v>175</v>
      </c>
      <c r="L69" s="664">
        <v>1.9156415672756584</v>
      </c>
      <c r="M69" s="664" t="s">
        <v>175</v>
      </c>
      <c r="N69" s="436" t="s">
        <v>175</v>
      </c>
      <c r="O69" s="435">
        <v>63.022118071984082</v>
      </c>
      <c r="P69" s="664">
        <v>4.6051105361190832</v>
      </c>
      <c r="Q69" s="664">
        <v>-2.8902300584326385E-2</v>
      </c>
      <c r="R69" s="677">
        <v>2.9427664655912351E-4</v>
      </c>
      <c r="S69" s="435">
        <v>194.27719988768627</v>
      </c>
      <c r="T69" s="664">
        <v>3.4385310223098502</v>
      </c>
      <c r="U69" s="664">
        <v>6.770584151625238E-3</v>
      </c>
      <c r="V69" s="677">
        <v>3.6995497561768454E-4</v>
      </c>
      <c r="W69" s="435">
        <v>154.10665711492987</v>
      </c>
      <c r="X69" s="664">
        <v>3.6932859969941538</v>
      </c>
      <c r="Y69" s="664">
        <v>-2.5371567284679489E-2</v>
      </c>
      <c r="Z69" s="677">
        <v>8.465209273908538E-4</v>
      </c>
      <c r="AA69" s="435" t="s">
        <v>175</v>
      </c>
      <c r="AB69" s="664">
        <v>4.7090536776607328</v>
      </c>
      <c r="AC69" s="664" t="s">
        <v>175</v>
      </c>
      <c r="AD69" s="436" t="s">
        <v>175</v>
      </c>
      <c r="AE69" s="435">
        <v>137.54866189017915</v>
      </c>
      <c r="AF69" s="664">
        <v>3.8025011740313026</v>
      </c>
      <c r="AG69" s="664">
        <v>-2.2351697251670768E-2</v>
      </c>
      <c r="AH69" s="677">
        <v>7.5028052885653797E-4</v>
      </c>
      <c r="AI69" s="435">
        <v>234.02733353363621</v>
      </c>
      <c r="AJ69" s="664">
        <v>42.184536646129935</v>
      </c>
      <c r="AK69" s="664">
        <v>-0.63871375237618722</v>
      </c>
      <c r="AL69" s="677">
        <v>5.4971888981994793E-3</v>
      </c>
      <c r="AM69" s="486" t="s">
        <v>175</v>
      </c>
      <c r="AN69" s="487" t="s">
        <v>175</v>
      </c>
      <c r="AO69" s="487" t="s">
        <v>175</v>
      </c>
      <c r="AP69" s="488" t="s">
        <v>175</v>
      </c>
      <c r="AQ69" s="486">
        <v>234.02733353363621</v>
      </c>
      <c r="AR69" s="487">
        <v>42.184536646129935</v>
      </c>
      <c r="AS69" s="487">
        <v>-0.63871375237618722</v>
      </c>
      <c r="AT69" s="505">
        <v>5.4971888981994793E-3</v>
      </c>
      <c r="AU69" s="486">
        <v>373.49442374674089</v>
      </c>
      <c r="AV69" s="487">
        <v>77.903244131852489</v>
      </c>
      <c r="AW69" s="487">
        <v>-1.114939111195185</v>
      </c>
      <c r="AX69" s="505">
        <v>8.4041057655707633E-3</v>
      </c>
      <c r="AY69" s="486" t="s">
        <v>175</v>
      </c>
      <c r="AZ69" s="487" t="s">
        <v>175</v>
      </c>
      <c r="BA69" s="487" t="s">
        <v>175</v>
      </c>
      <c r="BB69" s="488" t="s">
        <v>175</v>
      </c>
      <c r="BC69" s="486">
        <v>373.49442374674089</v>
      </c>
      <c r="BD69" s="487">
        <v>77.903244131852489</v>
      </c>
      <c r="BE69" s="487">
        <v>-1.114939111195185</v>
      </c>
      <c r="BF69" s="505">
        <v>8.4041057655707633E-3</v>
      </c>
      <c r="BG69" s="486">
        <v>771.96410145929917</v>
      </c>
      <c r="BH69" s="487">
        <v>31.66293027242941</v>
      </c>
      <c r="BI69" s="487">
        <v>-0.39565845759903168</v>
      </c>
      <c r="BJ69" s="505">
        <v>3.9520558860866688E-3</v>
      </c>
      <c r="BK69" s="486" t="s">
        <v>175</v>
      </c>
      <c r="BL69" s="487" t="s">
        <v>175</v>
      </c>
      <c r="BM69" s="487" t="s">
        <v>175</v>
      </c>
      <c r="BN69" s="488" t="s">
        <v>175</v>
      </c>
      <c r="BO69" s="486">
        <v>771.96410145929917</v>
      </c>
      <c r="BP69" s="487">
        <v>31.66293027242941</v>
      </c>
      <c r="BQ69" s="487">
        <v>-0.39565845759903168</v>
      </c>
      <c r="BR69" s="505">
        <v>3.9520558860866688E-3</v>
      </c>
      <c r="BS69" s="499"/>
      <c r="BT69" s="486">
        <v>116.64976824906367</v>
      </c>
      <c r="BU69" s="487">
        <v>4.5859408345639281</v>
      </c>
      <c r="BV69" s="487">
        <v>-8.4813458092866719E-3</v>
      </c>
      <c r="BW69" s="505">
        <v>2.55230306527988E-4</v>
      </c>
      <c r="BX69" s="486">
        <v>58.484485656189996</v>
      </c>
      <c r="BY69" s="487">
        <v>7.3894405807454921</v>
      </c>
      <c r="BZ69" s="487">
        <v>-7.0230033331062577E-2</v>
      </c>
      <c r="CA69" s="505">
        <v>5.522166985551624E-4</v>
      </c>
      <c r="CB69" s="486" t="s">
        <v>175</v>
      </c>
      <c r="CC69" s="487">
        <v>2.0114236456394412</v>
      </c>
      <c r="CD69" s="487" t="s">
        <v>175</v>
      </c>
      <c r="CE69" s="488" t="s">
        <v>175</v>
      </c>
      <c r="CF69" s="486">
        <v>75.626541686380904</v>
      </c>
      <c r="CG69" s="487">
        <v>5.4884565458705552</v>
      </c>
      <c r="CH69" s="487">
        <v>-3.4682760701191653E-2</v>
      </c>
      <c r="CI69" s="505">
        <v>3.531319758709482E-4</v>
      </c>
      <c r="CJ69" s="486">
        <v>233.1326398652235</v>
      </c>
      <c r="CK69" s="487">
        <v>4.1262372267718197</v>
      </c>
      <c r="CL69" s="487">
        <v>8.1247009819502853E-3</v>
      </c>
      <c r="CM69" s="505">
        <v>4.4394597074122141E-4</v>
      </c>
      <c r="CN69" s="486">
        <v>184.92798853791584</v>
      </c>
      <c r="CO69" s="487">
        <v>4.4319431963929841</v>
      </c>
      <c r="CP69" s="487">
        <v>-3.0445880741615385E-2</v>
      </c>
      <c r="CQ69" s="505">
        <v>1.0158251128690246E-3</v>
      </c>
      <c r="CR69" s="486" t="s">
        <v>175</v>
      </c>
      <c r="CS69" s="487">
        <v>4.9445063615437697</v>
      </c>
      <c r="CT69" s="487" t="s">
        <v>175</v>
      </c>
      <c r="CU69" s="488" t="s">
        <v>175</v>
      </c>
      <c r="CV69" s="486">
        <v>165.05839426821498</v>
      </c>
      <c r="CW69" s="487">
        <v>4.4857108287440068</v>
      </c>
      <c r="CX69" s="487">
        <v>-2.6822036702004916E-2</v>
      </c>
      <c r="CY69" s="505">
        <v>9.0033663462784556E-4</v>
      </c>
    </row>
    <row r="70" spans="2:103" ht="15" customHeight="1">
      <c r="B70" s="244">
        <v>2071</v>
      </c>
      <c r="C70" s="435">
        <v>97.645969183188186</v>
      </c>
      <c r="D70" s="664">
        <v>3.8388300648111064</v>
      </c>
      <c r="E70" s="664">
        <v>-7.099621747703011E-3</v>
      </c>
      <c r="F70" s="677">
        <v>2.1364989420840654E-4</v>
      </c>
      <c r="G70" s="435">
        <v>48.949873005638601</v>
      </c>
      <c r="H70" s="664">
        <v>6.1847543660823936</v>
      </c>
      <c r="I70" s="664">
        <v>-5.8780566746309881E-2</v>
      </c>
      <c r="J70" s="677">
        <v>4.6218987758178659E-4</v>
      </c>
      <c r="K70" s="435" t="s">
        <v>175</v>
      </c>
      <c r="L70" s="664">
        <v>1.9156415672756584</v>
      </c>
      <c r="M70" s="664" t="s">
        <v>175</v>
      </c>
      <c r="N70" s="436" t="s">
        <v>175</v>
      </c>
      <c r="O70" s="435">
        <v>63.30300307339219</v>
      </c>
      <c r="P70" s="664">
        <v>4.6243457074958521</v>
      </c>
      <c r="Q70" s="664">
        <v>-2.9028912446253708E-2</v>
      </c>
      <c r="R70" s="677">
        <v>2.9557404658328394E-4</v>
      </c>
      <c r="S70" s="435">
        <v>195.15223141523603</v>
      </c>
      <c r="T70" s="664">
        <v>3.4540182902688206</v>
      </c>
      <c r="U70" s="664">
        <v>6.8010791072660743E-3</v>
      </c>
      <c r="V70" s="677">
        <v>3.716212661943787E-4</v>
      </c>
      <c r="W70" s="435">
        <v>154.77953601804629</v>
      </c>
      <c r="X70" s="664">
        <v>3.7094120636876857</v>
      </c>
      <c r="Y70" s="664">
        <v>-2.548234765383724E-2</v>
      </c>
      <c r="Z70" s="677">
        <v>8.5021710822918734E-4</v>
      </c>
      <c r="AA70" s="435" t="s">
        <v>175</v>
      </c>
      <c r="AB70" s="664">
        <v>4.7090536776607328</v>
      </c>
      <c r="AC70" s="664" t="s">
        <v>175</v>
      </c>
      <c r="AD70" s="436" t="s">
        <v>175</v>
      </c>
      <c r="AE70" s="435">
        <v>138.14944613674828</v>
      </c>
      <c r="AF70" s="664">
        <v>3.8168578634015358</v>
      </c>
      <c r="AG70" s="664">
        <v>-2.244928483436125E-2</v>
      </c>
      <c r="AH70" s="677">
        <v>7.5355687962809698E-4</v>
      </c>
      <c r="AI70" s="435">
        <v>235.04917164521066</v>
      </c>
      <c r="AJ70" s="664">
        <v>42.36872781138085</v>
      </c>
      <c r="AK70" s="664">
        <v>-0.64150258069256372</v>
      </c>
      <c r="AL70" s="677">
        <v>5.5211913813192418E-3</v>
      </c>
      <c r="AM70" s="486" t="s">
        <v>175</v>
      </c>
      <c r="AN70" s="487" t="s">
        <v>175</v>
      </c>
      <c r="AO70" s="487" t="s">
        <v>175</v>
      </c>
      <c r="AP70" s="488" t="s">
        <v>175</v>
      </c>
      <c r="AQ70" s="486">
        <v>235.04917164521066</v>
      </c>
      <c r="AR70" s="487">
        <v>42.36872781138085</v>
      </c>
      <c r="AS70" s="487">
        <v>-0.64150258069256372</v>
      </c>
      <c r="AT70" s="505">
        <v>5.5211913813192418E-3</v>
      </c>
      <c r="AU70" s="486">
        <v>375.12521973489459</v>
      </c>
      <c r="AV70" s="487">
        <v>78.243394586362427</v>
      </c>
      <c r="AW70" s="487">
        <v>-1.1198072915854915</v>
      </c>
      <c r="AX70" s="505">
        <v>8.4408007765136989E-3</v>
      </c>
      <c r="AY70" s="486" t="s">
        <v>175</v>
      </c>
      <c r="AZ70" s="487" t="s">
        <v>175</v>
      </c>
      <c r="BA70" s="487" t="s">
        <v>175</v>
      </c>
      <c r="BB70" s="488" t="s">
        <v>175</v>
      </c>
      <c r="BC70" s="486">
        <v>375.12521973489459</v>
      </c>
      <c r="BD70" s="487">
        <v>78.243394586362427</v>
      </c>
      <c r="BE70" s="487">
        <v>-1.1198072915854915</v>
      </c>
      <c r="BF70" s="505">
        <v>8.4408007765136989E-3</v>
      </c>
      <c r="BG70" s="486">
        <v>775.3347433741892</v>
      </c>
      <c r="BH70" s="487">
        <v>31.801180742526068</v>
      </c>
      <c r="BI70" s="487">
        <v>-0.39738602884054797</v>
      </c>
      <c r="BJ70" s="505">
        <v>3.9693118247947643E-3</v>
      </c>
      <c r="BK70" s="486" t="s">
        <v>175</v>
      </c>
      <c r="BL70" s="487" t="s">
        <v>175</v>
      </c>
      <c r="BM70" s="487" t="s">
        <v>175</v>
      </c>
      <c r="BN70" s="488" t="s">
        <v>175</v>
      </c>
      <c r="BO70" s="486">
        <v>775.3347433741892</v>
      </c>
      <c r="BP70" s="487">
        <v>31.801180742526068</v>
      </c>
      <c r="BQ70" s="487">
        <v>-0.39738602884054797</v>
      </c>
      <c r="BR70" s="505">
        <v>3.9693118247947643E-3</v>
      </c>
      <c r="BS70" s="499"/>
      <c r="BT70" s="486">
        <v>117.17516301982582</v>
      </c>
      <c r="BU70" s="487">
        <v>4.6065960777733279</v>
      </c>
      <c r="BV70" s="487">
        <v>-8.5195460972436136E-3</v>
      </c>
      <c r="BW70" s="505">
        <v>2.5637987305008784E-4</v>
      </c>
      <c r="BX70" s="486">
        <v>58.739847606766318</v>
      </c>
      <c r="BY70" s="487">
        <v>7.4217052392988716</v>
      </c>
      <c r="BZ70" s="487">
        <v>-7.053668009557186E-2</v>
      </c>
      <c r="CA70" s="505">
        <v>5.5462785309814391E-4</v>
      </c>
      <c r="CB70" s="486" t="s">
        <v>175</v>
      </c>
      <c r="CC70" s="487">
        <v>2.0114236456394412</v>
      </c>
      <c r="CD70" s="487" t="s">
        <v>175</v>
      </c>
      <c r="CE70" s="488" t="s">
        <v>175</v>
      </c>
      <c r="CF70" s="486">
        <v>75.96360368807062</v>
      </c>
      <c r="CG70" s="487">
        <v>5.5115387515226777</v>
      </c>
      <c r="CH70" s="487">
        <v>-3.4834694935504451E-2</v>
      </c>
      <c r="CI70" s="505">
        <v>3.5468885589994074E-4</v>
      </c>
      <c r="CJ70" s="486">
        <v>234.18267769828321</v>
      </c>
      <c r="CK70" s="487">
        <v>4.1448219483225843</v>
      </c>
      <c r="CL70" s="487">
        <v>8.1612949287192885E-3</v>
      </c>
      <c r="CM70" s="505">
        <v>4.4594551943325444E-4</v>
      </c>
      <c r="CN70" s="486">
        <v>185.73544322165554</v>
      </c>
      <c r="CO70" s="487">
        <v>4.4512944764252227</v>
      </c>
      <c r="CP70" s="487">
        <v>-3.0578817184604687E-2</v>
      </c>
      <c r="CQ70" s="505">
        <v>1.0202605298750248E-3</v>
      </c>
      <c r="CR70" s="486" t="s">
        <v>175</v>
      </c>
      <c r="CS70" s="487">
        <v>4.9445063615437697</v>
      </c>
      <c r="CT70" s="487" t="s">
        <v>175</v>
      </c>
      <c r="CU70" s="488" t="s">
        <v>175</v>
      </c>
      <c r="CV70" s="486">
        <v>165.7793353640979</v>
      </c>
      <c r="CW70" s="487">
        <v>4.5029388559882877</v>
      </c>
      <c r="CX70" s="487">
        <v>-2.6939141801233499E-2</v>
      </c>
      <c r="CY70" s="505">
        <v>9.0426825555371638E-4</v>
      </c>
    </row>
    <row r="71" spans="2:103" ht="15" customHeight="1">
      <c r="B71" s="244">
        <v>2072</v>
      </c>
      <c r="C71" s="435">
        <v>98.086794056017339</v>
      </c>
      <c r="D71" s="664">
        <v>3.8561605474648077</v>
      </c>
      <c r="E71" s="664">
        <v>-7.1316731460376913E-3</v>
      </c>
      <c r="F71" s="677">
        <v>2.1461442134897588E-4</v>
      </c>
      <c r="G71" s="435">
        <v>49.164130751723363</v>
      </c>
      <c r="H71" s="664">
        <v>6.2118255605349724</v>
      </c>
      <c r="I71" s="664">
        <v>-5.9037854272739186E-2</v>
      </c>
      <c r="J71" s="677">
        <v>4.6421292187900996E-4</v>
      </c>
      <c r="K71" s="435" t="s">
        <v>175</v>
      </c>
      <c r="L71" s="664">
        <v>1.9156415672756584</v>
      </c>
      <c r="M71" s="664" t="s">
        <v>175</v>
      </c>
      <c r="N71" s="436" t="s">
        <v>175</v>
      </c>
      <c r="O71" s="435">
        <v>63.58581006405727</v>
      </c>
      <c r="P71" s="664">
        <v>4.6437124978361002</v>
      </c>
      <c r="Q71" s="664">
        <v>-2.9156390665007536E-2</v>
      </c>
      <c r="R71" s="677">
        <v>2.9688032422246812E-4</v>
      </c>
      <c r="S71" s="435">
        <v>196.03325045079453</v>
      </c>
      <c r="T71" s="664">
        <v>3.4696115317133374</v>
      </c>
      <c r="U71" s="664">
        <v>6.8317827282925302E-3</v>
      </c>
      <c r="V71" s="677">
        <v>3.732989585638754E-4</v>
      </c>
      <c r="W71" s="435">
        <v>155.45701917563184</v>
      </c>
      <c r="X71" s="664">
        <v>3.7256484749236001</v>
      </c>
      <c r="Y71" s="664">
        <v>-2.5593886050936467E-2</v>
      </c>
      <c r="Z71" s="677">
        <v>8.539385806275101E-4</v>
      </c>
      <c r="AA71" s="435" t="s">
        <v>175</v>
      </c>
      <c r="AB71" s="664">
        <v>4.7090536776607328</v>
      </c>
      <c r="AC71" s="664" t="s">
        <v>175</v>
      </c>
      <c r="AD71" s="436" t="s">
        <v>175</v>
      </c>
      <c r="AE71" s="435">
        <v>138.75434132146603</v>
      </c>
      <c r="AF71" s="664">
        <v>3.8313127901379409</v>
      </c>
      <c r="AG71" s="664">
        <v>-2.2547540171772022E-2</v>
      </c>
      <c r="AH71" s="677">
        <v>7.5685564922214053E-4</v>
      </c>
      <c r="AI71" s="435">
        <v>236.0780018064246</v>
      </c>
      <c r="AJ71" s="664">
        <v>42.554179326736147</v>
      </c>
      <c r="AK71" s="664">
        <v>-0.64431049190064626</v>
      </c>
      <c r="AL71" s="677">
        <v>5.5453581043039537E-3</v>
      </c>
      <c r="AM71" s="486" t="s">
        <v>175</v>
      </c>
      <c r="AN71" s="487" t="s">
        <v>175</v>
      </c>
      <c r="AO71" s="487" t="s">
        <v>175</v>
      </c>
      <c r="AP71" s="488" t="s">
        <v>175</v>
      </c>
      <c r="AQ71" s="486">
        <v>236.0780018064246</v>
      </c>
      <c r="AR71" s="487">
        <v>42.554179326736147</v>
      </c>
      <c r="AS71" s="487">
        <v>-0.64431049190064626</v>
      </c>
      <c r="AT71" s="505">
        <v>5.5453581043039537E-3</v>
      </c>
      <c r="AU71" s="486">
        <v>376.76717463987853</v>
      </c>
      <c r="AV71" s="487">
        <v>78.585872561089005</v>
      </c>
      <c r="AW71" s="487">
        <v>-1.1247087830830638</v>
      </c>
      <c r="AX71" s="505">
        <v>8.4777468774630931E-3</v>
      </c>
      <c r="AY71" s="486" t="s">
        <v>175</v>
      </c>
      <c r="AZ71" s="487" t="s">
        <v>175</v>
      </c>
      <c r="BA71" s="487" t="s">
        <v>175</v>
      </c>
      <c r="BB71" s="488" t="s">
        <v>175</v>
      </c>
      <c r="BC71" s="486">
        <v>376.76717463987853</v>
      </c>
      <c r="BD71" s="487">
        <v>78.585872561089005</v>
      </c>
      <c r="BE71" s="487">
        <v>-1.1247087830830638</v>
      </c>
      <c r="BF71" s="505">
        <v>8.4777468774630931E-3</v>
      </c>
      <c r="BG71" s="486">
        <v>778.72844931000293</v>
      </c>
      <c r="BH71" s="487">
        <v>31.940377208019306</v>
      </c>
      <c r="BI71" s="487">
        <v>-0.39912542119515415</v>
      </c>
      <c r="BJ71" s="505">
        <v>3.9866858393298003E-3</v>
      </c>
      <c r="BK71" s="486" t="s">
        <v>175</v>
      </c>
      <c r="BL71" s="487" t="s">
        <v>175</v>
      </c>
      <c r="BM71" s="487" t="s">
        <v>175</v>
      </c>
      <c r="BN71" s="488" t="s">
        <v>175</v>
      </c>
      <c r="BO71" s="486">
        <v>778.72844931000293</v>
      </c>
      <c r="BP71" s="487">
        <v>31.940377208019306</v>
      </c>
      <c r="BQ71" s="487">
        <v>-0.39912542119515415</v>
      </c>
      <c r="BR71" s="505">
        <v>3.9866858393298003E-3</v>
      </c>
      <c r="BS71" s="499"/>
      <c r="BT71" s="486">
        <v>117.7041528672208</v>
      </c>
      <c r="BU71" s="487">
        <v>4.6273926569577695</v>
      </c>
      <c r="BV71" s="487">
        <v>-8.5580077752452285E-3</v>
      </c>
      <c r="BW71" s="505">
        <v>2.5753730561877102E-4</v>
      </c>
      <c r="BX71" s="486">
        <v>58.996956902068035</v>
      </c>
      <c r="BY71" s="487">
        <v>7.4541906726419667</v>
      </c>
      <c r="BZ71" s="487">
        <v>-7.0845425127287018E-2</v>
      </c>
      <c r="CA71" s="505">
        <v>5.5705550625481193E-4</v>
      </c>
      <c r="CB71" s="486" t="s">
        <v>175</v>
      </c>
      <c r="CC71" s="487">
        <v>2.0114236456394412</v>
      </c>
      <c r="CD71" s="487" t="s">
        <v>175</v>
      </c>
      <c r="CE71" s="488" t="s">
        <v>175</v>
      </c>
      <c r="CF71" s="486">
        <v>76.302972076868713</v>
      </c>
      <c r="CG71" s="487">
        <v>5.5347788999309762</v>
      </c>
      <c r="CH71" s="487">
        <v>-3.4987668798009047E-2</v>
      </c>
      <c r="CI71" s="505">
        <v>3.5625638906696175E-4</v>
      </c>
      <c r="CJ71" s="486">
        <v>235.23990054095341</v>
      </c>
      <c r="CK71" s="487">
        <v>4.1635338380560043</v>
      </c>
      <c r="CL71" s="487">
        <v>8.1981392739510356E-3</v>
      </c>
      <c r="CM71" s="505">
        <v>4.4795875027665047E-4</v>
      </c>
      <c r="CN71" s="486">
        <v>186.5484230107582</v>
      </c>
      <c r="CO71" s="487">
        <v>4.4707781699083196</v>
      </c>
      <c r="CP71" s="487">
        <v>-3.0712663261123759E-2</v>
      </c>
      <c r="CQ71" s="505">
        <v>1.024726296753012E-3</v>
      </c>
      <c r="CR71" s="486" t="s">
        <v>175</v>
      </c>
      <c r="CS71" s="487">
        <v>4.9445063615437697</v>
      </c>
      <c r="CT71" s="487" t="s">
        <v>175</v>
      </c>
      <c r="CU71" s="488" t="s">
        <v>175</v>
      </c>
      <c r="CV71" s="486">
        <v>166.50520958575925</v>
      </c>
      <c r="CW71" s="487">
        <v>4.5202847680719733</v>
      </c>
      <c r="CX71" s="487">
        <v>-2.7057048206126425E-2</v>
      </c>
      <c r="CY71" s="505">
        <v>9.0822677906656846E-4</v>
      </c>
    </row>
    <row r="72" spans="2:103" ht="15" customHeight="1">
      <c r="B72" s="244">
        <v>2073</v>
      </c>
      <c r="C72" s="435">
        <v>98.530635325825742</v>
      </c>
      <c r="D72" s="664">
        <v>3.8736096160213189</v>
      </c>
      <c r="E72" s="664">
        <v>-7.1639438599034955E-3</v>
      </c>
      <c r="F72" s="677">
        <v>2.1558554838200261E-4</v>
      </c>
      <c r="G72" s="435">
        <v>49.379854582092136</v>
      </c>
      <c r="H72" s="664">
        <v>6.2390819928772503</v>
      </c>
      <c r="I72" s="664">
        <v>-5.9296902319877137E-2</v>
      </c>
      <c r="J72" s="677">
        <v>4.6624980909908782E-4</v>
      </c>
      <c r="K72" s="435" t="s">
        <v>175</v>
      </c>
      <c r="L72" s="664">
        <v>1.9156415672756584</v>
      </c>
      <c r="M72" s="664" t="s">
        <v>175</v>
      </c>
      <c r="N72" s="436" t="s">
        <v>175</v>
      </c>
      <c r="O72" s="435">
        <v>63.870552195420913</v>
      </c>
      <c r="P72" s="664">
        <v>4.6632118077583424</v>
      </c>
      <c r="Q72" s="664">
        <v>-2.9284741168738151E-2</v>
      </c>
      <c r="R72" s="677">
        <v>2.9819554022281956E-4</v>
      </c>
      <c r="S72" s="435">
        <v>196.9202979646021</v>
      </c>
      <c r="T72" s="664">
        <v>3.4853114717796632</v>
      </c>
      <c r="U72" s="664">
        <v>6.862696442522488E-3</v>
      </c>
      <c r="V72" s="677">
        <v>3.7498813074430696E-4</v>
      </c>
      <c r="W72" s="435">
        <v>156.13913809284881</v>
      </c>
      <c r="X72" s="664">
        <v>3.7419959857476357</v>
      </c>
      <c r="Y72" s="664">
        <v>-2.5706187662874077E-2</v>
      </c>
      <c r="Z72" s="677">
        <v>8.5768551764634849E-4</v>
      </c>
      <c r="AA72" s="435" t="s">
        <v>175</v>
      </c>
      <c r="AB72" s="664">
        <v>4.7090536776607328</v>
      </c>
      <c r="AC72" s="664" t="s">
        <v>175</v>
      </c>
      <c r="AD72" s="436" t="s">
        <v>175</v>
      </c>
      <c r="AE72" s="435">
        <v>139.3633755739188</v>
      </c>
      <c r="AF72" s="664">
        <v>3.8458666264414547</v>
      </c>
      <c r="AG72" s="664">
        <v>-2.2646467833094673E-2</v>
      </c>
      <c r="AH72" s="677">
        <v>7.601769910421445E-4</v>
      </c>
      <c r="AI72" s="435">
        <v>237.11387186121456</v>
      </c>
      <c r="AJ72" s="664">
        <v>42.740899816292277</v>
      </c>
      <c r="AK72" s="664">
        <v>-0.64713761657740509</v>
      </c>
      <c r="AL72" s="677">
        <v>5.5696901909845472E-3</v>
      </c>
      <c r="AM72" s="486" t="s">
        <v>175</v>
      </c>
      <c r="AN72" s="487" t="s">
        <v>175</v>
      </c>
      <c r="AO72" s="487" t="s">
        <v>175</v>
      </c>
      <c r="AP72" s="488" t="s">
        <v>175</v>
      </c>
      <c r="AQ72" s="486">
        <v>237.11387186121456</v>
      </c>
      <c r="AR72" s="487">
        <v>42.740899816292277</v>
      </c>
      <c r="AS72" s="487">
        <v>-0.64713761657740509</v>
      </c>
      <c r="AT72" s="505">
        <v>5.5696901909845472E-3</v>
      </c>
      <c r="AU72" s="486">
        <v>378.42036481791672</v>
      </c>
      <c r="AV72" s="487">
        <v>78.930693982367899</v>
      </c>
      <c r="AW72" s="487">
        <v>-1.1296438136231406</v>
      </c>
      <c r="AX72" s="505">
        <v>8.5149457865323665E-3</v>
      </c>
      <c r="AY72" s="486" t="s">
        <v>175</v>
      </c>
      <c r="AZ72" s="487" t="s">
        <v>175</v>
      </c>
      <c r="BA72" s="487" t="s">
        <v>175</v>
      </c>
      <c r="BB72" s="488" t="s">
        <v>175</v>
      </c>
      <c r="BC72" s="486">
        <v>378.42036481791672</v>
      </c>
      <c r="BD72" s="487">
        <v>78.930693982367899</v>
      </c>
      <c r="BE72" s="487">
        <v>-1.1296438136231406</v>
      </c>
      <c r="BF72" s="505">
        <v>8.5149457865323665E-3</v>
      </c>
      <c r="BG72" s="486">
        <v>782.14537708506384</v>
      </c>
      <c r="BH72" s="487">
        <v>32.080526141995847</v>
      </c>
      <c r="BI72" s="487">
        <v>-0.4008767155502313</v>
      </c>
      <c r="BJ72" s="505">
        <v>4.0041787376397546E-3</v>
      </c>
      <c r="BK72" s="486" t="s">
        <v>175</v>
      </c>
      <c r="BL72" s="487" t="s">
        <v>175</v>
      </c>
      <c r="BM72" s="487" t="s">
        <v>175</v>
      </c>
      <c r="BN72" s="488" t="s">
        <v>175</v>
      </c>
      <c r="BO72" s="486">
        <v>782.14537708506384</v>
      </c>
      <c r="BP72" s="487">
        <v>32.080526141995847</v>
      </c>
      <c r="BQ72" s="487">
        <v>-0.4008767155502313</v>
      </c>
      <c r="BR72" s="505">
        <v>4.0041787376397546E-3</v>
      </c>
      <c r="BS72" s="499"/>
      <c r="BT72" s="486">
        <v>118.23676239099089</v>
      </c>
      <c r="BU72" s="487">
        <v>4.6483315392255822</v>
      </c>
      <c r="BV72" s="487">
        <v>-8.5967326318841936E-3</v>
      </c>
      <c r="BW72" s="505">
        <v>2.587026580584031E-4</v>
      </c>
      <c r="BX72" s="486">
        <v>59.255825498510561</v>
      </c>
      <c r="BY72" s="487">
        <v>7.4868983914526996</v>
      </c>
      <c r="BZ72" s="487">
        <v>-7.1156282783852567E-2</v>
      </c>
      <c r="CA72" s="505">
        <v>5.594997709189054E-4</v>
      </c>
      <c r="CB72" s="486" t="s">
        <v>175</v>
      </c>
      <c r="CC72" s="487">
        <v>2.0114236456394412</v>
      </c>
      <c r="CD72" s="487" t="s">
        <v>175</v>
      </c>
      <c r="CE72" s="488" t="s">
        <v>175</v>
      </c>
      <c r="CF72" s="486">
        <v>76.644662634505082</v>
      </c>
      <c r="CG72" s="487">
        <v>5.5581780718376654</v>
      </c>
      <c r="CH72" s="487">
        <v>-3.5141689402485785E-2</v>
      </c>
      <c r="CI72" s="505">
        <v>3.5783464826738348E-4</v>
      </c>
      <c r="CJ72" s="486">
        <v>236.30435755752251</v>
      </c>
      <c r="CK72" s="487">
        <v>4.182373766135596</v>
      </c>
      <c r="CL72" s="487">
        <v>8.2352357310269859E-3</v>
      </c>
      <c r="CM72" s="505">
        <v>4.4998575689316834E-4</v>
      </c>
      <c r="CN72" s="486">
        <v>187.36696571141857</v>
      </c>
      <c r="CO72" s="487">
        <v>4.4903951828971627</v>
      </c>
      <c r="CP72" s="487">
        <v>-3.0847425195448891E-2</v>
      </c>
      <c r="CQ72" s="505">
        <v>1.0292226211756181E-3</v>
      </c>
      <c r="CR72" s="486" t="s">
        <v>175</v>
      </c>
      <c r="CS72" s="487">
        <v>4.9445063615437697</v>
      </c>
      <c r="CT72" s="487" t="s">
        <v>175</v>
      </c>
      <c r="CU72" s="488" t="s">
        <v>175</v>
      </c>
      <c r="CV72" s="486">
        <v>167.23605068870256</v>
      </c>
      <c r="CW72" s="487">
        <v>4.5377493716361901</v>
      </c>
      <c r="CX72" s="487">
        <v>-2.7175761399713606E-2</v>
      </c>
      <c r="CY72" s="505">
        <v>9.1221238925057321E-4</v>
      </c>
    </row>
    <row r="73" spans="2:103" ht="15" customHeight="1">
      <c r="B73" s="244">
        <v>2074</v>
      </c>
      <c r="C73" s="435">
        <v>98.977513632670963</v>
      </c>
      <c r="D73" s="664">
        <v>3.8911780819188815</v>
      </c>
      <c r="E73" s="664">
        <v>-7.1964353899932115E-3</v>
      </c>
      <c r="F73" s="677">
        <v>2.1656332046804128E-4</v>
      </c>
      <c r="G73" s="435">
        <v>49.59705452860225</v>
      </c>
      <c r="H73" s="664">
        <v>6.2665249306216761</v>
      </c>
      <c r="I73" s="664">
        <v>-5.9557722934297563E-2</v>
      </c>
      <c r="J73" s="677">
        <v>4.6830063396387781E-4</v>
      </c>
      <c r="K73" s="435" t="s">
        <v>175</v>
      </c>
      <c r="L73" s="664">
        <v>1.9156415672756584</v>
      </c>
      <c r="M73" s="664" t="s">
        <v>175</v>
      </c>
      <c r="N73" s="436" t="s">
        <v>175</v>
      </c>
      <c r="O73" s="435">
        <v>64.157242708915092</v>
      </c>
      <c r="P73" s="664">
        <v>4.6828445440436886</v>
      </c>
      <c r="Q73" s="664">
        <v>-2.9413969926159984E-2</v>
      </c>
      <c r="R73" s="677">
        <v>2.9951975574614502E-4</v>
      </c>
      <c r="S73" s="435">
        <v>197.81341520724322</v>
      </c>
      <c r="T73" s="664">
        <v>3.5011188405658955</v>
      </c>
      <c r="U73" s="664">
        <v>6.8938216875438531E-3</v>
      </c>
      <c r="V73" s="677">
        <v>3.766888612876545E-4</v>
      </c>
      <c r="W73" s="435">
        <v>156.82592449043776</v>
      </c>
      <c r="X73" s="664">
        <v>3.758455356372032</v>
      </c>
      <c r="Y73" s="664">
        <v>-2.5819257712039023E-2</v>
      </c>
      <c r="Z73" s="677">
        <v>8.6145809353041839E-4</v>
      </c>
      <c r="AA73" s="435" t="s">
        <v>175</v>
      </c>
      <c r="AB73" s="664">
        <v>4.7090536776607328</v>
      </c>
      <c r="AC73" s="664" t="s">
        <v>175</v>
      </c>
      <c r="AD73" s="436" t="s">
        <v>175</v>
      </c>
      <c r="AE73" s="435">
        <v>139.9765772161733</v>
      </c>
      <c r="AF73" s="664">
        <v>3.8605200491126368</v>
      </c>
      <c r="AG73" s="664">
        <v>-2.2746072418786099E-2</v>
      </c>
      <c r="AH73" s="677">
        <v>7.6352105954126869E-4</v>
      </c>
      <c r="AI73" s="435">
        <v>238.15682998089557</v>
      </c>
      <c r="AJ73" s="664">
        <v>42.928897963157198</v>
      </c>
      <c r="AK73" s="664">
        <v>-0.64998408619330117</v>
      </c>
      <c r="AL73" s="677">
        <v>5.5941887728819199E-3</v>
      </c>
      <c r="AM73" s="486" t="s">
        <v>175</v>
      </c>
      <c r="AN73" s="487" t="s">
        <v>175</v>
      </c>
      <c r="AO73" s="487" t="s">
        <v>175</v>
      </c>
      <c r="AP73" s="488" t="s">
        <v>175</v>
      </c>
      <c r="AQ73" s="486">
        <v>238.15682998089557</v>
      </c>
      <c r="AR73" s="487">
        <v>42.928897963157198</v>
      </c>
      <c r="AS73" s="487">
        <v>-0.64998408619330117</v>
      </c>
      <c r="AT73" s="505">
        <v>5.5941887728819199E-3</v>
      </c>
      <c r="AU73" s="486">
        <v>380.0848671477109</v>
      </c>
      <c r="AV73" s="487">
        <v>79.27787488551283</v>
      </c>
      <c r="AW73" s="487">
        <v>-1.1346126127006373</v>
      </c>
      <c r="AX73" s="505">
        <v>8.552399233591362E-3</v>
      </c>
      <c r="AY73" s="486" t="s">
        <v>175</v>
      </c>
      <c r="AZ73" s="487" t="s">
        <v>175</v>
      </c>
      <c r="BA73" s="487" t="s">
        <v>175</v>
      </c>
      <c r="BB73" s="488" t="s">
        <v>175</v>
      </c>
      <c r="BC73" s="486">
        <v>380.0848671477109</v>
      </c>
      <c r="BD73" s="487">
        <v>79.27787488551283</v>
      </c>
      <c r="BE73" s="487">
        <v>-1.1346126127006373</v>
      </c>
      <c r="BF73" s="505">
        <v>8.552399233591362E-3</v>
      </c>
      <c r="BG73" s="486">
        <v>785.58568559758862</v>
      </c>
      <c r="BH73" s="487">
        <v>32.221634061835381</v>
      </c>
      <c r="BI73" s="487">
        <v>-0.40263999334664335</v>
      </c>
      <c r="BJ73" s="505">
        <v>4.0217913332010963E-3</v>
      </c>
      <c r="BK73" s="486" t="s">
        <v>175</v>
      </c>
      <c r="BL73" s="487" t="s">
        <v>175</v>
      </c>
      <c r="BM73" s="487" t="s">
        <v>175</v>
      </c>
      <c r="BN73" s="488" t="s">
        <v>175</v>
      </c>
      <c r="BO73" s="486">
        <v>785.58568559758862</v>
      </c>
      <c r="BP73" s="487">
        <v>32.221634061835381</v>
      </c>
      <c r="BQ73" s="487">
        <v>-0.40263999334664335</v>
      </c>
      <c r="BR73" s="505">
        <v>4.0217913332010963E-3</v>
      </c>
      <c r="BS73" s="499"/>
      <c r="BT73" s="486">
        <v>118.77301635920514</v>
      </c>
      <c r="BU73" s="487">
        <v>4.669413698302658</v>
      </c>
      <c r="BV73" s="487">
        <v>-8.6357224679918538E-3</v>
      </c>
      <c r="BW73" s="505">
        <v>2.5987598456164951E-4</v>
      </c>
      <c r="BX73" s="486">
        <v>59.516465434322697</v>
      </c>
      <c r="BY73" s="487">
        <v>7.5198299167460112</v>
      </c>
      <c r="BZ73" s="487">
        <v>-7.1469267521157079E-2</v>
      </c>
      <c r="CA73" s="505">
        <v>5.6196076075665333E-4</v>
      </c>
      <c r="CB73" s="486" t="s">
        <v>175</v>
      </c>
      <c r="CC73" s="487">
        <v>2.0114236456394412</v>
      </c>
      <c r="CD73" s="487" t="s">
        <v>175</v>
      </c>
      <c r="CE73" s="488" t="s">
        <v>175</v>
      </c>
      <c r="CF73" s="486">
        <v>76.98869125069811</v>
      </c>
      <c r="CG73" s="487">
        <v>5.5817373553800813</v>
      </c>
      <c r="CH73" s="487">
        <v>-3.5296763911391985E-2</v>
      </c>
      <c r="CI73" s="505">
        <v>3.5942370689537404E-4</v>
      </c>
      <c r="CJ73" s="486">
        <v>237.37609824869185</v>
      </c>
      <c r="CK73" s="487">
        <v>4.2013426086790746</v>
      </c>
      <c r="CL73" s="487">
        <v>8.2725860250526233E-3</v>
      </c>
      <c r="CM73" s="505">
        <v>4.520266335451854E-4</v>
      </c>
      <c r="CN73" s="486">
        <v>188.19110938852529</v>
      </c>
      <c r="CO73" s="487">
        <v>4.510146427646438</v>
      </c>
      <c r="CP73" s="487">
        <v>-3.0983109254446826E-2</v>
      </c>
      <c r="CQ73" s="505">
        <v>1.033749712236502E-3</v>
      </c>
      <c r="CR73" s="486" t="s">
        <v>175</v>
      </c>
      <c r="CS73" s="487">
        <v>4.9445063615437697</v>
      </c>
      <c r="CT73" s="487" t="s">
        <v>175</v>
      </c>
      <c r="CU73" s="488" t="s">
        <v>175</v>
      </c>
      <c r="CV73" s="486">
        <v>167.97189265940796</v>
      </c>
      <c r="CW73" s="487">
        <v>4.5553334788416082</v>
      </c>
      <c r="CX73" s="487">
        <v>-2.729528690254332E-2</v>
      </c>
      <c r="CY73" s="505">
        <v>9.1622527144952248E-4</v>
      </c>
    </row>
    <row r="74" spans="2:103" ht="15" customHeight="1">
      <c r="B74" s="244">
        <v>2075</v>
      </c>
      <c r="C74" s="435">
        <v>99.427449757842595</v>
      </c>
      <c r="D74" s="664">
        <v>3.9088667621480995</v>
      </c>
      <c r="E74" s="664">
        <v>-7.2291492472682916E-3</v>
      </c>
      <c r="F74" s="677">
        <v>2.175477830766628E-4</v>
      </c>
      <c r="G74" s="435">
        <v>49.815740691755153</v>
      </c>
      <c r="H74" s="664">
        <v>6.2941556499537965</v>
      </c>
      <c r="I74" s="664">
        <v>-5.9820328245004356E-2</v>
      </c>
      <c r="J74" s="677">
        <v>4.7036549184338301E-4</v>
      </c>
      <c r="K74" s="435" t="s">
        <v>175</v>
      </c>
      <c r="L74" s="664">
        <v>1.9156415672756584</v>
      </c>
      <c r="M74" s="664" t="s">
        <v>175</v>
      </c>
      <c r="N74" s="436" t="s">
        <v>175</v>
      </c>
      <c r="O74" s="435">
        <v>64.445894936577858</v>
      </c>
      <c r="P74" s="664">
        <v>4.7026116196780059</v>
      </c>
      <c r="Q74" s="664">
        <v>-2.9544082946829087E-2</v>
      </c>
      <c r="R74" s="677">
        <v>3.0085303237275824E-4</v>
      </c>
      <c r="S74" s="435">
        <v>198.71264371156417</v>
      </c>
      <c r="T74" s="664">
        <v>3.5170343731659148</v>
      </c>
      <c r="U74" s="664">
        <v>6.9251599107813967E-3</v>
      </c>
      <c r="V74" s="677">
        <v>3.7840122928340031E-4</v>
      </c>
      <c r="W74" s="435">
        <v>157.51741030619206</v>
      </c>
      <c r="X74" s="664">
        <v>3.7750273522108668</v>
      </c>
      <c r="Y74" s="664">
        <v>-2.5933101456555054E-2</v>
      </c>
      <c r="Z74" s="677">
        <v>8.6525648371672554E-4</v>
      </c>
      <c r="AA74" s="435" t="s">
        <v>175</v>
      </c>
      <c r="AB74" s="664">
        <v>4.7090536776607328</v>
      </c>
      <c r="AC74" s="664" t="s">
        <v>175</v>
      </c>
      <c r="AD74" s="436" t="s">
        <v>175</v>
      </c>
      <c r="AE74" s="435">
        <v>140.59397476409333</v>
      </c>
      <c r="AF74" s="664">
        <v>3.8752737395831334</v>
      </c>
      <c r="AG74" s="664">
        <v>-2.2846358560782359E-2</v>
      </c>
      <c r="AH74" s="677">
        <v>7.6688801022953669E-4</v>
      </c>
      <c r="AI74" s="435">
        <v>239.20692466640045</v>
      </c>
      <c r="AJ74" s="664">
        <v>43.118182509854044</v>
      </c>
      <c r="AK74" s="664">
        <v>-0.65285003311839707</v>
      </c>
      <c r="AL74" s="677">
        <v>5.6188549892595288E-3</v>
      </c>
      <c r="AM74" s="486" t="s">
        <v>175</v>
      </c>
      <c r="AN74" s="487" t="s">
        <v>175</v>
      </c>
      <c r="AO74" s="487" t="s">
        <v>175</v>
      </c>
      <c r="AP74" s="488" t="s">
        <v>175</v>
      </c>
      <c r="AQ74" s="486">
        <v>239.20692466640045</v>
      </c>
      <c r="AR74" s="487">
        <v>43.118182509854044</v>
      </c>
      <c r="AS74" s="487">
        <v>-0.65285003311839707</v>
      </c>
      <c r="AT74" s="505">
        <v>5.6188549892595288E-3</v>
      </c>
      <c r="AU74" s="486">
        <v>381.76075903401392</v>
      </c>
      <c r="AV74" s="487">
        <v>79.627431415561006</v>
      </c>
      <c r="AW74" s="487">
        <v>-1.139615411380815</v>
      </c>
      <c r="AX74" s="505">
        <v>8.5901089603467561E-3</v>
      </c>
      <c r="AY74" s="486" t="s">
        <v>175</v>
      </c>
      <c r="AZ74" s="487" t="s">
        <v>175</v>
      </c>
      <c r="BA74" s="487" t="s">
        <v>175</v>
      </c>
      <c r="BB74" s="488" t="s">
        <v>175</v>
      </c>
      <c r="BC74" s="486">
        <v>381.76075903401392</v>
      </c>
      <c r="BD74" s="487">
        <v>79.627431415561006</v>
      </c>
      <c r="BE74" s="487">
        <v>-1.139615411380815</v>
      </c>
      <c r="BF74" s="505">
        <v>8.5901089603467561E-3</v>
      </c>
      <c r="BG74" s="486">
        <v>789.04953483307304</v>
      </c>
      <c r="BH74" s="487">
        <v>32.363707529513512</v>
      </c>
      <c r="BI74" s="487">
        <v>-0.4044153365825226</v>
      </c>
      <c r="BJ74" s="505">
        <v>4.0395244450566027E-3</v>
      </c>
      <c r="BK74" s="486" t="s">
        <v>175</v>
      </c>
      <c r="BL74" s="487" t="s">
        <v>175</v>
      </c>
      <c r="BM74" s="487" t="s">
        <v>175</v>
      </c>
      <c r="BN74" s="488" t="s">
        <v>175</v>
      </c>
      <c r="BO74" s="486">
        <v>789.04953483307304</v>
      </c>
      <c r="BP74" s="487">
        <v>32.363707529513512</v>
      </c>
      <c r="BQ74" s="487">
        <v>-0.4044153365825226</v>
      </c>
      <c r="BR74" s="505">
        <v>4.0395244450566027E-3</v>
      </c>
      <c r="BS74" s="499"/>
      <c r="BT74" s="486">
        <v>119.31293970941111</v>
      </c>
      <c r="BU74" s="487">
        <v>4.690640114577719</v>
      </c>
      <c r="BV74" s="487">
        <v>-8.6749790967219492E-3</v>
      </c>
      <c r="BW74" s="505">
        <v>2.6105733969199532E-4</v>
      </c>
      <c r="BX74" s="486">
        <v>59.778888830106183</v>
      </c>
      <c r="BY74" s="487">
        <v>7.5529867799445558</v>
      </c>
      <c r="BZ74" s="487">
        <v>-7.1784393894005219E-2</v>
      </c>
      <c r="CA74" s="505">
        <v>5.6443859021205957E-4</v>
      </c>
      <c r="CB74" s="486" t="s">
        <v>175</v>
      </c>
      <c r="CC74" s="487">
        <v>2.0114236456394412</v>
      </c>
      <c r="CD74" s="487" t="s">
        <v>175</v>
      </c>
      <c r="CE74" s="488" t="s">
        <v>175</v>
      </c>
      <c r="CF74" s="486">
        <v>77.335073923893432</v>
      </c>
      <c r="CG74" s="487">
        <v>5.6054578461412623</v>
      </c>
      <c r="CH74" s="487">
        <v>-3.5452899536194897E-2</v>
      </c>
      <c r="CI74" s="505">
        <v>3.6102363884730983E-4</v>
      </c>
      <c r="CJ74" s="486">
        <v>238.455172453877</v>
      </c>
      <c r="CK74" s="487">
        <v>4.2204412477990978</v>
      </c>
      <c r="CL74" s="487">
        <v>8.3101918929376749E-3</v>
      </c>
      <c r="CM74" s="505">
        <v>4.5408147514008033E-4</v>
      </c>
      <c r="CN74" s="486">
        <v>189.02089236743046</v>
      </c>
      <c r="CO74" s="487">
        <v>4.5300328226530402</v>
      </c>
      <c r="CP74" s="487">
        <v>-3.1119721747866064E-2</v>
      </c>
      <c r="CQ74" s="505">
        <v>1.0383077804600705E-3</v>
      </c>
      <c r="CR74" s="486" t="s">
        <v>175</v>
      </c>
      <c r="CS74" s="487">
        <v>4.9445063615437697</v>
      </c>
      <c r="CT74" s="487" t="s">
        <v>175</v>
      </c>
      <c r="CU74" s="488" t="s">
        <v>175</v>
      </c>
      <c r="CV74" s="486">
        <v>168.71276971691196</v>
      </c>
      <c r="CW74" s="487">
        <v>4.5730379074062038</v>
      </c>
      <c r="CX74" s="487">
        <v>-2.7415630272938831E-2</v>
      </c>
      <c r="CY74" s="505">
        <v>9.2026561227544397E-4</v>
      </c>
    </row>
    <row r="75" spans="2:103" ht="15" customHeight="1">
      <c r="B75" s="244">
        <v>2076</v>
      </c>
      <c r="C75" s="435">
        <v>99.88046462482869</v>
      </c>
      <c r="D75" s="664">
        <v>3.9266764792899314</v>
      </c>
      <c r="E75" s="664">
        <v>-7.2620869530291253E-3</v>
      </c>
      <c r="F75" s="677">
        <v>2.1853898198856913E-4</v>
      </c>
      <c r="G75" s="435">
        <v>50.035923241166209</v>
      </c>
      <c r="H75" s="664">
        <v>6.3219754357916127</v>
      </c>
      <c r="I75" s="664">
        <v>-6.0084730463995574E-2</v>
      </c>
      <c r="J75" s="677">
        <v>4.7244447876018707E-4</v>
      </c>
      <c r="K75" s="435" t="s">
        <v>175</v>
      </c>
      <c r="L75" s="664">
        <v>1.9156415672756584</v>
      </c>
      <c r="M75" s="664" t="s">
        <v>175</v>
      </c>
      <c r="N75" s="436" t="s">
        <v>175</v>
      </c>
      <c r="O75" s="435">
        <v>64.736522301673332</v>
      </c>
      <c r="P75" s="664">
        <v>4.7225139538943779</v>
      </c>
      <c r="Q75" s="664">
        <v>-2.9675086281422621E-2</v>
      </c>
      <c r="R75" s="677">
        <v>3.0219543210434341E-4</v>
      </c>
      <c r="S75" s="435">
        <v>199.61802529460482</v>
      </c>
      <c r="T75" s="664">
        <v>3.5330588097035682</v>
      </c>
      <c r="U75" s="664">
        <v>6.9567125695640646E-3</v>
      </c>
      <c r="V75" s="677">
        <v>3.8012531436220595E-4</v>
      </c>
      <c r="W75" s="435">
        <v>158.21362769644327</v>
      </c>
      <c r="X75" s="664">
        <v>3.7917127439156588</v>
      </c>
      <c r="Y75" s="664">
        <v>-2.604772419052526E-2</v>
      </c>
      <c r="Z75" s="677">
        <v>8.6908086484272428E-4</v>
      </c>
      <c r="AA75" s="435" t="s">
        <v>175</v>
      </c>
      <c r="AB75" s="664">
        <v>4.7090536776607328</v>
      </c>
      <c r="AC75" s="664" t="s">
        <v>175</v>
      </c>
      <c r="AD75" s="436" t="s">
        <v>175</v>
      </c>
      <c r="AE75" s="435">
        <v>141.2155969286658</v>
      </c>
      <c r="AF75" s="664">
        <v>3.8901283839473693</v>
      </c>
      <c r="AG75" s="664">
        <v>-2.2947330922714091E-2</v>
      </c>
      <c r="AH75" s="677">
        <v>7.7027799968106784E-4</v>
      </c>
      <c r="AI75" s="435">
        <v>240.26420475053544</v>
      </c>
      <c r="AJ75" s="664">
        <v>43.308762258727725</v>
      </c>
      <c r="AK75" s="664">
        <v>-0.65573559062851339</v>
      </c>
      <c r="AL75" s="677">
        <v>5.6436899871763818E-3</v>
      </c>
      <c r="AM75" s="486" t="s">
        <v>175</v>
      </c>
      <c r="AN75" s="487" t="s">
        <v>175</v>
      </c>
      <c r="AO75" s="487" t="s">
        <v>175</v>
      </c>
      <c r="AP75" s="488" t="s">
        <v>175</v>
      </c>
      <c r="AQ75" s="486">
        <v>240.26420475053544</v>
      </c>
      <c r="AR75" s="487">
        <v>43.308762258727725</v>
      </c>
      <c r="AS75" s="487">
        <v>-0.65573559062851339</v>
      </c>
      <c r="AT75" s="505">
        <v>5.6436899871763818E-3</v>
      </c>
      <c r="AU75" s="486">
        <v>383.44811841123021</v>
      </c>
      <c r="AV75" s="487">
        <v>79.979379828024022</v>
      </c>
      <c r="AW75" s="487">
        <v>-1.1446524423100268</v>
      </c>
      <c r="AX75" s="505">
        <v>8.6280767204230599E-3</v>
      </c>
      <c r="AY75" s="486" t="s">
        <v>175</v>
      </c>
      <c r="AZ75" s="487" t="s">
        <v>175</v>
      </c>
      <c r="BA75" s="487" t="s">
        <v>175</v>
      </c>
      <c r="BB75" s="488" t="s">
        <v>175</v>
      </c>
      <c r="BC75" s="486">
        <v>383.44811841123021</v>
      </c>
      <c r="BD75" s="487">
        <v>79.979379828024022</v>
      </c>
      <c r="BE75" s="487">
        <v>-1.1446524423100268</v>
      </c>
      <c r="BF75" s="505">
        <v>8.6280767204230599E-3</v>
      </c>
      <c r="BG75" s="486">
        <v>792.53708587173321</v>
      </c>
      <c r="BH75" s="487">
        <v>32.506753151906949</v>
      </c>
      <c r="BI75" s="487">
        <v>-0.4062028278170835</v>
      </c>
      <c r="BJ75" s="505">
        <v>4.0573788978534482E-3</v>
      </c>
      <c r="BK75" s="486" t="s">
        <v>175</v>
      </c>
      <c r="BL75" s="487" t="s">
        <v>175</v>
      </c>
      <c r="BM75" s="487" t="s">
        <v>175</v>
      </c>
      <c r="BN75" s="488" t="s">
        <v>175</v>
      </c>
      <c r="BO75" s="486">
        <v>792.53708587173321</v>
      </c>
      <c r="BP75" s="487">
        <v>32.506753151906949</v>
      </c>
      <c r="BQ75" s="487">
        <v>-0.4062028278170835</v>
      </c>
      <c r="BR75" s="505">
        <v>4.0573788978534482E-3</v>
      </c>
      <c r="BS75" s="499"/>
      <c r="BT75" s="486">
        <v>119.85655754979442</v>
      </c>
      <c r="BU75" s="487">
        <v>4.7120117751479178</v>
      </c>
      <c r="BV75" s="487">
        <v>-8.71450434363495E-3</v>
      </c>
      <c r="BW75" s="505">
        <v>2.6224677838628294E-4</v>
      </c>
      <c r="BX75" s="486">
        <v>60.043107889399451</v>
      </c>
      <c r="BY75" s="487">
        <v>7.5863705229499345</v>
      </c>
      <c r="BZ75" s="487">
        <v>-7.2101676556794683E-2</v>
      </c>
      <c r="CA75" s="505">
        <v>5.6693337451222444E-4</v>
      </c>
      <c r="CB75" s="486" t="s">
        <v>175</v>
      </c>
      <c r="CC75" s="487">
        <v>2.0114236456394412</v>
      </c>
      <c r="CD75" s="487" t="s">
        <v>175</v>
      </c>
      <c r="CE75" s="488" t="s">
        <v>175</v>
      </c>
      <c r="CF75" s="486">
        <v>77.683826762007982</v>
      </c>
      <c r="CG75" s="487">
        <v>5.6293406472009089</v>
      </c>
      <c r="CH75" s="487">
        <v>-3.561010353770714E-2</v>
      </c>
      <c r="CI75" s="505">
        <v>3.626345185252121E-4</v>
      </c>
      <c r="CJ75" s="486">
        <v>239.54163035352576</v>
      </c>
      <c r="CK75" s="487">
        <v>4.2396705716442815</v>
      </c>
      <c r="CL75" s="487">
        <v>8.3480550834768765E-3</v>
      </c>
      <c r="CM75" s="505">
        <v>4.5615037723464711E-4</v>
      </c>
      <c r="CN75" s="486">
        <v>189.85635323573192</v>
      </c>
      <c r="CO75" s="487">
        <v>4.5500552926987901</v>
      </c>
      <c r="CP75" s="487">
        <v>-3.1257269028630311E-2</v>
      </c>
      <c r="CQ75" s="505">
        <v>1.0428970378112692E-3</v>
      </c>
      <c r="CR75" s="486" t="s">
        <v>175</v>
      </c>
      <c r="CS75" s="487">
        <v>4.9445063615437697</v>
      </c>
      <c r="CT75" s="487" t="s">
        <v>175</v>
      </c>
      <c r="CU75" s="488" t="s">
        <v>175</v>
      </c>
      <c r="CV75" s="486">
        <v>169.45871631439894</v>
      </c>
      <c r="CW75" s="487">
        <v>4.5908634806432866</v>
      </c>
      <c r="CX75" s="487">
        <v>-2.7536797107256903E-2</v>
      </c>
      <c r="CY75" s="505">
        <v>9.2433359961728134E-4</v>
      </c>
    </row>
    <row r="76" spans="2:103" ht="15" customHeight="1">
      <c r="B76" s="244">
        <v>2077</v>
      </c>
      <c r="C76" s="435">
        <v>100.33657930028878</v>
      </c>
      <c r="D76" s="664">
        <v>3.9446080615539461</v>
      </c>
      <c r="E76" s="664">
        <v>-7.2952500389857804E-3</v>
      </c>
      <c r="F76" s="677">
        <v>2.195369632977221E-4</v>
      </c>
      <c r="G76" s="435">
        <v>50.257612416037531</v>
      </c>
      <c r="H76" s="664">
        <v>6.3499855818453259</v>
      </c>
      <c r="I76" s="664">
        <v>-6.035094188683128E-2</v>
      </c>
      <c r="J76" s="677">
        <v>4.7453769139391919E-4</v>
      </c>
      <c r="K76" s="435" t="s">
        <v>175</v>
      </c>
      <c r="L76" s="664">
        <v>1.9156415672756584</v>
      </c>
      <c r="M76" s="664" t="s">
        <v>175</v>
      </c>
      <c r="N76" s="436" t="s">
        <v>175</v>
      </c>
      <c r="O76" s="435">
        <v>65.029138319315862</v>
      </c>
      <c r="P76" s="664">
        <v>4.7425524722158459</v>
      </c>
      <c r="Q76" s="664">
        <v>-2.9806986022020202E-2</v>
      </c>
      <c r="R76" s="677">
        <v>3.0354701736683869E-4</v>
      </c>
      <c r="S76" s="435">
        <v>200.52960205954309</v>
      </c>
      <c r="T76" s="664">
        <v>3.5491928953670904</v>
      </c>
      <c r="U76" s="664">
        <v>6.9884811311927524E-3</v>
      </c>
      <c r="V76" s="677">
        <v>3.8186119669961536E-4</v>
      </c>
      <c r="W76" s="435">
        <v>158.91460903755635</v>
      </c>
      <c r="X76" s="664">
        <v>3.8085123074111951</v>
      </c>
      <c r="Y76" s="664">
        <v>-2.6163131244278243E-2</v>
      </c>
      <c r="Z76" s="677">
        <v>8.7293141475453103E-4</v>
      </c>
      <c r="AA76" s="435" t="s">
        <v>175</v>
      </c>
      <c r="AB76" s="664">
        <v>4.7090536776607328</v>
      </c>
      <c r="AC76" s="664" t="s">
        <v>175</v>
      </c>
      <c r="AD76" s="436" t="s">
        <v>175</v>
      </c>
      <c r="AE76" s="435">
        <v>141.84147261733597</v>
      </c>
      <c r="AF76" s="664">
        <v>3.9050846729944477</v>
      </c>
      <c r="AG76" s="664">
        <v>-2.3048994200123345E-2</v>
      </c>
      <c r="AH76" s="677">
        <v>7.7369118554135785E-4</v>
      </c>
      <c r="AI76" s="435">
        <v>241.32871940025095</v>
      </c>
      <c r="AJ76" s="664">
        <v>43.500646072354179</v>
      </c>
      <c r="AK76" s="664">
        <v>-0.65864089291142591</v>
      </c>
      <c r="AL76" s="677">
        <v>5.668694921540365E-3</v>
      </c>
      <c r="AM76" s="486" t="s">
        <v>175</v>
      </c>
      <c r="AN76" s="487" t="s">
        <v>175</v>
      </c>
      <c r="AO76" s="487" t="s">
        <v>175</v>
      </c>
      <c r="AP76" s="488" t="s">
        <v>175</v>
      </c>
      <c r="AQ76" s="486">
        <v>241.32871940025095</v>
      </c>
      <c r="AR76" s="487">
        <v>43.500646072354179</v>
      </c>
      <c r="AS76" s="487">
        <v>-0.65864089291142591</v>
      </c>
      <c r="AT76" s="505">
        <v>5.668694921540365E-3</v>
      </c>
      <c r="AU76" s="486">
        <v>385.14702374703921</v>
      </c>
      <c r="AV76" s="487">
        <v>80.333736489643641</v>
      </c>
      <c r="AW76" s="487">
        <v>-1.1497239397265346</v>
      </c>
      <c r="AX76" s="505">
        <v>8.6663042794441637E-3</v>
      </c>
      <c r="AY76" s="486" t="s">
        <v>175</v>
      </c>
      <c r="AZ76" s="487" t="s">
        <v>175</v>
      </c>
      <c r="BA76" s="487" t="s">
        <v>175</v>
      </c>
      <c r="BB76" s="488" t="s">
        <v>175</v>
      </c>
      <c r="BC76" s="486">
        <v>385.14702374703921</v>
      </c>
      <c r="BD76" s="487">
        <v>80.333736489643641</v>
      </c>
      <c r="BE76" s="487">
        <v>-1.1497239397265346</v>
      </c>
      <c r="BF76" s="505">
        <v>8.6663042794441637E-3</v>
      </c>
      <c r="BG76" s="486">
        <v>796.04850089599472</v>
      </c>
      <c r="BH76" s="487">
        <v>32.650777581100712</v>
      </c>
      <c r="BI76" s="487">
        <v>-0.40800255017446135</v>
      </c>
      <c r="BJ76" s="505">
        <v>4.0753555218815511E-3</v>
      </c>
      <c r="BK76" s="486" t="s">
        <v>175</v>
      </c>
      <c r="BL76" s="487" t="s">
        <v>175</v>
      </c>
      <c r="BM76" s="487" t="s">
        <v>175</v>
      </c>
      <c r="BN76" s="488" t="s">
        <v>175</v>
      </c>
      <c r="BO76" s="486">
        <v>796.04850089599472</v>
      </c>
      <c r="BP76" s="487">
        <v>32.650777581100712</v>
      </c>
      <c r="BQ76" s="487">
        <v>-0.40800255017446135</v>
      </c>
      <c r="BR76" s="505">
        <v>4.0753555218815511E-3</v>
      </c>
      <c r="BS76" s="499"/>
      <c r="BT76" s="486">
        <v>120.40389516034652</v>
      </c>
      <c r="BU76" s="487">
        <v>4.7335296738647354</v>
      </c>
      <c r="BV76" s="487">
        <v>-8.7543000467829365E-3</v>
      </c>
      <c r="BW76" s="505">
        <v>2.6344435595726653E-4</v>
      </c>
      <c r="BX76" s="486">
        <v>60.309134899245038</v>
      </c>
      <c r="BY76" s="487">
        <v>7.6199826982143906</v>
      </c>
      <c r="BZ76" s="487">
        <v>-7.2421130264197539E-2</v>
      </c>
      <c r="CA76" s="505">
        <v>5.6944522967270297E-4</v>
      </c>
      <c r="CB76" s="486" t="s">
        <v>175</v>
      </c>
      <c r="CC76" s="487">
        <v>2.0114236456394412</v>
      </c>
      <c r="CD76" s="487" t="s">
        <v>175</v>
      </c>
      <c r="CE76" s="488" t="s">
        <v>175</v>
      </c>
      <c r="CF76" s="486">
        <v>78.034965983179035</v>
      </c>
      <c r="CG76" s="487">
        <v>5.6533868691866704</v>
      </c>
      <c r="CH76" s="487">
        <v>-3.5768383226424241E-2</v>
      </c>
      <c r="CI76" s="505">
        <v>3.6425642084020641E-4</v>
      </c>
      <c r="CJ76" s="486">
        <v>240.63552247145171</v>
      </c>
      <c r="CK76" s="487">
        <v>4.2590314744405084</v>
      </c>
      <c r="CL76" s="487">
        <v>8.3861773574313032E-3</v>
      </c>
      <c r="CM76" s="505">
        <v>4.5823343603953841E-4</v>
      </c>
      <c r="CN76" s="486">
        <v>190.6975308450676</v>
      </c>
      <c r="CO76" s="487">
        <v>4.5702147688934343</v>
      </c>
      <c r="CP76" s="487">
        <v>-3.1395757493133891E-2</v>
      </c>
      <c r="CQ76" s="505">
        <v>1.0475176977054372E-3</v>
      </c>
      <c r="CR76" s="486" t="s">
        <v>175</v>
      </c>
      <c r="CS76" s="487">
        <v>4.9445063615437697</v>
      </c>
      <c r="CT76" s="487" t="s">
        <v>175</v>
      </c>
      <c r="CU76" s="488" t="s">
        <v>175</v>
      </c>
      <c r="CV76" s="486">
        <v>170.20976714080319</v>
      </c>
      <c r="CW76" s="487">
        <v>4.6088110274997822</v>
      </c>
      <c r="CX76" s="487">
        <v>-2.7658793040148014E-2</v>
      </c>
      <c r="CY76" s="505">
        <v>9.2842942264962931E-4</v>
      </c>
    </row>
    <row r="77" spans="2:103" ht="15" customHeight="1">
      <c r="B77" s="244">
        <v>2078</v>
      </c>
      <c r="C77" s="435">
        <v>100.79581499503352</v>
      </c>
      <c r="D77" s="664">
        <v>3.9626623428168339</v>
      </c>
      <c r="E77" s="664">
        <v>-7.3286400473292351E-3</v>
      </c>
      <c r="F77" s="677">
        <v>2.2054177341348705E-4</v>
      </c>
      <c r="G77" s="435">
        <v>50.480818525634263</v>
      </c>
      <c r="H77" s="664">
        <v>6.3781873906775086</v>
      </c>
      <c r="I77" s="664">
        <v>-6.0618974893205446E-2</v>
      </c>
      <c r="J77" s="677">
        <v>4.7664522708575102E-4</v>
      </c>
      <c r="K77" s="435" t="s">
        <v>175</v>
      </c>
      <c r="L77" s="664">
        <v>1.9156415672756584</v>
      </c>
      <c r="M77" s="664" t="s">
        <v>175</v>
      </c>
      <c r="N77" s="436" t="s">
        <v>175</v>
      </c>
      <c r="O77" s="435">
        <v>65.323756597098665</v>
      </c>
      <c r="P77" s="664">
        <v>4.7627281064984572</v>
      </c>
      <c r="Q77" s="664">
        <v>-2.9939788302387266E-2</v>
      </c>
      <c r="R77" s="677">
        <v>3.0490785101333927E-4</v>
      </c>
      <c r="S77" s="435">
        <v>201.44741639765294</v>
      </c>
      <c r="T77" s="664">
        <v>3.565437380443754</v>
      </c>
      <c r="U77" s="664">
        <v>7.0204670730085374E-3</v>
      </c>
      <c r="V77" s="677">
        <v>3.836089570197831E-4</v>
      </c>
      <c r="W77" s="435">
        <v>159.62038692743556</v>
      </c>
      <c r="X77" s="664">
        <v>3.8254268239316267</v>
      </c>
      <c r="Y77" s="664">
        <v>-2.6279327984616043E-2</v>
      </c>
      <c r="Z77" s="677">
        <v>8.7680831251519653E-4</v>
      </c>
      <c r="AA77" s="435" t="s">
        <v>175</v>
      </c>
      <c r="AB77" s="664">
        <v>4.7090536776607328</v>
      </c>
      <c r="AC77" s="664" t="s">
        <v>175</v>
      </c>
      <c r="AD77" s="436" t="s">
        <v>175</v>
      </c>
      <c r="AE77" s="435">
        <v>142.4716309353519</v>
      </c>
      <c r="AF77" s="664">
        <v>3.9201433022402834</v>
      </c>
      <c r="AG77" s="664">
        <v>-2.3151353120682026E-2</v>
      </c>
      <c r="AH77" s="677">
        <v>7.7712772653461151E-4</v>
      </c>
      <c r="AI77" s="435">
        <v>242.40051811892829</v>
      </c>
      <c r="AJ77" s="664">
        <v>43.693842873952661</v>
      </c>
      <c r="AK77" s="664">
        <v>-0.66156607507310705</v>
      </c>
      <c r="AL77" s="677">
        <v>5.6938709551619705E-3</v>
      </c>
      <c r="AM77" s="486" t="s">
        <v>175</v>
      </c>
      <c r="AN77" s="487" t="s">
        <v>175</v>
      </c>
      <c r="AO77" s="487" t="s">
        <v>175</v>
      </c>
      <c r="AP77" s="488" t="s">
        <v>175</v>
      </c>
      <c r="AQ77" s="486">
        <v>242.40051811892829</v>
      </c>
      <c r="AR77" s="487">
        <v>43.693842873952661</v>
      </c>
      <c r="AS77" s="487">
        <v>-0.66156607507310705</v>
      </c>
      <c r="AT77" s="505">
        <v>5.6938709551619705E-3</v>
      </c>
      <c r="AU77" s="486">
        <v>386.85755404604532</v>
      </c>
      <c r="AV77" s="487">
        <v>80.690517879153106</v>
      </c>
      <c r="AW77" s="487">
        <v>-1.1548301394714053</v>
      </c>
      <c r="AX77" s="505">
        <v>8.7047934151154582E-3</v>
      </c>
      <c r="AY77" s="486" t="s">
        <v>175</v>
      </c>
      <c r="AZ77" s="487" t="s">
        <v>175</v>
      </c>
      <c r="BA77" s="487" t="s">
        <v>175</v>
      </c>
      <c r="BB77" s="488" t="s">
        <v>175</v>
      </c>
      <c r="BC77" s="486">
        <v>386.85755404604532</v>
      </c>
      <c r="BD77" s="487">
        <v>80.690517879153106</v>
      </c>
      <c r="BE77" s="487">
        <v>-1.1548301394714053</v>
      </c>
      <c r="BF77" s="505">
        <v>8.7047934151154582E-3</v>
      </c>
      <c r="BG77" s="486">
        <v>799.58394319803699</v>
      </c>
      <c r="BH77" s="487">
        <v>32.795787514697558</v>
      </c>
      <c r="BI77" s="487">
        <v>-0.40981458734757875</v>
      </c>
      <c r="BJ77" s="505">
        <v>4.0934551531121915E-3</v>
      </c>
      <c r="BK77" s="486" t="s">
        <v>175</v>
      </c>
      <c r="BL77" s="487" t="s">
        <v>175</v>
      </c>
      <c r="BM77" s="487" t="s">
        <v>175</v>
      </c>
      <c r="BN77" s="488" t="s">
        <v>175</v>
      </c>
      <c r="BO77" s="486">
        <v>799.58394319803699</v>
      </c>
      <c r="BP77" s="487">
        <v>32.795787514697558</v>
      </c>
      <c r="BQ77" s="487">
        <v>-0.40981458734757875</v>
      </c>
      <c r="BR77" s="505">
        <v>4.0934551531121915E-3</v>
      </c>
      <c r="BS77" s="499"/>
      <c r="BT77" s="486">
        <v>120.95497799404022</v>
      </c>
      <c r="BU77" s="487">
        <v>4.7551948113802007</v>
      </c>
      <c r="BV77" s="487">
        <v>-8.7943680567950811E-3</v>
      </c>
      <c r="BW77" s="505">
        <v>2.6465012809618444E-4</v>
      </c>
      <c r="BX77" s="486">
        <v>60.576982230761111</v>
      </c>
      <c r="BY77" s="487">
        <v>7.6538248688130102</v>
      </c>
      <c r="BZ77" s="487">
        <v>-7.2742769871846538E-2</v>
      </c>
      <c r="CA77" s="505">
        <v>5.7197427250290115E-4</v>
      </c>
      <c r="CB77" s="486" t="s">
        <v>175</v>
      </c>
      <c r="CC77" s="487">
        <v>2.0114236456394412</v>
      </c>
      <c r="CD77" s="487" t="s">
        <v>175</v>
      </c>
      <c r="CE77" s="488" t="s">
        <v>175</v>
      </c>
      <c r="CF77" s="486">
        <v>78.388507916518392</v>
      </c>
      <c r="CG77" s="487">
        <v>5.6775976303258036</v>
      </c>
      <c r="CH77" s="487">
        <v>-3.5927745962864722E-2</v>
      </c>
      <c r="CI77" s="505">
        <v>3.6588942121600705E-4</v>
      </c>
      <c r="CJ77" s="486">
        <v>241.73689967718352</v>
      </c>
      <c r="CK77" s="487">
        <v>4.2785248565325045</v>
      </c>
      <c r="CL77" s="487">
        <v>8.4245604876102449E-3</v>
      </c>
      <c r="CM77" s="505">
        <v>4.6033074842373971E-4</v>
      </c>
      <c r="CN77" s="486">
        <v>191.54446431292266</v>
      </c>
      <c r="CO77" s="487">
        <v>4.5905121887179519</v>
      </c>
      <c r="CP77" s="487">
        <v>-3.153519358153925E-2</v>
      </c>
      <c r="CQ77" s="505">
        <v>1.0521699750182358E-3</v>
      </c>
      <c r="CR77" s="486" t="s">
        <v>175</v>
      </c>
      <c r="CS77" s="487">
        <v>4.9445063615437697</v>
      </c>
      <c r="CT77" s="487" t="s">
        <v>175</v>
      </c>
      <c r="CU77" s="488" t="s">
        <v>175</v>
      </c>
      <c r="CV77" s="486">
        <v>170.96595712242225</v>
      </c>
      <c r="CW77" s="487">
        <v>4.6268813825947834</v>
      </c>
      <c r="CX77" s="487">
        <v>-2.7781623744818431E-2</v>
      </c>
      <c r="CY77" s="505">
        <v>9.3255327184153379E-4</v>
      </c>
    </row>
    <row r="78" spans="2:103" ht="12.75" customHeight="1">
      <c r="B78" s="244">
        <v>2079</v>
      </c>
      <c r="C78" s="435">
        <v>101.25819306501118</v>
      </c>
      <c r="D78" s="664">
        <v>3.98084016266119</v>
      </c>
      <c r="E78" s="664">
        <v>-7.3622585308030968E-3</v>
      </c>
      <c r="F78" s="677">
        <v>2.2155345906279107E-4</v>
      </c>
      <c r="G78" s="435">
        <v>50.705551949763951</v>
      </c>
      <c r="H78" s="664">
        <v>6.4065821737636792</v>
      </c>
      <c r="I78" s="664">
        <v>-6.0888841947521602E-2</v>
      </c>
      <c r="J78" s="677">
        <v>4.787671838429232E-4</v>
      </c>
      <c r="K78" s="435" t="s">
        <v>175</v>
      </c>
      <c r="L78" s="664">
        <v>1.9156415672756584</v>
      </c>
      <c r="M78" s="664" t="s">
        <v>175</v>
      </c>
      <c r="N78" s="436" t="s">
        <v>175</v>
      </c>
      <c r="O78" s="435">
        <v>65.620390835726539</v>
      </c>
      <c r="P78" s="664">
        <v>4.783041794974598</v>
      </c>
      <c r="Q78" s="664">
        <v>-3.0073499298260281E-2</v>
      </c>
      <c r="R78" s="677">
        <v>3.0627799632702038E-4</v>
      </c>
      <c r="S78" s="435">
        <v>202.37151099027588</v>
      </c>
      <c r="T78" s="664">
        <v>3.5817930203547661</v>
      </c>
      <c r="U78" s="664">
        <v>7.0526718824613826E-3</v>
      </c>
      <c r="V78" s="677">
        <v>3.8536867659922882E-4</v>
      </c>
      <c r="W78" s="435">
        <v>160.33099418704035</v>
      </c>
      <c r="X78" s="664">
        <v>3.842457080056795</v>
      </c>
      <c r="Y78" s="664">
        <v>-2.6396319815063695E-2</v>
      </c>
      <c r="Z78" s="677">
        <v>8.8071173841303228E-4</v>
      </c>
      <c r="AA78" s="435" t="s">
        <v>175</v>
      </c>
      <c r="AB78" s="664">
        <v>4.7090536776607328</v>
      </c>
      <c r="AC78" s="664" t="s">
        <v>175</v>
      </c>
      <c r="AD78" s="436" t="s">
        <v>175</v>
      </c>
      <c r="AE78" s="435">
        <v>143.10610118711773</v>
      </c>
      <c r="AF78" s="664">
        <v>3.9353049719599444</v>
      </c>
      <c r="AG78" s="664">
        <v>-2.3254412444411697E-2</v>
      </c>
      <c r="AH78" s="677">
        <v>7.805877824711235E-4</v>
      </c>
      <c r="AI78" s="435">
        <v>243.47965074868176</v>
      </c>
      <c r="AJ78" s="664">
        <v>43.888361647800622</v>
      </c>
      <c r="AK78" s="664">
        <v>-0.66451127314400826</v>
      </c>
      <c r="AL78" s="677">
        <v>5.7192192588083612E-3</v>
      </c>
      <c r="AM78" s="486" t="s">
        <v>175</v>
      </c>
      <c r="AN78" s="487" t="s">
        <v>175</v>
      </c>
      <c r="AO78" s="487" t="s">
        <v>175</v>
      </c>
      <c r="AP78" s="488" t="s">
        <v>175</v>
      </c>
      <c r="AQ78" s="486">
        <v>243.47965074868176</v>
      </c>
      <c r="AR78" s="487">
        <v>43.888361647800622</v>
      </c>
      <c r="AS78" s="487">
        <v>-0.66451127314400826</v>
      </c>
      <c r="AT78" s="505">
        <v>5.7192192588083612E-3</v>
      </c>
      <c r="AU78" s="486">
        <v>388.57978885345148</v>
      </c>
      <c r="AV78" s="487">
        <v>81.049740588043434</v>
      </c>
      <c r="AW78" s="487">
        <v>-1.1599712789994774</v>
      </c>
      <c r="AX78" s="505">
        <v>8.7435459173065035E-3</v>
      </c>
      <c r="AY78" s="486" t="s">
        <v>175</v>
      </c>
      <c r="AZ78" s="487" t="s">
        <v>175</v>
      </c>
      <c r="BA78" s="487" t="s">
        <v>175</v>
      </c>
      <c r="BB78" s="488" t="s">
        <v>175</v>
      </c>
      <c r="BC78" s="486">
        <v>388.57978885345148</v>
      </c>
      <c r="BD78" s="487">
        <v>81.049740588043434</v>
      </c>
      <c r="BE78" s="487">
        <v>-1.1599712789994774</v>
      </c>
      <c r="BF78" s="505">
        <v>8.7435459173065035E-3</v>
      </c>
      <c r="BG78" s="486">
        <v>803.14357718738609</v>
      </c>
      <c r="BH78" s="487">
        <v>32.941789696129398</v>
      </c>
      <c r="BI78" s="487">
        <v>-0.41163902360203736</v>
      </c>
      <c r="BJ78" s="505">
        <v>4.1116786332368862E-3</v>
      </c>
      <c r="BK78" s="486" t="s">
        <v>175</v>
      </c>
      <c r="BL78" s="487" t="s">
        <v>175</v>
      </c>
      <c r="BM78" s="487" t="s">
        <v>175</v>
      </c>
      <c r="BN78" s="488" t="s">
        <v>175</v>
      </c>
      <c r="BO78" s="486">
        <v>803.14357718738609</v>
      </c>
      <c r="BP78" s="487">
        <v>32.941789696129398</v>
      </c>
      <c r="BQ78" s="487">
        <v>-0.41163902360203736</v>
      </c>
      <c r="BR78" s="505">
        <v>4.1116786332368862E-3</v>
      </c>
      <c r="BS78" s="499"/>
      <c r="BT78" s="486">
        <v>121.50983167801341</v>
      </c>
      <c r="BU78" s="487">
        <v>4.777008195193428</v>
      </c>
      <c r="BV78" s="487">
        <v>-8.8347102369637151E-3</v>
      </c>
      <c r="BW78" s="505">
        <v>2.6586415087534926E-4</v>
      </c>
      <c r="BX78" s="486">
        <v>60.846662339716737</v>
      </c>
      <c r="BY78" s="487">
        <v>7.6878986085164147</v>
      </c>
      <c r="BZ78" s="487">
        <v>-7.3066610337025925E-2</v>
      </c>
      <c r="CA78" s="505">
        <v>5.7452062061150784E-4</v>
      </c>
      <c r="CB78" s="486" t="s">
        <v>175</v>
      </c>
      <c r="CC78" s="487">
        <v>2.0114236456394412</v>
      </c>
      <c r="CD78" s="487" t="s">
        <v>175</v>
      </c>
      <c r="CE78" s="488" t="s">
        <v>175</v>
      </c>
      <c r="CF78" s="486">
        <v>78.744469002871853</v>
      </c>
      <c r="CG78" s="487">
        <v>5.7019740564971721</v>
      </c>
      <c r="CH78" s="487">
        <v>-3.6088199157912337E-2</v>
      </c>
      <c r="CI78" s="505">
        <v>3.6753359559242447E-4</v>
      </c>
      <c r="CJ78" s="486">
        <v>242.84581318833105</v>
      </c>
      <c r="CK78" s="487">
        <v>4.298151624425719</v>
      </c>
      <c r="CL78" s="487">
        <v>8.463206258953658E-3</v>
      </c>
      <c r="CM78" s="505">
        <v>4.6244241191907456E-4</v>
      </c>
      <c r="CN78" s="486">
        <v>192.3971930244484</v>
      </c>
      <c r="CO78" s="487">
        <v>4.6109484960681542</v>
      </c>
      <c r="CP78" s="487">
        <v>-3.167558377807643E-2</v>
      </c>
      <c r="CQ78" s="505">
        <v>1.0568540860956387E-3</v>
      </c>
      <c r="CR78" s="486" t="s">
        <v>175</v>
      </c>
      <c r="CS78" s="487">
        <v>4.9445063615437697</v>
      </c>
      <c r="CT78" s="487" t="s">
        <v>175</v>
      </c>
      <c r="CU78" s="488" t="s">
        <v>175</v>
      </c>
      <c r="CV78" s="486">
        <v>171.72732142454129</v>
      </c>
      <c r="CW78" s="487">
        <v>4.6450753862583776</v>
      </c>
      <c r="CX78" s="487">
        <v>-2.7905294933294033E-2</v>
      </c>
      <c r="CY78" s="505">
        <v>9.3670533896534822E-4</v>
      </c>
    </row>
    <row r="79" spans="2:103" s="346" customFormat="1" ht="13.5" customHeight="1">
      <c r="B79" s="244">
        <v>2080</v>
      </c>
      <c r="C79" s="435">
        <v>101.72373501230047</v>
      </c>
      <c r="D79" s="664">
        <v>3.999142366414548</v>
      </c>
      <c r="E79" s="664">
        <v>-7.3961070527758001E-3</v>
      </c>
      <c r="F79" s="677">
        <v>2.225720672922955E-4</v>
      </c>
      <c r="G79" s="435">
        <v>50.931823139259109</v>
      </c>
      <c r="H79" s="664">
        <v>6.4351712515532711</v>
      </c>
      <c r="I79" s="664">
        <v>-6.1160555599472345E-2</v>
      </c>
      <c r="J79" s="677">
        <v>4.8090366034330161E-4</v>
      </c>
      <c r="K79" s="435" t="s">
        <v>175</v>
      </c>
      <c r="L79" s="664">
        <v>1.9156415672756584</v>
      </c>
      <c r="M79" s="664" t="s">
        <v>175</v>
      </c>
      <c r="N79" s="436" t="s">
        <v>175</v>
      </c>
      <c r="O79" s="435">
        <v>65.919054829652907</v>
      </c>
      <c r="P79" s="664">
        <v>4.8034944822966139</v>
      </c>
      <c r="Q79" s="664">
        <v>-3.0208125227633879E-2</v>
      </c>
      <c r="R79" s="677">
        <v>3.0765751702407939E-4</v>
      </c>
      <c r="S79" s="435">
        <v>203.30192881080524</v>
      </c>
      <c r="T79" s="664">
        <v>3.5982605756903876</v>
      </c>
      <c r="U79" s="664">
        <v>7.0850970571792989E-3</v>
      </c>
      <c r="V79" s="677">
        <v>3.8714043727061583E-4</v>
      </c>
      <c r="W79" s="435">
        <v>161.04646386191118</v>
      </c>
      <c r="X79" s="664">
        <v>3.8596038677488003</v>
      </c>
      <c r="Y79" s="664">
        <v>-2.6514112176120461E-2</v>
      </c>
      <c r="Z79" s="677">
        <v>8.8464187396999265E-4</v>
      </c>
      <c r="AA79" s="435" t="s">
        <v>175</v>
      </c>
      <c r="AB79" s="664">
        <v>4.7090536776607328</v>
      </c>
      <c r="AC79" s="664" t="s">
        <v>175</v>
      </c>
      <c r="AD79" s="436" t="s">
        <v>175</v>
      </c>
      <c r="AE79" s="435">
        <v>143.7449128775564</v>
      </c>
      <c r="AF79" s="664">
        <v>3.9505703872202074</v>
      </c>
      <c r="AG79" s="664">
        <v>-2.3358176963904909E-2</v>
      </c>
      <c r="AH79" s="677">
        <v>7.8407151425470816E-4</v>
      </c>
      <c r="AI79" s="435">
        <v>244.56616747267586</v>
      </c>
      <c r="AJ79" s="664">
        <v>44.084211439651433</v>
      </c>
      <c r="AK79" s="664">
        <v>-0.66747662408538455</v>
      </c>
      <c r="AL79" s="677">
        <v>5.7447410112578031E-3</v>
      </c>
      <c r="AM79" s="486" t="s">
        <v>175</v>
      </c>
      <c r="AN79" s="487" t="s">
        <v>175</v>
      </c>
      <c r="AO79" s="487" t="s">
        <v>175</v>
      </c>
      <c r="AP79" s="488" t="s">
        <v>175</v>
      </c>
      <c r="AQ79" s="486">
        <v>244.56616747267586</v>
      </c>
      <c r="AR79" s="487">
        <v>44.084211439651433</v>
      </c>
      <c r="AS79" s="487">
        <v>-0.66747662408538455</v>
      </c>
      <c r="AT79" s="505">
        <v>5.7447410112578031E-3</v>
      </c>
      <c r="AU79" s="486">
        <v>390.31380825875766</v>
      </c>
      <c r="AV79" s="487">
        <v>81.411421321334743</v>
      </c>
      <c r="AW79" s="487">
        <v>-1.1651475973903997</v>
      </c>
      <c r="AX79" s="505">
        <v>8.7825635881342377E-3</v>
      </c>
      <c r="AY79" s="486" t="s">
        <v>175</v>
      </c>
      <c r="AZ79" s="487" t="s">
        <v>175</v>
      </c>
      <c r="BA79" s="487" t="s">
        <v>175</v>
      </c>
      <c r="BB79" s="488" t="s">
        <v>175</v>
      </c>
      <c r="BC79" s="486">
        <v>390.31380825875766</v>
      </c>
      <c r="BD79" s="487">
        <v>81.411421321334743</v>
      </c>
      <c r="BE79" s="487">
        <v>-1.1651475973903997</v>
      </c>
      <c r="BF79" s="505">
        <v>8.7825635881342377E-3</v>
      </c>
      <c r="BG79" s="486">
        <v>806.72756839855822</v>
      </c>
      <c r="BH79" s="487">
        <v>33.088790914970829</v>
      </c>
      <c r="BI79" s="487">
        <v>-0.4134759437800356</v>
      </c>
      <c r="BJ79" s="505">
        <v>4.1300268097065182E-3</v>
      </c>
      <c r="BK79" s="486" t="s">
        <v>175</v>
      </c>
      <c r="BL79" s="487" t="s">
        <v>175</v>
      </c>
      <c r="BM79" s="487" t="s">
        <v>175</v>
      </c>
      <c r="BN79" s="488" t="s">
        <v>175</v>
      </c>
      <c r="BO79" s="486">
        <v>806.72756839855822</v>
      </c>
      <c r="BP79" s="487">
        <v>33.088790914970829</v>
      </c>
      <c r="BQ79" s="487">
        <v>-0.4134759437800356</v>
      </c>
      <c r="BR79" s="505">
        <v>4.1300268097065182E-3</v>
      </c>
      <c r="BS79" s="499"/>
      <c r="BT79" s="486">
        <v>122.06848201476055</v>
      </c>
      <c r="BU79" s="487">
        <v>4.7989708396974571</v>
      </c>
      <c r="BV79" s="487">
        <v>-8.8753284633309604E-3</v>
      </c>
      <c r="BW79" s="505">
        <v>2.6708648075075456E-4</v>
      </c>
      <c r="BX79" s="486">
        <v>61.118187767110925</v>
      </c>
      <c r="BY79" s="487">
        <v>7.7222055018639253</v>
      </c>
      <c r="BZ79" s="487">
        <v>-7.3392666719366811E-2</v>
      </c>
      <c r="CA79" s="505">
        <v>5.7708439241196193E-4</v>
      </c>
      <c r="CB79" s="486" t="s">
        <v>175</v>
      </c>
      <c r="CC79" s="487">
        <v>2.0114236456394412</v>
      </c>
      <c r="CD79" s="487" t="s">
        <v>175</v>
      </c>
      <c r="CE79" s="488" t="s">
        <v>175</v>
      </c>
      <c r="CF79" s="486">
        <v>79.102865795583497</v>
      </c>
      <c r="CG79" s="487">
        <v>5.7265172812835923</v>
      </c>
      <c r="CH79" s="487">
        <v>-3.6249750273160651E-2</v>
      </c>
      <c r="CI79" s="505">
        <v>3.691890204288953E-4</v>
      </c>
      <c r="CJ79" s="486">
        <v>243.96231457296628</v>
      </c>
      <c r="CK79" s="487">
        <v>4.3179126908284653</v>
      </c>
      <c r="CL79" s="487">
        <v>8.5021164686151576E-3</v>
      </c>
      <c r="CM79" s="505">
        <v>4.6456852472473898E-4</v>
      </c>
      <c r="CN79" s="486">
        <v>193.25575663429342</v>
      </c>
      <c r="CO79" s="487">
        <v>4.6315246412985598</v>
      </c>
      <c r="CP79" s="487">
        <v>-3.1816934611344549E-2</v>
      </c>
      <c r="CQ79" s="505">
        <v>1.0615702487639911E-3</v>
      </c>
      <c r="CR79" s="486" t="s">
        <v>175</v>
      </c>
      <c r="CS79" s="487">
        <v>4.9445063615437697</v>
      </c>
      <c r="CT79" s="487" t="s">
        <v>175</v>
      </c>
      <c r="CU79" s="488" t="s">
        <v>175</v>
      </c>
      <c r="CV79" s="486">
        <v>172.49389545306772</v>
      </c>
      <c r="CW79" s="487">
        <v>4.6633938845706924</v>
      </c>
      <c r="CX79" s="487">
        <v>-2.8029812356685887E-2</v>
      </c>
      <c r="CY79" s="505">
        <v>9.4088581710564977E-4</v>
      </c>
    </row>
    <row r="80" spans="2:103" s="346" customFormat="1" ht="13.5" customHeight="1">
      <c r="B80" s="244">
        <v>2081</v>
      </c>
      <c r="C80" s="435">
        <v>102.1924624861108</v>
      </c>
      <c r="D80" s="664">
        <v>4.0175698051887005</v>
      </c>
      <c r="E80" s="664">
        <v>-7.4301871873133215E-3</v>
      </c>
      <c r="F80" s="677">
        <v>2.2359764547058442E-4</v>
      </c>
      <c r="G80" s="435">
        <v>51.159642616463437</v>
      </c>
      <c r="H80" s="664">
        <v>6.4639559535310633</v>
      </c>
      <c r="I80" s="664">
        <v>-6.1434128484623159E-2</v>
      </c>
      <c r="J80" s="677">
        <v>4.8305475593996813E-4</v>
      </c>
      <c r="K80" s="435" t="s">
        <v>175</v>
      </c>
      <c r="L80" s="664">
        <v>1.9156415672756584</v>
      </c>
      <c r="M80" s="664" t="s">
        <v>175</v>
      </c>
      <c r="N80" s="436" t="s">
        <v>175</v>
      </c>
      <c r="O80" s="435">
        <v>66.219762467721523</v>
      </c>
      <c r="P80" s="664">
        <v>4.8240871195807564</v>
      </c>
      <c r="Q80" s="664">
        <v>-3.0343672351050118E-2</v>
      </c>
      <c r="R80" s="677">
        <v>3.0904647725669998E-4</v>
      </c>
      <c r="S80" s="435">
        <v>204.23871312668521</v>
      </c>
      <c r="T80" s="664">
        <v>3.6148408122453146</v>
      </c>
      <c r="U80" s="664">
        <v>7.1177441050380022E-3</v>
      </c>
      <c r="V80" s="677">
        <v>3.8892432142655775E-4</v>
      </c>
      <c r="W80" s="435">
        <v>161.76682922370685</v>
      </c>
      <c r="X80" s="664">
        <v>3.8768679843888458</v>
      </c>
      <c r="Y80" s="664">
        <v>-2.6632710545512906E-2</v>
      </c>
      <c r="Z80" s="677">
        <v>8.8859890195011908E-4</v>
      </c>
      <c r="AA80" s="435" t="s">
        <v>175</v>
      </c>
      <c r="AB80" s="664">
        <v>4.7090536776607328</v>
      </c>
      <c r="AC80" s="664" t="s">
        <v>175</v>
      </c>
      <c r="AD80" s="436" t="s">
        <v>175</v>
      </c>
      <c r="AE80" s="435">
        <v>144.38809571348199</v>
      </c>
      <c r="AF80" s="664">
        <v>3.9659402579123593</v>
      </c>
      <c r="AG80" s="664">
        <v>-2.3462651504548123E-2</v>
      </c>
      <c r="AH80" s="677">
        <v>7.8757908389018457E-4</v>
      </c>
      <c r="AI80" s="435">
        <v>245.66011881745982</v>
      </c>
      <c r="AJ80" s="664">
        <v>44.28140135715519</v>
      </c>
      <c r="AK80" s="664">
        <v>-0.67046226579566592</v>
      </c>
      <c r="AL80" s="677">
        <v>5.770437399354505E-3</v>
      </c>
      <c r="AM80" s="486" t="s">
        <v>175</v>
      </c>
      <c r="AN80" s="487" t="s">
        <v>175</v>
      </c>
      <c r="AO80" s="487" t="s">
        <v>175</v>
      </c>
      <c r="AP80" s="488" t="s">
        <v>175</v>
      </c>
      <c r="AQ80" s="486">
        <v>245.66011881745982</v>
      </c>
      <c r="AR80" s="487">
        <v>44.28140135715519</v>
      </c>
      <c r="AS80" s="487">
        <v>-0.67046226579566592</v>
      </c>
      <c r="AT80" s="505">
        <v>5.770437399354505E-3</v>
      </c>
      <c r="AU80" s="486">
        <v>392.05969289948627</v>
      </c>
      <c r="AV80" s="487">
        <v>81.775576898353364</v>
      </c>
      <c r="AW80" s="487">
        <v>-1.170359335359755</v>
      </c>
      <c r="AX80" s="505">
        <v>8.8218482420468185E-3</v>
      </c>
      <c r="AY80" s="486" t="s">
        <v>175</v>
      </c>
      <c r="AZ80" s="487" t="s">
        <v>175</v>
      </c>
      <c r="BA80" s="487" t="s">
        <v>175</v>
      </c>
      <c r="BB80" s="488" t="s">
        <v>175</v>
      </c>
      <c r="BC80" s="486">
        <v>392.05969289948627</v>
      </c>
      <c r="BD80" s="487">
        <v>81.775576898353364</v>
      </c>
      <c r="BE80" s="487">
        <v>-1.170359335359755</v>
      </c>
      <c r="BF80" s="505">
        <v>8.8218482420468185E-3</v>
      </c>
      <c r="BG80" s="486">
        <v>810.33608349876113</v>
      </c>
      <c r="BH80" s="487">
        <v>33.236798007254968</v>
      </c>
      <c r="BI80" s="487">
        <v>-0.41532543330431548</v>
      </c>
      <c r="BJ80" s="505">
        <v>4.1485005357707614E-3</v>
      </c>
      <c r="BK80" s="486" t="s">
        <v>175</v>
      </c>
      <c r="BL80" s="487" t="s">
        <v>175</v>
      </c>
      <c r="BM80" s="487" t="s">
        <v>175</v>
      </c>
      <c r="BN80" s="488" t="s">
        <v>175</v>
      </c>
      <c r="BO80" s="486">
        <v>810.33608349876113</v>
      </c>
      <c r="BP80" s="487">
        <v>33.236798007254968</v>
      </c>
      <c r="BQ80" s="487">
        <v>-0.41532543330431548</v>
      </c>
      <c r="BR80" s="505">
        <v>4.1485005357707614E-3</v>
      </c>
      <c r="BS80" s="499"/>
      <c r="BT80" s="486">
        <v>122.63095498333296</v>
      </c>
      <c r="BU80" s="487">
        <v>4.8210837662264403</v>
      </c>
      <c r="BV80" s="487">
        <v>-8.9162246247759848E-3</v>
      </c>
      <c r="BW80" s="505">
        <v>2.683171745647013E-4</v>
      </c>
      <c r="BX80" s="486">
        <v>61.391571139756124</v>
      </c>
      <c r="BY80" s="487">
        <v>7.7567471442372753</v>
      </c>
      <c r="BZ80" s="487">
        <v>-7.3720954181547782E-2</v>
      </c>
      <c r="CA80" s="505">
        <v>5.796657071279617E-4</v>
      </c>
      <c r="CB80" s="486" t="s">
        <v>175</v>
      </c>
      <c r="CC80" s="487">
        <v>2.0114236456394412</v>
      </c>
      <c r="CD80" s="487" t="s">
        <v>175</v>
      </c>
      <c r="CE80" s="488" t="s">
        <v>175</v>
      </c>
      <c r="CF80" s="486">
        <v>79.463714961265822</v>
      </c>
      <c r="CG80" s="487">
        <v>5.7512284460245633</v>
      </c>
      <c r="CH80" s="487">
        <v>-3.6412406821260138E-2</v>
      </c>
      <c r="CI80" s="505">
        <v>3.7085577270803998E-4</v>
      </c>
      <c r="CJ80" s="486">
        <v>245.08645575202223</v>
      </c>
      <c r="CK80" s="487">
        <v>4.3378089746943775</v>
      </c>
      <c r="CL80" s="487">
        <v>8.541292926045602E-3</v>
      </c>
      <c r="CM80" s="505">
        <v>4.6670918571186927E-4</v>
      </c>
      <c r="CN80" s="486">
        <v>194.12019506844823</v>
      </c>
      <c r="CO80" s="487">
        <v>4.6522415812666145</v>
      </c>
      <c r="CP80" s="487">
        <v>-3.1959252654615487E-2</v>
      </c>
      <c r="CQ80" s="505">
        <v>1.0663186823401428E-3</v>
      </c>
      <c r="CR80" s="486" t="s">
        <v>175</v>
      </c>
      <c r="CS80" s="487">
        <v>4.9445063615437697</v>
      </c>
      <c r="CT80" s="487" t="s">
        <v>175</v>
      </c>
      <c r="CU80" s="488" t="s">
        <v>175</v>
      </c>
      <c r="CV80" s="486">
        <v>173.26571485617839</v>
      </c>
      <c r="CW80" s="487">
        <v>4.6818377294012752</v>
      </c>
      <c r="CX80" s="487">
        <v>-2.8155181805457747E-2</v>
      </c>
      <c r="CY80" s="505">
        <v>9.4509490066822137E-4</v>
      </c>
    </row>
    <row r="81" spans="2:103" s="346" customFormat="1">
      <c r="B81" s="244">
        <v>2082</v>
      </c>
      <c r="C81" s="435">
        <v>102.66439728378889</v>
      </c>
      <c r="D81" s="664">
        <v>4.0361233359192772</v>
      </c>
      <c r="E81" s="664">
        <v>-7.4645005192523735E-3</v>
      </c>
      <c r="F81" s="677">
        <v>2.246302412903671E-4</v>
      </c>
      <c r="G81" s="435">
        <v>51.389020975720967</v>
      </c>
      <c r="H81" s="664">
        <v>6.4929376182789866</v>
      </c>
      <c r="I81" s="664">
        <v>-6.1709573324999829E-2</v>
      </c>
      <c r="J81" s="677">
        <v>4.8522057066583958E-4</v>
      </c>
      <c r="K81" s="435" t="s">
        <v>175</v>
      </c>
      <c r="L81" s="664">
        <v>1.9156415672756584</v>
      </c>
      <c r="M81" s="664" t="s">
        <v>175</v>
      </c>
      <c r="N81" s="436" t="s">
        <v>175</v>
      </c>
      <c r="O81" s="435">
        <v>66.522527733812112</v>
      </c>
      <c r="P81" s="664">
        <v>4.8448206644513991</v>
      </c>
      <c r="Q81" s="664">
        <v>-3.0480146971889537E-2</v>
      </c>
      <c r="R81" s="677">
        <v>3.1044494161603455E-4</v>
      </c>
      <c r="S81" s="435">
        <v>205.18190750142276</v>
      </c>
      <c r="T81" s="664">
        <v>3.631534501054285</v>
      </c>
      <c r="U81" s="664">
        <v>7.1506145442310305E-3</v>
      </c>
      <c r="V81" s="677">
        <v>3.907204120234497E-4</v>
      </c>
      <c r="W81" s="435">
        <v>162.49212377175138</v>
      </c>
      <c r="X81" s="664">
        <v>3.8942502328143069</v>
      </c>
      <c r="Y81" s="664">
        <v>-2.6752120438449586E-2</v>
      </c>
      <c r="Z81" s="677">
        <v>8.9258300636803724E-4</v>
      </c>
      <c r="AA81" s="435" t="s">
        <v>175</v>
      </c>
      <c r="AB81" s="664">
        <v>4.7090536776607328</v>
      </c>
      <c r="AC81" s="664" t="s">
        <v>175</v>
      </c>
      <c r="AD81" s="436" t="s">
        <v>175</v>
      </c>
      <c r="AE81" s="435">
        <v>145.03567960498086</v>
      </c>
      <c r="AF81" s="664">
        <v>3.9814152987852007</v>
      </c>
      <c r="AG81" s="664">
        <v>-2.3567840924746085E-2</v>
      </c>
      <c r="AH81" s="677">
        <v>7.9111065449090855E-4</v>
      </c>
      <c r="AI81" s="435">
        <v>246.76155565531658</v>
      </c>
      <c r="AJ81" s="664">
        <v>44.479940570282139</v>
      </c>
      <c r="AK81" s="664">
        <v>-0.67346833711686793</v>
      </c>
      <c r="AL81" s="677">
        <v>5.7963096180637949E-3</v>
      </c>
      <c r="AM81" s="486" t="s">
        <v>175</v>
      </c>
      <c r="AN81" s="487" t="s">
        <v>175</v>
      </c>
      <c r="AO81" s="487" t="s">
        <v>175</v>
      </c>
      <c r="AP81" s="488" t="s">
        <v>175</v>
      </c>
      <c r="AQ81" s="486">
        <v>246.76155565531658</v>
      </c>
      <c r="AR81" s="487">
        <v>44.479940570282139</v>
      </c>
      <c r="AS81" s="487">
        <v>-0.67346833711686793</v>
      </c>
      <c r="AT81" s="505">
        <v>5.7963096180637949E-3</v>
      </c>
      <c r="AU81" s="486">
        <v>393.81752396493152</v>
      </c>
      <c r="AV81" s="487">
        <v>82.142224253513874</v>
      </c>
      <c r="AW81" s="487">
        <v>-1.1756067352702495</v>
      </c>
      <c r="AX81" s="505">
        <v>8.8614017059079689E-3</v>
      </c>
      <c r="AY81" s="486" t="s">
        <v>175</v>
      </c>
      <c r="AZ81" s="487" t="s">
        <v>175</v>
      </c>
      <c r="BA81" s="487" t="s">
        <v>175</v>
      </c>
      <c r="BB81" s="488" t="s">
        <v>175</v>
      </c>
      <c r="BC81" s="486">
        <v>393.81752396493152</v>
      </c>
      <c r="BD81" s="487">
        <v>82.142224253513874</v>
      </c>
      <c r="BE81" s="487">
        <v>-1.1756067352702495</v>
      </c>
      <c r="BF81" s="505">
        <v>8.8614017059079689E-3</v>
      </c>
      <c r="BG81" s="486">
        <v>813.96929029564183</v>
      </c>
      <c r="BH81" s="487">
        <v>33.385817855791302</v>
      </c>
      <c r="BI81" s="487">
        <v>-0.41718757818213387</v>
      </c>
      <c r="BJ81" s="505">
        <v>4.1671006705177524E-3</v>
      </c>
      <c r="BK81" s="486" t="s">
        <v>175</v>
      </c>
      <c r="BL81" s="487" t="s">
        <v>175</v>
      </c>
      <c r="BM81" s="487" t="s">
        <v>175</v>
      </c>
      <c r="BN81" s="488" t="s">
        <v>175</v>
      </c>
      <c r="BO81" s="486">
        <v>813.96929029564183</v>
      </c>
      <c r="BP81" s="487">
        <v>33.385817855791302</v>
      </c>
      <c r="BQ81" s="487">
        <v>-0.41718757818213387</v>
      </c>
      <c r="BR81" s="505">
        <v>4.1671006705177524E-3</v>
      </c>
      <c r="BS81" s="499"/>
      <c r="BT81" s="486">
        <v>123.19727674054666</v>
      </c>
      <c r="BU81" s="487">
        <v>4.8433480031031326</v>
      </c>
      <c r="BV81" s="487">
        <v>-8.9574006231028479E-3</v>
      </c>
      <c r="BW81" s="505">
        <v>2.6955628954844051E-4</v>
      </c>
      <c r="BX81" s="486">
        <v>61.66682517086516</v>
      </c>
      <c r="BY81" s="487">
        <v>7.791525141934784</v>
      </c>
      <c r="BZ81" s="487">
        <v>-7.405148798999979E-2</v>
      </c>
      <c r="CA81" s="505">
        <v>5.8226468479900752E-4</v>
      </c>
      <c r="CB81" s="486" t="s">
        <v>175</v>
      </c>
      <c r="CC81" s="487">
        <v>2.0114236456394412</v>
      </c>
      <c r="CD81" s="487" t="s">
        <v>175</v>
      </c>
      <c r="CE81" s="488" t="s">
        <v>175</v>
      </c>
      <c r="CF81" s="486">
        <v>79.827033280574526</v>
      </c>
      <c r="CG81" s="487">
        <v>5.7761086998693347</v>
      </c>
      <c r="CH81" s="487">
        <v>-3.6576176366267442E-2</v>
      </c>
      <c r="CI81" s="505">
        <v>3.7253392993924148E-4</v>
      </c>
      <c r="CJ81" s="486">
        <v>246.21828900170729</v>
      </c>
      <c r="CK81" s="487">
        <v>4.3578414012651416</v>
      </c>
      <c r="CL81" s="487">
        <v>8.5807374530772369E-3</v>
      </c>
      <c r="CM81" s="505">
        <v>4.6886449442813964E-4</v>
      </c>
      <c r="CN81" s="486">
        <v>194.99054852610166</v>
      </c>
      <c r="CO81" s="487">
        <v>4.6731002793771683</v>
      </c>
      <c r="CP81" s="487">
        <v>-3.2102544526139504E-2</v>
      </c>
      <c r="CQ81" s="505">
        <v>1.0710996076416447E-3</v>
      </c>
      <c r="CR81" s="486" t="s">
        <v>175</v>
      </c>
      <c r="CS81" s="487">
        <v>4.9445063615437697</v>
      </c>
      <c r="CT81" s="487" t="s">
        <v>175</v>
      </c>
      <c r="CU81" s="488" t="s">
        <v>175</v>
      </c>
      <c r="CV81" s="486">
        <v>174.04281552597706</v>
      </c>
      <c r="CW81" s="487">
        <v>4.7004077784486853</v>
      </c>
      <c r="CX81" s="487">
        <v>-2.8281409109695302E-2</v>
      </c>
      <c r="CY81" s="505">
        <v>9.4933278538909024E-4</v>
      </c>
    </row>
    <row r="82" spans="2:103" s="346" customFormat="1" ht="13.5" customHeight="1">
      <c r="B82" s="244">
        <v>2083</v>
      </c>
      <c r="C82" s="435">
        <v>103.13956135183227</v>
      </c>
      <c r="D82" s="664">
        <v>4.0548038214055842</v>
      </c>
      <c r="E82" s="664">
        <v>-7.4990486442740936E-3</v>
      </c>
      <c r="F82" s="677">
        <v>2.2566990277069561E-4</v>
      </c>
      <c r="G82" s="435">
        <v>51.619968883868829</v>
      </c>
      <c r="H82" s="664">
        <v>6.5221175935383817</v>
      </c>
      <c r="I82" s="664">
        <v>-6.1986902929680156E-2</v>
      </c>
      <c r="J82" s="677">
        <v>4.8740120523832014E-4</v>
      </c>
      <c r="K82" s="435" t="s">
        <v>175</v>
      </c>
      <c r="L82" s="664">
        <v>1.9156415672756584</v>
      </c>
      <c r="M82" s="664" t="s">
        <v>175</v>
      </c>
      <c r="N82" s="436" t="s">
        <v>175</v>
      </c>
      <c r="O82" s="435">
        <v>66.827364707490787</v>
      </c>
      <c r="P82" s="664">
        <v>4.8656960810855745</v>
      </c>
      <c r="Q82" s="664">
        <v>-3.061755543666432E-2</v>
      </c>
      <c r="R82" s="677">
        <v>3.1185297513520809E-4</v>
      </c>
      <c r="S82" s="435">
        <v>206.13155579661293</v>
      </c>
      <c r="T82" s="664">
        <v>3.6483424184279287</v>
      </c>
      <c r="U82" s="664">
        <v>7.1837099033403322E-3</v>
      </c>
      <c r="V82" s="677">
        <v>3.9252879258532496E-4</v>
      </c>
      <c r="W82" s="435">
        <v>163.22238123459192</v>
      </c>
      <c r="X82" s="664">
        <v>3.9117514213560711</v>
      </c>
      <c r="Y82" s="664">
        <v>-2.6872347407877518E-2</v>
      </c>
      <c r="Z82" s="677">
        <v>8.9659437249751484E-4</v>
      </c>
      <c r="AA82" s="435" t="s">
        <v>175</v>
      </c>
      <c r="AB82" s="664">
        <v>4.7090536776607328</v>
      </c>
      <c r="AC82" s="664" t="s">
        <v>175</v>
      </c>
      <c r="AD82" s="436" t="s">
        <v>175</v>
      </c>
      <c r="AE82" s="435">
        <v>145.6876946668028</v>
      </c>
      <c r="AF82" s="664">
        <v>3.9969962294782864</v>
      </c>
      <c r="AG82" s="664">
        <v>-2.3673750116147741E-2</v>
      </c>
      <c r="AH82" s="677">
        <v>7.9466639028635887E-4</v>
      </c>
      <c r="AI82" s="435">
        <v>247.87052920662887</v>
      </c>
      <c r="AJ82" s="664">
        <v>44.679838311749151</v>
      </c>
      <c r="AK82" s="664">
        <v>-0.67649497784104984</v>
      </c>
      <c r="AL82" s="677">
        <v>5.8223588705276939E-3</v>
      </c>
      <c r="AM82" s="486" t="s">
        <v>175</v>
      </c>
      <c r="AN82" s="487" t="s">
        <v>175</v>
      </c>
      <c r="AO82" s="487" t="s">
        <v>175</v>
      </c>
      <c r="AP82" s="488" t="s">
        <v>175</v>
      </c>
      <c r="AQ82" s="486">
        <v>247.87052920662887</v>
      </c>
      <c r="AR82" s="487">
        <v>44.679838311749151</v>
      </c>
      <c r="AS82" s="487">
        <v>-0.67649497784104984</v>
      </c>
      <c r="AT82" s="505">
        <v>5.8223588705276939E-3</v>
      </c>
      <c r="AU82" s="486">
        <v>395.58738319993506</v>
      </c>
      <c r="AV82" s="487">
        <v>82.511380437106553</v>
      </c>
      <c r="AW82" s="487">
        <v>-1.1808900411429857</v>
      </c>
      <c r="AX82" s="505">
        <v>8.901225819081952E-3</v>
      </c>
      <c r="AY82" s="486" t="s">
        <v>175</v>
      </c>
      <c r="AZ82" s="487" t="s">
        <v>175</v>
      </c>
      <c r="BA82" s="487" t="s">
        <v>175</v>
      </c>
      <c r="BB82" s="488" t="s">
        <v>175</v>
      </c>
      <c r="BC82" s="486">
        <v>395.58738319993506</v>
      </c>
      <c r="BD82" s="487">
        <v>82.511380437106553</v>
      </c>
      <c r="BE82" s="487">
        <v>-1.1808900411429857</v>
      </c>
      <c r="BF82" s="505">
        <v>8.901225819081952E-3</v>
      </c>
      <c r="BG82" s="486">
        <v>817.62735774509156</v>
      </c>
      <c r="BH82" s="487">
        <v>33.535857390485752</v>
      </c>
      <c r="BI82" s="487">
        <v>-0.41906246500926286</v>
      </c>
      <c r="BJ82" s="505">
        <v>4.1858280789140376E-3</v>
      </c>
      <c r="BK82" s="486" t="s">
        <v>175</v>
      </c>
      <c r="BL82" s="487" t="s">
        <v>175</v>
      </c>
      <c r="BM82" s="487" t="s">
        <v>175</v>
      </c>
      <c r="BN82" s="488" t="s">
        <v>175</v>
      </c>
      <c r="BO82" s="486">
        <v>817.62735774509156</v>
      </c>
      <c r="BP82" s="487">
        <v>33.535857390485752</v>
      </c>
      <c r="BQ82" s="487">
        <v>-0.41906246500926286</v>
      </c>
      <c r="BR82" s="505">
        <v>4.1858280789140376E-3</v>
      </c>
      <c r="BS82" s="499"/>
      <c r="BT82" s="486">
        <v>123.76747362219872</v>
      </c>
      <c r="BU82" s="487">
        <v>4.8657645856867004</v>
      </c>
      <c r="BV82" s="487">
        <v>-8.9988583731289117E-3</v>
      </c>
      <c r="BW82" s="505">
        <v>2.7080388332483473E-4</v>
      </c>
      <c r="BX82" s="486">
        <v>61.94396266064259</v>
      </c>
      <c r="BY82" s="487">
        <v>7.8265411122460575</v>
      </c>
      <c r="BZ82" s="487">
        <v>-7.4384283515616184E-2</v>
      </c>
      <c r="CA82" s="505">
        <v>5.8488144628598417E-4</v>
      </c>
      <c r="CB82" s="486" t="s">
        <v>175</v>
      </c>
      <c r="CC82" s="487">
        <v>2.0114236456394412</v>
      </c>
      <c r="CD82" s="487" t="s">
        <v>175</v>
      </c>
      <c r="CE82" s="488" t="s">
        <v>175</v>
      </c>
      <c r="CF82" s="486">
        <v>80.192837648988942</v>
      </c>
      <c r="CG82" s="487">
        <v>5.8011591998303444</v>
      </c>
      <c r="CH82" s="487">
        <v>-3.6741066523997182E-2</v>
      </c>
      <c r="CI82" s="505">
        <v>3.7422357016224969E-4</v>
      </c>
      <c r="CJ82" s="486">
        <v>247.35786695593549</v>
      </c>
      <c r="CK82" s="487">
        <v>4.3780109021135143</v>
      </c>
      <c r="CL82" s="487">
        <v>8.6204518840083989E-3</v>
      </c>
      <c r="CM82" s="505">
        <v>4.7103455110238991E-4</v>
      </c>
      <c r="CN82" s="486">
        <v>195.86685748151029</v>
      </c>
      <c r="CO82" s="487">
        <v>4.6941017056272853</v>
      </c>
      <c r="CP82" s="487">
        <v>-3.2246816889453023E-2</v>
      </c>
      <c r="CQ82" s="505">
        <v>1.0759132469970178E-3</v>
      </c>
      <c r="CR82" s="486" t="s">
        <v>175</v>
      </c>
      <c r="CS82" s="487">
        <v>4.9445063615437697</v>
      </c>
      <c r="CT82" s="487" t="s">
        <v>175</v>
      </c>
      <c r="CU82" s="488" t="s">
        <v>175</v>
      </c>
      <c r="CV82" s="486">
        <v>174.82523360016336</v>
      </c>
      <c r="CW82" s="487">
        <v>4.7191048952803882</v>
      </c>
      <c r="CX82" s="487">
        <v>-2.8408500139377291E-2</v>
      </c>
      <c r="CY82" s="505">
        <v>9.5359966834363073E-4</v>
      </c>
    </row>
    <row r="83" spans="2:103" s="346" customFormat="1" ht="12.75" customHeight="1">
      <c r="B83" s="244">
        <v>2084</v>
      </c>
      <c r="C83" s="435">
        <v>103.61797678691019</v>
      </c>
      <c r="D83" s="664">
        <v>4.0736121303507424</v>
      </c>
      <c r="E83" s="664">
        <v>-7.5338331689782717E-3</v>
      </c>
      <c r="F83" s="677">
        <v>2.2671667825919847E-4</v>
      </c>
      <c r="G83" s="435">
        <v>51.852497080733229</v>
      </c>
      <c r="H83" s="664">
        <v>6.5514972362726684</v>
      </c>
      <c r="I83" s="664">
        <v>-6.2266130195389555E-2</v>
      </c>
      <c r="J83" s="677">
        <v>4.8959676106398475E-4</v>
      </c>
      <c r="K83" s="435" t="s">
        <v>175</v>
      </c>
      <c r="L83" s="664">
        <v>1.9156415672756584</v>
      </c>
      <c r="M83" s="664" t="s">
        <v>175</v>
      </c>
      <c r="N83" s="436" t="s">
        <v>175</v>
      </c>
      <c r="O83" s="435">
        <v>67.134287564664831</v>
      </c>
      <c r="P83" s="664">
        <v>4.8867143402578126</v>
      </c>
      <c r="Q83" s="664">
        <v>-3.0755904135313407E-2</v>
      </c>
      <c r="R83" s="677">
        <v>3.1327064329234272E-4</v>
      </c>
      <c r="S83" s="435">
        <v>207.08770217397944</v>
      </c>
      <c r="T83" s="664">
        <v>3.6652653459888804</v>
      </c>
      <c r="U83" s="664">
        <v>7.2170317214073727E-3</v>
      </c>
      <c r="V83" s="677">
        <v>3.9434954720774109E-4</v>
      </c>
      <c r="W83" s="435">
        <v>163.95763557156721</v>
      </c>
      <c r="X83" s="664">
        <v>3.9293723638761264</v>
      </c>
      <c r="Y83" s="664">
        <v>-2.6993397044740439E-2</v>
      </c>
      <c r="Z83" s="677">
        <v>9.0063318688007779E-4</v>
      </c>
      <c r="AA83" s="435" t="s">
        <v>175</v>
      </c>
      <c r="AB83" s="664">
        <v>4.7090536776607328</v>
      </c>
      <c r="AC83" s="664" t="s">
        <v>175</v>
      </c>
      <c r="AD83" s="436" t="s">
        <v>175</v>
      </c>
      <c r="AE83" s="435">
        <v>146.34417121976134</v>
      </c>
      <c r="AF83" s="664">
        <v>4.0126837745553905</v>
      </c>
      <c r="AG83" s="664">
        <v>-2.378038400387375E-2</v>
      </c>
      <c r="AH83" s="677">
        <v>7.982464566297741E-4</v>
      </c>
      <c r="AI83" s="435">
        <v>248.98709104226091</v>
      </c>
      <c r="AJ83" s="664">
        <v>44.881103877449071</v>
      </c>
      <c r="AK83" s="664">
        <v>-0.67954232871681453</v>
      </c>
      <c r="AL83" s="677">
        <v>5.8485863681208656E-3</v>
      </c>
      <c r="AM83" s="486" t="s">
        <v>175</v>
      </c>
      <c r="AN83" s="487" t="s">
        <v>175</v>
      </c>
      <c r="AO83" s="487" t="s">
        <v>175</v>
      </c>
      <c r="AP83" s="488" t="s">
        <v>175</v>
      </c>
      <c r="AQ83" s="486">
        <v>248.98709104226091</v>
      </c>
      <c r="AR83" s="487">
        <v>44.881103877449071</v>
      </c>
      <c r="AS83" s="487">
        <v>-0.67954232871681453</v>
      </c>
      <c r="AT83" s="505">
        <v>5.8485863681208656E-3</v>
      </c>
      <c r="AU83" s="486">
        <v>397.36935290868729</v>
      </c>
      <c r="AV83" s="487">
        <v>82.883062616090356</v>
      </c>
      <c r="AW83" s="487">
        <v>-1.1862094986688099</v>
      </c>
      <c r="AX83" s="505">
        <v>8.9413224335190972E-3</v>
      </c>
      <c r="AY83" s="486" t="s">
        <v>175</v>
      </c>
      <c r="AZ83" s="487" t="s">
        <v>175</v>
      </c>
      <c r="BA83" s="487" t="s">
        <v>175</v>
      </c>
      <c r="BB83" s="488" t="s">
        <v>175</v>
      </c>
      <c r="BC83" s="486">
        <v>397.36935290868729</v>
      </c>
      <c r="BD83" s="487">
        <v>82.883062616090356</v>
      </c>
      <c r="BE83" s="487">
        <v>-1.1862094986688099</v>
      </c>
      <c r="BF83" s="505">
        <v>8.9413224335190972E-3</v>
      </c>
      <c r="BG83" s="486">
        <v>821.31045595910234</v>
      </c>
      <c r="BH83" s="487">
        <v>33.68692358866295</v>
      </c>
      <c r="BI83" s="487">
        <v>-0.42095018097401632</v>
      </c>
      <c r="BJ83" s="505">
        <v>4.2046836318448038E-3</v>
      </c>
      <c r="BK83" s="486" t="s">
        <v>175</v>
      </c>
      <c r="BL83" s="487" t="s">
        <v>175</v>
      </c>
      <c r="BM83" s="487" t="s">
        <v>175</v>
      </c>
      <c r="BN83" s="488" t="s">
        <v>175</v>
      </c>
      <c r="BO83" s="486">
        <v>821.31045595910234</v>
      </c>
      <c r="BP83" s="487">
        <v>33.68692358866295</v>
      </c>
      <c r="BQ83" s="487">
        <v>-0.42095018097401632</v>
      </c>
      <c r="BR83" s="505">
        <v>4.2046836318448038E-3</v>
      </c>
      <c r="BS83" s="499"/>
      <c r="BT83" s="486">
        <v>124.34157214429223</v>
      </c>
      <c r="BU83" s="487">
        <v>4.8883345564208911</v>
      </c>
      <c r="BV83" s="487">
        <v>-9.0405998027739253E-3</v>
      </c>
      <c r="BW83" s="505">
        <v>2.7206001391103814E-4</v>
      </c>
      <c r="BX83" s="486">
        <v>62.222996496879873</v>
      </c>
      <c r="BY83" s="487">
        <v>7.861796683527202</v>
      </c>
      <c r="BZ83" s="487">
        <v>-7.471935623446746E-2</v>
      </c>
      <c r="CA83" s="505">
        <v>5.8751611327678168E-4</v>
      </c>
      <c r="CB83" s="486" t="s">
        <v>175</v>
      </c>
      <c r="CC83" s="487">
        <v>2.0114236456394412</v>
      </c>
      <c r="CD83" s="487" t="s">
        <v>175</v>
      </c>
      <c r="CE83" s="488" t="s">
        <v>175</v>
      </c>
      <c r="CF83" s="486">
        <v>80.561145077597786</v>
      </c>
      <c r="CG83" s="487">
        <v>5.8263811108370307</v>
      </c>
      <c r="CH83" s="487">
        <v>-3.6907084962376088E-2</v>
      </c>
      <c r="CI83" s="505">
        <v>3.7592477195081124E-4</v>
      </c>
      <c r="CJ83" s="486">
        <v>248.50524260877532</v>
      </c>
      <c r="CK83" s="487">
        <v>4.3983184151866563</v>
      </c>
      <c r="CL83" s="487">
        <v>8.6604380656888462E-3</v>
      </c>
      <c r="CM83" s="505">
        <v>4.7321945664928927E-4</v>
      </c>
      <c r="CN83" s="486">
        <v>196.74916268588063</v>
      </c>
      <c r="CO83" s="487">
        <v>4.7152468366513514</v>
      </c>
      <c r="CP83" s="487">
        <v>-3.2392076453688523E-2</v>
      </c>
      <c r="CQ83" s="505">
        <v>1.0807598242560932E-3</v>
      </c>
      <c r="CR83" s="486" t="s">
        <v>175</v>
      </c>
      <c r="CS83" s="487">
        <v>4.9445063615437697</v>
      </c>
      <c r="CT83" s="487" t="s">
        <v>175</v>
      </c>
      <c r="CU83" s="488" t="s">
        <v>175</v>
      </c>
      <c r="CV83" s="486">
        <v>175.61300546371356</v>
      </c>
      <c r="CW83" s="487">
        <v>4.737929949372913</v>
      </c>
      <c r="CX83" s="487">
        <v>-2.8536460804648497E-2</v>
      </c>
      <c r="CY83" s="505">
        <v>9.5789574795572877E-4</v>
      </c>
    </row>
    <row r="84" spans="2:103" s="346" customFormat="1" ht="12.75" customHeight="1">
      <c r="B84" s="244">
        <v>2085</v>
      </c>
      <c r="C84" s="435">
        <v>104.09966583689086</v>
      </c>
      <c r="D84" s="664">
        <v>4.0925491374020737</v>
      </c>
      <c r="E84" s="664">
        <v>-7.5688557109580392E-3</v>
      </c>
      <c r="F84" s="677">
        <v>2.2777061643432838E-4</v>
      </c>
      <c r="G84" s="435">
        <v>52.086616379628964</v>
      </c>
      <c r="H84" s="664">
        <v>6.5810779127304553</v>
      </c>
      <c r="I84" s="664">
        <v>-6.2547268107100887E-2</v>
      </c>
      <c r="J84" s="677">
        <v>4.9180734024329516E-4</v>
      </c>
      <c r="K84" s="435" t="s">
        <v>175</v>
      </c>
      <c r="L84" s="664">
        <v>1.9156415672756584</v>
      </c>
      <c r="M84" s="664" t="s">
        <v>175</v>
      </c>
      <c r="N84" s="436" t="s">
        <v>175</v>
      </c>
      <c r="O84" s="435">
        <v>67.443310578241807</v>
      </c>
      <c r="P84" s="664">
        <v>4.9078764193852864</v>
      </c>
      <c r="Q84" s="664">
        <v>-3.0895199501499687E-2</v>
      </c>
      <c r="R84" s="677">
        <v>3.1469801201360244E-4</v>
      </c>
      <c r="S84" s="435">
        <v>208.05039109742759</v>
      </c>
      <c r="T84" s="664">
        <v>3.6823040707081183</v>
      </c>
      <c r="U84" s="664">
        <v>7.2505815480046849E-3</v>
      </c>
      <c r="V84" s="677">
        <v>3.9618276056168885E-4</v>
      </c>
      <c r="W84" s="435">
        <v>164.6979209743869</v>
      </c>
      <c r="X84" s="664">
        <v>3.9471138798054097</v>
      </c>
      <c r="Y84" s="664">
        <v>-2.7115274978238787E-2</v>
      </c>
      <c r="Z84" s="677">
        <v>9.0469963733368465E-4</v>
      </c>
      <c r="AA84" s="435" t="s">
        <v>175</v>
      </c>
      <c r="AB84" s="664">
        <v>4.7090536776607328</v>
      </c>
      <c r="AC84" s="664" t="s">
        <v>175</v>
      </c>
      <c r="AD84" s="436" t="s">
        <v>175</v>
      </c>
      <c r="AE84" s="435">
        <v>147.00513979214378</v>
      </c>
      <c r="AF84" s="664">
        <v>4.0284786635382028</v>
      </c>
      <c r="AG84" s="664">
        <v>-2.388774754674549E-2</v>
      </c>
      <c r="AH84" s="677">
        <v>8.0185102000584227E-4</v>
      </c>
      <c r="AI84" s="435">
        <v>250.11129308595696</v>
      </c>
      <c r="AJ84" s="664">
        <v>45.083746626883006</v>
      </c>
      <c r="AK84" s="664">
        <v>-0.68261053145585426</v>
      </c>
      <c r="AL84" s="677">
        <v>5.8749933305069528E-3</v>
      </c>
      <c r="AM84" s="486" t="s">
        <v>175</v>
      </c>
      <c r="AN84" s="487" t="s">
        <v>175</v>
      </c>
      <c r="AO84" s="487" t="s">
        <v>175</v>
      </c>
      <c r="AP84" s="488" t="s">
        <v>175</v>
      </c>
      <c r="AQ84" s="486">
        <v>250.11129308595696</v>
      </c>
      <c r="AR84" s="487">
        <v>45.083746626883006</v>
      </c>
      <c r="AS84" s="487">
        <v>-0.68261053145585426</v>
      </c>
      <c r="AT84" s="505">
        <v>5.8749933305069528E-3</v>
      </c>
      <c r="AU84" s="486">
        <v>399.16351595855519</v>
      </c>
      <c r="AV84" s="487">
        <v>83.257288074891278</v>
      </c>
      <c r="AW84" s="487">
        <v>-1.1915653552197376</v>
      </c>
      <c r="AX84" s="505">
        <v>8.9816934138419336E-3</v>
      </c>
      <c r="AY84" s="486" t="s">
        <v>175</v>
      </c>
      <c r="AZ84" s="487" t="s">
        <v>175</v>
      </c>
      <c r="BA84" s="487" t="s">
        <v>175</v>
      </c>
      <c r="BB84" s="488" t="s">
        <v>175</v>
      </c>
      <c r="BC84" s="486">
        <v>399.16351595855519</v>
      </c>
      <c r="BD84" s="487">
        <v>83.257288074891278</v>
      </c>
      <c r="BE84" s="487">
        <v>-1.1915653552197376</v>
      </c>
      <c r="BF84" s="505">
        <v>8.9816934138419336E-3</v>
      </c>
      <c r="BG84" s="486">
        <v>825.01875621367833</v>
      </c>
      <c r="BH84" s="487">
        <v>33.839023475390725</v>
      </c>
      <c r="BI84" s="487">
        <v>-0.42285081386130474</v>
      </c>
      <c r="BJ84" s="505">
        <v>4.2236682061543721E-3</v>
      </c>
      <c r="BK84" s="486" t="s">
        <v>175</v>
      </c>
      <c r="BL84" s="487" t="s">
        <v>175</v>
      </c>
      <c r="BM84" s="487" t="s">
        <v>175</v>
      </c>
      <c r="BN84" s="488" t="s">
        <v>175</v>
      </c>
      <c r="BO84" s="486">
        <v>825.01875621367833</v>
      </c>
      <c r="BP84" s="487">
        <v>33.839023475390725</v>
      </c>
      <c r="BQ84" s="487">
        <v>-0.42285081386130474</v>
      </c>
      <c r="BR84" s="505">
        <v>4.2236682061543721E-3</v>
      </c>
      <c r="BS84" s="499"/>
      <c r="BT84" s="486">
        <v>124.91959900426903</v>
      </c>
      <c r="BU84" s="487">
        <v>4.9110589648824883</v>
      </c>
      <c r="BV84" s="487">
        <v>-9.0826268531496463E-3</v>
      </c>
      <c r="BW84" s="505">
        <v>2.7332473972119405E-4</v>
      </c>
      <c r="BX84" s="486">
        <v>62.503939655554753</v>
      </c>
      <c r="BY84" s="487">
        <v>7.8972934952765463</v>
      </c>
      <c r="BZ84" s="487">
        <v>-7.5056721728521056E-2</v>
      </c>
      <c r="CA84" s="505">
        <v>5.9016880829195417E-4</v>
      </c>
      <c r="CB84" s="486" t="s">
        <v>175</v>
      </c>
      <c r="CC84" s="487">
        <v>2.0114236456394412</v>
      </c>
      <c r="CD84" s="487" t="s">
        <v>175</v>
      </c>
      <c r="CE84" s="488" t="s">
        <v>175</v>
      </c>
      <c r="CF84" s="486">
        <v>80.93197269389016</v>
      </c>
      <c r="CG84" s="487">
        <v>5.8517756057899994</v>
      </c>
      <c r="CH84" s="487">
        <v>-3.7074239401799623E-2</v>
      </c>
      <c r="CI84" s="505">
        <v>3.7763761441632284E-4</v>
      </c>
      <c r="CJ84" s="486">
        <v>249.66046931691309</v>
      </c>
      <c r="CK84" s="487">
        <v>4.4187648848497414</v>
      </c>
      <c r="CL84" s="487">
        <v>8.7006978576056222E-3</v>
      </c>
      <c r="CM84" s="505">
        <v>4.7541931267402657E-4</v>
      </c>
      <c r="CN84" s="486">
        <v>197.63750516926427</v>
      </c>
      <c r="CO84" s="487">
        <v>4.7365366557664919</v>
      </c>
      <c r="CP84" s="487">
        <v>-3.2538329973886546E-2</v>
      </c>
      <c r="CQ84" s="505">
        <v>1.0856395648004215E-3</v>
      </c>
      <c r="CR84" s="486" t="s">
        <v>175</v>
      </c>
      <c r="CS84" s="487">
        <v>4.9445063615437697</v>
      </c>
      <c r="CT84" s="487" t="s">
        <v>175</v>
      </c>
      <c r="CU84" s="488" t="s">
        <v>175</v>
      </c>
      <c r="CV84" s="486">
        <v>176.40616775057254</v>
      </c>
      <c r="CW84" s="487">
        <v>4.7568838161522882</v>
      </c>
      <c r="CX84" s="487">
        <v>-2.866529705609459E-2</v>
      </c>
      <c r="CY84" s="505">
        <v>9.6222122400701062E-4</v>
      </c>
    </row>
    <row r="85" spans="2:103" s="346" customFormat="1" ht="12.75" customHeight="1">
      <c r="B85" s="244">
        <v>2086</v>
      </c>
      <c r="C85" s="435">
        <v>104.58465090187633</v>
      </c>
      <c r="D85" s="664">
        <v>4.1116157231917834</v>
      </c>
      <c r="E85" s="664">
        <v>-7.6041178988751077E-3</v>
      </c>
      <c r="F85" s="677">
        <v>2.2883176630762638E-4</v>
      </c>
      <c r="G85" s="435">
        <v>52.322337667862215</v>
      </c>
      <c r="H85" s="664">
        <v>6.6108609985090689</v>
      </c>
      <c r="I85" s="664">
        <v>-6.283032973863821E-2</v>
      </c>
      <c r="J85" s="677">
        <v>4.940330455753477E-4</v>
      </c>
      <c r="K85" s="435" t="s">
        <v>175</v>
      </c>
      <c r="L85" s="664">
        <v>1.9156415672756584</v>
      </c>
      <c r="M85" s="664" t="s">
        <v>175</v>
      </c>
      <c r="N85" s="436" t="s">
        <v>175</v>
      </c>
      <c r="O85" s="435">
        <v>67.754448118793434</v>
      </c>
      <c r="P85" s="664">
        <v>4.9291833025732625</v>
      </c>
      <c r="Q85" s="664">
        <v>-3.1035448012909146E-2</v>
      </c>
      <c r="R85" s="677">
        <v>3.1613514767625886E-4</v>
      </c>
      <c r="S85" s="435">
        <v>209.0196673351125</v>
      </c>
      <c r="T85" s="664">
        <v>3.6994593849415645</v>
      </c>
      <c r="U85" s="664">
        <v>7.2843609433079432E-3</v>
      </c>
      <c r="V85" s="677">
        <v>3.9802851789753072E-4</v>
      </c>
      <c r="W85" s="435">
        <v>165.44327186872152</v>
      </c>
      <c r="X85" s="664">
        <v>3.9649767941819132</v>
      </c>
      <c r="Y85" s="664">
        <v>-2.7237986876091476E-2</v>
      </c>
      <c r="Z85" s="677">
        <v>9.0879391296146096E-4</v>
      </c>
      <c r="AA85" s="435" t="s">
        <v>175</v>
      </c>
      <c r="AB85" s="664">
        <v>4.7090536776607328</v>
      </c>
      <c r="AC85" s="664" t="s">
        <v>175</v>
      </c>
      <c r="AD85" s="436" t="s">
        <v>175</v>
      </c>
      <c r="AE85" s="435">
        <v>147.67063112113107</v>
      </c>
      <c r="AF85" s="664">
        <v>4.0443816309402543</v>
      </c>
      <c r="AG85" s="664">
        <v>-2.3995845737515668E-2</v>
      </c>
      <c r="AH85" s="677">
        <v>8.0548024803844256E-4</v>
      </c>
      <c r="AI85" s="435">
        <v>251.24318761675553</v>
      </c>
      <c r="AJ85" s="664">
        <v>45.287775983595587</v>
      </c>
      <c r="AK85" s="664">
        <v>-0.68569972873954055</v>
      </c>
      <c r="AL85" s="677">
        <v>5.901580985695291E-3</v>
      </c>
      <c r="AM85" s="486" t="s">
        <v>175</v>
      </c>
      <c r="AN85" s="487" t="s">
        <v>175</v>
      </c>
      <c r="AO85" s="487" t="s">
        <v>175</v>
      </c>
      <c r="AP85" s="488" t="s">
        <v>175</v>
      </c>
      <c r="AQ85" s="486">
        <v>251.24318761675553</v>
      </c>
      <c r="AR85" s="487">
        <v>45.287775983595587</v>
      </c>
      <c r="AS85" s="487">
        <v>-0.68569972873954055</v>
      </c>
      <c r="AT85" s="505">
        <v>5.901580985695291E-3</v>
      </c>
      <c r="AU85" s="486">
        <v>400.96995578393546</v>
      </c>
      <c r="AV85" s="487">
        <v>83.634074216205988</v>
      </c>
      <c r="AW85" s="487">
        <v>-1.1969578598604569</v>
      </c>
      <c r="AX85" s="505">
        <v>9.0223406374318887E-3</v>
      </c>
      <c r="AY85" s="486" t="s">
        <v>175</v>
      </c>
      <c r="AZ85" s="487" t="s">
        <v>175</v>
      </c>
      <c r="BA85" s="487" t="s">
        <v>175</v>
      </c>
      <c r="BB85" s="488" t="s">
        <v>175</v>
      </c>
      <c r="BC85" s="486">
        <v>400.96995578393546</v>
      </c>
      <c r="BD85" s="487">
        <v>83.634074216205988</v>
      </c>
      <c r="BE85" s="487">
        <v>-1.1969578598604569</v>
      </c>
      <c r="BF85" s="505">
        <v>9.0223406374318887E-3</v>
      </c>
      <c r="BG85" s="486">
        <v>828.75243095679991</v>
      </c>
      <c r="BH85" s="487">
        <v>33.992164123806774</v>
      </c>
      <c r="BI85" s="487">
        <v>-0.42476445205671742</v>
      </c>
      <c r="BJ85" s="505">
        <v>4.2427826846869786E-3</v>
      </c>
      <c r="BK85" s="486" t="s">
        <v>175</v>
      </c>
      <c r="BL85" s="487" t="s">
        <v>175</v>
      </c>
      <c r="BM85" s="487" t="s">
        <v>175</v>
      </c>
      <c r="BN85" s="488" t="s">
        <v>175</v>
      </c>
      <c r="BO85" s="486">
        <v>828.75243095679991</v>
      </c>
      <c r="BP85" s="487">
        <v>33.992164123806774</v>
      </c>
      <c r="BQ85" s="487">
        <v>-0.42476445205671742</v>
      </c>
      <c r="BR85" s="505">
        <v>4.2427826846869786E-3</v>
      </c>
      <c r="BS85" s="499"/>
      <c r="BT85" s="486">
        <v>125.50158108225159</v>
      </c>
      <c r="BU85" s="487">
        <v>4.9339388678301397</v>
      </c>
      <c r="BV85" s="487">
        <v>-9.1249414786501292E-3</v>
      </c>
      <c r="BW85" s="505">
        <v>2.7459811956915165E-4</v>
      </c>
      <c r="BX85" s="486">
        <v>62.786805201434653</v>
      </c>
      <c r="BY85" s="487">
        <v>7.9330331982108824</v>
      </c>
      <c r="BZ85" s="487">
        <v>-7.5396395686365844E-2</v>
      </c>
      <c r="CA85" s="505">
        <v>5.9283965469041717E-4</v>
      </c>
      <c r="CB85" s="486" t="s">
        <v>175</v>
      </c>
      <c r="CC85" s="487">
        <v>2.0114236456394412</v>
      </c>
      <c r="CD85" s="487" t="s">
        <v>175</v>
      </c>
      <c r="CE85" s="488" t="s">
        <v>175</v>
      </c>
      <c r="CF85" s="486">
        <v>81.305337742552112</v>
      </c>
      <c r="CG85" s="487">
        <v>5.8773438656155701</v>
      </c>
      <c r="CH85" s="487">
        <v>-3.724253761549097E-2</v>
      </c>
      <c r="CI85" s="505">
        <v>3.7936217721151055E-4</v>
      </c>
      <c r="CJ85" s="486">
        <v>250.82360080213499</v>
      </c>
      <c r="CK85" s="487">
        <v>4.4393512619298772</v>
      </c>
      <c r="CL85" s="487">
        <v>8.7412331319695318E-3</v>
      </c>
      <c r="CM85" s="505">
        <v>4.7763422147703685E-4</v>
      </c>
      <c r="CN85" s="486">
        <v>198.53192624246583</v>
      </c>
      <c r="CO85" s="487">
        <v>4.7579721530182955</v>
      </c>
      <c r="CP85" s="487">
        <v>-3.2685584251309768E-2</v>
      </c>
      <c r="CQ85" s="505">
        <v>1.0905526955537531E-3</v>
      </c>
      <c r="CR85" s="486" t="s">
        <v>175</v>
      </c>
      <c r="CS85" s="487">
        <v>4.9445063615437697</v>
      </c>
      <c r="CT85" s="487" t="s">
        <v>175</v>
      </c>
      <c r="CU85" s="488" t="s">
        <v>175</v>
      </c>
      <c r="CV85" s="486">
        <v>177.20475734535728</v>
      </c>
      <c r="CW85" s="487">
        <v>4.7759673770347488</v>
      </c>
      <c r="CX85" s="487">
        <v>-2.8795014885018799E-2</v>
      </c>
      <c r="CY85" s="505">
        <v>9.6657629764613107E-4</v>
      </c>
    </row>
    <row r="86" spans="2:103" s="346" customFormat="1" ht="12.75" customHeight="1">
      <c r="B86" s="244">
        <v>2087</v>
      </c>
      <c r="C86" s="435">
        <v>105.07295453524389</v>
      </c>
      <c r="D86" s="664">
        <v>4.1308127743779028</v>
      </c>
      <c r="E86" s="664">
        <v>-7.6396213725354999E-3</v>
      </c>
      <c r="F86" s="677">
        <v>2.299001772260007E-4</v>
      </c>
      <c r="G86" s="435">
        <v>52.559671907236847</v>
      </c>
      <c r="H86" s="664">
        <v>6.6408478786185228</v>
      </c>
      <c r="I86" s="664">
        <v>-6.311532825328478E-2</v>
      </c>
      <c r="J86" s="677">
        <v>4.9627398056265384E-4</v>
      </c>
      <c r="K86" s="435" t="s">
        <v>175</v>
      </c>
      <c r="L86" s="664">
        <v>1.9156415672756584</v>
      </c>
      <c r="M86" s="664" t="s">
        <v>175</v>
      </c>
      <c r="N86" s="436" t="s">
        <v>175</v>
      </c>
      <c r="O86" s="435">
        <v>68.067714655223696</v>
      </c>
      <c r="P86" s="664">
        <v>4.950635980660862</v>
      </c>
      <c r="Q86" s="664">
        <v>-3.1176656191552098E-2</v>
      </c>
      <c r="R86" s="677">
        <v>3.1758211711177802E-4</v>
      </c>
      <c r="S86" s="435">
        <v>209.99557596152053</v>
      </c>
      <c r="T86" s="664">
        <v>3.7167320864669304</v>
      </c>
      <c r="U86" s="664">
        <v>7.3183714781685063E-3</v>
      </c>
      <c r="V86" s="677">
        <v>3.9988690504896482E-4</v>
      </c>
      <c r="W86" s="435">
        <v>166.19372291580331</v>
      </c>
      <c r="X86" s="664">
        <v>3.9829619376890473</v>
      </c>
      <c r="Y86" s="664">
        <v>-2.7361538444799462E-2</v>
      </c>
      <c r="Z86" s="677">
        <v>9.1291620416049282E-4</v>
      </c>
      <c r="AA86" s="435" t="s">
        <v>175</v>
      </c>
      <c r="AB86" s="664">
        <v>4.7090536776607328</v>
      </c>
      <c r="AC86" s="664" t="s">
        <v>175</v>
      </c>
      <c r="AD86" s="436" t="s">
        <v>175</v>
      </c>
      <c r="AE86" s="435">
        <v>148.34067615422677</v>
      </c>
      <c r="AF86" s="664">
        <v>4.0603934163010669</v>
      </c>
      <c r="AG86" s="664">
        <v>-2.4104683603100498E-2</v>
      </c>
      <c r="AH86" s="677">
        <v>8.0913430949844107E-4</v>
      </c>
      <c r="AI86" s="435">
        <v>252.38282727142078</v>
      </c>
      <c r="AJ86" s="664">
        <v>45.49320143561313</v>
      </c>
      <c r="AK86" s="664">
        <v>-0.68881006422555902</v>
      </c>
      <c r="AL86" s="677">
        <v>5.928350570098018E-3</v>
      </c>
      <c r="AM86" s="486" t="s">
        <v>175</v>
      </c>
      <c r="AN86" s="487" t="s">
        <v>175</v>
      </c>
      <c r="AO86" s="487" t="s">
        <v>175</v>
      </c>
      <c r="AP86" s="488" t="s">
        <v>175</v>
      </c>
      <c r="AQ86" s="486">
        <v>252.38282727142078</v>
      </c>
      <c r="AR86" s="487">
        <v>45.49320143561313</v>
      </c>
      <c r="AS86" s="487">
        <v>-0.68881006422555902</v>
      </c>
      <c r="AT86" s="505">
        <v>5.928350570098018E-3</v>
      </c>
      <c r="AU86" s="486">
        <v>402.78875639013449</v>
      </c>
      <c r="AV86" s="487">
        <v>84.013438561811228</v>
      </c>
      <c r="AW86" s="487">
        <v>-1.20238726335991</v>
      </c>
      <c r="AX86" s="505">
        <v>9.0632659945165915E-3</v>
      </c>
      <c r="AY86" s="486" t="s">
        <v>175</v>
      </c>
      <c r="AZ86" s="487" t="s">
        <v>175</v>
      </c>
      <c r="BA86" s="487" t="s">
        <v>175</v>
      </c>
      <c r="BB86" s="488" t="s">
        <v>175</v>
      </c>
      <c r="BC86" s="486">
        <v>402.78875639013449</v>
      </c>
      <c r="BD86" s="487">
        <v>84.013438561811228</v>
      </c>
      <c r="BE86" s="487">
        <v>-1.20238726335991</v>
      </c>
      <c r="BF86" s="505">
        <v>9.0632659945165915E-3</v>
      </c>
      <c r="BG86" s="486">
        <v>832.5116538164433</v>
      </c>
      <c r="BH86" s="487">
        <v>34.146352655447565</v>
      </c>
      <c r="BI86" s="487">
        <v>-0.42669118455063243</v>
      </c>
      <c r="BJ86" s="505">
        <v>4.2620279563278241E-3</v>
      </c>
      <c r="BK86" s="486" t="s">
        <v>175</v>
      </c>
      <c r="BL86" s="487" t="s">
        <v>175</v>
      </c>
      <c r="BM86" s="487" t="s">
        <v>175</v>
      </c>
      <c r="BN86" s="488" t="s">
        <v>175</v>
      </c>
      <c r="BO86" s="486">
        <v>832.5116538164433</v>
      </c>
      <c r="BP86" s="487">
        <v>34.146352655447565</v>
      </c>
      <c r="BQ86" s="487">
        <v>-0.42669118455063243</v>
      </c>
      <c r="BR86" s="505">
        <v>4.2620279563278241E-3</v>
      </c>
      <c r="BS86" s="499"/>
      <c r="BT86" s="486">
        <v>126.08754544229267</v>
      </c>
      <c r="BU86" s="487">
        <v>4.9569753292534831</v>
      </c>
      <c r="BV86" s="487">
        <v>-9.1675456470425992E-3</v>
      </c>
      <c r="BW86" s="505">
        <v>2.7588021267120085E-4</v>
      </c>
      <c r="BX86" s="486">
        <v>63.071606288684215</v>
      </c>
      <c r="BY86" s="487">
        <v>7.969017454342227</v>
      </c>
      <c r="BZ86" s="487">
        <v>-7.5738393903941728E-2</v>
      </c>
      <c r="CA86" s="505">
        <v>5.9552877667518457E-4</v>
      </c>
      <c r="CB86" s="486" t="s">
        <v>175</v>
      </c>
      <c r="CC86" s="487">
        <v>2.0114236456394412</v>
      </c>
      <c r="CD86" s="487" t="s">
        <v>175</v>
      </c>
      <c r="CE86" s="488" t="s">
        <v>175</v>
      </c>
      <c r="CF86" s="486">
        <v>81.68125758626843</v>
      </c>
      <c r="CG86" s="487">
        <v>5.9030870793206889</v>
      </c>
      <c r="CH86" s="487">
        <v>-3.7411987429862514E-2</v>
      </c>
      <c r="CI86" s="505">
        <v>3.8109854053413358E-4</v>
      </c>
      <c r="CJ86" s="486">
        <v>251.99469115382462</v>
      </c>
      <c r="CK86" s="487">
        <v>4.4600785037603163</v>
      </c>
      <c r="CL86" s="487">
        <v>8.7820457738022068E-3</v>
      </c>
      <c r="CM86" s="505">
        <v>4.7986428605875778E-4</v>
      </c>
      <c r="CN86" s="486">
        <v>199.43246749896397</v>
      </c>
      <c r="CO86" s="487">
        <v>4.7795543252268562</v>
      </c>
      <c r="CP86" s="487">
        <v>-3.2833846133759351E-2</v>
      </c>
      <c r="CQ86" s="505">
        <v>1.0954994449925914E-3</v>
      </c>
      <c r="CR86" s="486" t="s">
        <v>175</v>
      </c>
      <c r="CS86" s="487">
        <v>4.9445063615437697</v>
      </c>
      <c r="CT86" s="487" t="s">
        <v>175</v>
      </c>
      <c r="CU86" s="488" t="s">
        <v>175</v>
      </c>
      <c r="CV86" s="486">
        <v>178.00881138507214</v>
      </c>
      <c r="CW86" s="487">
        <v>4.7951815194677243</v>
      </c>
      <c r="CX86" s="487">
        <v>-2.8925620323720598E-2</v>
      </c>
      <c r="CY86" s="505">
        <v>9.7096117139812931E-4</v>
      </c>
    </row>
    <row r="87" spans="2:103" s="346" customFormat="1" ht="12.75" customHeight="1">
      <c r="B87" s="244">
        <v>2088</v>
      </c>
      <c r="C87" s="435">
        <v>105.56459944469508</v>
      </c>
      <c r="D87" s="664">
        <v>4.1501411836855286</v>
      </c>
      <c r="E87" s="664">
        <v>-7.675367782965804E-3</v>
      </c>
      <c r="F87" s="677">
        <v>2.309758988740217E-4</v>
      </c>
      <c r="G87" s="435">
        <v>52.798630134564171</v>
      </c>
      <c r="H87" s="664">
        <v>6.6710399475459283</v>
      </c>
      <c r="I87" s="664">
        <v>-6.3402276904395191E-2</v>
      </c>
      <c r="J87" s="677">
        <v>4.9853024941595313E-4</v>
      </c>
      <c r="K87" s="435" t="s">
        <v>175</v>
      </c>
      <c r="L87" s="664">
        <v>1.9156415672756584</v>
      </c>
      <c r="M87" s="664" t="s">
        <v>175</v>
      </c>
      <c r="N87" s="436" t="s">
        <v>175</v>
      </c>
      <c r="O87" s="435">
        <v>68.383124755441841</v>
      </c>
      <c r="P87" s="664">
        <v>4.9722354512671432</v>
      </c>
      <c r="Q87" s="664">
        <v>-3.1318830604066497E-2</v>
      </c>
      <c r="R87" s="677">
        <v>3.1903898760892824E-4</v>
      </c>
      <c r="S87" s="435">
        <v>210.97816235956572</v>
      </c>
      <c r="T87" s="664">
        <v>3.7341229785208165</v>
      </c>
      <c r="U87" s="664">
        <v>7.3526147341864707E-3</v>
      </c>
      <c r="V87" s="677">
        <v>4.0175800843701671E-4</v>
      </c>
      <c r="W87" s="435">
        <v>166.94930901403808</v>
      </c>
      <c r="X87" s="664">
        <v>4.001070146694274</v>
      </c>
      <c r="Y87" s="664">
        <v>-2.7485935429911113E-2</v>
      </c>
      <c r="Z87" s="677">
        <v>9.1706670263068109E-4</v>
      </c>
      <c r="AA87" s="435" t="s">
        <v>175</v>
      </c>
      <c r="AB87" s="664">
        <v>4.7090536776607328</v>
      </c>
      <c r="AC87" s="664" t="s">
        <v>175</v>
      </c>
      <c r="AD87" s="436" t="s">
        <v>175</v>
      </c>
      <c r="AE87" s="435">
        <v>149.01530605069649</v>
      </c>
      <c r="AF87" s="664">
        <v>4.0765147642205548</v>
      </c>
      <c r="AG87" s="664">
        <v>-2.4214266204813477E-2</v>
      </c>
      <c r="AH87" s="677">
        <v>8.1281337431153805E-4</v>
      </c>
      <c r="AI87" s="435">
        <v>253.53026504689012</v>
      </c>
      <c r="AJ87" s="664">
        <v>45.700032535884944</v>
      </c>
      <c r="AK87" s="664">
        <v>-0.6919416825545901</v>
      </c>
      <c r="AL87" s="677">
        <v>5.9553033285875646E-3</v>
      </c>
      <c r="AM87" s="486" t="s">
        <v>175</v>
      </c>
      <c r="AN87" s="487" t="s">
        <v>175</v>
      </c>
      <c r="AO87" s="487" t="s">
        <v>175</v>
      </c>
      <c r="AP87" s="488" t="s">
        <v>175</v>
      </c>
      <c r="AQ87" s="486">
        <v>253.53026504689012</v>
      </c>
      <c r="AR87" s="487">
        <v>45.700032535884944</v>
      </c>
      <c r="AS87" s="487">
        <v>-0.6919416825545901</v>
      </c>
      <c r="AT87" s="505">
        <v>5.9553033285875646E-3</v>
      </c>
      <c r="AU87" s="486">
        <v>404.62000235727521</v>
      </c>
      <c r="AV87" s="487">
        <v>84.395398753378544</v>
      </c>
      <c r="AW87" s="487">
        <v>-1.2078538182029566</v>
      </c>
      <c r="AX87" s="505">
        <v>9.1044713882577864E-3</v>
      </c>
      <c r="AY87" s="486" t="s">
        <v>175</v>
      </c>
      <c r="AZ87" s="487" t="s">
        <v>175</v>
      </c>
      <c r="BA87" s="487" t="s">
        <v>175</v>
      </c>
      <c r="BB87" s="488" t="s">
        <v>175</v>
      </c>
      <c r="BC87" s="486">
        <v>404.62000235727521</v>
      </c>
      <c r="BD87" s="487">
        <v>84.395398753378544</v>
      </c>
      <c r="BE87" s="487">
        <v>-1.2078538182029566</v>
      </c>
      <c r="BF87" s="505">
        <v>9.1044713882577864E-3</v>
      </c>
      <c r="BG87" s="486">
        <v>836.2965996086549</v>
      </c>
      <c r="BH87" s="487">
        <v>34.301596240579535</v>
      </c>
      <c r="BI87" s="487">
        <v>-0.42863110094235513</v>
      </c>
      <c r="BJ87" s="505">
        <v>4.2814049160444121E-3</v>
      </c>
      <c r="BK87" s="486" t="s">
        <v>175</v>
      </c>
      <c r="BL87" s="487" t="s">
        <v>175</v>
      </c>
      <c r="BM87" s="487" t="s">
        <v>175</v>
      </c>
      <c r="BN87" s="488" t="s">
        <v>175</v>
      </c>
      <c r="BO87" s="486">
        <v>836.2965996086549</v>
      </c>
      <c r="BP87" s="487">
        <v>34.301596240579535</v>
      </c>
      <c r="BQ87" s="487">
        <v>-0.42863110094235513</v>
      </c>
      <c r="BR87" s="505">
        <v>4.2814049160444121E-3</v>
      </c>
      <c r="BS87" s="499"/>
      <c r="BT87" s="486">
        <v>126.67751933363408</v>
      </c>
      <c r="BU87" s="487">
        <v>4.9801694204226346</v>
      </c>
      <c r="BV87" s="487">
        <v>-9.210441339558964E-3</v>
      </c>
      <c r="BW87" s="505">
        <v>2.7717107864882605E-4</v>
      </c>
      <c r="BX87" s="486">
        <v>63.358356161477005</v>
      </c>
      <c r="BY87" s="487">
        <v>8.0052479370551133</v>
      </c>
      <c r="BZ87" s="487">
        <v>-7.6082732285274221E-2</v>
      </c>
      <c r="CA87" s="505">
        <v>5.9823629929914377E-4</v>
      </c>
      <c r="CB87" s="486" t="s">
        <v>175</v>
      </c>
      <c r="CC87" s="487">
        <v>2.0114236456394412</v>
      </c>
      <c r="CD87" s="487" t="s">
        <v>175</v>
      </c>
      <c r="CE87" s="488" t="s">
        <v>175</v>
      </c>
      <c r="CF87" s="486">
        <v>82.059749706530212</v>
      </c>
      <c r="CG87" s="487">
        <v>5.9290064440482277</v>
      </c>
      <c r="CH87" s="487">
        <v>-3.7582596724879798E-2</v>
      </c>
      <c r="CI87" s="505">
        <v>3.8284678513071386E-4</v>
      </c>
      <c r="CJ87" s="486">
        <v>253.17379483147886</v>
      </c>
      <c r="CK87" s="487">
        <v>4.48094757422498</v>
      </c>
      <c r="CL87" s="487">
        <v>8.8231376810237652E-3</v>
      </c>
      <c r="CM87" s="505">
        <v>4.8210961012442005E-4</v>
      </c>
      <c r="CN87" s="486">
        <v>200.33917081684569</v>
      </c>
      <c r="CO87" s="487">
        <v>4.8012841760331284</v>
      </c>
      <c r="CP87" s="487">
        <v>-3.2983122515893332E-2</v>
      </c>
      <c r="CQ87" s="505">
        <v>1.1004800431568173E-3</v>
      </c>
      <c r="CR87" s="486" t="s">
        <v>175</v>
      </c>
      <c r="CS87" s="487">
        <v>4.9445063615437697</v>
      </c>
      <c r="CT87" s="487" t="s">
        <v>175</v>
      </c>
      <c r="CU87" s="488" t="s">
        <v>175</v>
      </c>
      <c r="CV87" s="486">
        <v>178.81836726083574</v>
      </c>
      <c r="CW87" s="487">
        <v>4.81452713697111</v>
      </c>
      <c r="CX87" s="487">
        <v>-2.9057119445776169E-2</v>
      </c>
      <c r="CY87" s="505">
        <v>9.7537604917384568E-4</v>
      </c>
    </row>
    <row r="88" spans="2:103" s="346" customFormat="1" ht="12.75" customHeight="1" thickBot="1">
      <c r="B88" s="392">
        <v>2089</v>
      </c>
      <c r="C88" s="438">
        <v>106.05960849331161</v>
      </c>
      <c r="D88" s="678">
        <v>4.1696018499483394</v>
      </c>
      <c r="E88" s="678">
        <v>-7.7113587924899623E-3</v>
      </c>
      <c r="F88" s="679">
        <v>2.3205898127623249E-4</v>
      </c>
      <c r="G88" s="438">
        <v>53.039223462176238</v>
      </c>
      <c r="H88" s="678">
        <v>6.7014386093203449</v>
      </c>
      <c r="I88" s="678">
        <v>-6.3691189036011731E-2</v>
      </c>
      <c r="J88" s="679">
        <v>5.0080195705905998E-4</v>
      </c>
      <c r="K88" s="438" t="s">
        <v>175</v>
      </c>
      <c r="L88" s="678">
        <v>1.9156415672756584</v>
      </c>
      <c r="M88" s="678" t="s">
        <v>175</v>
      </c>
      <c r="N88" s="439" t="s">
        <v>175</v>
      </c>
      <c r="O88" s="438">
        <v>68.700693087039781</v>
      </c>
      <c r="P88" s="678">
        <v>4.9939827188374961</v>
      </c>
      <c r="Q88" s="678">
        <v>-3.1461977862023323E-2</v>
      </c>
      <c r="R88" s="679">
        <v>3.2050582691690941E-4</v>
      </c>
      <c r="S88" s="438">
        <v>211.96747222270017</v>
      </c>
      <c r="T88" s="678">
        <v>3.7516328698360688</v>
      </c>
      <c r="U88" s="678">
        <v>7.3870923037842248E-3</v>
      </c>
      <c r="V88" s="679">
        <v>4.0364191507405813E-4</v>
      </c>
      <c r="W88" s="438">
        <v>167.71006530062832</v>
      </c>
      <c r="X88" s="678">
        <v>4.0193022632880018</v>
      </c>
      <c r="Y88" s="678">
        <v>-2.7611183616289413E-2</v>
      </c>
      <c r="Z88" s="679">
        <v>9.2124560138365653E-4</v>
      </c>
      <c r="AA88" s="438" t="s">
        <v>175</v>
      </c>
      <c r="AB88" s="678">
        <v>4.7090536776607328</v>
      </c>
      <c r="AC88" s="678" t="s">
        <v>175</v>
      </c>
      <c r="AD88" s="439" t="s">
        <v>175</v>
      </c>
      <c r="AE88" s="438">
        <v>149.69455218301687</v>
      </c>
      <c r="AF88" s="678">
        <v>4.0927464243936473</v>
      </c>
      <c r="AG88" s="678">
        <v>-2.4324598638600731E-2</v>
      </c>
      <c r="AH88" s="679">
        <v>8.165176135661714E-4</v>
      </c>
      <c r="AI88" s="438">
        <v>254.68555430273898</v>
      </c>
      <c r="AJ88" s="678">
        <v>45.908278902727524</v>
      </c>
      <c r="AK88" s="678">
        <v>-0.69509472935703576</v>
      </c>
      <c r="AL88" s="679">
        <v>5.9824405145545564E-3</v>
      </c>
      <c r="AM88" s="506" t="s">
        <v>175</v>
      </c>
      <c r="AN88" s="507" t="s">
        <v>175</v>
      </c>
      <c r="AO88" s="507" t="s">
        <v>175</v>
      </c>
      <c r="AP88" s="509" t="s">
        <v>175</v>
      </c>
      <c r="AQ88" s="506">
        <v>254.68555430273898</v>
      </c>
      <c r="AR88" s="507">
        <v>45.908278902727524</v>
      </c>
      <c r="AS88" s="507">
        <v>-0.69509472935703576</v>
      </c>
      <c r="AT88" s="508">
        <v>5.9824405145545564E-3</v>
      </c>
      <c r="AU88" s="506">
        <v>406.46377884423015</v>
      </c>
      <c r="AV88" s="507">
        <v>84.779972553294812</v>
      </c>
      <c r="AW88" s="507">
        <v>-1.2133577786021137</v>
      </c>
      <c r="AX88" s="508">
        <v>9.1459587348398305E-3</v>
      </c>
      <c r="AY88" s="506" t="s">
        <v>175</v>
      </c>
      <c r="AZ88" s="507" t="s">
        <v>175</v>
      </c>
      <c r="BA88" s="507" t="s">
        <v>175</v>
      </c>
      <c r="BB88" s="509" t="s">
        <v>175</v>
      </c>
      <c r="BC88" s="506">
        <v>406.46377884423015</v>
      </c>
      <c r="BD88" s="507">
        <v>84.779972553294812</v>
      </c>
      <c r="BE88" s="507">
        <v>-1.2133577786021137</v>
      </c>
      <c r="BF88" s="508">
        <v>9.1459587348398305E-3</v>
      </c>
      <c r="BG88" s="506">
        <v>840.10744434568119</v>
      </c>
      <c r="BH88" s="507">
        <v>34.457902098532543</v>
      </c>
      <c r="BI88" s="507">
        <v>-0.43058429144428517</v>
      </c>
      <c r="BJ88" s="508">
        <v>4.3009144649281709E-3</v>
      </c>
      <c r="BK88" s="506" t="s">
        <v>175</v>
      </c>
      <c r="BL88" s="507" t="s">
        <v>175</v>
      </c>
      <c r="BM88" s="507" t="s">
        <v>175</v>
      </c>
      <c r="BN88" s="509" t="s">
        <v>175</v>
      </c>
      <c r="BO88" s="506">
        <v>840.10744434568119</v>
      </c>
      <c r="BP88" s="507">
        <v>34.457902098532543</v>
      </c>
      <c r="BQ88" s="507">
        <v>-0.43058429144428517</v>
      </c>
      <c r="BR88" s="508">
        <v>4.3009144649281709E-3</v>
      </c>
      <c r="BS88" s="500"/>
      <c r="BT88" s="506">
        <v>127.27153019197394</v>
      </c>
      <c r="BU88" s="507">
        <v>5.0035222199380067</v>
      </c>
      <c r="BV88" s="507">
        <v>-9.2536305509879537E-3</v>
      </c>
      <c r="BW88" s="508">
        <v>2.7847077753147899E-4</v>
      </c>
      <c r="BX88" s="506">
        <v>63.647068154611482</v>
      </c>
      <c r="BY88" s="507">
        <v>8.0417263311844138</v>
      </c>
      <c r="BZ88" s="507">
        <v>-7.6429426843214077E-2</v>
      </c>
      <c r="CA88" s="508">
        <v>6.0096234847087197E-4</v>
      </c>
      <c r="CB88" s="506" t="s">
        <v>175</v>
      </c>
      <c r="CC88" s="507">
        <v>2.0114236456394412</v>
      </c>
      <c r="CD88" s="507" t="s">
        <v>175</v>
      </c>
      <c r="CE88" s="509" t="s">
        <v>175</v>
      </c>
      <c r="CF88" s="506">
        <v>82.440831704447731</v>
      </c>
      <c r="CG88" s="507">
        <v>5.9551031651326509</v>
      </c>
      <c r="CH88" s="507">
        <v>-3.7754373434427987E-2</v>
      </c>
      <c r="CI88" s="508">
        <v>3.8460699230029126E-4</v>
      </c>
      <c r="CJ88" s="506">
        <v>254.36096666724018</v>
      </c>
      <c r="CK88" s="507">
        <v>4.5019594438032824</v>
      </c>
      <c r="CL88" s="507">
        <v>8.8645107645410701E-3</v>
      </c>
      <c r="CM88" s="508">
        <v>4.8437029808886975E-4</v>
      </c>
      <c r="CN88" s="506">
        <v>201.25207836075398</v>
      </c>
      <c r="CO88" s="507">
        <v>4.8231627159456023</v>
      </c>
      <c r="CP88" s="507">
        <v>-3.3133420339547297E-2</v>
      </c>
      <c r="CQ88" s="508">
        <v>1.1054947216603877E-3</v>
      </c>
      <c r="CR88" s="506" t="s">
        <v>175</v>
      </c>
      <c r="CS88" s="507">
        <v>4.9445063615437697</v>
      </c>
      <c r="CT88" s="507" t="s">
        <v>175</v>
      </c>
      <c r="CU88" s="509" t="s">
        <v>175</v>
      </c>
      <c r="CV88" s="506">
        <v>179.63346261962027</v>
      </c>
      <c r="CW88" s="507">
        <v>4.8340051291788209</v>
      </c>
      <c r="CX88" s="507">
        <v>-2.9189518366320881E-2</v>
      </c>
      <c r="CY88" s="508">
        <v>9.7982113627940559E-4</v>
      </c>
    </row>
    <row r="89" spans="2:103" s="346" customFormat="1" ht="12.75" customHeight="1" thickTop="1">
      <c r="E89" s="393"/>
      <c r="F89" s="394"/>
      <c r="J89" s="394"/>
      <c r="R89" s="394"/>
      <c r="V89" s="394"/>
      <c r="Z89" s="394"/>
      <c r="AH89" s="394"/>
      <c r="AL89" s="394"/>
      <c r="AT89" s="394"/>
      <c r="AX89" s="394"/>
      <c r="BF89" s="394"/>
      <c r="BJ89" s="394"/>
      <c r="BR89" s="394"/>
      <c r="BS89" s="394"/>
      <c r="BT89" s="78"/>
      <c r="BU89" s="78"/>
      <c r="BV89" s="78"/>
      <c r="BW89" s="395"/>
      <c r="BX89" s="78"/>
      <c r="BY89" s="78"/>
      <c r="BZ89" s="78"/>
      <c r="CA89" s="395"/>
      <c r="CB89" s="78"/>
      <c r="CC89" s="78"/>
      <c r="CD89" s="78"/>
      <c r="CE89" s="78"/>
      <c r="CF89" s="78"/>
      <c r="CG89" s="78"/>
      <c r="CH89" s="78"/>
      <c r="CI89" s="395"/>
      <c r="CJ89" s="78"/>
      <c r="CK89" s="78"/>
      <c r="CL89" s="78"/>
      <c r="CM89" s="395"/>
      <c r="CN89" s="78"/>
      <c r="CO89" s="78"/>
      <c r="CP89" s="78"/>
      <c r="CQ89" s="395"/>
      <c r="CR89" s="78"/>
      <c r="CS89" s="78"/>
      <c r="CT89" s="78"/>
      <c r="CU89" s="78"/>
      <c r="CV89" s="78"/>
      <c r="CW89" s="78"/>
      <c r="CX89" s="78"/>
      <c r="CY89" s="395"/>
    </row>
    <row r="90" spans="2:103">
      <c r="B90" s="226" t="s">
        <v>67</v>
      </c>
    </row>
    <row r="91" spans="2:103" ht="14.25">
      <c r="B91" s="396" t="s">
        <v>279</v>
      </c>
    </row>
    <row r="92" spans="2:103">
      <c r="B92" s="277" t="s">
        <v>196</v>
      </c>
    </row>
    <row r="93" spans="2:103">
      <c r="B93" s="277" t="s">
        <v>178</v>
      </c>
    </row>
    <row r="94" spans="2:103">
      <c r="B94" s="82" t="s">
        <v>197</v>
      </c>
    </row>
    <row r="95" spans="2:103">
      <c r="B95" s="277" t="s">
        <v>180</v>
      </c>
    </row>
    <row r="96" spans="2:103">
      <c r="B96" s="277" t="s">
        <v>181</v>
      </c>
    </row>
    <row r="98" spans="2:2">
      <c r="B98" s="226" t="s">
        <v>69</v>
      </c>
    </row>
    <row r="99" spans="2:2">
      <c r="B99" s="54" t="s">
        <v>280</v>
      </c>
    </row>
  </sheetData>
  <customSheetViews>
    <customSheetView guid="{CB446112-AFE7-4354-8C88-C3D967A187A5}" scale="70" showGridLines="0">
      <selection activeCell="E39" sqref="E39"/>
      <pageMargins left="0.7" right="0.7" top="0.75" bottom="0.75" header="0.3" footer="0.3"/>
      <pageSetup paperSize="9" orientation="portrait" r:id="rId1"/>
    </customSheetView>
  </customSheetViews>
  <mergeCells count="3">
    <mergeCell ref="B5:B8"/>
    <mergeCell ref="C5:BR5"/>
    <mergeCell ref="BT5:CY5"/>
  </mergeCells>
  <pageMargins left="0.7" right="0.7"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3"/>
  <sheetViews>
    <sheetView showGridLines="0" zoomScale="90" zoomScaleNormal="90" workbookViewId="0">
      <selection activeCell="B4" sqref="B4"/>
    </sheetView>
  </sheetViews>
  <sheetFormatPr defaultColWidth="9.140625" defaultRowHeight="12.75"/>
  <cols>
    <col min="1" max="1" width="3.42578125" style="54" customWidth="1"/>
    <col min="2" max="2" width="13.85546875" style="54" customWidth="1"/>
    <col min="3" max="6" width="13.42578125" style="54" customWidth="1"/>
    <col min="7" max="7" width="14.28515625" style="54" customWidth="1"/>
    <col min="8" max="22" width="13.42578125" style="54" customWidth="1"/>
    <col min="23" max="23" width="14.28515625" style="54" customWidth="1"/>
    <col min="24" max="38" width="13.42578125" style="54" customWidth="1"/>
    <col min="39" max="39" width="14.7109375" style="54" customWidth="1"/>
    <col min="40" max="45" width="13.42578125" style="54" customWidth="1"/>
    <col min="46" max="16384" width="9.140625" style="54"/>
  </cols>
  <sheetData>
    <row r="2" spans="2:6" ht="15" customHeight="1">
      <c r="B2" s="17" t="s">
        <v>281</v>
      </c>
      <c r="C2" s="145"/>
      <c r="D2" s="145"/>
      <c r="E2" s="145"/>
      <c r="F2" s="145"/>
    </row>
    <row r="3" spans="2:6" ht="12.75" customHeight="1" thickBot="1">
      <c r="B3" s="233"/>
      <c r="C3" s="233"/>
      <c r="D3" s="233"/>
      <c r="E3" s="233"/>
      <c r="F3" s="233"/>
    </row>
    <row r="4" spans="2:6" s="346" customFormat="1" ht="13.5" customHeight="1" thickTop="1">
      <c r="B4" s="397" t="s">
        <v>330</v>
      </c>
      <c r="C4" s="398"/>
      <c r="D4" s="398"/>
      <c r="E4" s="398"/>
      <c r="F4" s="399"/>
    </row>
    <row r="5" spans="2:6" s="346" customFormat="1" ht="13.5" customHeight="1" thickBot="1">
      <c r="B5" s="400" t="s">
        <v>282</v>
      </c>
      <c r="C5" s="401"/>
      <c r="D5" s="401"/>
      <c r="E5" s="402"/>
      <c r="F5" s="403"/>
    </row>
    <row r="6" spans="2:6" s="346" customFormat="1" ht="14.25" thickTop="1" thickBot="1">
      <c r="B6" s="756" t="s">
        <v>162</v>
      </c>
      <c r="C6" s="757"/>
      <c r="D6" s="758"/>
      <c r="E6" s="748" t="s">
        <v>283</v>
      </c>
      <c r="F6" s="759"/>
    </row>
    <row r="7" spans="2:6" s="346" customFormat="1" ht="13.5" customHeight="1" thickTop="1" thickBot="1">
      <c r="B7" s="23"/>
      <c r="C7" s="25"/>
      <c r="D7" s="74"/>
      <c r="E7" s="404" t="s">
        <v>284</v>
      </c>
      <c r="F7" s="405" t="s">
        <v>285</v>
      </c>
    </row>
    <row r="8" spans="2:6" s="346" customFormat="1" ht="12.75" customHeight="1" thickTop="1">
      <c r="B8" s="406" t="s">
        <v>82</v>
      </c>
      <c r="C8" s="407" t="s">
        <v>286</v>
      </c>
      <c r="D8" s="83"/>
      <c r="E8" s="408">
        <v>4.9660000000000002</v>
      </c>
      <c r="F8" s="409">
        <v>135.946</v>
      </c>
    </row>
    <row r="9" spans="2:6" s="346" customFormat="1" ht="12.75" customHeight="1">
      <c r="B9" s="410"/>
      <c r="C9" s="411" t="s">
        <v>287</v>
      </c>
      <c r="D9" s="83"/>
      <c r="E9" s="412">
        <v>4.9660000000000002</v>
      </c>
      <c r="F9" s="413">
        <v>135.946</v>
      </c>
    </row>
    <row r="10" spans="2:6" s="346" customFormat="1" ht="12.75" customHeight="1">
      <c r="B10" s="410"/>
      <c r="C10" s="411" t="s">
        <v>288</v>
      </c>
      <c r="D10" s="83"/>
      <c r="E10" s="412">
        <v>1.157</v>
      </c>
      <c r="F10" s="413">
        <v>135.946</v>
      </c>
    </row>
    <row r="11" spans="2:6" s="346" customFormat="1" ht="12.75" customHeight="1">
      <c r="B11" s="410"/>
      <c r="C11" s="411" t="s">
        <v>289</v>
      </c>
      <c r="D11" s="83"/>
      <c r="E11" s="412">
        <v>3.8460000000000001</v>
      </c>
      <c r="F11" s="413">
        <v>0</v>
      </c>
    </row>
    <row r="12" spans="2:6" s="346" customFormat="1" ht="12.75" customHeight="1">
      <c r="B12" s="410"/>
      <c r="C12" s="411" t="s">
        <v>290</v>
      </c>
      <c r="D12" s="83"/>
      <c r="E12" s="412">
        <v>3.8460000000000001</v>
      </c>
      <c r="F12" s="413">
        <v>0</v>
      </c>
    </row>
    <row r="13" spans="2:6" s="346" customFormat="1" ht="12.75" customHeight="1">
      <c r="B13" s="414"/>
      <c r="C13" s="415" t="s">
        <v>291</v>
      </c>
      <c r="D13" s="159"/>
      <c r="E13" s="416">
        <v>1.157</v>
      </c>
      <c r="F13" s="417">
        <v>0</v>
      </c>
    </row>
    <row r="14" spans="2:6" s="346" customFormat="1" ht="12.75" customHeight="1">
      <c r="B14" s="108" t="s">
        <v>83</v>
      </c>
      <c r="C14" s="411" t="s">
        <v>140</v>
      </c>
      <c r="D14" s="83"/>
      <c r="E14" s="418">
        <v>7.2130000000000001</v>
      </c>
      <c r="F14" s="419">
        <v>47.113</v>
      </c>
    </row>
    <row r="15" spans="2:6" s="346" customFormat="1" ht="12.75" customHeight="1">
      <c r="B15" s="410"/>
      <c r="C15" s="411" t="s">
        <v>278</v>
      </c>
      <c r="D15" s="83"/>
      <c r="E15" s="412">
        <v>7.2130000000000001</v>
      </c>
      <c r="F15" s="413">
        <v>0</v>
      </c>
    </row>
    <row r="16" spans="2:6" s="346" customFormat="1" ht="12.75" customHeight="1">
      <c r="B16" s="414"/>
      <c r="C16" s="415" t="s">
        <v>91</v>
      </c>
      <c r="D16" s="159"/>
      <c r="E16" s="416">
        <v>7.2130000000000001</v>
      </c>
      <c r="F16" s="417">
        <v>41.457999999999998</v>
      </c>
    </row>
    <row r="17" spans="2:6" s="346" customFormat="1" ht="12.75" customHeight="1">
      <c r="B17" s="108" t="s">
        <v>138</v>
      </c>
      <c r="C17" s="411" t="s">
        <v>140</v>
      </c>
      <c r="D17" s="83"/>
      <c r="E17" s="418">
        <v>6.7140000000000004</v>
      </c>
      <c r="F17" s="419">
        <v>263.81700000000001</v>
      </c>
    </row>
    <row r="18" spans="2:6" s="346" customFormat="1" ht="12.75" customHeight="1">
      <c r="B18" s="108" t="s">
        <v>139</v>
      </c>
      <c r="C18" s="411" t="s">
        <v>140</v>
      </c>
      <c r="D18" s="83"/>
      <c r="E18" s="412">
        <v>13.061</v>
      </c>
      <c r="F18" s="413">
        <v>508.52499999999998</v>
      </c>
    </row>
    <row r="19" spans="2:6" s="346" customFormat="1" ht="12.75" customHeight="1" thickBot="1">
      <c r="B19" s="420" t="s">
        <v>86</v>
      </c>
      <c r="C19" s="421" t="s">
        <v>140</v>
      </c>
      <c r="D19" s="92"/>
      <c r="E19" s="422">
        <v>30.460999999999999</v>
      </c>
      <c r="F19" s="423">
        <v>694.54700000000003</v>
      </c>
    </row>
    <row r="20" spans="2:6" s="346" customFormat="1" ht="12.75" customHeight="1" thickTop="1"/>
    <row r="21" spans="2:6">
      <c r="B21" s="226" t="s">
        <v>67</v>
      </c>
    </row>
    <row r="22" spans="2:6">
      <c r="B22" s="65" t="s">
        <v>292</v>
      </c>
    </row>
    <row r="23" spans="2:6">
      <c r="B23" s="65" t="s">
        <v>293</v>
      </c>
    </row>
    <row r="24" spans="2:6">
      <c r="B24" s="65" t="s">
        <v>294</v>
      </c>
    </row>
    <row r="25" spans="2:6">
      <c r="B25" s="65" t="s">
        <v>295</v>
      </c>
    </row>
    <row r="26" spans="2:6">
      <c r="B26" s="65" t="s">
        <v>296</v>
      </c>
    </row>
    <row r="27" spans="2:6">
      <c r="B27" s="65" t="s">
        <v>297</v>
      </c>
    </row>
    <row r="28" spans="2:6">
      <c r="B28" s="65" t="s">
        <v>298</v>
      </c>
    </row>
    <row r="29" spans="2:6">
      <c r="B29" s="65" t="s">
        <v>299</v>
      </c>
    </row>
    <row r="30" spans="2:6">
      <c r="B30" s="54" t="s">
        <v>300</v>
      </c>
    </row>
    <row r="32" spans="2:6">
      <c r="B32" s="226" t="s">
        <v>69</v>
      </c>
    </row>
    <row r="33" spans="2:2">
      <c r="B33" s="54" t="s">
        <v>301</v>
      </c>
    </row>
  </sheetData>
  <customSheetViews>
    <customSheetView guid="{CB446112-AFE7-4354-8C88-C3D967A187A5}" scale="90" showGridLines="0">
      <pageMargins left="0.7" right="0.7" top="0.75" bottom="0.75" header="0.3" footer="0.3"/>
      <pageSetup paperSize="9" orientation="portrait" r:id="rId1"/>
    </customSheetView>
  </customSheetViews>
  <mergeCells count="2">
    <mergeCell ref="B6:D6"/>
    <mergeCell ref="E6:F6"/>
  </mergeCells>
  <pageMargins left="0.7" right="0.7" top="0.75" bottom="0.75" header="0.3" footer="0.3"/>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8"/>
  <sheetViews>
    <sheetView showGridLines="0" tabSelected="1" topLeftCell="A3" zoomScale="70" zoomScaleNormal="70" workbookViewId="0">
      <selection activeCell="E23" sqref="E23"/>
    </sheetView>
  </sheetViews>
  <sheetFormatPr defaultColWidth="9.140625" defaultRowHeight="12.75"/>
  <cols>
    <col min="1" max="1" width="3.42578125" style="54" customWidth="1"/>
    <col min="2" max="2" width="13.85546875" style="54" customWidth="1"/>
    <col min="3" max="4" width="13.42578125" style="54" customWidth="1"/>
    <col min="5" max="5" width="14.28515625" style="54" customWidth="1"/>
    <col min="6" max="14" width="13.42578125" style="54" customWidth="1"/>
    <col min="15" max="15" width="14.28515625" style="54" customWidth="1"/>
    <col min="16" max="30" width="13.42578125" style="54" customWidth="1"/>
    <col min="31" max="31" width="14.7109375" style="54" customWidth="1"/>
    <col min="32" max="37" width="13.42578125" style="54" customWidth="1"/>
    <col min="38" max="16384" width="9.140625" style="54"/>
  </cols>
  <sheetData>
    <row r="2" spans="2:8" ht="15" customHeight="1">
      <c r="B2" s="17" t="s">
        <v>302</v>
      </c>
      <c r="C2" s="145"/>
      <c r="D2" s="145"/>
    </row>
    <row r="3" spans="2:8" ht="12.75" customHeight="1" thickBot="1">
      <c r="B3" s="233"/>
      <c r="C3" s="233"/>
      <c r="D3" s="233"/>
    </row>
    <row r="4" spans="2:8" ht="12.75" customHeight="1" thickTop="1" thickBot="1">
      <c r="B4" s="185" t="s">
        <v>331</v>
      </c>
      <c r="C4" s="424"/>
      <c r="D4" s="425"/>
      <c r="E4" s="425"/>
      <c r="F4" s="425"/>
      <c r="G4" s="425"/>
      <c r="H4" s="426"/>
    </row>
    <row r="5" spans="2:8" ht="12.75" customHeight="1" thickTop="1">
      <c r="B5" s="43"/>
      <c r="C5" s="427" t="s">
        <v>303</v>
      </c>
      <c r="D5" s="427"/>
      <c r="E5" s="428" t="s">
        <v>304</v>
      </c>
      <c r="F5" s="429"/>
      <c r="G5" s="427" t="s">
        <v>112</v>
      </c>
      <c r="H5" s="429"/>
    </row>
    <row r="6" spans="2:8" ht="12.75" customHeight="1" thickBot="1">
      <c r="B6" s="430" t="s">
        <v>81</v>
      </c>
      <c r="C6" s="431" t="s">
        <v>305</v>
      </c>
      <c r="D6" s="432" t="s">
        <v>306</v>
      </c>
      <c r="E6" s="431" t="s">
        <v>305</v>
      </c>
      <c r="F6" s="432" t="s">
        <v>306</v>
      </c>
      <c r="G6" s="431" t="s">
        <v>305</v>
      </c>
      <c r="H6" s="433" t="s">
        <v>306</v>
      </c>
    </row>
    <row r="7" spans="2:8" ht="12.75" customHeight="1" thickTop="1">
      <c r="B7" s="680">
        <v>2010</v>
      </c>
      <c r="C7" s="674">
        <v>4.9660000000000002</v>
      </c>
      <c r="D7" s="434">
        <v>135.946</v>
      </c>
      <c r="E7" s="674">
        <v>3.8460000000000001</v>
      </c>
      <c r="F7" s="434">
        <v>0</v>
      </c>
      <c r="G7" s="674">
        <v>3.9810635461934734</v>
      </c>
      <c r="H7" s="434">
        <v>16.394061473944575</v>
      </c>
    </row>
    <row r="8" spans="2:8" s="437" customFormat="1" ht="12.75" customHeight="1">
      <c r="B8" s="224">
        <v>2011</v>
      </c>
      <c r="C8" s="435">
        <v>4.9658120619504071</v>
      </c>
      <c r="D8" s="436">
        <v>135.94600000000003</v>
      </c>
      <c r="E8" s="435">
        <v>3.8458673233354279</v>
      </c>
      <c r="F8" s="436">
        <v>0</v>
      </c>
      <c r="G8" s="435">
        <v>3.980924205422983</v>
      </c>
      <c r="H8" s="436">
        <v>16.394061473944568</v>
      </c>
    </row>
    <row r="9" spans="2:8" s="437" customFormat="1" ht="12.75" customHeight="1">
      <c r="B9" s="224">
        <v>2012</v>
      </c>
      <c r="C9" s="435">
        <v>4.9654801212966788</v>
      </c>
      <c r="D9" s="436">
        <v>135.946</v>
      </c>
      <c r="E9" s="435">
        <v>3.8456329866544419</v>
      </c>
      <c r="F9" s="436">
        <v>0</v>
      </c>
      <c r="G9" s="435">
        <v>3.9806780984396033</v>
      </c>
      <c r="H9" s="436">
        <v>16.394061473944575</v>
      </c>
    </row>
    <row r="10" spans="2:8" s="437" customFormat="1" ht="12.75" customHeight="1">
      <c r="B10" s="224">
        <v>2013</v>
      </c>
      <c r="C10" s="435">
        <v>4.9650415356628033</v>
      </c>
      <c r="D10" s="436">
        <v>135.946</v>
      </c>
      <c r="E10" s="435">
        <v>3.845323362929189</v>
      </c>
      <c r="F10" s="436">
        <v>0</v>
      </c>
      <c r="G10" s="435">
        <v>3.9803529228815804</v>
      </c>
      <c r="H10" s="436">
        <v>16.394061473944575</v>
      </c>
    </row>
    <row r="11" spans="2:8" s="437" customFormat="1" ht="12.75" customHeight="1">
      <c r="B11" s="224">
        <v>2014</v>
      </c>
      <c r="C11" s="435">
        <v>4.9634026965695552</v>
      </c>
      <c r="D11" s="436">
        <v>135.946</v>
      </c>
      <c r="E11" s="435">
        <v>3.8441664087885359</v>
      </c>
      <c r="F11" s="436">
        <v>0</v>
      </c>
      <c r="G11" s="435">
        <v>3.9791378570529319</v>
      </c>
      <c r="H11" s="436">
        <v>16.394061473944575</v>
      </c>
    </row>
    <row r="12" spans="2:8" s="437" customFormat="1" ht="12.75" customHeight="1">
      <c r="B12" s="224">
        <v>2015</v>
      </c>
      <c r="C12" s="435">
        <v>4.9604664401457512</v>
      </c>
      <c r="D12" s="436">
        <v>135.946</v>
      </c>
      <c r="E12" s="435">
        <v>3.8420935304678192</v>
      </c>
      <c r="F12" s="436">
        <v>0</v>
      </c>
      <c r="G12" s="435">
        <v>3.9769608618497969</v>
      </c>
      <c r="H12" s="436">
        <v>16.394061473944575</v>
      </c>
    </row>
    <row r="13" spans="2:8" s="437" customFormat="1" ht="12.75" customHeight="1">
      <c r="B13" s="224">
        <v>2016</v>
      </c>
      <c r="C13" s="435">
        <v>4.9529213060731747</v>
      </c>
      <c r="D13" s="436">
        <v>135.946</v>
      </c>
      <c r="E13" s="435">
        <v>3.8367669708665706</v>
      </c>
      <c r="F13" s="436">
        <v>0</v>
      </c>
      <c r="G13" s="435">
        <v>3.9713667589131982</v>
      </c>
      <c r="H13" s="436">
        <v>16.394061473944575</v>
      </c>
    </row>
    <row r="14" spans="2:8" s="437" customFormat="1" ht="12.75" customHeight="1">
      <c r="B14" s="224">
        <v>2017</v>
      </c>
      <c r="C14" s="435">
        <v>4.9491587239769563</v>
      </c>
      <c r="D14" s="436">
        <v>135.94600000000003</v>
      </c>
      <c r="E14" s="435">
        <v>3.8341107400299386</v>
      </c>
      <c r="F14" s="436">
        <v>0</v>
      </c>
      <c r="G14" s="435">
        <v>3.968577110465445</v>
      </c>
      <c r="H14" s="436">
        <v>16.394061473944575</v>
      </c>
    </row>
    <row r="15" spans="2:8" s="437" customFormat="1" ht="12.75" customHeight="1">
      <c r="B15" s="224">
        <v>2018</v>
      </c>
      <c r="C15" s="435">
        <v>4.9441981396423911</v>
      </c>
      <c r="D15" s="436">
        <v>135.946</v>
      </c>
      <c r="E15" s="435">
        <v>3.830608768048934</v>
      </c>
      <c r="F15" s="436">
        <v>0</v>
      </c>
      <c r="G15" s="435">
        <v>3.964899240844268</v>
      </c>
      <c r="H15" s="436">
        <v>16.394061473944575</v>
      </c>
    </row>
    <row r="16" spans="2:8" s="437" customFormat="1" ht="12.75" customHeight="1">
      <c r="B16" s="224">
        <v>2019</v>
      </c>
      <c r="C16" s="435">
        <v>4.9374790708858898</v>
      </c>
      <c r="D16" s="436">
        <v>135.946</v>
      </c>
      <c r="E16" s="435">
        <v>3.8258653771625513</v>
      </c>
      <c r="F16" s="436">
        <v>0</v>
      </c>
      <c r="G16" s="435">
        <v>3.9599175981192474</v>
      </c>
      <c r="H16" s="436">
        <v>16.394061473944575</v>
      </c>
    </row>
    <row r="17" spans="2:8" s="437" customFormat="1" ht="12.75" customHeight="1">
      <c r="B17" s="224">
        <v>2020</v>
      </c>
      <c r="C17" s="435">
        <v>4.9301413849090618</v>
      </c>
      <c r="D17" s="436">
        <v>135.946</v>
      </c>
      <c r="E17" s="435">
        <v>3.8206852675296581</v>
      </c>
      <c r="F17" s="436">
        <v>0</v>
      </c>
      <c r="G17" s="435">
        <v>3.9544773010647516</v>
      </c>
      <c r="H17" s="436">
        <v>16.394061473944575</v>
      </c>
    </row>
    <row r="18" spans="2:8" s="437" customFormat="1" ht="12.75" customHeight="1">
      <c r="B18" s="224">
        <v>2021</v>
      </c>
      <c r="C18" s="435">
        <v>4.9193667756882844</v>
      </c>
      <c r="D18" s="436">
        <v>135.946</v>
      </c>
      <c r="E18" s="435">
        <v>3.8130788290432651</v>
      </c>
      <c r="F18" s="436">
        <v>0</v>
      </c>
      <c r="G18" s="435">
        <v>3.9464888051012759</v>
      </c>
      <c r="H18" s="436">
        <v>16.394061473944568</v>
      </c>
    </row>
    <row r="19" spans="2:8" s="437" customFormat="1" ht="12.75" customHeight="1">
      <c r="B19" s="224">
        <v>2022</v>
      </c>
      <c r="C19" s="435">
        <v>4.9043435227976477</v>
      </c>
      <c r="D19" s="436">
        <v>135.946</v>
      </c>
      <c r="E19" s="435">
        <v>3.8024730199009911</v>
      </c>
      <c r="F19" s="436">
        <v>0</v>
      </c>
      <c r="G19" s="435">
        <v>3.935350285585999</v>
      </c>
      <c r="H19" s="436">
        <v>16.394061473944575</v>
      </c>
    </row>
    <row r="20" spans="2:8" s="437" customFormat="1" ht="12.75" customHeight="1">
      <c r="B20" s="224">
        <v>2023</v>
      </c>
      <c r="C20" s="435">
        <v>4.8867167546724621</v>
      </c>
      <c r="D20" s="436">
        <v>135.94600000000003</v>
      </c>
      <c r="E20" s="435">
        <v>3.7900292342647024</v>
      </c>
      <c r="F20" s="436">
        <v>0</v>
      </c>
      <c r="G20" s="435">
        <v>3.9222814713829162</v>
      </c>
      <c r="H20" s="436">
        <v>16.394061473944575</v>
      </c>
    </row>
    <row r="21" spans="2:8" s="437" customFormat="1" ht="12.75" customHeight="1">
      <c r="B21" s="224">
        <v>2024</v>
      </c>
      <c r="C21" s="435">
        <v>4.8648544132949718</v>
      </c>
      <c r="D21" s="436">
        <v>135.94600000000003</v>
      </c>
      <c r="E21" s="435">
        <v>3.7745953051588814</v>
      </c>
      <c r="F21" s="436">
        <v>0</v>
      </c>
      <c r="G21" s="435">
        <v>3.9060723242790543</v>
      </c>
      <c r="H21" s="436">
        <v>16.394061473944575</v>
      </c>
    </row>
    <row r="22" spans="2:8" s="437" customFormat="1" ht="12.75" customHeight="1">
      <c r="B22" s="224">
        <v>2025</v>
      </c>
      <c r="C22" s="435">
        <v>4.8324953708082949</v>
      </c>
      <c r="D22" s="436">
        <v>135.94600000000003</v>
      </c>
      <c r="E22" s="435">
        <v>3.7517511294574706</v>
      </c>
      <c r="F22" s="436">
        <v>0</v>
      </c>
      <c r="G22" s="435">
        <v>3.8820807274619504</v>
      </c>
      <c r="H22" s="436">
        <v>16.394061473944575</v>
      </c>
    </row>
    <row r="23" spans="2:8" s="437" customFormat="1" ht="12.75" customHeight="1">
      <c r="B23" s="224">
        <v>2026</v>
      </c>
      <c r="C23" s="435">
        <v>4.798510606204859</v>
      </c>
      <c r="D23" s="436">
        <v>135.946</v>
      </c>
      <c r="E23" s="435">
        <v>3.7277592596704818</v>
      </c>
      <c r="F23" s="436">
        <v>0</v>
      </c>
      <c r="G23" s="435">
        <v>3.8568837899868837</v>
      </c>
      <c r="H23" s="436">
        <v>16.394061473944575</v>
      </c>
    </row>
    <row r="24" spans="2:8" s="437" customFormat="1" ht="12.75" customHeight="1">
      <c r="B24" s="224">
        <v>2027</v>
      </c>
      <c r="C24" s="435">
        <v>4.7633844129966558</v>
      </c>
      <c r="D24" s="436">
        <v>135.946</v>
      </c>
      <c r="E24" s="435">
        <v>3.7029615874371244</v>
      </c>
      <c r="F24" s="436">
        <v>0</v>
      </c>
      <c r="G24" s="435">
        <v>3.8308405760840651</v>
      </c>
      <c r="H24" s="436">
        <v>16.394061473944575</v>
      </c>
    </row>
    <row r="25" spans="2:8" s="437" customFormat="1" ht="12.75" customHeight="1">
      <c r="B25" s="224">
        <v>2028</v>
      </c>
      <c r="C25" s="435">
        <v>4.7277049732413756</v>
      </c>
      <c r="D25" s="436">
        <v>135.946</v>
      </c>
      <c r="E25" s="435">
        <v>3.6777733455095976</v>
      </c>
      <c r="F25" s="436">
        <v>0</v>
      </c>
      <c r="G25" s="435">
        <v>3.8043871748865081</v>
      </c>
      <c r="H25" s="436">
        <v>16.394061473944568</v>
      </c>
    </row>
    <row r="26" spans="2:8" s="437" customFormat="1" ht="12.75" customHeight="1">
      <c r="B26" s="224">
        <v>2029</v>
      </c>
      <c r="C26" s="435">
        <v>4.6910248228897888</v>
      </c>
      <c r="D26" s="436">
        <v>135.946</v>
      </c>
      <c r="E26" s="435">
        <v>3.651878642360368</v>
      </c>
      <c r="F26" s="436">
        <v>0</v>
      </c>
      <c r="G26" s="435">
        <v>3.7771918282136778</v>
      </c>
      <c r="H26" s="436">
        <v>16.394061473944575</v>
      </c>
    </row>
    <row r="27" spans="2:8" s="437" customFormat="1" ht="12.75" customHeight="1">
      <c r="B27" s="224">
        <v>2030</v>
      </c>
      <c r="C27" s="435">
        <v>4.6547303088709597</v>
      </c>
      <c r="D27" s="436">
        <v>135.946</v>
      </c>
      <c r="E27" s="435">
        <v>3.6262561828705731</v>
      </c>
      <c r="F27" s="436">
        <v>0</v>
      </c>
      <c r="G27" s="435">
        <v>3.7502823995007923</v>
      </c>
      <c r="H27" s="436">
        <v>16.394061473944575</v>
      </c>
    </row>
    <row r="28" spans="2:8" s="437" customFormat="1" ht="12.75" customHeight="1">
      <c r="B28" s="224">
        <v>2031</v>
      </c>
      <c r="C28" s="435">
        <v>4.6175717733561461</v>
      </c>
      <c r="D28" s="436">
        <v>135.946</v>
      </c>
      <c r="E28" s="435">
        <v>3.6000237591374833</v>
      </c>
      <c r="F28" s="436">
        <v>0</v>
      </c>
      <c r="G28" s="435">
        <v>3.7227323691575722</v>
      </c>
      <c r="H28" s="436">
        <v>16.394061473944575</v>
      </c>
    </row>
    <row r="29" spans="2:8" s="437" customFormat="1" ht="12.75" customHeight="1">
      <c r="B29" s="224">
        <v>2032</v>
      </c>
      <c r="C29" s="435">
        <v>4.5802281769575623</v>
      </c>
      <c r="D29" s="436">
        <v>135.946</v>
      </c>
      <c r="E29" s="435">
        <v>3.5736606899025687</v>
      </c>
      <c r="F29" s="436">
        <v>0</v>
      </c>
      <c r="G29" s="435">
        <v>3.6950451312281944</v>
      </c>
      <c r="H29" s="436">
        <v>16.394061473944575</v>
      </c>
    </row>
    <row r="30" spans="2:8" s="437" customFormat="1" ht="12.75" customHeight="1">
      <c r="B30" s="224">
        <v>2033</v>
      </c>
      <c r="C30" s="435">
        <v>4.5426164029274796</v>
      </c>
      <c r="D30" s="436">
        <v>135.946</v>
      </c>
      <c r="E30" s="435">
        <v>3.5471082981023869</v>
      </c>
      <c r="F30" s="436">
        <v>0</v>
      </c>
      <c r="G30" s="435">
        <v>3.6671590614077632</v>
      </c>
      <c r="H30" s="436">
        <v>16.394061473944575</v>
      </c>
    </row>
    <row r="31" spans="2:8" s="437" customFormat="1" ht="12.75" customHeight="1">
      <c r="B31" s="224">
        <v>2034</v>
      </c>
      <c r="C31" s="435">
        <v>4.504593579960483</v>
      </c>
      <c r="D31" s="436">
        <v>135.946</v>
      </c>
      <c r="E31" s="435">
        <v>3.5202657223716822</v>
      </c>
      <c r="F31" s="436">
        <v>0</v>
      </c>
      <c r="G31" s="435">
        <v>3.6389682322493324</v>
      </c>
      <c r="H31" s="436">
        <v>16.394061473944575</v>
      </c>
    </row>
    <row r="32" spans="2:8" s="437" customFormat="1" ht="12.75" customHeight="1">
      <c r="B32" s="224">
        <v>2035</v>
      </c>
      <c r="C32" s="435">
        <v>4.4665737408512172</v>
      </c>
      <c r="D32" s="436">
        <v>135.946</v>
      </c>
      <c r="E32" s="435">
        <v>3.4934252531238972</v>
      </c>
      <c r="F32" s="436">
        <v>0</v>
      </c>
      <c r="G32" s="435">
        <v>3.6107796153786005</v>
      </c>
      <c r="H32" s="436">
        <v>16.394061473944575</v>
      </c>
    </row>
    <row r="33" spans="2:8" s="437" customFormat="1" ht="12.75" customHeight="1">
      <c r="B33" s="224">
        <v>2036</v>
      </c>
      <c r="C33" s="435" t="str">
        <f>IF(ISERROR(VLOOKUP(#REF!, [1]A1.3.9!$B$26:$O$57,3,)),"",[1]A1.3.14!$D$27 * VLOOKUP(#REF!, [1]A1.3.9!$B$26:$O$57,3,TRUE) + [1]A1.3.14!$D$28 * VLOOKUP(#REF!, [1]A1.3.9!$B$26:$O$57,4,TRUE) + [1]A1.3.14!$D$29 * VLOOKUP(#REF!, [1]A1.3.9!$B$26:$O$57,5,TRUE))</f>
        <v/>
      </c>
      <c r="D33" s="436" t="str">
        <f>IF(ISERROR(VLOOKUP(#REF!, [1]A1.3.9!$B$26:$O$57,3,)),"",[1]A1.3.14!$E$27 * VLOOKUP(#REF!, [1]A1.3.9!$B$26:$O$57,3,TRUE) + [1]A1.3.14!$E$28 * VLOOKUP(#REF!, [1]A1.3.9!$B$26:$O$57,4,TRUE) + [1]A1.3.14!$E$29 * VLOOKUP(#REF!, [1]A1.3.9!$B$26:$O$57,5,TRUE))</f>
        <v/>
      </c>
      <c r="E33" s="435" t="str">
        <f>IF(ISERROR(VLOOKUP(#REF!, [1]A1.3.9!$B$26:$O$57,3,)),"",[1]A1.3.14!$D$30 * VLOOKUP(#REF!, [1]A1.3.9!$B$26:$O$57,3,TRUE) + [1]A1.3.14!$D$31 * VLOOKUP(#REF!, [1]A1.3.9!$B$26:$O$57,4,TRUE) + [1]A1.3.14!$D$32 * VLOOKUP(#REF!, [1]A1.3.9!$B$26:$O$57,5,TRUE))</f>
        <v/>
      </c>
      <c r="F33" s="436" t="str">
        <f>IF(ISERROR(VLOOKUP(#REF!, [1]A1.3.9!$B$26:$O$57,3,)),"",[1]A1.3.14!$E$30 * VLOOKUP(#REF!, [1]A1.3.9!$B$26:$O$57,3,TRUE) + [1]A1.3.14!$E$31 * VLOOKUP(#REF!, [1]A1.3.9!$B$26:$O$57,4,TRUE) + [1]A1.3.14!$E$32 * VLOOKUP(#REF!, [1]A1.3.9!$B$26:$O$57,5,TRUE))</f>
        <v/>
      </c>
      <c r="G33" s="435" t="str">
        <f>IF(AND(C33="",E33=""),"",((C33 * [1]A1.3.4!$J$27/100) + (E33 * (1 - [1]A1.3.4!$J$27/100))))</f>
        <v/>
      </c>
      <c r="H33" s="436" t="str">
        <f>IF(AND(D33="",F33=""),"",((D33 * [1]A1.3.4!$J$27/100) + (F33 * (100 - [1]A1.3.4!$J$27/100))))</f>
        <v/>
      </c>
    </row>
    <row r="34" spans="2:8" s="437" customFormat="1" ht="12.75" customHeight="1">
      <c r="B34" s="224">
        <v>2037</v>
      </c>
      <c r="C34" s="435" t="str">
        <f>IF(ISERROR(VLOOKUP(#REF!, [1]A1.3.9!$B$26:$O$57,3,)),"",[1]A1.3.14!$D$27 * VLOOKUP(#REF!, [1]A1.3.9!$B$26:$O$57,3,TRUE) + [1]A1.3.14!$D$28 * VLOOKUP(#REF!, [1]A1.3.9!$B$26:$O$57,4,TRUE) + [1]A1.3.14!$D$29 * VLOOKUP(#REF!, [1]A1.3.9!$B$26:$O$57,5,TRUE))</f>
        <v/>
      </c>
      <c r="D34" s="436" t="str">
        <f>IF(ISERROR(VLOOKUP(#REF!, [1]A1.3.9!$B$26:$O$57,3,)),"",[1]A1.3.14!$E$27 * VLOOKUP(#REF!, [1]A1.3.9!$B$26:$O$57,3,TRUE) + [1]A1.3.14!$E$28 * VLOOKUP(#REF!, [1]A1.3.9!$B$26:$O$57,4,TRUE) + [1]A1.3.14!$E$29 * VLOOKUP(#REF!, [1]A1.3.9!$B$26:$O$57,5,TRUE))</f>
        <v/>
      </c>
      <c r="E34" s="435" t="str">
        <f>IF(ISERROR(VLOOKUP(#REF!, [1]A1.3.9!$B$26:$O$57,3,)),"",[1]A1.3.14!$D$30 * VLOOKUP(#REF!, [1]A1.3.9!$B$26:$O$57,3,TRUE) + [1]A1.3.14!$D$31 * VLOOKUP(#REF!, [1]A1.3.9!$B$26:$O$57,4,TRUE) + [1]A1.3.14!$D$32 * VLOOKUP(#REF!, [1]A1.3.9!$B$26:$O$57,5,TRUE))</f>
        <v/>
      </c>
      <c r="F34" s="436" t="str">
        <f>IF(ISERROR(VLOOKUP(#REF!, [1]A1.3.9!$B$26:$O$57,3,)),"",[1]A1.3.14!$E$30 * VLOOKUP(#REF!, [1]A1.3.9!$B$26:$O$57,3,TRUE) + [1]A1.3.14!$E$31 * VLOOKUP(#REF!, [1]A1.3.9!$B$26:$O$57,4,TRUE) + [1]A1.3.14!$E$32 * VLOOKUP(#REF!, [1]A1.3.9!$B$26:$O$57,5,TRUE))</f>
        <v/>
      </c>
      <c r="G34" s="435" t="str">
        <f>IF(AND(C34="",E34=""),"",((C34 * [1]A1.3.4!$J$27/100) + (E34 * (1 - [1]A1.3.4!$J$27/100))))</f>
        <v/>
      </c>
      <c r="H34" s="436" t="str">
        <f>IF(AND(D34="",F34=""),"",((D34 * [1]A1.3.4!$J$27/100) + (F34 * (100 - [1]A1.3.4!$J$27/100))))</f>
        <v/>
      </c>
    </row>
    <row r="35" spans="2:8" ht="12.75" customHeight="1">
      <c r="B35" s="224">
        <v>2038</v>
      </c>
      <c r="C35" s="435" t="str">
        <f>IF(ISERROR(VLOOKUP(#REF!, [1]A1.3.9!$B$26:$O$57,3,)),"",[1]A1.3.14!$D$27 * VLOOKUP(#REF!, [1]A1.3.9!$B$26:$O$57,3,TRUE) + [1]A1.3.14!$D$28 * VLOOKUP(#REF!, [1]A1.3.9!$B$26:$O$57,4,TRUE) + [1]A1.3.14!$D$29 * VLOOKUP(#REF!, [1]A1.3.9!$B$26:$O$57,5,TRUE))</f>
        <v/>
      </c>
      <c r="D35" s="436" t="str">
        <f>IF(ISERROR(VLOOKUP(#REF!, [1]A1.3.9!$B$26:$O$57,3,)),"",[1]A1.3.14!$E$27 * VLOOKUP(#REF!, [1]A1.3.9!$B$26:$O$57,3,TRUE) + [1]A1.3.14!$E$28 * VLOOKUP(#REF!, [1]A1.3.9!$B$26:$O$57,4,TRUE) + [1]A1.3.14!$E$29 * VLOOKUP(#REF!, [1]A1.3.9!$B$26:$O$57,5,TRUE))</f>
        <v/>
      </c>
      <c r="E35" s="435" t="str">
        <f>IF(ISERROR(VLOOKUP(#REF!, [1]A1.3.9!$B$26:$O$57,3,)),"",[1]A1.3.14!$D$30 * VLOOKUP(#REF!, [1]A1.3.9!$B$26:$O$57,3,TRUE) + [1]A1.3.14!$D$31 * VLOOKUP(#REF!, [1]A1.3.9!$B$26:$O$57,4,TRUE) + [1]A1.3.14!$D$32 * VLOOKUP(#REF!, [1]A1.3.9!$B$26:$O$57,5,TRUE))</f>
        <v/>
      </c>
      <c r="F35" s="436" t="str">
        <f>IF(ISERROR(VLOOKUP(#REF!, [1]A1.3.9!$B$26:$O$57,3,)),"",[1]A1.3.14!$E$30 * VLOOKUP(#REF!, [1]A1.3.9!$B$26:$O$57,3,TRUE) + [1]A1.3.14!$E$31 * VLOOKUP(#REF!, [1]A1.3.9!$B$26:$O$57,4,TRUE) + [1]A1.3.14!$E$32 * VLOOKUP(#REF!, [1]A1.3.9!$B$26:$O$57,5,TRUE))</f>
        <v/>
      </c>
      <c r="G35" s="435" t="str">
        <f>IF(AND(C35="",E35=""),"",((C35 * [1]A1.3.4!$J$27/100) + (E35 * (1 - [1]A1.3.4!$J$27/100))))</f>
        <v/>
      </c>
      <c r="H35" s="436" t="str">
        <f>IF(AND(D35="",F35=""),"",((D35 * [1]A1.3.4!$J$27/100) + (F35 * (100 - [1]A1.3.4!$J$27/100))))</f>
        <v/>
      </c>
    </row>
    <row r="36" spans="2:8" s="346" customFormat="1" ht="13.5" customHeight="1">
      <c r="B36" s="224">
        <v>2039</v>
      </c>
      <c r="C36" s="435" t="str">
        <f>IF(ISERROR(VLOOKUP(#REF!, [1]A1.3.9!$B$26:$O$57,3,)),"",[1]A1.3.14!$D$27 * VLOOKUP(#REF!, [1]A1.3.9!$B$26:$O$57,3,TRUE) + [1]A1.3.14!$D$28 * VLOOKUP(#REF!, [1]A1.3.9!$B$26:$O$57,4,TRUE) + [1]A1.3.14!$D$29 * VLOOKUP(#REF!, [1]A1.3.9!$B$26:$O$57,5,TRUE))</f>
        <v/>
      </c>
      <c r="D36" s="436" t="str">
        <f>IF(ISERROR(VLOOKUP(#REF!, [1]A1.3.9!$B$26:$O$57,3,)),"",[1]A1.3.14!$E$27 * VLOOKUP(#REF!, [1]A1.3.9!$B$26:$O$57,3,TRUE) + [1]A1.3.14!$E$28 * VLOOKUP(#REF!, [1]A1.3.9!$B$26:$O$57,4,TRUE) + [1]A1.3.14!$E$29 * VLOOKUP(#REF!, [1]A1.3.9!$B$26:$O$57,5,TRUE))</f>
        <v/>
      </c>
      <c r="E36" s="435" t="str">
        <f>IF(ISERROR(VLOOKUP(#REF!, [1]A1.3.9!$B$26:$O$57,3,)),"",[1]A1.3.14!$D$30 * VLOOKUP(#REF!, [1]A1.3.9!$B$26:$O$57,3,TRUE) + [1]A1.3.14!$D$31 * VLOOKUP(#REF!, [1]A1.3.9!$B$26:$O$57,4,TRUE) + [1]A1.3.14!$D$32 * VLOOKUP(#REF!, [1]A1.3.9!$B$26:$O$57,5,TRUE))</f>
        <v/>
      </c>
      <c r="F36" s="436" t="str">
        <f>IF(ISERROR(VLOOKUP(#REF!, [1]A1.3.9!$B$26:$O$57,3,)),"",[1]A1.3.14!$E$30 * VLOOKUP(#REF!, [1]A1.3.9!$B$26:$O$57,3,TRUE) + [1]A1.3.14!$E$31 * VLOOKUP(#REF!, [1]A1.3.9!$B$26:$O$57,4,TRUE) + [1]A1.3.14!$E$32 * VLOOKUP(#REF!, [1]A1.3.9!$B$26:$O$57,5,TRUE))</f>
        <v/>
      </c>
      <c r="G36" s="435" t="str">
        <f>IF(AND(C36="",E36=""),"",((C36 * [1]A1.3.4!$J$27/100) + (E36 * (1 - [1]A1.3.4!$J$27/100))))</f>
        <v/>
      </c>
      <c r="H36" s="436" t="str">
        <f>IF(AND(D36="",F36=""),"",((D36 * [1]A1.3.4!$J$27/100) + (F36 * (100 - [1]A1.3.4!$J$27/100))))</f>
        <v/>
      </c>
    </row>
    <row r="37" spans="2:8" s="346" customFormat="1" ht="13.5" customHeight="1">
      <c r="B37" s="224">
        <v>2040</v>
      </c>
      <c r="C37" s="435" t="str">
        <f>IF(ISERROR(VLOOKUP(#REF!, [1]A1.3.9!$B$26:$O$57,3,)),"",[1]A1.3.14!$D$27 * VLOOKUP(#REF!, [1]A1.3.9!$B$26:$O$57,3,TRUE) + [1]A1.3.14!$D$28 * VLOOKUP(#REF!, [1]A1.3.9!$B$26:$O$57,4,TRUE) + [1]A1.3.14!$D$29 * VLOOKUP(#REF!, [1]A1.3.9!$B$26:$O$57,5,TRUE))</f>
        <v/>
      </c>
      <c r="D37" s="436" t="str">
        <f>IF(ISERROR(VLOOKUP(#REF!, [1]A1.3.9!$B$26:$O$57,3,)),"",[1]A1.3.14!$E$27 * VLOOKUP(#REF!, [1]A1.3.9!$B$26:$O$57,3,TRUE) + [1]A1.3.14!$E$28 * VLOOKUP(#REF!, [1]A1.3.9!$B$26:$O$57,4,TRUE) + [1]A1.3.14!$E$29 * VLOOKUP(#REF!, [1]A1.3.9!$B$26:$O$57,5,TRUE))</f>
        <v/>
      </c>
      <c r="E37" s="435" t="str">
        <f>IF(ISERROR(VLOOKUP(#REF!, [1]A1.3.9!$B$26:$O$57,3,)),"",[1]A1.3.14!$D$30 * VLOOKUP(#REF!, [1]A1.3.9!$B$26:$O$57,3,TRUE) + [1]A1.3.14!$D$31 * VLOOKUP(#REF!, [1]A1.3.9!$B$26:$O$57,4,TRUE) + [1]A1.3.14!$D$32 * VLOOKUP(#REF!, [1]A1.3.9!$B$26:$O$57,5,TRUE))</f>
        <v/>
      </c>
      <c r="F37" s="436" t="str">
        <f>IF(ISERROR(VLOOKUP(#REF!, [1]A1.3.9!$B$26:$O$57,3,)),"",[1]A1.3.14!$E$30 * VLOOKUP(#REF!, [1]A1.3.9!$B$26:$O$57,3,TRUE) + [1]A1.3.14!$E$31 * VLOOKUP(#REF!, [1]A1.3.9!$B$26:$O$57,4,TRUE) + [1]A1.3.14!$E$32 * VLOOKUP(#REF!, [1]A1.3.9!$B$26:$O$57,5,TRUE))</f>
        <v/>
      </c>
      <c r="G37" s="435" t="str">
        <f>IF(AND(C37="",E37=""),"",((C37 * [1]A1.3.4!$J$27/100) + (E37 * (1 - [1]A1.3.4!$J$27/100))))</f>
        <v/>
      </c>
      <c r="H37" s="436" t="str">
        <f>IF(AND(D37="",F37=""),"",((D37 * [1]A1.3.4!$J$27/100) + (F37 * (100 - [1]A1.3.4!$J$27/100))))</f>
        <v/>
      </c>
    </row>
    <row r="38" spans="2:8" s="346" customFormat="1">
      <c r="B38" s="224">
        <v>2041</v>
      </c>
      <c r="C38" s="435" t="str">
        <f>IF(ISERROR(VLOOKUP(#REF!, [1]A1.3.9!$B$26:$O$57,3,)),"",[1]A1.3.14!$D$27 * VLOOKUP(#REF!, [1]A1.3.9!$B$26:$O$57,3,TRUE) + [1]A1.3.14!$D$28 * VLOOKUP(#REF!, [1]A1.3.9!$B$26:$O$57,4,TRUE) + [1]A1.3.14!$D$29 * VLOOKUP(#REF!, [1]A1.3.9!$B$26:$O$57,5,TRUE))</f>
        <v/>
      </c>
      <c r="D38" s="436" t="str">
        <f>IF(ISERROR(VLOOKUP(#REF!, [1]A1.3.9!$B$26:$O$57,3,)),"",[1]A1.3.14!$E$27 * VLOOKUP(#REF!, [1]A1.3.9!$B$26:$O$57,3,TRUE) + [1]A1.3.14!$E$28 * VLOOKUP(#REF!, [1]A1.3.9!$B$26:$O$57,4,TRUE) + [1]A1.3.14!$E$29 * VLOOKUP(#REF!, [1]A1.3.9!$B$26:$O$57,5,TRUE))</f>
        <v/>
      </c>
      <c r="E38" s="435" t="str">
        <f>IF(ISERROR(VLOOKUP(#REF!, [1]A1.3.9!$B$26:$O$57,3,)),"",[1]A1.3.14!$D$30 * VLOOKUP(#REF!, [1]A1.3.9!$B$26:$O$57,3,TRUE) + [1]A1.3.14!$D$31 * VLOOKUP(#REF!, [1]A1.3.9!$B$26:$O$57,4,TRUE) + [1]A1.3.14!$D$32 * VLOOKUP(#REF!, [1]A1.3.9!$B$26:$O$57,5,TRUE))</f>
        <v/>
      </c>
      <c r="F38" s="436" t="str">
        <f>IF(ISERROR(VLOOKUP(#REF!, [1]A1.3.9!$B$26:$O$57,3,)),"",[1]A1.3.14!$E$30 * VLOOKUP(#REF!, [1]A1.3.9!$B$26:$O$57,3,TRUE) + [1]A1.3.14!$E$31 * VLOOKUP(#REF!, [1]A1.3.9!$B$26:$O$57,4,TRUE) + [1]A1.3.14!$E$32 * VLOOKUP(#REF!, [1]A1.3.9!$B$26:$O$57,5,TRUE))</f>
        <v/>
      </c>
      <c r="G38" s="435" t="str">
        <f>IF(AND(C38="",E38=""),"",((C38 * [1]A1.3.4!$J$27/100) + (E38 * (1 - [1]A1.3.4!$J$27/100))))</f>
        <v/>
      </c>
      <c r="H38" s="436" t="str">
        <f>IF(AND(D38="",F38=""),"",((D38 * [1]A1.3.4!$J$27/100) + (F38 * (100 - [1]A1.3.4!$J$27/100))))</f>
        <v/>
      </c>
    </row>
    <row r="39" spans="2:8" s="346" customFormat="1" ht="13.5" customHeight="1">
      <c r="B39" s="224">
        <v>2042</v>
      </c>
      <c r="C39" s="435" t="str">
        <f>IF(ISERROR(VLOOKUP(#REF!, [1]A1.3.9!$B$26:$O$57,3,)),"",[1]A1.3.14!$D$27 * VLOOKUP(#REF!, [1]A1.3.9!$B$26:$O$57,3,TRUE) + [1]A1.3.14!$D$28 * VLOOKUP(#REF!, [1]A1.3.9!$B$26:$O$57,4,TRUE) + [1]A1.3.14!$D$29 * VLOOKUP(#REF!, [1]A1.3.9!$B$26:$O$57,5,TRUE))</f>
        <v/>
      </c>
      <c r="D39" s="436" t="str">
        <f>IF(ISERROR(VLOOKUP(#REF!, [1]A1.3.9!$B$26:$O$57,3,)),"",[1]A1.3.14!$E$27 * VLOOKUP(#REF!, [1]A1.3.9!$B$26:$O$57,3,TRUE) + [1]A1.3.14!$E$28 * VLOOKUP(#REF!, [1]A1.3.9!$B$26:$O$57,4,TRUE) + [1]A1.3.14!$E$29 * VLOOKUP(#REF!, [1]A1.3.9!$B$26:$O$57,5,TRUE))</f>
        <v/>
      </c>
      <c r="E39" s="435" t="str">
        <f>IF(ISERROR(VLOOKUP(#REF!, [1]A1.3.9!$B$26:$O$57,3,)),"",[1]A1.3.14!$D$30 * VLOOKUP(#REF!, [1]A1.3.9!$B$26:$O$57,3,TRUE) + [1]A1.3.14!$D$31 * VLOOKUP(#REF!, [1]A1.3.9!$B$26:$O$57,4,TRUE) + [1]A1.3.14!$D$32 * VLOOKUP(#REF!, [1]A1.3.9!$B$26:$O$57,5,TRUE))</f>
        <v/>
      </c>
      <c r="F39" s="436" t="str">
        <f>IF(ISERROR(VLOOKUP(#REF!, [1]A1.3.9!$B$26:$O$57,3,)),"",[1]A1.3.14!$E$30 * VLOOKUP(#REF!, [1]A1.3.9!$B$26:$O$57,3,TRUE) + [1]A1.3.14!$E$31 * VLOOKUP(#REF!, [1]A1.3.9!$B$26:$O$57,4,TRUE) + [1]A1.3.14!$E$32 * VLOOKUP(#REF!, [1]A1.3.9!$B$26:$O$57,5,TRUE))</f>
        <v/>
      </c>
      <c r="G39" s="435" t="str">
        <f>IF(AND(C39="",E39=""),"",((C39 * [1]A1.3.4!$J$27/100) + (E39 * (1 - [1]A1.3.4!$J$27/100))))</f>
        <v/>
      </c>
      <c r="H39" s="436" t="str">
        <f>IF(AND(D39="",F39=""),"",((D39 * [1]A1.3.4!$J$27/100) + (F39 * (100 - [1]A1.3.4!$J$27/100))))</f>
        <v/>
      </c>
    </row>
    <row r="40" spans="2:8" s="346" customFormat="1" ht="12.75" customHeight="1">
      <c r="B40" s="224">
        <v>2043</v>
      </c>
      <c r="C40" s="435" t="str">
        <f>IF(ISERROR(VLOOKUP(#REF!, [1]A1.3.9!$B$26:$O$57,3,)),"",[1]A1.3.14!$D$27 * VLOOKUP(#REF!, [1]A1.3.9!$B$26:$O$57,3,TRUE) + [1]A1.3.14!$D$28 * VLOOKUP(#REF!, [1]A1.3.9!$B$26:$O$57,4,TRUE) + [1]A1.3.14!$D$29 * VLOOKUP(#REF!, [1]A1.3.9!$B$26:$O$57,5,TRUE))</f>
        <v/>
      </c>
      <c r="D40" s="436" t="str">
        <f>IF(ISERROR(VLOOKUP(#REF!, [1]A1.3.9!$B$26:$O$57,3,)),"",[1]A1.3.14!$E$27 * VLOOKUP(#REF!, [1]A1.3.9!$B$26:$O$57,3,TRUE) + [1]A1.3.14!$E$28 * VLOOKUP(#REF!, [1]A1.3.9!$B$26:$O$57,4,TRUE) + [1]A1.3.14!$E$29 * VLOOKUP(#REF!, [1]A1.3.9!$B$26:$O$57,5,TRUE))</f>
        <v/>
      </c>
      <c r="E40" s="435" t="str">
        <f>IF(ISERROR(VLOOKUP(#REF!, [1]A1.3.9!$B$26:$O$57,3,)),"",[1]A1.3.14!$D$30 * VLOOKUP(#REF!, [1]A1.3.9!$B$26:$O$57,3,TRUE) + [1]A1.3.14!$D$31 * VLOOKUP(#REF!, [1]A1.3.9!$B$26:$O$57,4,TRUE) + [1]A1.3.14!$D$32 * VLOOKUP(#REF!, [1]A1.3.9!$B$26:$O$57,5,TRUE))</f>
        <v/>
      </c>
      <c r="F40" s="436" t="str">
        <f>IF(ISERROR(VLOOKUP(#REF!, [1]A1.3.9!$B$26:$O$57,3,)),"",[1]A1.3.14!$E$30 * VLOOKUP(#REF!, [1]A1.3.9!$B$26:$O$57,3,TRUE) + [1]A1.3.14!$E$31 * VLOOKUP(#REF!, [1]A1.3.9!$B$26:$O$57,4,TRUE) + [1]A1.3.14!$E$32 * VLOOKUP(#REF!, [1]A1.3.9!$B$26:$O$57,5,TRUE))</f>
        <v/>
      </c>
      <c r="G40" s="435" t="str">
        <f>IF(AND(C40="",E40=""),"",((C40 * [1]A1.3.4!$J$27/100) + (E40 * (1 - [1]A1.3.4!$J$27/100))))</f>
        <v/>
      </c>
      <c r="H40" s="436" t="str">
        <f>IF(AND(D40="",F40=""),"",((D40 * [1]A1.3.4!$J$27/100) + (F40 * (100 - [1]A1.3.4!$J$27/100))))</f>
        <v/>
      </c>
    </row>
    <row r="41" spans="2:8" s="346" customFormat="1" ht="12.75" customHeight="1">
      <c r="B41" s="224">
        <v>2044</v>
      </c>
      <c r="C41" s="435" t="str">
        <f>IF(ISERROR(VLOOKUP(#REF!, [1]A1.3.9!$B$26:$O$57,3,)),"",[1]A1.3.14!$D$27 * VLOOKUP(#REF!, [1]A1.3.9!$B$26:$O$57,3,TRUE) + [1]A1.3.14!$D$28 * VLOOKUP(#REF!, [1]A1.3.9!$B$26:$O$57,4,TRUE) + [1]A1.3.14!$D$29 * VLOOKUP(#REF!, [1]A1.3.9!$B$26:$O$57,5,TRUE))</f>
        <v/>
      </c>
      <c r="D41" s="436" t="str">
        <f>IF(ISERROR(VLOOKUP(#REF!, [1]A1.3.9!$B$26:$O$57,3,)),"",[1]A1.3.14!$E$27 * VLOOKUP(#REF!, [1]A1.3.9!$B$26:$O$57,3,TRUE) + [1]A1.3.14!$E$28 * VLOOKUP(#REF!, [1]A1.3.9!$B$26:$O$57,4,TRUE) + [1]A1.3.14!$E$29 * VLOOKUP(#REF!, [1]A1.3.9!$B$26:$O$57,5,TRUE))</f>
        <v/>
      </c>
      <c r="E41" s="435" t="str">
        <f>IF(ISERROR(VLOOKUP(#REF!, [1]A1.3.9!$B$26:$O$57,3,)),"",[1]A1.3.14!$D$30 * VLOOKUP(#REF!, [1]A1.3.9!$B$26:$O$57,3,TRUE) + [1]A1.3.14!$D$31 * VLOOKUP(#REF!, [1]A1.3.9!$B$26:$O$57,4,TRUE) + [1]A1.3.14!$D$32 * VLOOKUP(#REF!, [1]A1.3.9!$B$26:$O$57,5,TRUE))</f>
        <v/>
      </c>
      <c r="F41" s="436" t="str">
        <f>IF(ISERROR(VLOOKUP(#REF!, [1]A1.3.9!$B$26:$O$57,3,)),"",[1]A1.3.14!$E$30 * VLOOKUP(#REF!, [1]A1.3.9!$B$26:$O$57,3,TRUE) + [1]A1.3.14!$E$31 * VLOOKUP(#REF!, [1]A1.3.9!$B$26:$O$57,4,TRUE) + [1]A1.3.14!$E$32 * VLOOKUP(#REF!, [1]A1.3.9!$B$26:$O$57,5,TRUE))</f>
        <v/>
      </c>
      <c r="G41" s="435" t="str">
        <f>IF(AND(C41="",E41=""),"",((C41 * [1]A1.3.4!$J$27/100) + (E41 * (1 - [1]A1.3.4!$J$27/100))))</f>
        <v/>
      </c>
      <c r="H41" s="436" t="str">
        <f>IF(AND(D41="",F41=""),"",((D41 * [1]A1.3.4!$J$27/100) + (F41 * (100 - [1]A1.3.4!$J$27/100))))</f>
        <v/>
      </c>
    </row>
    <row r="42" spans="2:8" s="346" customFormat="1" ht="12.75" customHeight="1" thickBot="1">
      <c r="B42" s="271">
        <v>2045</v>
      </c>
      <c r="C42" s="438" t="str">
        <f>IF(ISERROR(VLOOKUP(#REF!, [1]A1.3.9!$B$26:$O$57,3,)),"",[1]A1.3.14!$D$27 * VLOOKUP(#REF!, [1]A1.3.9!$B$26:$O$57,3,TRUE) + [1]A1.3.14!$D$28 * VLOOKUP(#REF!, [1]A1.3.9!$B$26:$O$57,4,TRUE) + [1]A1.3.14!$D$29 * VLOOKUP(#REF!, [1]A1.3.9!$B$26:$O$57,5,TRUE))</f>
        <v/>
      </c>
      <c r="D42" s="439" t="str">
        <f>IF(ISERROR(VLOOKUP(#REF!, [1]A1.3.9!$B$26:$O$57,3,)),"",[1]A1.3.14!$E$27 * VLOOKUP(#REF!, [1]A1.3.9!$B$26:$O$57,3,TRUE) + [1]A1.3.14!$E$28 * VLOOKUP(#REF!, [1]A1.3.9!$B$26:$O$57,4,TRUE) + [1]A1.3.14!$E$29 * VLOOKUP(#REF!, [1]A1.3.9!$B$26:$O$57,5,TRUE))</f>
        <v/>
      </c>
      <c r="E42" s="438" t="str">
        <f>IF(ISERROR(VLOOKUP(#REF!, [1]A1.3.9!$B$26:$O$57,3,)),"",[1]A1.3.14!$D$30 * VLOOKUP(#REF!, [1]A1.3.9!$B$26:$O$57,3,TRUE) + [1]A1.3.14!$D$31 * VLOOKUP(#REF!, [1]A1.3.9!$B$26:$O$57,4,TRUE) + [1]A1.3.14!$D$32 * VLOOKUP(#REF!, [1]A1.3.9!$B$26:$O$57,5,TRUE))</f>
        <v/>
      </c>
      <c r="F42" s="439" t="str">
        <f>IF(ISERROR(VLOOKUP(#REF!, [1]A1.3.9!$B$26:$O$57,3,)),"",[1]A1.3.14!$E$30 * VLOOKUP(#REF!, [1]A1.3.9!$B$26:$O$57,3,TRUE) + [1]A1.3.14!$E$31 * VLOOKUP(#REF!, [1]A1.3.9!$B$26:$O$57,4,TRUE) + [1]A1.3.14!$E$32 * VLOOKUP(#REF!, [1]A1.3.9!$B$26:$O$57,5,TRUE))</f>
        <v/>
      </c>
      <c r="G42" s="438" t="str">
        <f>IF(AND(C42="",E42=""),"",((C42 * [1]A1.3.4!$J$27/100) + (E42 * (1 - [1]A1.3.4!$J$27/100))))</f>
        <v/>
      </c>
      <c r="H42" s="439" t="str">
        <f>IF(AND(D42="",F42=""),"",((D42 * [1]A1.3.4!$J$27/100) + (F42 * (100 - [1]A1.3.4!$J$27/100))))</f>
        <v/>
      </c>
    </row>
    <row r="43" spans="2:8" s="346" customFormat="1" ht="12.75" customHeight="1" thickTop="1"/>
    <row r="44" spans="2:8">
      <c r="B44" s="226" t="s">
        <v>67</v>
      </c>
    </row>
    <row r="45" spans="2:8">
      <c r="B45" s="65" t="s">
        <v>292</v>
      </c>
    </row>
    <row r="46" spans="2:8">
      <c r="B46" s="65" t="s">
        <v>293</v>
      </c>
    </row>
    <row r="47" spans="2:8">
      <c r="B47" s="65" t="s">
        <v>294</v>
      </c>
    </row>
    <row r="48" spans="2:8">
      <c r="B48" s="65" t="s">
        <v>295</v>
      </c>
    </row>
    <row r="49" spans="2:2">
      <c r="B49" s="65" t="s">
        <v>296</v>
      </c>
    </row>
    <row r="50" spans="2:2">
      <c r="B50" s="65" t="s">
        <v>297</v>
      </c>
    </row>
    <row r="51" spans="2:2">
      <c r="B51" s="65" t="s">
        <v>298</v>
      </c>
    </row>
    <row r="52" spans="2:2">
      <c r="B52" s="65"/>
    </row>
    <row r="53" spans="2:2">
      <c r="B53" s="54" t="s">
        <v>299</v>
      </c>
    </row>
    <row r="54" spans="2:2">
      <c r="B54" s="54" t="s">
        <v>300</v>
      </c>
    </row>
    <row r="55" spans="2:2">
      <c r="B55" s="65" t="s">
        <v>307</v>
      </c>
    </row>
    <row r="56" spans="2:2">
      <c r="B56" s="226"/>
    </row>
    <row r="57" spans="2:2">
      <c r="B57" s="226" t="s">
        <v>69</v>
      </c>
    </row>
    <row r="58" spans="2:2">
      <c r="B58" s="54" t="s">
        <v>308</v>
      </c>
    </row>
  </sheetData>
  <customSheetViews>
    <customSheetView guid="{CB446112-AFE7-4354-8C88-C3D967A187A5}" scale="70" showGridLines="0">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showGridLines="0" zoomScaleNormal="120" workbookViewId="0">
      <selection activeCell="B13" sqref="B13:I13"/>
    </sheetView>
  </sheetViews>
  <sheetFormatPr defaultRowHeight="12.75"/>
  <cols>
    <col min="2" max="2" width="11.42578125" customWidth="1"/>
    <col min="7" max="7" width="34.140625" customWidth="1"/>
  </cols>
  <sheetData>
    <row r="2" spans="2:9" ht="18">
      <c r="B2" s="6" t="s">
        <v>36</v>
      </c>
    </row>
    <row r="4" spans="2:9">
      <c r="B4" s="13" t="s">
        <v>37</v>
      </c>
    </row>
    <row r="5" spans="2:9" ht="13.5" thickBot="1"/>
    <row r="6" spans="2:9" ht="13.5" thickTop="1">
      <c r="B6" s="14" t="s">
        <v>38</v>
      </c>
      <c r="C6" s="684" t="s">
        <v>39</v>
      </c>
      <c r="D6" s="684"/>
      <c r="E6" s="684"/>
      <c r="F6" s="684"/>
      <c r="G6" s="684"/>
      <c r="H6" s="685" t="s">
        <v>40</v>
      </c>
      <c r="I6" s="686"/>
    </row>
    <row r="7" spans="2:9" ht="28.9" customHeight="1">
      <c r="B7" s="15">
        <v>1</v>
      </c>
      <c r="C7" s="687" t="s">
        <v>41</v>
      </c>
      <c r="D7" s="688"/>
      <c r="E7" s="688"/>
      <c r="F7" s="688"/>
      <c r="G7" s="689"/>
      <c r="H7" s="690">
        <v>42095</v>
      </c>
      <c r="I7" s="691"/>
    </row>
    <row r="8" spans="2:9" ht="13.15" customHeight="1">
      <c r="B8" s="15">
        <v>2</v>
      </c>
      <c r="C8" s="692" t="s">
        <v>42</v>
      </c>
      <c r="D8" s="692"/>
      <c r="E8" s="692"/>
      <c r="F8" s="692"/>
      <c r="G8" s="692"/>
      <c r="H8" s="690">
        <v>42614</v>
      </c>
      <c r="I8" s="691"/>
    </row>
    <row r="9" spans="2:9">
      <c r="B9" s="15">
        <v>3</v>
      </c>
      <c r="C9" s="692" t="s">
        <v>43</v>
      </c>
      <c r="D9" s="692"/>
      <c r="E9" s="692"/>
      <c r="F9" s="692"/>
      <c r="G9" s="692"/>
      <c r="H9" s="690">
        <v>42614</v>
      </c>
      <c r="I9" s="691"/>
    </row>
    <row r="10" spans="2:9">
      <c r="B10" s="15">
        <v>4</v>
      </c>
      <c r="C10" s="693" t="s">
        <v>44</v>
      </c>
      <c r="D10" s="694"/>
      <c r="E10" s="694"/>
      <c r="F10" s="694"/>
      <c r="G10" s="695"/>
      <c r="H10" s="696">
        <v>42614</v>
      </c>
      <c r="I10" s="697"/>
    </row>
    <row r="11" spans="2:9">
      <c r="B11" s="15">
        <v>5</v>
      </c>
      <c r="C11" s="692" t="s">
        <v>45</v>
      </c>
      <c r="D11" s="692"/>
      <c r="E11" s="692"/>
      <c r="F11" s="692"/>
      <c r="G11" s="692"/>
      <c r="H11" s="690">
        <v>42795</v>
      </c>
      <c r="I11" s="691"/>
    </row>
    <row r="12" spans="2:9">
      <c r="B12" s="15">
        <v>6</v>
      </c>
      <c r="C12" s="692" t="s">
        <v>310</v>
      </c>
      <c r="D12" s="692"/>
      <c r="E12" s="692"/>
      <c r="F12" s="692"/>
      <c r="G12" s="692"/>
      <c r="H12" s="690">
        <v>42979</v>
      </c>
      <c r="I12" s="691"/>
    </row>
    <row r="13" spans="2:9">
      <c r="B13" s="530">
        <v>7</v>
      </c>
      <c r="C13" s="698" t="s">
        <v>311</v>
      </c>
      <c r="D13" s="698"/>
      <c r="E13" s="698"/>
      <c r="F13" s="698"/>
      <c r="G13" s="698"/>
      <c r="H13" s="699">
        <v>43040</v>
      </c>
      <c r="I13" s="700"/>
    </row>
    <row r="14" spans="2:9">
      <c r="B14" s="15"/>
      <c r="C14" s="692"/>
      <c r="D14" s="692"/>
      <c r="E14" s="692"/>
      <c r="F14" s="692"/>
      <c r="G14" s="692"/>
      <c r="H14" s="692"/>
      <c r="I14" s="691"/>
    </row>
    <row r="15" spans="2:9">
      <c r="B15" s="15"/>
      <c r="C15" s="692"/>
      <c r="D15" s="692"/>
      <c r="E15" s="692"/>
      <c r="F15" s="692"/>
      <c r="G15" s="692"/>
      <c r="H15" s="692"/>
      <c r="I15" s="691"/>
    </row>
    <row r="16" spans="2:9">
      <c r="B16" s="15"/>
      <c r="C16" s="692"/>
      <c r="D16" s="692"/>
      <c r="E16" s="692"/>
      <c r="F16" s="692"/>
      <c r="G16" s="692"/>
      <c r="H16" s="692"/>
      <c r="I16" s="691"/>
    </row>
    <row r="17" spans="2:9">
      <c r="B17" s="15"/>
      <c r="C17" s="692"/>
      <c r="D17" s="692"/>
      <c r="E17" s="692"/>
      <c r="F17" s="692"/>
      <c r="G17" s="692"/>
      <c r="H17" s="692"/>
      <c r="I17" s="691"/>
    </row>
    <row r="18" spans="2:9">
      <c r="B18" s="15"/>
      <c r="C18" s="692"/>
      <c r="D18" s="692"/>
      <c r="E18" s="692"/>
      <c r="F18" s="692"/>
      <c r="G18" s="692"/>
      <c r="H18" s="692"/>
      <c r="I18" s="691"/>
    </row>
    <row r="19" spans="2:9">
      <c r="B19" s="15"/>
      <c r="C19" s="692"/>
      <c r="D19" s="692"/>
      <c r="E19" s="692"/>
      <c r="F19" s="692"/>
      <c r="G19" s="692"/>
      <c r="H19" s="692"/>
      <c r="I19" s="691"/>
    </row>
    <row r="20" spans="2:9" ht="13.5" thickBot="1">
      <c r="B20" s="16"/>
      <c r="C20" s="701"/>
      <c r="D20" s="701"/>
      <c r="E20" s="701"/>
      <c r="F20" s="701"/>
      <c r="G20" s="701"/>
      <c r="H20" s="701"/>
      <c r="I20" s="702"/>
    </row>
    <row r="21" spans="2:9" ht="13.5" thickTop="1"/>
  </sheetData>
  <customSheetViews>
    <customSheetView guid="{CB446112-AFE7-4354-8C88-C3D967A187A5}" showGridLines="0">
      <selection activeCell="E39" sqref="E39"/>
      <pageMargins left="0.7" right="0.7" top="0.75" bottom="0.75" header="0.3" footer="0.3"/>
      <pageSetup paperSize="9" orientation="portrait" r:id="rId1"/>
    </customSheetView>
  </customSheetViews>
  <mergeCells count="30">
    <mergeCell ref="C18:G18"/>
    <mergeCell ref="H18:I18"/>
    <mergeCell ref="C19:G19"/>
    <mergeCell ref="H19:I19"/>
    <mergeCell ref="C20:G20"/>
    <mergeCell ref="H20:I20"/>
    <mergeCell ref="C15:G15"/>
    <mergeCell ref="H15:I15"/>
    <mergeCell ref="C16:G16"/>
    <mergeCell ref="H16:I16"/>
    <mergeCell ref="C17:G17"/>
    <mergeCell ref="H17:I17"/>
    <mergeCell ref="C12:G12"/>
    <mergeCell ref="H12:I12"/>
    <mergeCell ref="C13:G13"/>
    <mergeCell ref="H13:I13"/>
    <mergeCell ref="C14:G14"/>
    <mergeCell ref="H14:I14"/>
    <mergeCell ref="C9:G9"/>
    <mergeCell ref="H9:I9"/>
    <mergeCell ref="C10:G10"/>
    <mergeCell ref="H10:I10"/>
    <mergeCell ref="C11:G11"/>
    <mergeCell ref="H11:I11"/>
    <mergeCell ref="C6:G6"/>
    <mergeCell ref="H6:I6"/>
    <mergeCell ref="C7:G7"/>
    <mergeCell ref="H7:I7"/>
    <mergeCell ref="C8:G8"/>
    <mergeCell ref="H8:I8"/>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7"/>
  <sheetViews>
    <sheetView showGridLines="0" topLeftCell="A14" zoomScale="140" zoomScaleNormal="140" workbookViewId="0">
      <selection activeCell="B4" sqref="B4:G5"/>
    </sheetView>
  </sheetViews>
  <sheetFormatPr defaultRowHeight="12.75"/>
  <cols>
    <col min="1" max="1" width="3.42578125" customWidth="1"/>
    <col min="2" max="2" width="11.85546875" customWidth="1"/>
    <col min="5" max="5" width="15.28515625" customWidth="1"/>
    <col min="6" max="6" width="12.85546875" customWidth="1"/>
    <col min="7" max="7" width="13.5703125" customWidth="1"/>
    <col min="9" max="10" width="9.140625" customWidth="1"/>
  </cols>
  <sheetData>
    <row r="2" spans="2:7" ht="15">
      <c r="B2" s="17" t="s">
        <v>46</v>
      </c>
    </row>
    <row r="3" spans="2:7" ht="13.5" thickBot="1"/>
    <row r="4" spans="2:7" ht="13.5" customHeight="1" thickTop="1">
      <c r="B4" s="706" t="s">
        <v>312</v>
      </c>
      <c r="C4" s="707"/>
      <c r="D4" s="707"/>
      <c r="E4" s="707"/>
      <c r="F4" s="707"/>
      <c r="G4" s="708"/>
    </row>
    <row r="5" spans="2:7" ht="13.5" customHeight="1" thickBot="1">
      <c r="B5" s="709"/>
      <c r="C5" s="710"/>
      <c r="D5" s="710"/>
      <c r="E5" s="710"/>
      <c r="F5" s="710"/>
      <c r="G5" s="711"/>
    </row>
    <row r="6" spans="2:7" ht="13.5" customHeight="1" thickTop="1">
      <c r="B6" s="18" t="s">
        <v>47</v>
      </c>
      <c r="C6" s="19"/>
      <c r="D6" s="20"/>
      <c r="E6" s="21" t="s">
        <v>48</v>
      </c>
      <c r="F6" s="21" t="s">
        <v>49</v>
      </c>
      <c r="G6" s="22" t="s">
        <v>50</v>
      </c>
    </row>
    <row r="7" spans="2:7" ht="13.5" customHeight="1" thickBot="1">
      <c r="B7" s="23"/>
      <c r="C7" s="24"/>
      <c r="D7" s="25"/>
      <c r="E7" s="26" t="s">
        <v>51</v>
      </c>
      <c r="F7" s="26" t="s">
        <v>51</v>
      </c>
      <c r="G7" s="27" t="s">
        <v>52</v>
      </c>
    </row>
    <row r="8" spans="2:7" ht="13.5" thickTop="1">
      <c r="B8" s="712" t="s">
        <v>53</v>
      </c>
      <c r="C8" s="713"/>
      <c r="D8" s="714"/>
      <c r="E8" s="28">
        <v>14.864388217189035</v>
      </c>
      <c r="F8" s="28">
        <v>14.864388217189035</v>
      </c>
      <c r="G8" s="28">
        <v>17.68862197845495</v>
      </c>
    </row>
    <row r="9" spans="2:7">
      <c r="B9" s="703" t="s">
        <v>54</v>
      </c>
      <c r="C9" s="704"/>
      <c r="D9" s="705"/>
      <c r="E9" s="29">
        <v>14.864388217189035</v>
      </c>
      <c r="F9" s="29">
        <v>14.864388217189035</v>
      </c>
      <c r="G9" s="29">
        <v>17.68862197845495</v>
      </c>
    </row>
    <row r="10" spans="2:7">
      <c r="B10" s="703" t="s">
        <v>55</v>
      </c>
      <c r="C10" s="704"/>
      <c r="D10" s="705"/>
      <c r="E10" s="29">
        <v>10.235279669137599</v>
      </c>
      <c r="F10" s="29">
        <v>10.235279669137599</v>
      </c>
      <c r="G10" s="29">
        <v>12.179982806273742</v>
      </c>
    </row>
    <row r="11" spans="2:7">
      <c r="B11" s="703" t="s">
        <v>56</v>
      </c>
      <c r="C11" s="704"/>
      <c r="D11" s="705"/>
      <c r="E11" s="29">
        <v>12.059623499053327</v>
      </c>
      <c r="F11" s="29">
        <v>12.059623499053327</v>
      </c>
      <c r="G11" s="29">
        <v>14.350951963873458</v>
      </c>
    </row>
    <row r="12" spans="2:7">
      <c r="B12" s="703" t="s">
        <v>57</v>
      </c>
      <c r="C12" s="704"/>
      <c r="D12" s="705"/>
      <c r="E12" s="29">
        <v>12.320244046184149</v>
      </c>
      <c r="F12" s="29">
        <v>12.320244046184149</v>
      </c>
      <c r="G12" s="29">
        <v>14.661090414959133</v>
      </c>
    </row>
    <row r="13" spans="2:7">
      <c r="B13" s="703" t="s">
        <v>58</v>
      </c>
      <c r="C13" s="704"/>
      <c r="D13" s="705"/>
      <c r="E13" s="29">
        <v>8.4234376207507076</v>
      </c>
      <c r="F13" s="29">
        <v>8.4234376207507076</v>
      </c>
      <c r="G13" s="29">
        <v>10.023890768693342</v>
      </c>
    </row>
    <row r="14" spans="2:7">
      <c r="B14" s="703" t="s">
        <v>59</v>
      </c>
      <c r="C14" s="704"/>
      <c r="D14" s="705"/>
      <c r="E14" s="29">
        <v>10.886831036964644</v>
      </c>
      <c r="F14" s="29">
        <v>10.886831036964644</v>
      </c>
      <c r="G14" s="29">
        <v>12.955328933987925</v>
      </c>
    </row>
    <row r="15" spans="2:7">
      <c r="B15" s="703" t="s">
        <v>60</v>
      </c>
      <c r="C15" s="704"/>
      <c r="D15" s="705"/>
      <c r="E15" s="29">
        <v>14.864388217189035</v>
      </c>
      <c r="F15" s="29">
        <v>14.864388217189035</v>
      </c>
      <c r="G15" s="29">
        <v>17.68862197845495</v>
      </c>
    </row>
    <row r="16" spans="2:7">
      <c r="B16" s="703" t="s">
        <v>61</v>
      </c>
      <c r="C16" s="704"/>
      <c r="D16" s="705"/>
      <c r="E16" s="29">
        <v>24.518992476633137</v>
      </c>
      <c r="F16" s="29">
        <v>24.518992476633137</v>
      </c>
      <c r="G16" s="29">
        <v>29.177601047193445</v>
      </c>
    </row>
    <row r="17" spans="2:7">
      <c r="B17" s="703" t="s">
        <v>62</v>
      </c>
      <c r="C17" s="704"/>
      <c r="D17" s="705"/>
      <c r="E17" s="29">
        <v>8.4234376207507076</v>
      </c>
      <c r="F17" s="29">
        <v>8.4234376207507076</v>
      </c>
      <c r="G17" s="29">
        <v>10.023890768693342</v>
      </c>
    </row>
    <row r="18" spans="2:7">
      <c r="B18" s="703" t="s">
        <v>63</v>
      </c>
      <c r="C18" s="704"/>
      <c r="D18" s="705"/>
      <c r="E18" s="29">
        <v>8.4234376207507076</v>
      </c>
      <c r="F18" s="29">
        <v>8.4234376207507076</v>
      </c>
      <c r="G18" s="29">
        <v>10.023890768693342</v>
      </c>
    </row>
    <row r="19" spans="2:7">
      <c r="B19" s="703" t="s">
        <v>64</v>
      </c>
      <c r="C19" s="704"/>
      <c r="D19" s="705"/>
      <c r="E19" s="29">
        <v>8.4234376207507076</v>
      </c>
      <c r="F19" s="29">
        <v>8.4234376207507076</v>
      </c>
      <c r="G19" s="29">
        <v>10.023890768693342</v>
      </c>
    </row>
    <row r="20" spans="2:7">
      <c r="B20" s="703" t="s">
        <v>65</v>
      </c>
      <c r="C20" s="704"/>
      <c r="D20" s="705"/>
      <c r="E20" s="29">
        <v>14.864388217189035</v>
      </c>
      <c r="F20" s="29">
        <v>14.864388217189035</v>
      </c>
      <c r="G20" s="29">
        <v>17.68862197845495</v>
      </c>
    </row>
    <row r="21" spans="2:7" ht="13.5" thickBot="1">
      <c r="B21" s="715" t="s">
        <v>66</v>
      </c>
      <c r="C21" s="716"/>
      <c r="D21" s="717"/>
      <c r="E21" s="30">
        <v>16.190710672670583</v>
      </c>
      <c r="F21" s="30">
        <v>16.190710672670583</v>
      </c>
      <c r="G21" s="30">
        <v>19.266945700477994</v>
      </c>
    </row>
    <row r="22" spans="2:7" ht="13.5" thickTop="1"/>
    <row r="23" spans="2:7">
      <c r="B23" s="31" t="s">
        <v>67</v>
      </c>
    </row>
    <row r="24" spans="2:7">
      <c r="B24" t="s">
        <v>68</v>
      </c>
    </row>
    <row r="26" spans="2:7">
      <c r="B26" s="31" t="s">
        <v>69</v>
      </c>
    </row>
    <row r="27" spans="2:7">
      <c r="B27" t="s">
        <v>70</v>
      </c>
    </row>
  </sheetData>
  <customSheetViews>
    <customSheetView guid="{CB446112-AFE7-4354-8C88-C3D967A187A5}" scale="140" showGridLines="0">
      <selection activeCell="G8" sqref="G8:G21"/>
      <pageMargins left="0.7" right="0.7" top="0.75" bottom="0.75" header="0.3" footer="0.3"/>
      <pageSetup paperSize="9" orientation="portrait" r:id="rId1"/>
    </customSheetView>
  </customSheetViews>
  <mergeCells count="15">
    <mergeCell ref="B19:D19"/>
    <mergeCell ref="B20:D20"/>
    <mergeCell ref="B21:D21"/>
    <mergeCell ref="B13:D13"/>
    <mergeCell ref="B14:D14"/>
    <mergeCell ref="B15:D15"/>
    <mergeCell ref="B16:D16"/>
    <mergeCell ref="B17:D17"/>
    <mergeCell ref="B18:D18"/>
    <mergeCell ref="B12:D12"/>
    <mergeCell ref="B4:G5"/>
    <mergeCell ref="B8:D8"/>
    <mergeCell ref="B9:D9"/>
    <mergeCell ref="B10:D10"/>
    <mergeCell ref="B11:D11"/>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showGridLines="0" zoomScale="70" zoomScaleNormal="110" workbookViewId="0"/>
  </sheetViews>
  <sheetFormatPr defaultRowHeight="12.75"/>
  <cols>
    <col min="1" max="1" width="3.42578125" customWidth="1"/>
    <col min="2" max="2" width="30.28515625" customWidth="1"/>
    <col min="3" max="3" width="21.28515625" customWidth="1"/>
    <col min="4" max="4" width="20.140625" customWidth="1"/>
    <col min="5" max="5" width="29.5703125" customWidth="1"/>
    <col min="6" max="6" width="12.85546875" customWidth="1"/>
  </cols>
  <sheetData>
    <row r="2" spans="2:6" ht="15">
      <c r="B2" s="17" t="s">
        <v>71</v>
      </c>
    </row>
    <row r="3" spans="2:6" ht="13.5" thickBot="1"/>
    <row r="4" spans="2:6" ht="13.5" customHeight="1" thickTop="1">
      <c r="B4" s="523" t="s">
        <v>341</v>
      </c>
      <c r="C4" s="524"/>
      <c r="D4" s="524"/>
      <c r="E4" s="525"/>
    </row>
    <row r="5" spans="2:6" ht="13.5" customHeight="1" thickBot="1">
      <c r="B5" s="526"/>
      <c r="C5" s="527"/>
      <c r="D5" s="527"/>
      <c r="E5" s="528"/>
    </row>
    <row r="6" spans="2:6" ht="13.5" customHeight="1" thickTop="1">
      <c r="B6" s="18" t="s">
        <v>72</v>
      </c>
      <c r="C6" s="21" t="s">
        <v>48</v>
      </c>
      <c r="D6" s="21" t="s">
        <v>49</v>
      </c>
      <c r="E6" s="22" t="s">
        <v>50</v>
      </c>
    </row>
    <row r="7" spans="2:6" ht="13.5" customHeight="1" thickBot="1">
      <c r="B7" s="23"/>
      <c r="C7" s="26" t="s">
        <v>51</v>
      </c>
      <c r="D7" s="26" t="s">
        <v>51</v>
      </c>
      <c r="E7" s="27" t="s">
        <v>52</v>
      </c>
    </row>
    <row r="8" spans="2:6" ht="13.5" thickTop="1">
      <c r="B8" s="440" t="s">
        <v>73</v>
      </c>
      <c r="C8" s="28">
        <v>8.3638237971226079</v>
      </c>
      <c r="D8" s="29">
        <v>9.9529503185759047</v>
      </c>
      <c r="E8" s="28">
        <v>9.9529503185759047</v>
      </c>
    </row>
    <row r="9" spans="2:6" ht="13.5" thickBot="1">
      <c r="B9" s="441" t="s">
        <v>74</v>
      </c>
      <c r="C9" s="30">
        <v>3.8175001803746342</v>
      </c>
      <c r="D9" s="30">
        <v>4.5428252146458146</v>
      </c>
      <c r="E9" s="30">
        <v>4.5428252146458146</v>
      </c>
    </row>
    <row r="10" spans="2:6" ht="13.5" thickTop="1"/>
    <row r="11" spans="2:6">
      <c r="B11" s="31" t="s">
        <v>67</v>
      </c>
    </row>
    <row r="12" spans="2:6">
      <c r="B12" t="s">
        <v>75</v>
      </c>
    </row>
    <row r="13" spans="2:6" ht="13.5" thickBot="1"/>
    <row r="14" spans="2:6" ht="14.25" thickTop="1" thickBot="1">
      <c r="B14" s="397" t="s">
        <v>342</v>
      </c>
      <c r="C14" s="510"/>
      <c r="D14" s="511"/>
      <c r="E14" s="512"/>
    </row>
    <row r="15" spans="2:6" ht="13.5" thickTop="1">
      <c r="B15" s="513" t="s">
        <v>47</v>
      </c>
      <c r="C15" s="514" t="s">
        <v>48</v>
      </c>
      <c r="D15" s="514" t="s">
        <v>49</v>
      </c>
      <c r="E15" s="149" t="s">
        <v>50</v>
      </c>
    </row>
    <row r="16" spans="2:6" ht="13.5" thickBot="1">
      <c r="B16" s="43"/>
      <c r="C16" s="21" t="s">
        <v>51</v>
      </c>
      <c r="D16" s="21" t="s">
        <v>51</v>
      </c>
      <c r="E16" s="22" t="s">
        <v>52</v>
      </c>
      <c r="F16" s="529"/>
    </row>
    <row r="17" spans="2:5" ht="13.5" thickTop="1">
      <c r="B17" s="515" t="s">
        <v>333</v>
      </c>
      <c r="C17" s="516">
        <v>8.4234376207507076</v>
      </c>
      <c r="D17" s="516">
        <v>8.4234376207507076</v>
      </c>
      <c r="E17" s="517">
        <v>10.023890768693342</v>
      </c>
    </row>
    <row r="18" spans="2:5" ht="25.5">
      <c r="B18" s="518" t="s">
        <v>334</v>
      </c>
      <c r="C18" s="364">
        <v>13.61823409699428</v>
      </c>
      <c r="D18" s="519">
        <v>13.61823409699428</v>
      </c>
      <c r="E18" s="365">
        <v>16.205698575423195</v>
      </c>
    </row>
    <row r="19" spans="2:5">
      <c r="B19" s="520" t="s">
        <v>335</v>
      </c>
      <c r="C19" s="364">
        <v>18.488484283860739</v>
      </c>
      <c r="D19" s="519">
        <v>18.488484283860739</v>
      </c>
      <c r="E19" s="365">
        <v>22.00129629779428</v>
      </c>
    </row>
    <row r="20" spans="2:5">
      <c r="B20" s="520" t="s">
        <v>336</v>
      </c>
      <c r="C20" s="364">
        <v>23.768340440923069</v>
      </c>
      <c r="D20" s="519">
        <v>23.768340440923069</v>
      </c>
      <c r="E20" s="365">
        <v>28.284325124698452</v>
      </c>
    </row>
    <row r="21" spans="2:5">
      <c r="B21" s="520" t="s">
        <v>337</v>
      </c>
      <c r="C21" s="364">
        <v>8.4234376207507076</v>
      </c>
      <c r="D21" s="519">
        <v>8.4234376207507076</v>
      </c>
      <c r="E21" s="365">
        <v>10.023890768693342</v>
      </c>
    </row>
    <row r="22" spans="2:5">
      <c r="B22" s="520" t="s">
        <v>338</v>
      </c>
      <c r="C22" s="364">
        <v>13.61823409699428</v>
      </c>
      <c r="D22" s="519">
        <v>13.61823409699428</v>
      </c>
      <c r="E22" s="365">
        <v>16.205698575423195</v>
      </c>
    </row>
    <row r="23" spans="2:5">
      <c r="B23" s="520" t="s">
        <v>339</v>
      </c>
      <c r="C23" s="364">
        <v>23.718518699064983</v>
      </c>
      <c r="D23" s="519">
        <v>23.718518699064983</v>
      </c>
      <c r="E23" s="365">
        <v>28.225037251887333</v>
      </c>
    </row>
    <row r="24" spans="2:5" ht="13.5" thickBot="1">
      <c r="B24" s="521" t="s">
        <v>340</v>
      </c>
      <c r="C24" s="368">
        <v>34.216271834096993</v>
      </c>
      <c r="D24" s="522">
        <v>34.216271834096993</v>
      </c>
      <c r="E24" s="368">
        <v>40.717363482575422</v>
      </c>
    </row>
    <row r="25" spans="2:5" ht="13.5" thickTop="1"/>
    <row r="26" spans="2:5">
      <c r="B26" s="31" t="s">
        <v>69</v>
      </c>
    </row>
    <row r="27" spans="2:5">
      <c r="B27" t="s">
        <v>70</v>
      </c>
    </row>
  </sheetData>
  <customSheetViews>
    <customSheetView guid="{CB446112-AFE7-4354-8C88-C3D967A187A5}" scale="70" showGridLines="0">
      <selection activeCell="E8" sqref="E8:G9"/>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96"/>
  <sheetViews>
    <sheetView showGridLines="0" zoomScale="70" zoomScaleNormal="70" workbookViewId="0">
      <selection sqref="A1:A19"/>
    </sheetView>
  </sheetViews>
  <sheetFormatPr defaultRowHeight="12.75"/>
  <cols>
    <col min="1" max="1" width="3.42578125" customWidth="1"/>
    <col min="2" max="2" width="11.85546875" customWidth="1"/>
    <col min="3" max="11" width="13.42578125" customWidth="1"/>
    <col min="12" max="12" width="14.28515625" customWidth="1"/>
    <col min="13" max="27" width="13.42578125" customWidth="1"/>
    <col min="28" max="28" width="14.28515625" customWidth="1"/>
    <col min="29" max="43" width="13.42578125" customWidth="1"/>
    <col min="44" max="44" width="14.7109375" customWidth="1"/>
    <col min="45" max="50" width="13.42578125" customWidth="1"/>
  </cols>
  <sheetData>
    <row r="2" spans="2:50" ht="15">
      <c r="B2" s="17" t="s">
        <v>76</v>
      </c>
    </row>
    <row r="3" spans="2:50" ht="13.5" thickBot="1"/>
    <row r="4" spans="2:50" ht="13.5" customHeight="1" thickTop="1" thickBot="1">
      <c r="B4" s="718" t="s">
        <v>313</v>
      </c>
      <c r="C4" s="719"/>
      <c r="D4" s="719"/>
      <c r="E4" s="719"/>
      <c r="F4" s="719"/>
      <c r="G4" s="719"/>
      <c r="H4" s="719"/>
      <c r="I4" s="719"/>
      <c r="J4" s="719"/>
      <c r="K4" s="719"/>
      <c r="L4" s="719"/>
      <c r="M4" s="719"/>
      <c r="N4" s="719"/>
      <c r="O4" s="719"/>
      <c r="P4" s="719"/>
      <c r="Q4" s="719"/>
      <c r="R4" s="720"/>
      <c r="S4" s="721" t="s">
        <v>77</v>
      </c>
      <c r="T4" s="722"/>
      <c r="U4" s="722"/>
      <c r="V4" s="722"/>
      <c r="W4" s="722"/>
      <c r="X4" s="722"/>
      <c r="Y4" s="722"/>
      <c r="Z4" s="722"/>
      <c r="AA4" s="722"/>
      <c r="AB4" s="722"/>
      <c r="AC4" s="722"/>
      <c r="AD4" s="722"/>
      <c r="AE4" s="722"/>
      <c r="AF4" s="722"/>
      <c r="AG4" s="722"/>
      <c r="AH4" s="723"/>
      <c r="AI4" s="721" t="s">
        <v>78</v>
      </c>
      <c r="AJ4" s="722"/>
      <c r="AK4" s="722"/>
      <c r="AL4" s="722"/>
      <c r="AM4" s="722"/>
      <c r="AN4" s="722"/>
      <c r="AO4" s="722"/>
      <c r="AP4" s="722"/>
      <c r="AQ4" s="722"/>
      <c r="AR4" s="722"/>
      <c r="AS4" s="722"/>
      <c r="AT4" s="722"/>
      <c r="AU4" s="722"/>
      <c r="AV4" s="722"/>
      <c r="AW4" s="722"/>
      <c r="AX4" s="723"/>
    </row>
    <row r="5" spans="2:50" s="38" customFormat="1" ht="13.5" customHeight="1" thickTop="1">
      <c r="B5" s="32"/>
      <c r="C5" s="33" t="s">
        <v>79</v>
      </c>
      <c r="D5" s="34"/>
      <c r="E5" s="34"/>
      <c r="F5" s="34"/>
      <c r="G5" s="34"/>
      <c r="H5" s="34"/>
      <c r="I5" s="34"/>
      <c r="J5" s="34"/>
      <c r="K5" s="34"/>
      <c r="L5" s="34"/>
      <c r="M5" s="34"/>
      <c r="N5" s="34"/>
      <c r="O5" s="34"/>
      <c r="P5" s="35"/>
      <c r="Q5" s="36" t="s">
        <v>80</v>
      </c>
      <c r="R5" s="35"/>
      <c r="S5" s="37" t="s">
        <v>79</v>
      </c>
      <c r="T5" s="34"/>
      <c r="U5" s="34"/>
      <c r="V5" s="34"/>
      <c r="W5" s="34"/>
      <c r="X5" s="34"/>
      <c r="Y5" s="34"/>
      <c r="Z5" s="34"/>
      <c r="AA5" s="34"/>
      <c r="AB5" s="34"/>
      <c r="AC5" s="34"/>
      <c r="AD5" s="34"/>
      <c r="AE5" s="34"/>
      <c r="AF5" s="35"/>
      <c r="AG5" s="36" t="s">
        <v>80</v>
      </c>
      <c r="AH5" s="35"/>
      <c r="AI5" s="37" t="s">
        <v>79</v>
      </c>
      <c r="AJ5" s="34"/>
      <c r="AK5" s="34"/>
      <c r="AL5" s="34"/>
      <c r="AM5" s="34"/>
      <c r="AN5" s="34"/>
      <c r="AO5" s="34"/>
      <c r="AP5" s="34"/>
      <c r="AQ5" s="34"/>
      <c r="AR5" s="34"/>
      <c r="AS5" s="34"/>
      <c r="AT5" s="34"/>
      <c r="AU5" s="34"/>
      <c r="AV5" s="35"/>
      <c r="AW5" s="36" t="s">
        <v>80</v>
      </c>
      <c r="AX5" s="35"/>
    </row>
    <row r="6" spans="2:50" s="38" customFormat="1" ht="13.5" customHeight="1">
      <c r="B6" s="39" t="s">
        <v>81</v>
      </c>
      <c r="C6" s="40" t="s">
        <v>82</v>
      </c>
      <c r="D6" s="41" t="s">
        <v>82</v>
      </c>
      <c r="E6" s="41" t="s">
        <v>83</v>
      </c>
      <c r="F6" s="41" t="s">
        <v>84</v>
      </c>
      <c r="G6" s="41" t="s">
        <v>85</v>
      </c>
      <c r="H6" s="41" t="s">
        <v>86</v>
      </c>
      <c r="I6" s="41" t="s">
        <v>87</v>
      </c>
      <c r="J6" s="41" t="s">
        <v>87</v>
      </c>
      <c r="K6" s="41" t="s">
        <v>88</v>
      </c>
      <c r="L6" s="41" t="s">
        <v>89</v>
      </c>
      <c r="M6" s="41" t="s">
        <v>63</v>
      </c>
      <c r="N6" s="41" t="s">
        <v>64</v>
      </c>
      <c r="O6" s="41" t="s">
        <v>90</v>
      </c>
      <c r="P6" s="42" t="s">
        <v>91</v>
      </c>
      <c r="Q6" s="41" t="s">
        <v>73</v>
      </c>
      <c r="R6" s="42" t="s">
        <v>74</v>
      </c>
      <c r="S6" s="41" t="s">
        <v>82</v>
      </c>
      <c r="T6" s="41" t="s">
        <v>82</v>
      </c>
      <c r="U6" s="41" t="s">
        <v>83</v>
      </c>
      <c r="V6" s="41" t="s">
        <v>84</v>
      </c>
      <c r="W6" s="41" t="s">
        <v>85</v>
      </c>
      <c r="X6" s="41" t="s">
        <v>86</v>
      </c>
      <c r="Y6" s="41" t="s">
        <v>87</v>
      </c>
      <c r="Z6" s="41" t="s">
        <v>87</v>
      </c>
      <c r="AA6" s="41" t="s">
        <v>88</v>
      </c>
      <c r="AB6" s="41" t="s">
        <v>89</v>
      </c>
      <c r="AC6" s="41" t="s">
        <v>63</v>
      </c>
      <c r="AD6" s="41" t="s">
        <v>64</v>
      </c>
      <c r="AE6" s="41" t="s">
        <v>90</v>
      </c>
      <c r="AF6" s="42" t="s">
        <v>91</v>
      </c>
      <c r="AG6" s="41" t="s">
        <v>73</v>
      </c>
      <c r="AH6" s="42" t="s">
        <v>74</v>
      </c>
      <c r="AI6" s="41" t="s">
        <v>82</v>
      </c>
      <c r="AJ6" s="41" t="s">
        <v>82</v>
      </c>
      <c r="AK6" s="41" t="s">
        <v>83</v>
      </c>
      <c r="AL6" s="41" t="s">
        <v>84</v>
      </c>
      <c r="AM6" s="41" t="s">
        <v>85</v>
      </c>
      <c r="AN6" s="41" t="s">
        <v>86</v>
      </c>
      <c r="AO6" s="41" t="s">
        <v>87</v>
      </c>
      <c r="AP6" s="41" t="s">
        <v>87</v>
      </c>
      <c r="AQ6" s="41" t="s">
        <v>88</v>
      </c>
      <c r="AR6" s="41" t="s">
        <v>89</v>
      </c>
      <c r="AS6" s="41" t="s">
        <v>63</v>
      </c>
      <c r="AT6" s="41" t="s">
        <v>64</v>
      </c>
      <c r="AU6" s="41" t="s">
        <v>90</v>
      </c>
      <c r="AV6" s="42" t="s">
        <v>91</v>
      </c>
      <c r="AW6" s="41" t="s">
        <v>73</v>
      </c>
      <c r="AX6" s="42" t="s">
        <v>74</v>
      </c>
    </row>
    <row r="7" spans="2:50" s="38" customFormat="1" ht="13.5" customHeight="1">
      <c r="B7" s="43"/>
      <c r="C7" s="40" t="s">
        <v>92</v>
      </c>
      <c r="D7" s="41" t="s">
        <v>93</v>
      </c>
      <c r="E7" s="41" t="s">
        <v>94</v>
      </c>
      <c r="F7" s="41" t="s">
        <v>94</v>
      </c>
      <c r="G7" s="41" t="s">
        <v>92</v>
      </c>
      <c r="H7" s="41" t="s">
        <v>93</v>
      </c>
      <c r="I7" s="41" t="s">
        <v>92</v>
      </c>
      <c r="J7" s="41" t="s">
        <v>93</v>
      </c>
      <c r="K7" s="41" t="s">
        <v>93</v>
      </c>
      <c r="L7" s="41" t="s">
        <v>93</v>
      </c>
      <c r="M7" s="41"/>
      <c r="N7" s="41"/>
      <c r="O7" s="41" t="s">
        <v>92</v>
      </c>
      <c r="P7" s="42"/>
      <c r="Q7" s="41"/>
      <c r="R7" s="42"/>
      <c r="S7" s="41" t="s">
        <v>92</v>
      </c>
      <c r="T7" s="41" t="s">
        <v>93</v>
      </c>
      <c r="U7" s="41" t="s">
        <v>94</v>
      </c>
      <c r="V7" s="41" t="s">
        <v>94</v>
      </c>
      <c r="W7" s="41" t="s">
        <v>92</v>
      </c>
      <c r="X7" s="41" t="s">
        <v>93</v>
      </c>
      <c r="Y7" s="41" t="s">
        <v>92</v>
      </c>
      <c r="Z7" s="41" t="s">
        <v>93</v>
      </c>
      <c r="AA7" s="41" t="s">
        <v>93</v>
      </c>
      <c r="AB7" s="41" t="s">
        <v>93</v>
      </c>
      <c r="AC7" s="41"/>
      <c r="AD7" s="41"/>
      <c r="AE7" s="41" t="s">
        <v>92</v>
      </c>
      <c r="AF7" s="42"/>
      <c r="AG7" s="41"/>
      <c r="AH7" s="42"/>
      <c r="AI7" s="41" t="s">
        <v>92</v>
      </c>
      <c r="AJ7" s="41" t="s">
        <v>93</v>
      </c>
      <c r="AK7" s="41" t="s">
        <v>94</v>
      </c>
      <c r="AL7" s="41" t="s">
        <v>94</v>
      </c>
      <c r="AM7" s="41" t="s">
        <v>92</v>
      </c>
      <c r="AN7" s="41" t="s">
        <v>93</v>
      </c>
      <c r="AO7" s="41" t="s">
        <v>92</v>
      </c>
      <c r="AP7" s="41" t="s">
        <v>93</v>
      </c>
      <c r="AQ7" s="41" t="s">
        <v>93</v>
      </c>
      <c r="AR7" s="41" t="s">
        <v>93</v>
      </c>
      <c r="AS7" s="41"/>
      <c r="AT7" s="41"/>
      <c r="AU7" s="41" t="s">
        <v>92</v>
      </c>
      <c r="AV7" s="42"/>
      <c r="AW7" s="41"/>
      <c r="AX7" s="42"/>
    </row>
    <row r="8" spans="2:50">
      <c r="B8" s="44">
        <v>2010</v>
      </c>
      <c r="C8" s="45">
        <v>14.864388217189035</v>
      </c>
      <c r="D8" s="46">
        <v>14.864388217189035</v>
      </c>
      <c r="E8" s="46">
        <v>10.235279669137599</v>
      </c>
      <c r="F8" s="46">
        <v>12.059623499053327</v>
      </c>
      <c r="G8" s="46">
        <v>12.320244046184149</v>
      </c>
      <c r="H8" s="46">
        <v>8.4234376207507076</v>
      </c>
      <c r="I8" s="46">
        <v>10.886831036964644</v>
      </c>
      <c r="J8" s="46">
        <v>14.864388217189035</v>
      </c>
      <c r="K8" s="46">
        <v>24.518992476633137</v>
      </c>
      <c r="L8" s="46">
        <v>8.4234376207507076</v>
      </c>
      <c r="M8" s="46">
        <v>8.4234376207507076</v>
      </c>
      <c r="N8" s="46">
        <v>8.4234376207507076</v>
      </c>
      <c r="O8" s="46">
        <v>14.864388217189035</v>
      </c>
      <c r="P8" s="47">
        <v>16.190710672670583</v>
      </c>
      <c r="Q8" s="46">
        <v>8.3638237971226079</v>
      </c>
      <c r="R8" s="46">
        <v>3.8175001803746342</v>
      </c>
      <c r="S8" s="45">
        <v>14.864388217189035</v>
      </c>
      <c r="T8" s="46">
        <v>14.864388217189035</v>
      </c>
      <c r="U8" s="46">
        <v>10.235279669137599</v>
      </c>
      <c r="V8" s="46">
        <v>12.059623499053327</v>
      </c>
      <c r="W8" s="46">
        <v>12.320244046184149</v>
      </c>
      <c r="X8" s="46">
        <v>8.4234376207507076</v>
      </c>
      <c r="Y8" s="46">
        <v>10.886831036964644</v>
      </c>
      <c r="Z8" s="46">
        <v>14.864388217189035</v>
      </c>
      <c r="AA8" s="46">
        <v>24.518992476633137</v>
      </c>
      <c r="AB8" s="46">
        <v>8.4234376207507076</v>
      </c>
      <c r="AC8" s="46">
        <v>8.4234376207507076</v>
      </c>
      <c r="AD8" s="46">
        <v>8.4234376207507076</v>
      </c>
      <c r="AE8" s="46">
        <v>14.864388217189035</v>
      </c>
      <c r="AF8" s="47">
        <v>16.190710672670583</v>
      </c>
      <c r="AG8" s="46">
        <v>9.9529503185759047</v>
      </c>
      <c r="AH8" s="46">
        <v>4.5428252146458146</v>
      </c>
      <c r="AI8" s="45">
        <v>17.68862197845495</v>
      </c>
      <c r="AJ8" s="46">
        <v>17.68862197845495</v>
      </c>
      <c r="AK8" s="46">
        <v>12.179982806273742</v>
      </c>
      <c r="AL8" s="46">
        <v>14.350951963873458</v>
      </c>
      <c r="AM8" s="46">
        <v>14.661090414959133</v>
      </c>
      <c r="AN8" s="46">
        <v>10.023890768693342</v>
      </c>
      <c r="AO8" s="46">
        <v>12.955328933987925</v>
      </c>
      <c r="AP8" s="46">
        <v>17.68862197845495</v>
      </c>
      <c r="AQ8" s="46">
        <v>29.177601047193445</v>
      </c>
      <c r="AR8" s="46">
        <v>10.023890768693342</v>
      </c>
      <c r="AS8" s="46">
        <v>10.023890768693342</v>
      </c>
      <c r="AT8" s="46">
        <v>10.023890768693342</v>
      </c>
      <c r="AU8" s="46">
        <v>17.68862197845495</v>
      </c>
      <c r="AV8" s="47"/>
      <c r="AW8" s="46">
        <v>9.9529503185759047</v>
      </c>
      <c r="AX8" s="47">
        <v>4.5428252146458146</v>
      </c>
    </row>
    <row r="9" spans="2:50">
      <c r="B9" s="44">
        <v>2011</v>
      </c>
      <c r="C9" s="45">
        <v>14.963394260662637</v>
      </c>
      <c r="D9" s="46">
        <v>14.963394260662637</v>
      </c>
      <c r="E9" s="46">
        <v>10.303452979002802</v>
      </c>
      <c r="F9" s="46">
        <v>12.139948070167655</v>
      </c>
      <c r="G9" s="46">
        <v>12.402304511762633</v>
      </c>
      <c r="H9" s="46">
        <v>8.4795429389845811</v>
      </c>
      <c r="I9" s="46">
        <v>10.959344082990249</v>
      </c>
      <c r="J9" s="46">
        <v>14.963394260662637</v>
      </c>
      <c r="K9" s="46">
        <v>24.682304171645477</v>
      </c>
      <c r="L9" s="46">
        <v>8.4795429389845811</v>
      </c>
      <c r="M9" s="46">
        <v>8.4795429389845811</v>
      </c>
      <c r="N9" s="46">
        <v>8.4795429389845811</v>
      </c>
      <c r="O9" s="46">
        <v>14.963394260662637</v>
      </c>
      <c r="P9" s="47">
        <v>16.298550846198427</v>
      </c>
      <c r="Q9" s="46">
        <v>8.4195320503224202</v>
      </c>
      <c r="R9" s="46">
        <v>3.8429270989464719</v>
      </c>
      <c r="S9" s="45">
        <v>14.963394260662637</v>
      </c>
      <c r="T9" s="46">
        <v>14.963394260662637</v>
      </c>
      <c r="U9" s="46">
        <v>10.303452979002802</v>
      </c>
      <c r="V9" s="46">
        <v>12.139948070167655</v>
      </c>
      <c r="W9" s="46">
        <v>12.402304511762633</v>
      </c>
      <c r="X9" s="46">
        <v>8.4795429389845811</v>
      </c>
      <c r="Y9" s="46">
        <v>10.959344082990249</v>
      </c>
      <c r="Z9" s="46">
        <v>14.963394260662637</v>
      </c>
      <c r="AA9" s="46">
        <v>24.682304171645477</v>
      </c>
      <c r="AB9" s="46">
        <v>8.4795429389845811</v>
      </c>
      <c r="AC9" s="46">
        <v>8.4795429389845811</v>
      </c>
      <c r="AD9" s="46">
        <v>8.4795429389845811</v>
      </c>
      <c r="AE9" s="46">
        <v>14.963394260662637</v>
      </c>
      <c r="AF9" s="47">
        <v>16.298550846198427</v>
      </c>
      <c r="AG9" s="46">
        <v>10.019243139883679</v>
      </c>
      <c r="AH9" s="46">
        <v>4.5730832477463021</v>
      </c>
      <c r="AI9" s="45">
        <v>17.806439170188536</v>
      </c>
      <c r="AJ9" s="46">
        <v>17.806439170188536</v>
      </c>
      <c r="AK9" s="46">
        <v>12.261109045013335</v>
      </c>
      <c r="AL9" s="46">
        <v>14.446538203499506</v>
      </c>
      <c r="AM9" s="46">
        <v>14.758742368997533</v>
      </c>
      <c r="AN9" s="46">
        <v>10.090656097391651</v>
      </c>
      <c r="AO9" s="46">
        <v>13.041619458758396</v>
      </c>
      <c r="AP9" s="46">
        <v>17.806439170188536</v>
      </c>
      <c r="AQ9" s="46">
        <v>29.371941964258117</v>
      </c>
      <c r="AR9" s="46">
        <v>10.090656097391651</v>
      </c>
      <c r="AS9" s="46">
        <v>10.090656097391651</v>
      </c>
      <c r="AT9" s="46">
        <v>10.090656097391651</v>
      </c>
      <c r="AU9" s="46">
        <v>17.806439170188536</v>
      </c>
      <c r="AV9" s="47">
        <v>19.39527550697613</v>
      </c>
      <c r="AW9" s="46">
        <v>10.019243139883679</v>
      </c>
      <c r="AX9" s="47">
        <v>4.5730832477463021</v>
      </c>
    </row>
    <row r="10" spans="2:50">
      <c r="B10" s="44">
        <v>2012</v>
      </c>
      <c r="C10" s="45">
        <v>15.059942889696369</v>
      </c>
      <c r="D10" s="46">
        <v>15.059942889696369</v>
      </c>
      <c r="E10" s="46">
        <v>10.369934169173099</v>
      </c>
      <c r="F10" s="46">
        <v>12.218278916919228</v>
      </c>
      <c r="G10" s="46">
        <v>12.482328166597249</v>
      </c>
      <c r="H10" s="46">
        <v>8.5342556753684544</v>
      </c>
      <c r="I10" s="46">
        <v>11.030057293368145</v>
      </c>
      <c r="J10" s="46">
        <v>15.059942889696369</v>
      </c>
      <c r="K10" s="46">
        <v>24.841562331101365</v>
      </c>
      <c r="L10" s="46">
        <v>8.5342556753684544</v>
      </c>
      <c r="M10" s="46">
        <v>8.5342556753684544</v>
      </c>
      <c r="N10" s="46">
        <v>8.5342556753684544</v>
      </c>
      <c r="O10" s="46">
        <v>15.059942889696369</v>
      </c>
      <c r="P10" s="47">
        <v>16.403714334643954</v>
      </c>
      <c r="Q10" s="46">
        <v>8.4738575771650311</v>
      </c>
      <c r="R10" s="46">
        <v>3.8677228997130975</v>
      </c>
      <c r="S10" s="45">
        <v>15.059942889696369</v>
      </c>
      <c r="T10" s="46">
        <v>15.059942889696369</v>
      </c>
      <c r="U10" s="46">
        <v>10.369934169173099</v>
      </c>
      <c r="V10" s="46">
        <v>12.218278916919228</v>
      </c>
      <c r="W10" s="46">
        <v>12.482328166597249</v>
      </c>
      <c r="X10" s="46">
        <v>8.5342556753684544</v>
      </c>
      <c r="Y10" s="46">
        <v>11.030057293368145</v>
      </c>
      <c r="Z10" s="46">
        <v>15.059942889696369</v>
      </c>
      <c r="AA10" s="46">
        <v>24.841562331101365</v>
      </c>
      <c r="AB10" s="46">
        <v>8.5342556753684544</v>
      </c>
      <c r="AC10" s="46">
        <v>8.5342556753684544</v>
      </c>
      <c r="AD10" s="46">
        <v>8.5342556753684544</v>
      </c>
      <c r="AE10" s="46">
        <v>15.059942889696369</v>
      </c>
      <c r="AF10" s="47">
        <v>16.403714334643954</v>
      </c>
      <c r="AG10" s="46">
        <v>10.083890516826386</v>
      </c>
      <c r="AH10" s="46">
        <v>4.6025902506585865</v>
      </c>
      <c r="AI10" s="45">
        <v>17.921332038738679</v>
      </c>
      <c r="AJ10" s="46">
        <v>17.921332038738679</v>
      </c>
      <c r="AK10" s="46">
        <v>12.340221661315988</v>
      </c>
      <c r="AL10" s="46">
        <v>14.539751911133884</v>
      </c>
      <c r="AM10" s="46">
        <v>14.853970518250726</v>
      </c>
      <c r="AN10" s="46">
        <v>10.155764253688462</v>
      </c>
      <c r="AO10" s="46">
        <v>13.125768179108091</v>
      </c>
      <c r="AP10" s="46">
        <v>17.921332038738679</v>
      </c>
      <c r="AQ10" s="46">
        <v>29.561459174010626</v>
      </c>
      <c r="AR10" s="46">
        <v>10.155764253688462</v>
      </c>
      <c r="AS10" s="46">
        <v>10.155764253688462</v>
      </c>
      <c r="AT10" s="46">
        <v>10.155764253688462</v>
      </c>
      <c r="AU10" s="46">
        <v>17.921332038738679</v>
      </c>
      <c r="AV10" s="47">
        <v>19.520420058226307</v>
      </c>
      <c r="AW10" s="46">
        <v>10.083890516826386</v>
      </c>
      <c r="AX10" s="47">
        <v>4.6025902506585865</v>
      </c>
    </row>
    <row r="11" spans="2:50">
      <c r="B11" s="44">
        <v>2013</v>
      </c>
      <c r="C11" s="45">
        <v>15.251817340841383</v>
      </c>
      <c r="D11" s="46">
        <v>15.251817340841383</v>
      </c>
      <c r="E11" s="46">
        <v>10.502054552476899</v>
      </c>
      <c r="F11" s="46">
        <v>12.373948535210053</v>
      </c>
      <c r="G11" s="46">
        <v>12.641361961314788</v>
      </c>
      <c r="H11" s="46">
        <v>8.6429882008259646</v>
      </c>
      <c r="I11" s="46">
        <v>11.170588117738738</v>
      </c>
      <c r="J11" s="46">
        <v>15.251817340841383</v>
      </c>
      <c r="K11" s="46">
        <v>25.158061614848702</v>
      </c>
      <c r="L11" s="46">
        <v>8.6429882008259646</v>
      </c>
      <c r="M11" s="46">
        <v>8.6429882008259646</v>
      </c>
      <c r="N11" s="46">
        <v>8.6429882008259646</v>
      </c>
      <c r="O11" s="46">
        <v>15.251817340841383</v>
      </c>
      <c r="P11" s="47">
        <v>16.612709395764195</v>
      </c>
      <c r="Q11" s="46">
        <v>8.5818205876231897</v>
      </c>
      <c r="R11" s="46">
        <v>3.9170004576692565</v>
      </c>
      <c r="S11" s="45">
        <v>15.251817340841383</v>
      </c>
      <c r="T11" s="46">
        <v>15.251817340841383</v>
      </c>
      <c r="U11" s="46">
        <v>10.502054552476899</v>
      </c>
      <c r="V11" s="46">
        <v>12.373948535210053</v>
      </c>
      <c r="W11" s="46">
        <v>12.641361961314788</v>
      </c>
      <c r="X11" s="46">
        <v>8.6429882008259646</v>
      </c>
      <c r="Y11" s="46">
        <v>11.170588117738738</v>
      </c>
      <c r="Z11" s="46">
        <v>15.251817340841383</v>
      </c>
      <c r="AA11" s="46">
        <v>25.158061614848702</v>
      </c>
      <c r="AB11" s="46">
        <v>8.6429882008259646</v>
      </c>
      <c r="AC11" s="46">
        <v>8.6429882008259646</v>
      </c>
      <c r="AD11" s="46">
        <v>8.6429882008259646</v>
      </c>
      <c r="AE11" s="46">
        <v>15.251817340841383</v>
      </c>
      <c r="AF11" s="47">
        <v>16.612709395764195</v>
      </c>
      <c r="AG11" s="46">
        <v>10.212366499271594</v>
      </c>
      <c r="AH11" s="46">
        <v>4.6612305446264157</v>
      </c>
      <c r="AI11" s="45">
        <v>18.149662635601246</v>
      </c>
      <c r="AJ11" s="46">
        <v>18.149662635601246</v>
      </c>
      <c r="AK11" s="46">
        <v>12.49744491744751</v>
      </c>
      <c r="AL11" s="46">
        <v>14.724998756899957</v>
      </c>
      <c r="AM11" s="46">
        <v>15.043220733964596</v>
      </c>
      <c r="AN11" s="46">
        <v>10.285155958982896</v>
      </c>
      <c r="AO11" s="46">
        <v>13.292999860109099</v>
      </c>
      <c r="AP11" s="46">
        <v>18.149662635601246</v>
      </c>
      <c r="AQ11" s="46">
        <v>29.938093321669957</v>
      </c>
      <c r="AR11" s="46">
        <v>10.285155958982896</v>
      </c>
      <c r="AS11" s="46">
        <v>10.285155958982896</v>
      </c>
      <c r="AT11" s="46">
        <v>10.285155958982896</v>
      </c>
      <c r="AU11" s="46">
        <v>18.149662635601246</v>
      </c>
      <c r="AV11" s="47">
        <v>19.769124180959391</v>
      </c>
      <c r="AW11" s="46">
        <v>10.212366499271594</v>
      </c>
      <c r="AX11" s="47">
        <v>4.6612305446264157</v>
      </c>
    </row>
    <row r="12" spans="2:50">
      <c r="B12" s="44">
        <v>2014</v>
      </c>
      <c r="C12" s="45">
        <v>15.600609005453531</v>
      </c>
      <c r="D12" s="46">
        <v>15.600609005453531</v>
      </c>
      <c r="E12" s="46">
        <v>10.74222456024359</v>
      </c>
      <c r="F12" s="46">
        <v>12.656926623064784</v>
      </c>
      <c r="G12" s="46">
        <v>12.9304554891821</v>
      </c>
      <c r="H12" s="46">
        <v>8.8406434817947925</v>
      </c>
      <c r="I12" s="46">
        <v>11.426046725536873</v>
      </c>
      <c r="J12" s="46">
        <v>15.600609005453531</v>
      </c>
      <c r="K12" s="46">
        <v>25.733397785808517</v>
      </c>
      <c r="L12" s="46">
        <v>8.8406434817947925</v>
      </c>
      <c r="M12" s="46">
        <v>8.8406434817947925</v>
      </c>
      <c r="N12" s="46">
        <v>8.8406434817947925</v>
      </c>
      <c r="O12" s="46">
        <v>15.600609005453531</v>
      </c>
      <c r="P12" s="47">
        <v>16.992623109282796</v>
      </c>
      <c r="Q12" s="46">
        <v>8.7780770350528687</v>
      </c>
      <c r="R12" s="46">
        <v>4.0065777899559833</v>
      </c>
      <c r="S12" s="45">
        <v>15.600609005453531</v>
      </c>
      <c r="T12" s="46">
        <v>15.600609005453531</v>
      </c>
      <c r="U12" s="46">
        <v>10.74222456024359</v>
      </c>
      <c r="V12" s="46">
        <v>12.656926623064784</v>
      </c>
      <c r="W12" s="46">
        <v>12.9304554891821</v>
      </c>
      <c r="X12" s="46">
        <v>8.8406434817947925</v>
      </c>
      <c r="Y12" s="46">
        <v>11.426046725536873</v>
      </c>
      <c r="Z12" s="46">
        <v>15.600609005453531</v>
      </c>
      <c r="AA12" s="46">
        <v>25.733397785808517</v>
      </c>
      <c r="AB12" s="46">
        <v>8.8406434817947925</v>
      </c>
      <c r="AC12" s="46">
        <v>8.8406434817947925</v>
      </c>
      <c r="AD12" s="46">
        <v>8.8406434817947925</v>
      </c>
      <c r="AE12" s="46">
        <v>15.600609005453531</v>
      </c>
      <c r="AF12" s="47">
        <v>16.992623109282796</v>
      </c>
      <c r="AG12" s="46">
        <v>10.445911671712912</v>
      </c>
      <c r="AH12" s="46">
        <v>4.7678275700476203</v>
      </c>
      <c r="AI12" s="45">
        <v>18.564724716489703</v>
      </c>
      <c r="AJ12" s="46">
        <v>18.564724716489703</v>
      </c>
      <c r="AK12" s="46">
        <v>12.783247226689872</v>
      </c>
      <c r="AL12" s="46">
        <v>15.061742681447093</v>
      </c>
      <c r="AM12" s="46">
        <v>15.387242032126697</v>
      </c>
      <c r="AN12" s="46">
        <v>10.520365743335804</v>
      </c>
      <c r="AO12" s="46">
        <v>13.596995603388878</v>
      </c>
      <c r="AP12" s="46">
        <v>18.564724716489703</v>
      </c>
      <c r="AQ12" s="46">
        <v>30.622743365112129</v>
      </c>
      <c r="AR12" s="46">
        <v>10.520365743335804</v>
      </c>
      <c r="AS12" s="46">
        <v>10.520365743335804</v>
      </c>
      <c r="AT12" s="46">
        <v>10.520365743335804</v>
      </c>
      <c r="AU12" s="46">
        <v>18.564724716489703</v>
      </c>
      <c r="AV12" s="47">
        <v>20.221221500046529</v>
      </c>
      <c r="AW12" s="46">
        <v>10.445911671712912</v>
      </c>
      <c r="AX12" s="47">
        <v>4.7678275700476203</v>
      </c>
    </row>
    <row r="13" spans="2:50">
      <c r="B13" s="44">
        <v>2015</v>
      </c>
      <c r="C13" s="45">
        <v>15.817259256376024</v>
      </c>
      <c r="D13" s="46">
        <v>15.817259256376024</v>
      </c>
      <c r="E13" s="46">
        <v>10.891404995804084</v>
      </c>
      <c r="F13" s="46">
        <v>12.832697089963608</v>
      </c>
      <c r="G13" s="46">
        <v>13.110024531986396</v>
      </c>
      <c r="H13" s="46">
        <v>8.9634161009904663</v>
      </c>
      <c r="I13" s="46">
        <v>11.584723600861055</v>
      </c>
      <c r="J13" s="46">
        <v>15.817259256376024</v>
      </c>
      <c r="K13" s="46">
        <v>26.090765058165303</v>
      </c>
      <c r="L13" s="46">
        <v>8.9634161009904663</v>
      </c>
      <c r="M13" s="46">
        <v>8.9634161009904663</v>
      </c>
      <c r="N13" s="46">
        <v>8.9634161009904663</v>
      </c>
      <c r="O13" s="46">
        <v>15.817259256376024</v>
      </c>
      <c r="P13" s="47">
        <v>17.228604669949469</v>
      </c>
      <c r="Q13" s="46">
        <v>8.8999807755796869</v>
      </c>
      <c r="R13" s="46">
        <v>4.0622183154784812</v>
      </c>
      <c r="S13" s="45">
        <v>15.817259256376024</v>
      </c>
      <c r="T13" s="46">
        <v>15.817259256376024</v>
      </c>
      <c r="U13" s="46">
        <v>10.891404995804084</v>
      </c>
      <c r="V13" s="46">
        <v>12.832697089963608</v>
      </c>
      <c r="W13" s="46">
        <v>13.110024531986396</v>
      </c>
      <c r="X13" s="46">
        <v>8.9634161009904663</v>
      </c>
      <c r="Y13" s="46">
        <v>11.584723600861055</v>
      </c>
      <c r="Z13" s="46">
        <v>15.817259256376024</v>
      </c>
      <c r="AA13" s="46">
        <v>26.090765058165303</v>
      </c>
      <c r="AB13" s="46">
        <v>8.9634161009904663</v>
      </c>
      <c r="AC13" s="46">
        <v>8.9634161009904663</v>
      </c>
      <c r="AD13" s="46">
        <v>8.9634161009904663</v>
      </c>
      <c r="AE13" s="46">
        <v>15.817259256376024</v>
      </c>
      <c r="AF13" s="47">
        <v>17.228604669949469</v>
      </c>
      <c r="AG13" s="46">
        <v>10.590977122939828</v>
      </c>
      <c r="AH13" s="46">
        <v>4.8340397954193923</v>
      </c>
      <c r="AI13" s="45">
        <v>18.822538515087469</v>
      </c>
      <c r="AJ13" s="46">
        <v>18.822538515087469</v>
      </c>
      <c r="AK13" s="46">
        <v>12.96077194500686</v>
      </c>
      <c r="AL13" s="46">
        <v>15.27090953705669</v>
      </c>
      <c r="AM13" s="46">
        <v>15.600929193063813</v>
      </c>
      <c r="AN13" s="46">
        <v>10.666465160178653</v>
      </c>
      <c r="AO13" s="46">
        <v>13.785821085024654</v>
      </c>
      <c r="AP13" s="46">
        <v>18.822538515087469</v>
      </c>
      <c r="AQ13" s="46">
        <v>31.048010419216709</v>
      </c>
      <c r="AR13" s="46">
        <v>10.666465160178653</v>
      </c>
      <c r="AS13" s="46">
        <v>10.666465160178653</v>
      </c>
      <c r="AT13" s="46">
        <v>10.666465160178653</v>
      </c>
      <c r="AU13" s="46">
        <v>18.822538515087469</v>
      </c>
      <c r="AV13" s="47">
        <v>20.502039557239865</v>
      </c>
      <c r="AW13" s="46">
        <v>10.590977122939828</v>
      </c>
      <c r="AX13" s="47">
        <v>4.8340397954193923</v>
      </c>
    </row>
    <row r="14" spans="2:50">
      <c r="B14" s="44">
        <v>2016</v>
      </c>
      <c r="C14" s="45">
        <v>15.970930503063933</v>
      </c>
      <c r="D14" s="46">
        <v>15.970930503063933</v>
      </c>
      <c r="E14" s="46">
        <v>10.997219521365047</v>
      </c>
      <c r="F14" s="46">
        <v>12.957372074941681</v>
      </c>
      <c r="G14" s="46">
        <v>13.237393868309775</v>
      </c>
      <c r="H14" s="46">
        <v>9.0504994132442267</v>
      </c>
      <c r="I14" s="46">
        <v>11.697274004785273</v>
      </c>
      <c r="J14" s="46">
        <v>15.970930503063933</v>
      </c>
      <c r="K14" s="46">
        <v>26.34424768297044</v>
      </c>
      <c r="L14" s="46">
        <v>9.0504994132442267</v>
      </c>
      <c r="M14" s="46">
        <v>9.0504994132442267</v>
      </c>
      <c r="N14" s="46">
        <v>9.0504994132442267</v>
      </c>
      <c r="O14" s="46">
        <v>15.970930503063933</v>
      </c>
      <c r="P14" s="47">
        <v>17.395987723828224</v>
      </c>
      <c r="Q14" s="46">
        <v>8.9864477872859307</v>
      </c>
      <c r="R14" s="46">
        <v>4.1016844545067324</v>
      </c>
      <c r="S14" s="45">
        <v>15.970930503063933</v>
      </c>
      <c r="T14" s="46">
        <v>15.970930503063933</v>
      </c>
      <c r="U14" s="46">
        <v>10.997219521365047</v>
      </c>
      <c r="V14" s="46">
        <v>12.957372074941681</v>
      </c>
      <c r="W14" s="46">
        <v>13.237393868309775</v>
      </c>
      <c r="X14" s="46">
        <v>9.0504994132442267</v>
      </c>
      <c r="Y14" s="46">
        <v>11.697274004785273</v>
      </c>
      <c r="Z14" s="46">
        <v>15.970930503063933</v>
      </c>
      <c r="AA14" s="46">
        <v>26.34424768297044</v>
      </c>
      <c r="AB14" s="46">
        <v>9.0504994132442267</v>
      </c>
      <c r="AC14" s="46">
        <v>9.0504994132442267</v>
      </c>
      <c r="AD14" s="46">
        <v>9.0504994132442267</v>
      </c>
      <c r="AE14" s="46">
        <v>15.970930503063933</v>
      </c>
      <c r="AF14" s="47">
        <v>17.395987723828224</v>
      </c>
      <c r="AG14" s="46">
        <v>10.693872866870256</v>
      </c>
      <c r="AH14" s="46">
        <v>4.8810045008630123</v>
      </c>
      <c r="AI14" s="45">
        <v>19.00540729864608</v>
      </c>
      <c r="AJ14" s="46">
        <v>19.00540729864608</v>
      </c>
      <c r="AK14" s="46">
        <v>13.086691230424403</v>
      </c>
      <c r="AL14" s="46">
        <v>15.419272769180601</v>
      </c>
      <c r="AM14" s="46">
        <v>15.752498703288632</v>
      </c>
      <c r="AN14" s="46">
        <v>10.770094301760629</v>
      </c>
      <c r="AO14" s="46">
        <v>13.919756065694472</v>
      </c>
      <c r="AP14" s="46">
        <v>19.00540729864608</v>
      </c>
      <c r="AQ14" s="46">
        <v>31.349654742734824</v>
      </c>
      <c r="AR14" s="46">
        <v>10.770094301760629</v>
      </c>
      <c r="AS14" s="46">
        <v>10.770094301760629</v>
      </c>
      <c r="AT14" s="46">
        <v>10.770094301760629</v>
      </c>
      <c r="AU14" s="46">
        <v>19.00540729864608</v>
      </c>
      <c r="AV14" s="47">
        <v>20.701225391355589</v>
      </c>
      <c r="AW14" s="46">
        <v>10.693872866870256</v>
      </c>
      <c r="AX14" s="47">
        <v>4.8810045008630123</v>
      </c>
    </row>
    <row r="15" spans="2:50">
      <c r="B15" s="44">
        <v>2017</v>
      </c>
      <c r="C15" s="45">
        <v>16.178646736378045</v>
      </c>
      <c r="D15" s="46">
        <v>16.178646736378045</v>
      </c>
      <c r="E15" s="46">
        <v>11.140248195584631</v>
      </c>
      <c r="F15" s="46">
        <v>13.125894286001333</v>
      </c>
      <c r="G15" s="46">
        <v>13.409558013203721</v>
      </c>
      <c r="H15" s="46">
        <v>9.1682092515889639</v>
      </c>
      <c r="I15" s="46">
        <v>11.849407513590595</v>
      </c>
      <c r="J15" s="46">
        <v>16.178646736378045</v>
      </c>
      <c r="K15" s="46">
        <v>26.686878182624227</v>
      </c>
      <c r="L15" s="46">
        <v>9.1682092515889639</v>
      </c>
      <c r="M15" s="46">
        <v>9.1682092515889639</v>
      </c>
      <c r="N15" s="46">
        <v>9.1682092515889639</v>
      </c>
      <c r="O15" s="46">
        <v>16.178646736378045</v>
      </c>
      <c r="P15" s="47">
        <v>17.622238100666255</v>
      </c>
      <c r="Q15" s="46">
        <v>9.1033245769564441</v>
      </c>
      <c r="R15" s="46">
        <v>4.1550305287990064</v>
      </c>
      <c r="S15" s="45">
        <v>16.178646736378045</v>
      </c>
      <c r="T15" s="46">
        <v>16.178646736378045</v>
      </c>
      <c r="U15" s="46">
        <v>11.140248195584631</v>
      </c>
      <c r="V15" s="46">
        <v>13.125894286001333</v>
      </c>
      <c r="W15" s="46">
        <v>13.409558013203721</v>
      </c>
      <c r="X15" s="46">
        <v>9.1682092515889639</v>
      </c>
      <c r="Y15" s="46">
        <v>11.849407513590595</v>
      </c>
      <c r="Z15" s="46">
        <v>16.178646736378045</v>
      </c>
      <c r="AA15" s="46">
        <v>26.686878182624227</v>
      </c>
      <c r="AB15" s="46">
        <v>9.1682092515889639</v>
      </c>
      <c r="AC15" s="46">
        <v>9.1682092515889639</v>
      </c>
      <c r="AD15" s="46">
        <v>9.1682092515889639</v>
      </c>
      <c r="AE15" s="46">
        <v>16.178646736378045</v>
      </c>
      <c r="AF15" s="47">
        <v>17.622238100666255</v>
      </c>
      <c r="AG15" s="46">
        <v>10.832956246578167</v>
      </c>
      <c r="AH15" s="46">
        <v>4.9444863292708172</v>
      </c>
      <c r="AI15" s="45">
        <v>19.252589616289871</v>
      </c>
      <c r="AJ15" s="46">
        <v>19.252589616289871</v>
      </c>
      <c r="AK15" s="46">
        <v>13.256895352745708</v>
      </c>
      <c r="AL15" s="46">
        <v>15.619814200341585</v>
      </c>
      <c r="AM15" s="46">
        <v>15.957374035712427</v>
      </c>
      <c r="AN15" s="46">
        <v>10.910169009390865</v>
      </c>
      <c r="AO15" s="46">
        <v>14.100794941172806</v>
      </c>
      <c r="AP15" s="46">
        <v>19.252589616289871</v>
      </c>
      <c r="AQ15" s="46">
        <v>31.75738503732283</v>
      </c>
      <c r="AR15" s="46">
        <v>10.910169009390865</v>
      </c>
      <c r="AS15" s="46">
        <v>10.910169009390865</v>
      </c>
      <c r="AT15" s="46">
        <v>10.910169009390865</v>
      </c>
      <c r="AU15" s="46">
        <v>19.252589616289871</v>
      </c>
      <c r="AV15" s="47">
        <v>20.97046333979284</v>
      </c>
      <c r="AW15" s="46">
        <v>10.832956246578167</v>
      </c>
      <c r="AX15" s="47">
        <v>4.9444863292708172</v>
      </c>
    </row>
    <row r="16" spans="2:50">
      <c r="B16" s="44">
        <v>2018</v>
      </c>
      <c r="C16" s="45">
        <v>16.3166489134159</v>
      </c>
      <c r="D16" s="46">
        <v>16.3166489134159</v>
      </c>
      <c r="E16" s="46">
        <v>11.235273356142457</v>
      </c>
      <c r="F16" s="46">
        <v>13.237856801566</v>
      </c>
      <c r="G16" s="46">
        <v>13.523940150912217</v>
      </c>
      <c r="H16" s="46">
        <v>9.2464131246862706</v>
      </c>
      <c r="I16" s="46">
        <v>11.950481729508006</v>
      </c>
      <c r="J16" s="46">
        <v>16.3166489134159</v>
      </c>
      <c r="K16" s="46">
        <v>26.914514482962328</v>
      </c>
      <c r="L16" s="46">
        <v>9.2464131246862706</v>
      </c>
      <c r="M16" s="46">
        <v>9.2464131246862706</v>
      </c>
      <c r="N16" s="46">
        <v>9.2464131246862706</v>
      </c>
      <c r="O16" s="46">
        <v>16.3166489134159</v>
      </c>
      <c r="P16" s="47">
        <v>17.772553962171727</v>
      </c>
      <c r="Q16" s="46">
        <v>9.1809749905152866</v>
      </c>
      <c r="R16" s="46">
        <v>4.1904725078456035</v>
      </c>
      <c r="S16" s="45">
        <v>16.3166489134159</v>
      </c>
      <c r="T16" s="46">
        <v>16.3166489134159</v>
      </c>
      <c r="U16" s="46">
        <v>11.235273356142457</v>
      </c>
      <c r="V16" s="46">
        <v>13.237856801566</v>
      </c>
      <c r="W16" s="46">
        <v>13.523940150912217</v>
      </c>
      <c r="X16" s="46">
        <v>9.2464131246862706</v>
      </c>
      <c r="Y16" s="46">
        <v>11.950481729508006</v>
      </c>
      <c r="Z16" s="46">
        <v>16.3166489134159</v>
      </c>
      <c r="AA16" s="46">
        <v>26.914514482962328</v>
      </c>
      <c r="AB16" s="46">
        <v>9.2464131246862706</v>
      </c>
      <c r="AC16" s="46">
        <v>9.2464131246862706</v>
      </c>
      <c r="AD16" s="46">
        <v>9.2464131246862706</v>
      </c>
      <c r="AE16" s="46">
        <v>16.3166489134159</v>
      </c>
      <c r="AF16" s="47">
        <v>17.772553962171727</v>
      </c>
      <c r="AG16" s="46">
        <v>10.925360238713189</v>
      </c>
      <c r="AH16" s="46">
        <v>4.9866622843362682</v>
      </c>
      <c r="AI16" s="45">
        <v>19.41681220696492</v>
      </c>
      <c r="AJ16" s="46">
        <v>19.41681220696492</v>
      </c>
      <c r="AK16" s="46">
        <v>13.369975293809523</v>
      </c>
      <c r="AL16" s="46">
        <v>15.753049593863533</v>
      </c>
      <c r="AM16" s="46">
        <v>16.093488779585538</v>
      </c>
      <c r="AN16" s="46">
        <v>11.003231618376663</v>
      </c>
      <c r="AO16" s="46">
        <v>14.221073258114524</v>
      </c>
      <c r="AP16" s="46">
        <v>19.41681220696492</v>
      </c>
      <c r="AQ16" s="46">
        <v>32.028272234725165</v>
      </c>
      <c r="AR16" s="46">
        <v>11.003231618376663</v>
      </c>
      <c r="AS16" s="46">
        <v>11.003231618376663</v>
      </c>
      <c r="AT16" s="46">
        <v>11.003231618376663</v>
      </c>
      <c r="AU16" s="46">
        <v>19.41681220696492</v>
      </c>
      <c r="AV16" s="47">
        <v>21.149339214984352</v>
      </c>
      <c r="AW16" s="46">
        <v>10.925360238713189</v>
      </c>
      <c r="AX16" s="47">
        <v>4.9866622843362682</v>
      </c>
    </row>
    <row r="17" spans="2:50">
      <c r="B17" s="44">
        <v>2019</v>
      </c>
      <c r="C17" s="45">
        <v>16.49153874511391</v>
      </c>
      <c r="D17" s="46">
        <v>16.49153874511391</v>
      </c>
      <c r="E17" s="46">
        <v>11.355698516772181</v>
      </c>
      <c r="F17" s="46">
        <v>13.379746632030184</v>
      </c>
      <c r="G17" s="46">
        <v>13.668896362781329</v>
      </c>
      <c r="H17" s="46">
        <v>9.3455207076077276</v>
      </c>
      <c r="I17" s="46">
        <v>12.078572843650038</v>
      </c>
      <c r="J17" s="46">
        <v>16.49153874511391</v>
      </c>
      <c r="K17" s="46">
        <v>27.202997426557971</v>
      </c>
      <c r="L17" s="46">
        <v>9.3455207076077276</v>
      </c>
      <c r="M17" s="46">
        <v>9.3455207076077276</v>
      </c>
      <c r="N17" s="46">
        <v>9.3455207076077276</v>
      </c>
      <c r="O17" s="46">
        <v>16.49153874511391</v>
      </c>
      <c r="P17" s="47">
        <v>17.963048896994547</v>
      </c>
      <c r="Q17" s="46">
        <v>9.2793811754761375</v>
      </c>
      <c r="R17" s="46">
        <v>4.2353880438432974</v>
      </c>
      <c r="S17" s="45">
        <v>16.49153874511391</v>
      </c>
      <c r="T17" s="46">
        <v>16.49153874511391</v>
      </c>
      <c r="U17" s="46">
        <v>11.355698516772181</v>
      </c>
      <c r="V17" s="46">
        <v>13.379746632030184</v>
      </c>
      <c r="W17" s="46">
        <v>13.668896362781329</v>
      </c>
      <c r="X17" s="46">
        <v>9.3455207076077276</v>
      </c>
      <c r="Y17" s="46">
        <v>12.078572843650038</v>
      </c>
      <c r="Z17" s="46">
        <v>16.49153874511391</v>
      </c>
      <c r="AA17" s="46">
        <v>27.202997426557971</v>
      </c>
      <c r="AB17" s="46">
        <v>9.3455207076077276</v>
      </c>
      <c r="AC17" s="46">
        <v>9.3455207076077276</v>
      </c>
      <c r="AD17" s="46">
        <v>9.3455207076077276</v>
      </c>
      <c r="AE17" s="46">
        <v>16.49153874511391</v>
      </c>
      <c r="AF17" s="47">
        <v>17.963048896994547</v>
      </c>
      <c r="AG17" s="46">
        <v>11.042463598816603</v>
      </c>
      <c r="AH17" s="46">
        <v>5.0401117721735238</v>
      </c>
      <c r="AI17" s="45">
        <v>19.624931106685551</v>
      </c>
      <c r="AJ17" s="46">
        <v>19.624931106685551</v>
      </c>
      <c r="AK17" s="46">
        <v>13.513281234958894</v>
      </c>
      <c r="AL17" s="46">
        <v>15.921898492115918</v>
      </c>
      <c r="AM17" s="46">
        <v>16.265986671709779</v>
      </c>
      <c r="AN17" s="46">
        <v>11.121169642053195</v>
      </c>
      <c r="AO17" s="46">
        <v>14.373501683943543</v>
      </c>
      <c r="AP17" s="46">
        <v>19.624931106685551</v>
      </c>
      <c r="AQ17" s="46">
        <v>32.371566937603987</v>
      </c>
      <c r="AR17" s="46">
        <v>11.121169642053195</v>
      </c>
      <c r="AS17" s="46">
        <v>11.121169642053195</v>
      </c>
      <c r="AT17" s="46">
        <v>11.121169642053195</v>
      </c>
      <c r="AU17" s="46">
        <v>19.624931106685551</v>
      </c>
      <c r="AV17" s="47">
        <v>21.376028187423511</v>
      </c>
      <c r="AW17" s="46">
        <v>11.042463598816603</v>
      </c>
      <c r="AX17" s="47">
        <v>5.0401117721735238</v>
      </c>
    </row>
    <row r="18" spans="2:50">
      <c r="B18" s="44">
        <v>2020</v>
      </c>
      <c r="C18" s="45">
        <v>16.695869920941455</v>
      </c>
      <c r="D18" s="46">
        <v>16.695869920941455</v>
      </c>
      <c r="E18" s="46">
        <v>11.496396317392065</v>
      </c>
      <c r="F18" s="46">
        <v>13.545522512853152</v>
      </c>
      <c r="G18" s="46">
        <v>13.838254826490452</v>
      </c>
      <c r="H18" s="46">
        <v>9.4613122819671496</v>
      </c>
      <c r="I18" s="46">
        <v>12.228227101485311</v>
      </c>
      <c r="J18" s="46">
        <v>16.695869920941455</v>
      </c>
      <c r="K18" s="46">
        <v>27.540044231959872</v>
      </c>
      <c r="L18" s="46">
        <v>9.4613122819671496</v>
      </c>
      <c r="M18" s="46">
        <v>9.4613122819671496</v>
      </c>
      <c r="N18" s="46">
        <v>9.4613122819671496</v>
      </c>
      <c r="O18" s="46">
        <v>16.695869920941455</v>
      </c>
      <c r="P18" s="47">
        <v>18.185612173793569</v>
      </c>
      <c r="Q18" s="46">
        <v>9.3943532769787215</v>
      </c>
      <c r="R18" s="46">
        <v>4.287864761295805</v>
      </c>
      <c r="S18" s="45">
        <v>16.695869920941455</v>
      </c>
      <c r="T18" s="46">
        <v>16.695869920941455</v>
      </c>
      <c r="U18" s="46">
        <v>11.496396317392065</v>
      </c>
      <c r="V18" s="46">
        <v>13.545522512853152</v>
      </c>
      <c r="W18" s="46">
        <v>13.838254826490452</v>
      </c>
      <c r="X18" s="46">
        <v>9.4613122819671496</v>
      </c>
      <c r="Y18" s="46">
        <v>12.228227101485311</v>
      </c>
      <c r="Z18" s="46">
        <v>16.695869920941455</v>
      </c>
      <c r="AA18" s="46">
        <v>27.540044231959872</v>
      </c>
      <c r="AB18" s="46">
        <v>9.4613122819671496</v>
      </c>
      <c r="AC18" s="46">
        <v>9.4613122819671496</v>
      </c>
      <c r="AD18" s="46">
        <v>9.4613122819671496</v>
      </c>
      <c r="AE18" s="46">
        <v>16.695869920941455</v>
      </c>
      <c r="AF18" s="47">
        <v>18.185612173793569</v>
      </c>
      <c r="AG18" s="46">
        <v>11.179280399604679</v>
      </c>
      <c r="AH18" s="46">
        <v>5.1025590659420077</v>
      </c>
      <c r="AI18" s="45">
        <v>19.868085205920334</v>
      </c>
      <c r="AJ18" s="46">
        <v>19.868085205920334</v>
      </c>
      <c r="AK18" s="46">
        <v>13.680711617696559</v>
      </c>
      <c r="AL18" s="46">
        <v>16.119171790295248</v>
      </c>
      <c r="AM18" s="46">
        <v>16.467523243523637</v>
      </c>
      <c r="AN18" s="46">
        <v>11.258961615540908</v>
      </c>
      <c r="AO18" s="46">
        <v>14.551590250767518</v>
      </c>
      <c r="AP18" s="46">
        <v>19.868085205920334</v>
      </c>
      <c r="AQ18" s="46">
        <v>32.772652636032248</v>
      </c>
      <c r="AR18" s="46">
        <v>11.258961615540908</v>
      </c>
      <c r="AS18" s="46">
        <v>11.258961615540908</v>
      </c>
      <c r="AT18" s="46">
        <v>11.258961615540908</v>
      </c>
      <c r="AU18" s="46">
        <v>19.868085205920334</v>
      </c>
      <c r="AV18" s="47">
        <v>21.640878486814344</v>
      </c>
      <c r="AW18" s="46">
        <v>11.179280399604679</v>
      </c>
      <c r="AX18" s="47">
        <v>5.1025590659420077</v>
      </c>
    </row>
    <row r="19" spans="2:50">
      <c r="B19" s="44">
        <v>2021</v>
      </c>
      <c r="C19" s="45">
        <v>16.924084036389946</v>
      </c>
      <c r="D19" s="46">
        <v>16.924084036389946</v>
      </c>
      <c r="E19" s="46">
        <v>11.653539367070964</v>
      </c>
      <c r="F19" s="46">
        <v>13.730674856109074</v>
      </c>
      <c r="G19" s="46">
        <v>14.027408497400234</v>
      </c>
      <c r="H19" s="46">
        <v>9.5906379788991085</v>
      </c>
      <c r="I19" s="46">
        <v>12.395373470298859</v>
      </c>
      <c r="J19" s="46">
        <v>16.924084036389946</v>
      </c>
      <c r="K19" s="46">
        <v>27.916486242083931</v>
      </c>
      <c r="L19" s="46">
        <v>9.5906379788991085</v>
      </c>
      <c r="M19" s="46">
        <v>9.5906379788991085</v>
      </c>
      <c r="N19" s="46">
        <v>9.5906379788991085</v>
      </c>
      <c r="O19" s="46">
        <v>16.924084036389946</v>
      </c>
      <c r="P19" s="47">
        <v>18.434189421686835</v>
      </c>
      <c r="Q19" s="46">
        <v>9.5227637182116887</v>
      </c>
      <c r="R19" s="46">
        <v>4.3464751402874668</v>
      </c>
      <c r="S19" s="45">
        <v>16.924084036389946</v>
      </c>
      <c r="T19" s="46">
        <v>16.924084036389946</v>
      </c>
      <c r="U19" s="46">
        <v>11.653539367070964</v>
      </c>
      <c r="V19" s="46">
        <v>13.730674856109074</v>
      </c>
      <c r="W19" s="46">
        <v>14.027408497400234</v>
      </c>
      <c r="X19" s="46">
        <v>9.5906379788991085</v>
      </c>
      <c r="Y19" s="46">
        <v>12.395373470298859</v>
      </c>
      <c r="Z19" s="46">
        <v>16.924084036389946</v>
      </c>
      <c r="AA19" s="46">
        <v>27.916486242083931</v>
      </c>
      <c r="AB19" s="46">
        <v>9.5906379788991085</v>
      </c>
      <c r="AC19" s="46">
        <v>9.5906379788991085</v>
      </c>
      <c r="AD19" s="46">
        <v>9.5906379788991085</v>
      </c>
      <c r="AE19" s="46">
        <v>16.924084036389946</v>
      </c>
      <c r="AF19" s="47">
        <v>18.434189421686835</v>
      </c>
      <c r="AG19" s="46">
        <v>11.332088824671906</v>
      </c>
      <c r="AH19" s="46">
        <v>5.1723054169420859</v>
      </c>
      <c r="AI19" s="45">
        <v>20.139660003304034</v>
      </c>
      <c r="AJ19" s="46">
        <v>20.139660003304034</v>
      </c>
      <c r="AK19" s="46">
        <v>13.867711846814448</v>
      </c>
      <c r="AL19" s="46">
        <v>16.339503078769798</v>
      </c>
      <c r="AM19" s="46">
        <v>16.692616111906275</v>
      </c>
      <c r="AN19" s="46">
        <v>11.412859194889936</v>
      </c>
      <c r="AO19" s="46">
        <v>14.750494429655641</v>
      </c>
      <c r="AP19" s="46">
        <v>20.139660003304034</v>
      </c>
      <c r="AQ19" s="46">
        <v>33.220618628079876</v>
      </c>
      <c r="AR19" s="46">
        <v>11.412859194889936</v>
      </c>
      <c r="AS19" s="46">
        <v>11.412859194889936</v>
      </c>
      <c r="AT19" s="46">
        <v>11.412859194889936</v>
      </c>
      <c r="AU19" s="46">
        <v>20.139660003304034</v>
      </c>
      <c r="AV19" s="47">
        <v>21.936685411807328</v>
      </c>
      <c r="AW19" s="46">
        <v>11.332088824671906</v>
      </c>
      <c r="AX19" s="47">
        <v>5.1723054169420859</v>
      </c>
    </row>
    <row r="20" spans="2:50">
      <c r="B20" s="44">
        <v>2022</v>
      </c>
      <c r="C20" s="45">
        <v>17.186552371565277</v>
      </c>
      <c r="D20" s="46">
        <v>17.186552371565277</v>
      </c>
      <c r="E20" s="46">
        <v>11.834269093418254</v>
      </c>
      <c r="F20" s="46">
        <v>13.943617982754379</v>
      </c>
      <c r="G20" s="46">
        <v>14.244953538373828</v>
      </c>
      <c r="H20" s="46">
        <v>9.7393750554923475</v>
      </c>
      <c r="I20" s="46">
        <v>12.587607982466871</v>
      </c>
      <c r="J20" s="46">
        <v>17.186552371565277</v>
      </c>
      <c r="K20" s="46">
        <v>28.349431011924949</v>
      </c>
      <c r="L20" s="46">
        <v>9.7393750554923475</v>
      </c>
      <c r="M20" s="46">
        <v>9.7393750554923475</v>
      </c>
      <c r="N20" s="46">
        <v>9.7393750554923475</v>
      </c>
      <c r="O20" s="46">
        <v>17.186552371565277</v>
      </c>
      <c r="P20" s="47">
        <v>18.720077331331659</v>
      </c>
      <c r="Q20" s="46">
        <v>9.6704481621090874</v>
      </c>
      <c r="R20" s="46">
        <v>4.4138827525103368</v>
      </c>
      <c r="S20" s="45">
        <v>17.186552371565277</v>
      </c>
      <c r="T20" s="46">
        <v>17.186552371565277</v>
      </c>
      <c r="U20" s="46">
        <v>11.834269093418254</v>
      </c>
      <c r="V20" s="46">
        <v>13.943617982754379</v>
      </c>
      <c r="W20" s="46">
        <v>14.244953538373828</v>
      </c>
      <c r="X20" s="46">
        <v>9.7393750554923475</v>
      </c>
      <c r="Y20" s="46">
        <v>12.587607982466871</v>
      </c>
      <c r="Z20" s="46">
        <v>17.186552371565277</v>
      </c>
      <c r="AA20" s="46">
        <v>28.349431011924949</v>
      </c>
      <c r="AB20" s="46">
        <v>9.7393750554923475</v>
      </c>
      <c r="AC20" s="46">
        <v>9.7393750554923475</v>
      </c>
      <c r="AD20" s="46">
        <v>9.7393750554923475</v>
      </c>
      <c r="AE20" s="46">
        <v>17.186552371565277</v>
      </c>
      <c r="AF20" s="47">
        <v>18.720077331331659</v>
      </c>
      <c r="AG20" s="46">
        <v>11.507833312909813</v>
      </c>
      <c r="AH20" s="46">
        <v>5.2525204754873007</v>
      </c>
      <c r="AI20" s="45">
        <v>20.451997322162683</v>
      </c>
      <c r="AJ20" s="46">
        <v>20.451997322162683</v>
      </c>
      <c r="AK20" s="46">
        <v>14.082780221167722</v>
      </c>
      <c r="AL20" s="46">
        <v>16.592905399477708</v>
      </c>
      <c r="AM20" s="46">
        <v>16.951494710664853</v>
      </c>
      <c r="AN20" s="46">
        <v>11.589856316035894</v>
      </c>
      <c r="AO20" s="46">
        <v>14.979253499135574</v>
      </c>
      <c r="AP20" s="46">
        <v>20.451997322162683</v>
      </c>
      <c r="AQ20" s="46">
        <v>33.735822904190691</v>
      </c>
      <c r="AR20" s="46">
        <v>11.589856316035894</v>
      </c>
      <c r="AS20" s="46">
        <v>11.589856316035894</v>
      </c>
      <c r="AT20" s="46">
        <v>11.589856316035894</v>
      </c>
      <c r="AU20" s="46">
        <v>20.451997322162683</v>
      </c>
      <c r="AV20" s="47">
        <v>22.276892024284674</v>
      </c>
      <c r="AW20" s="46">
        <v>11.507833312909813</v>
      </c>
      <c r="AX20" s="47">
        <v>5.2525204754873007</v>
      </c>
    </row>
    <row r="21" spans="2:50">
      <c r="B21" s="44">
        <v>2023</v>
      </c>
      <c r="C21" s="45">
        <v>17.462241603857507</v>
      </c>
      <c r="D21" s="46">
        <v>17.462241603857507</v>
      </c>
      <c r="E21" s="46">
        <v>12.02410242884055</v>
      </c>
      <c r="F21" s="46">
        <v>14.167287352499624</v>
      </c>
      <c r="G21" s="46">
        <v>14.473456627308067</v>
      </c>
      <c r="H21" s="46">
        <v>9.8956042266492776</v>
      </c>
      <c r="I21" s="46">
        <v>12.789525615861645</v>
      </c>
      <c r="J21" s="46">
        <v>17.462241603857507</v>
      </c>
      <c r="K21" s="46">
        <v>28.804183815316154</v>
      </c>
      <c r="L21" s="46">
        <v>9.8956042266492776</v>
      </c>
      <c r="M21" s="46">
        <v>9.8956042266492776</v>
      </c>
      <c r="N21" s="46">
        <v>9.8956042266492776</v>
      </c>
      <c r="O21" s="46">
        <v>17.462241603857507</v>
      </c>
      <c r="P21" s="47">
        <v>19.02036581481277</v>
      </c>
      <c r="Q21" s="46">
        <v>9.825571677989128</v>
      </c>
      <c r="R21" s="46">
        <v>4.4846857804335372</v>
      </c>
      <c r="S21" s="45">
        <v>17.462241603857507</v>
      </c>
      <c r="T21" s="46">
        <v>17.462241603857507</v>
      </c>
      <c r="U21" s="46">
        <v>12.02410242884055</v>
      </c>
      <c r="V21" s="46">
        <v>14.167287352499624</v>
      </c>
      <c r="W21" s="46">
        <v>14.473456627308067</v>
      </c>
      <c r="X21" s="46">
        <v>9.8956042266492776</v>
      </c>
      <c r="Y21" s="46">
        <v>12.789525615861645</v>
      </c>
      <c r="Z21" s="46">
        <v>17.462241603857507</v>
      </c>
      <c r="AA21" s="46">
        <v>28.804183815316154</v>
      </c>
      <c r="AB21" s="46">
        <v>9.8956042266492776</v>
      </c>
      <c r="AC21" s="46">
        <v>9.8956042266492776</v>
      </c>
      <c r="AD21" s="46">
        <v>9.8956042266492776</v>
      </c>
      <c r="AE21" s="46">
        <v>17.462241603857507</v>
      </c>
      <c r="AF21" s="47">
        <v>19.02036581481277</v>
      </c>
      <c r="AG21" s="46">
        <v>11.692430296807062</v>
      </c>
      <c r="AH21" s="46">
        <v>5.3367760787159089</v>
      </c>
      <c r="AI21" s="45">
        <v>20.780067508590438</v>
      </c>
      <c r="AJ21" s="46">
        <v>20.780067508590438</v>
      </c>
      <c r="AK21" s="46">
        <v>14.308681890320251</v>
      </c>
      <c r="AL21" s="46">
        <v>16.859071949474554</v>
      </c>
      <c r="AM21" s="46">
        <v>17.223413386496599</v>
      </c>
      <c r="AN21" s="46">
        <v>11.775769029712638</v>
      </c>
      <c r="AO21" s="46">
        <v>15.219535482875358</v>
      </c>
      <c r="AP21" s="46">
        <v>20.780067508590438</v>
      </c>
      <c r="AQ21" s="46">
        <v>34.276978740226227</v>
      </c>
      <c r="AR21" s="46">
        <v>11.775769029712638</v>
      </c>
      <c r="AS21" s="46">
        <v>11.775769029712638</v>
      </c>
      <c r="AT21" s="46">
        <v>11.775769029712638</v>
      </c>
      <c r="AU21" s="46">
        <v>20.780067508590438</v>
      </c>
      <c r="AV21" s="47">
        <v>22.634235319627194</v>
      </c>
      <c r="AW21" s="46">
        <v>11.692430296807062</v>
      </c>
      <c r="AX21" s="47">
        <v>5.3367760787159089</v>
      </c>
    </row>
    <row r="22" spans="2:50" ht="13.5" customHeight="1">
      <c r="B22" s="44">
        <v>2024</v>
      </c>
      <c r="C22" s="45">
        <v>17.753209744249904</v>
      </c>
      <c r="D22" s="46">
        <v>17.753209744249904</v>
      </c>
      <c r="E22" s="46">
        <v>12.224456472896071</v>
      </c>
      <c r="F22" s="46">
        <v>14.403352649778006</v>
      </c>
      <c r="G22" s="46">
        <v>14.714623532189712</v>
      </c>
      <c r="H22" s="46">
        <v>10.060491737955452</v>
      </c>
      <c r="I22" s="46">
        <v>13.002633678925328</v>
      </c>
      <c r="J22" s="46">
        <v>17.753209744249904</v>
      </c>
      <c r="K22" s="46">
        <v>29.284139366865265</v>
      </c>
      <c r="L22" s="46">
        <v>10.060491737955452</v>
      </c>
      <c r="M22" s="46">
        <v>10.060491737955452</v>
      </c>
      <c r="N22" s="46">
        <v>10.060491737955452</v>
      </c>
      <c r="O22" s="46">
        <v>17.753209744249904</v>
      </c>
      <c r="P22" s="47">
        <v>19.337296515708385</v>
      </c>
      <c r="Q22" s="46">
        <v>9.98929225775737</v>
      </c>
      <c r="R22" s="46">
        <v>4.559412766314245</v>
      </c>
      <c r="S22" s="45">
        <v>17.753209744249904</v>
      </c>
      <c r="T22" s="46">
        <v>17.753209744249904</v>
      </c>
      <c r="U22" s="46">
        <v>12.224456472896071</v>
      </c>
      <c r="V22" s="46">
        <v>14.403352649778006</v>
      </c>
      <c r="W22" s="46">
        <v>14.714623532189712</v>
      </c>
      <c r="X22" s="46">
        <v>10.060491737955452</v>
      </c>
      <c r="Y22" s="46">
        <v>13.002633678925328</v>
      </c>
      <c r="Z22" s="46">
        <v>17.753209744249904</v>
      </c>
      <c r="AA22" s="46">
        <v>29.284139366865265</v>
      </c>
      <c r="AB22" s="46">
        <v>10.060491737955452</v>
      </c>
      <c r="AC22" s="46">
        <v>10.060491737955452</v>
      </c>
      <c r="AD22" s="46">
        <v>10.060491737955452</v>
      </c>
      <c r="AE22" s="46">
        <v>17.753209744249904</v>
      </c>
      <c r="AF22" s="47">
        <v>19.337296515708385</v>
      </c>
      <c r="AG22" s="46">
        <v>11.88725778673127</v>
      </c>
      <c r="AH22" s="46">
        <v>5.4257011919139506</v>
      </c>
      <c r="AI22" s="45">
        <v>21.126319595657389</v>
      </c>
      <c r="AJ22" s="46">
        <v>21.126319595657389</v>
      </c>
      <c r="AK22" s="46">
        <v>14.547103202746321</v>
      </c>
      <c r="AL22" s="46">
        <v>17.139989653235823</v>
      </c>
      <c r="AM22" s="46">
        <v>17.510402003305757</v>
      </c>
      <c r="AN22" s="46">
        <v>11.971985168166988</v>
      </c>
      <c r="AO22" s="46">
        <v>15.473134077921143</v>
      </c>
      <c r="AP22" s="46">
        <v>21.126319595657389</v>
      </c>
      <c r="AQ22" s="46">
        <v>34.848125846569665</v>
      </c>
      <c r="AR22" s="46">
        <v>11.971985168166988</v>
      </c>
      <c r="AS22" s="46">
        <v>11.971985168166988</v>
      </c>
      <c r="AT22" s="46">
        <v>11.971985168166988</v>
      </c>
      <c r="AU22" s="46">
        <v>21.126319595657389</v>
      </c>
      <c r="AV22" s="47">
        <v>23.011382853692975</v>
      </c>
      <c r="AW22" s="46">
        <v>11.88725778673127</v>
      </c>
      <c r="AX22" s="47">
        <v>5.4257011919139506</v>
      </c>
    </row>
    <row r="23" spans="2:50" ht="13.5" customHeight="1">
      <c r="B23" s="44">
        <v>2025</v>
      </c>
      <c r="C23" s="45">
        <v>18.066635143889169</v>
      </c>
      <c r="D23" s="46">
        <v>18.066635143889169</v>
      </c>
      <c r="E23" s="46">
        <v>12.44027407492892</v>
      </c>
      <c r="F23" s="46">
        <v>14.657637741062082</v>
      </c>
      <c r="G23" s="46">
        <v>14.974403979081108</v>
      </c>
      <c r="H23" s="46">
        <v>10.238105459021163</v>
      </c>
      <c r="I23" s="46">
        <v>13.232189669976478</v>
      </c>
      <c r="J23" s="46">
        <v>18.066635143889169</v>
      </c>
      <c r="K23" s="46">
        <v>29.801138445700829</v>
      </c>
      <c r="L23" s="46">
        <v>10.238105459021163</v>
      </c>
      <c r="M23" s="46">
        <v>10.238105459021163</v>
      </c>
      <c r="N23" s="46">
        <v>10.238105459021163</v>
      </c>
      <c r="O23" s="46">
        <v>18.066635143889169</v>
      </c>
      <c r="P23" s="47">
        <v>19.678688296444935</v>
      </c>
      <c r="Q23" s="46">
        <v>10.165648982152804</v>
      </c>
      <c r="R23" s="46">
        <v>4.6399072678150377</v>
      </c>
      <c r="S23" s="45">
        <v>18.066635143889169</v>
      </c>
      <c r="T23" s="46">
        <v>18.066635143889169</v>
      </c>
      <c r="U23" s="46">
        <v>12.44027407492892</v>
      </c>
      <c r="V23" s="46">
        <v>14.657637741062082</v>
      </c>
      <c r="W23" s="46">
        <v>14.974403979081108</v>
      </c>
      <c r="X23" s="46">
        <v>10.238105459021163</v>
      </c>
      <c r="Y23" s="46">
        <v>13.232189669976478</v>
      </c>
      <c r="Z23" s="46">
        <v>18.066635143889169</v>
      </c>
      <c r="AA23" s="46">
        <v>29.801138445700829</v>
      </c>
      <c r="AB23" s="46">
        <v>10.238105459021163</v>
      </c>
      <c r="AC23" s="46">
        <v>10.238105459021163</v>
      </c>
      <c r="AD23" s="46">
        <v>10.238105459021163</v>
      </c>
      <c r="AE23" s="46">
        <v>18.066635143889169</v>
      </c>
      <c r="AF23" s="47">
        <v>19.678688296444935</v>
      </c>
      <c r="AG23" s="46">
        <v>12.097122288761838</v>
      </c>
      <c r="AH23" s="46">
        <v>5.5214896486998946</v>
      </c>
      <c r="AI23" s="45">
        <v>21.49929582122811</v>
      </c>
      <c r="AJ23" s="46">
        <v>21.49929582122811</v>
      </c>
      <c r="AK23" s="46">
        <v>14.803926149165415</v>
      </c>
      <c r="AL23" s="46">
        <v>17.442588911863876</v>
      </c>
      <c r="AM23" s="46">
        <v>17.819540735106518</v>
      </c>
      <c r="AN23" s="46">
        <v>12.183345496235184</v>
      </c>
      <c r="AO23" s="46">
        <v>15.746305707272006</v>
      </c>
      <c r="AP23" s="46">
        <v>21.49929582122811</v>
      </c>
      <c r="AQ23" s="46">
        <v>35.463354750383985</v>
      </c>
      <c r="AR23" s="46">
        <v>12.183345496235184</v>
      </c>
      <c r="AS23" s="46">
        <v>12.183345496235184</v>
      </c>
      <c r="AT23" s="46">
        <v>12.183345496235184</v>
      </c>
      <c r="AU23" s="46">
        <v>21.49929582122811</v>
      </c>
      <c r="AV23" s="47">
        <v>23.417639072769472</v>
      </c>
      <c r="AW23" s="46">
        <v>12.097122288761838</v>
      </c>
      <c r="AX23" s="47">
        <v>5.5214896486998946</v>
      </c>
    </row>
    <row r="24" spans="2:50" ht="13.5" customHeight="1">
      <c r="B24" s="44">
        <v>2026</v>
      </c>
      <c r="C24" s="45">
        <v>18.399241671081725</v>
      </c>
      <c r="D24" s="46">
        <v>18.399241671081725</v>
      </c>
      <c r="E24" s="46">
        <v>12.669299365163178</v>
      </c>
      <c r="F24" s="46">
        <v>14.927484668676062</v>
      </c>
      <c r="G24" s="46">
        <v>15.2500825691779</v>
      </c>
      <c r="H24" s="46">
        <v>10.426588852560439</v>
      </c>
      <c r="I24" s="46">
        <v>13.475794116417779</v>
      </c>
      <c r="J24" s="46">
        <v>18.399241671081725</v>
      </c>
      <c r="K24" s="46">
        <v>30.349777032015655</v>
      </c>
      <c r="L24" s="46">
        <v>10.426588852560439</v>
      </c>
      <c r="M24" s="46">
        <v>10.426588852560439</v>
      </c>
      <c r="N24" s="46">
        <v>10.426588852560439</v>
      </c>
      <c r="O24" s="46">
        <v>18.399241671081725</v>
      </c>
      <c r="P24" s="47">
        <v>20.040972702027741</v>
      </c>
      <c r="Q24" s="46">
        <v>10.352798452858538</v>
      </c>
      <c r="R24" s="46">
        <v>4.7253279026234765</v>
      </c>
      <c r="S24" s="45">
        <v>18.399241671081725</v>
      </c>
      <c r="T24" s="46">
        <v>18.399241671081725</v>
      </c>
      <c r="U24" s="46">
        <v>12.669299365163178</v>
      </c>
      <c r="V24" s="46">
        <v>14.927484668676062</v>
      </c>
      <c r="W24" s="46">
        <v>15.2500825691779</v>
      </c>
      <c r="X24" s="46">
        <v>10.426588852560439</v>
      </c>
      <c r="Y24" s="46">
        <v>13.475794116417779</v>
      </c>
      <c r="Z24" s="46">
        <v>18.399241671081725</v>
      </c>
      <c r="AA24" s="46">
        <v>30.349777032015655</v>
      </c>
      <c r="AB24" s="46">
        <v>10.426588852560439</v>
      </c>
      <c r="AC24" s="46">
        <v>10.426588852560439</v>
      </c>
      <c r="AD24" s="46">
        <v>10.426588852560439</v>
      </c>
      <c r="AE24" s="46">
        <v>18.399241671081725</v>
      </c>
      <c r="AF24" s="47">
        <v>20.040972702027741</v>
      </c>
      <c r="AG24" s="46">
        <v>12.319830158901658</v>
      </c>
      <c r="AH24" s="46">
        <v>5.6231402041219356</v>
      </c>
      <c r="AI24" s="45">
        <v>21.895097588587252</v>
      </c>
      <c r="AJ24" s="46">
        <v>21.895097588587252</v>
      </c>
      <c r="AK24" s="46">
        <v>15.076466244544184</v>
      </c>
      <c r="AL24" s="46">
        <v>17.76370675572451</v>
      </c>
      <c r="AM24" s="46">
        <v>18.1475982573217</v>
      </c>
      <c r="AN24" s="46">
        <v>12.407640734546922</v>
      </c>
      <c r="AO24" s="46">
        <v>16.036194998537155</v>
      </c>
      <c r="AP24" s="46">
        <v>21.895097588587252</v>
      </c>
      <c r="AQ24" s="46">
        <v>36.116234668098627</v>
      </c>
      <c r="AR24" s="46">
        <v>12.407640734546922</v>
      </c>
      <c r="AS24" s="46">
        <v>12.407640734546922</v>
      </c>
      <c r="AT24" s="46">
        <v>12.407640734546922</v>
      </c>
      <c r="AU24" s="46">
        <v>21.895097588587252</v>
      </c>
      <c r="AV24" s="47">
        <v>23.848757515413013</v>
      </c>
      <c r="AW24" s="46">
        <v>12.319830158901658</v>
      </c>
      <c r="AX24" s="47">
        <v>5.6231402041219356</v>
      </c>
    </row>
    <row r="25" spans="2:50" ht="13.5" customHeight="1">
      <c r="B25" s="44">
        <v>2027</v>
      </c>
      <c r="C25" s="45">
        <v>18.742873512459092</v>
      </c>
      <c r="D25" s="46">
        <v>18.742873512459092</v>
      </c>
      <c r="E25" s="46">
        <v>12.905916435999019</v>
      </c>
      <c r="F25" s="46">
        <v>15.206276541489585</v>
      </c>
      <c r="G25" s="46">
        <v>15.534899413702524</v>
      </c>
      <c r="H25" s="46">
        <v>10.621320135008959</v>
      </c>
      <c r="I25" s="46">
        <v>13.727473616531364</v>
      </c>
      <c r="J25" s="46">
        <v>18.742873512459092</v>
      </c>
      <c r="K25" s="46">
        <v>30.916602010639398</v>
      </c>
      <c r="L25" s="46">
        <v>10.621320135008959</v>
      </c>
      <c r="M25" s="46">
        <v>10.621320135008959</v>
      </c>
      <c r="N25" s="46">
        <v>10.621320135008959</v>
      </c>
      <c r="O25" s="46">
        <v>18.742873512459092</v>
      </c>
      <c r="P25" s="47">
        <v>20.415266190623807</v>
      </c>
      <c r="Q25" s="46">
        <v>10.546151595306572</v>
      </c>
      <c r="R25" s="46">
        <v>4.8135800793880454</v>
      </c>
      <c r="S25" s="45">
        <v>18.742873512459092</v>
      </c>
      <c r="T25" s="46">
        <v>18.742873512459092</v>
      </c>
      <c r="U25" s="46">
        <v>12.905916435999019</v>
      </c>
      <c r="V25" s="46">
        <v>15.206276541489585</v>
      </c>
      <c r="W25" s="46">
        <v>15.534899413702524</v>
      </c>
      <c r="X25" s="46">
        <v>10.621320135008959</v>
      </c>
      <c r="Y25" s="46">
        <v>13.727473616531364</v>
      </c>
      <c r="Z25" s="46">
        <v>18.742873512459092</v>
      </c>
      <c r="AA25" s="46">
        <v>30.916602010639398</v>
      </c>
      <c r="AB25" s="46">
        <v>10.621320135008959</v>
      </c>
      <c r="AC25" s="46">
        <v>10.621320135008959</v>
      </c>
      <c r="AD25" s="46">
        <v>10.621320135008959</v>
      </c>
      <c r="AE25" s="46">
        <v>18.742873512459092</v>
      </c>
      <c r="AF25" s="47">
        <v>20.415266190623807</v>
      </c>
      <c r="AG25" s="46">
        <v>12.549920398414818</v>
      </c>
      <c r="AH25" s="46">
        <v>5.728160294471774</v>
      </c>
      <c r="AI25" s="45">
        <v>22.304019479826316</v>
      </c>
      <c r="AJ25" s="46">
        <v>22.304019479826316</v>
      </c>
      <c r="AK25" s="46">
        <v>15.358040558838834</v>
      </c>
      <c r="AL25" s="46">
        <v>18.095469084372603</v>
      </c>
      <c r="AM25" s="46">
        <v>18.486530302306001</v>
      </c>
      <c r="AN25" s="46">
        <v>12.639370960660663</v>
      </c>
      <c r="AO25" s="46">
        <v>16.335693603672322</v>
      </c>
      <c r="AP25" s="46">
        <v>22.304019479826316</v>
      </c>
      <c r="AQ25" s="46">
        <v>36.790756392660882</v>
      </c>
      <c r="AR25" s="46">
        <v>12.639370960660663</v>
      </c>
      <c r="AS25" s="46">
        <v>12.639370960660663</v>
      </c>
      <c r="AT25" s="46">
        <v>12.639370960660663</v>
      </c>
      <c r="AU25" s="46">
        <v>22.304019479826316</v>
      </c>
      <c r="AV25" s="47">
        <v>24.294166766842327</v>
      </c>
      <c r="AW25" s="46">
        <v>12.549920398414818</v>
      </c>
      <c r="AX25" s="47">
        <v>5.728160294471774</v>
      </c>
    </row>
    <row r="26" spans="2:50">
      <c r="B26" s="44">
        <v>2028</v>
      </c>
      <c r="C26" s="45">
        <v>19.092200546498912</v>
      </c>
      <c r="D26" s="46">
        <v>19.092200546498912</v>
      </c>
      <c r="E26" s="46">
        <v>13.146455086977829</v>
      </c>
      <c r="F26" s="46">
        <v>15.489688979795632</v>
      </c>
      <c r="G26" s="46">
        <v>15.824436678769608</v>
      </c>
      <c r="H26" s="46">
        <v>10.81927880222633</v>
      </c>
      <c r="I26" s="46">
        <v>13.983324334412755</v>
      </c>
      <c r="J26" s="46">
        <v>19.092200546498912</v>
      </c>
      <c r="K26" s="46">
        <v>31.49282128010131</v>
      </c>
      <c r="L26" s="46">
        <v>10.81927880222633</v>
      </c>
      <c r="M26" s="46">
        <v>10.81927880222633</v>
      </c>
      <c r="N26" s="46">
        <v>10.81927880222633</v>
      </c>
      <c r="O26" s="46">
        <v>19.092200546498912</v>
      </c>
      <c r="P26" s="47">
        <v>20.795763043615072</v>
      </c>
      <c r="Q26" s="46">
        <v>10.742709281878687</v>
      </c>
      <c r="R26" s="46">
        <v>4.903294906259605</v>
      </c>
      <c r="S26" s="45">
        <v>19.092200546498912</v>
      </c>
      <c r="T26" s="46">
        <v>19.092200546498912</v>
      </c>
      <c r="U26" s="46">
        <v>13.146455086977829</v>
      </c>
      <c r="V26" s="46">
        <v>15.489688979795632</v>
      </c>
      <c r="W26" s="46">
        <v>15.824436678769608</v>
      </c>
      <c r="X26" s="46">
        <v>10.81927880222633</v>
      </c>
      <c r="Y26" s="46">
        <v>13.983324334412755</v>
      </c>
      <c r="Z26" s="46">
        <v>19.092200546498912</v>
      </c>
      <c r="AA26" s="46">
        <v>31.49282128010131</v>
      </c>
      <c r="AB26" s="46">
        <v>10.81927880222633</v>
      </c>
      <c r="AC26" s="46">
        <v>10.81927880222633</v>
      </c>
      <c r="AD26" s="46">
        <v>10.81927880222633</v>
      </c>
      <c r="AE26" s="46">
        <v>19.092200546498912</v>
      </c>
      <c r="AF26" s="47">
        <v>20.795763043615072</v>
      </c>
      <c r="AG26" s="46">
        <v>12.78382404543564</v>
      </c>
      <c r="AH26" s="46">
        <v>5.8349209384489287</v>
      </c>
      <c r="AI26" s="45">
        <v>22.719718650333697</v>
      </c>
      <c r="AJ26" s="46">
        <v>22.719718650333697</v>
      </c>
      <c r="AK26" s="46">
        <v>15.644281553503612</v>
      </c>
      <c r="AL26" s="46">
        <v>18.4327298859568</v>
      </c>
      <c r="AM26" s="46">
        <v>18.83107964773583</v>
      </c>
      <c r="AN26" s="46">
        <v>12.874941774649331</v>
      </c>
      <c r="AO26" s="46">
        <v>16.64015595795118</v>
      </c>
      <c r="AP26" s="46">
        <v>22.719718650333697</v>
      </c>
      <c r="AQ26" s="46">
        <v>37.47645732332056</v>
      </c>
      <c r="AR26" s="46">
        <v>12.874941774649331</v>
      </c>
      <c r="AS26" s="46">
        <v>12.874941774649331</v>
      </c>
      <c r="AT26" s="46">
        <v>12.874941774649331</v>
      </c>
      <c r="AU26" s="46">
        <v>22.719718650333697</v>
      </c>
      <c r="AV26" s="47">
        <v>24.746958021901936</v>
      </c>
      <c r="AW26" s="46">
        <v>12.78382404543564</v>
      </c>
      <c r="AX26" s="47">
        <v>5.8349209384489287</v>
      </c>
    </row>
    <row r="27" spans="2:50">
      <c r="B27" s="44">
        <v>2029</v>
      </c>
      <c r="C27" s="45">
        <v>19.438870445014331</v>
      </c>
      <c r="D27" s="46">
        <v>19.438870445014331</v>
      </c>
      <c r="E27" s="46">
        <v>13.385164094865127</v>
      </c>
      <c r="F27" s="46">
        <v>15.770945658070252</v>
      </c>
      <c r="G27" s="46">
        <v>16.111771595670987</v>
      </c>
      <c r="H27" s="46">
        <v>11.015731708492581</v>
      </c>
      <c r="I27" s="46">
        <v>14.237228938866956</v>
      </c>
      <c r="J27" s="46">
        <v>19.438870445014331</v>
      </c>
      <c r="K27" s="46">
        <v>32.064657571604073</v>
      </c>
      <c r="L27" s="46">
        <v>11.015731708492581</v>
      </c>
      <c r="M27" s="46">
        <v>11.015731708492581</v>
      </c>
      <c r="N27" s="46">
        <v>11.015731708492581</v>
      </c>
      <c r="O27" s="46">
        <v>19.438870445014331</v>
      </c>
      <c r="P27" s="47">
        <v>21.173365669688614</v>
      </c>
      <c r="Q27" s="46">
        <v>10.937771863976511</v>
      </c>
      <c r="R27" s="46">
        <v>4.9923273225808282</v>
      </c>
      <c r="S27" s="45">
        <v>19.438870445014331</v>
      </c>
      <c r="T27" s="46">
        <v>19.438870445014331</v>
      </c>
      <c r="U27" s="46">
        <v>13.385164094865127</v>
      </c>
      <c r="V27" s="46">
        <v>15.770945658070252</v>
      </c>
      <c r="W27" s="46">
        <v>16.111771595670987</v>
      </c>
      <c r="X27" s="46">
        <v>11.015731708492581</v>
      </c>
      <c r="Y27" s="46">
        <v>14.237228938866956</v>
      </c>
      <c r="Z27" s="46">
        <v>19.438870445014331</v>
      </c>
      <c r="AA27" s="46">
        <v>32.064657571604073</v>
      </c>
      <c r="AB27" s="46">
        <v>11.015731708492581</v>
      </c>
      <c r="AC27" s="46">
        <v>11.015731708492581</v>
      </c>
      <c r="AD27" s="46">
        <v>11.015731708492581</v>
      </c>
      <c r="AE27" s="46">
        <v>19.438870445014331</v>
      </c>
      <c r="AF27" s="47">
        <v>21.173365669688614</v>
      </c>
      <c r="AG27" s="46">
        <v>13.015948518132047</v>
      </c>
      <c r="AH27" s="46">
        <v>5.9408695138711867</v>
      </c>
      <c r="AI27" s="45">
        <v>23.132255829567054</v>
      </c>
      <c r="AJ27" s="46">
        <v>23.132255829567054</v>
      </c>
      <c r="AK27" s="46">
        <v>15.928345272889498</v>
      </c>
      <c r="AL27" s="46">
        <v>18.767425333103599</v>
      </c>
      <c r="AM27" s="46">
        <v>19.173008198848471</v>
      </c>
      <c r="AN27" s="46">
        <v>13.108720733106173</v>
      </c>
      <c r="AO27" s="46">
        <v>16.942302437251676</v>
      </c>
      <c r="AP27" s="46">
        <v>23.132255829567054</v>
      </c>
      <c r="AQ27" s="46">
        <v>38.156942510208843</v>
      </c>
      <c r="AR27" s="46">
        <v>13.108720733106173</v>
      </c>
      <c r="AS27" s="46">
        <v>13.108720733106173</v>
      </c>
      <c r="AT27" s="46">
        <v>13.108720733106173</v>
      </c>
      <c r="AU27" s="46">
        <v>23.132255829567054</v>
      </c>
      <c r="AV27" s="47">
        <v>25.196305146929447</v>
      </c>
      <c r="AW27" s="46">
        <v>13.015948518132047</v>
      </c>
      <c r="AX27" s="47">
        <v>5.9408695138711867</v>
      </c>
    </row>
    <row r="28" spans="2:50">
      <c r="B28" s="44">
        <v>2030</v>
      </c>
      <c r="C28" s="45">
        <v>19.787326660326158</v>
      </c>
      <c r="D28" s="46">
        <v>19.787326660326158</v>
      </c>
      <c r="E28" s="46">
        <v>13.625103119872659</v>
      </c>
      <c r="F28" s="46">
        <v>16.053651592627734</v>
      </c>
      <c r="G28" s="46">
        <v>16.400587088735605</v>
      </c>
      <c r="H28" s="46">
        <v>11.213196895108725</v>
      </c>
      <c r="I28" s="46">
        <v>14.492441860142328</v>
      </c>
      <c r="J28" s="46">
        <v>19.787326660326158</v>
      </c>
      <c r="K28" s="46">
        <v>32.639440414788076</v>
      </c>
      <c r="L28" s="46">
        <v>11.213196895108725</v>
      </c>
      <c r="M28" s="46">
        <v>11.213196895108725</v>
      </c>
      <c r="N28" s="46">
        <v>11.213196895108725</v>
      </c>
      <c r="O28" s="46">
        <v>19.787326660326158</v>
      </c>
      <c r="P28" s="47">
        <v>21.552914002373008</v>
      </c>
      <c r="Q28" s="46">
        <v>11.133839562377318</v>
      </c>
      <c r="R28" s="46">
        <v>5.0818185041463977</v>
      </c>
      <c r="S28" s="45">
        <v>19.787326660326158</v>
      </c>
      <c r="T28" s="46">
        <v>19.787326660326158</v>
      </c>
      <c r="U28" s="46">
        <v>13.625103119872659</v>
      </c>
      <c r="V28" s="46">
        <v>16.053651592627734</v>
      </c>
      <c r="W28" s="46">
        <v>16.400587088735605</v>
      </c>
      <c r="X28" s="46">
        <v>11.213196895108725</v>
      </c>
      <c r="Y28" s="46">
        <v>14.492441860142328</v>
      </c>
      <c r="Z28" s="46">
        <v>19.787326660326158</v>
      </c>
      <c r="AA28" s="46">
        <v>32.639440414788076</v>
      </c>
      <c r="AB28" s="46">
        <v>11.213196895108725</v>
      </c>
      <c r="AC28" s="46">
        <v>11.213196895108725</v>
      </c>
      <c r="AD28" s="46">
        <v>11.213196895108725</v>
      </c>
      <c r="AE28" s="46">
        <v>19.787326660326158</v>
      </c>
      <c r="AF28" s="47">
        <v>21.552914002373008</v>
      </c>
      <c r="AG28" s="46">
        <v>13.249269079229009</v>
      </c>
      <c r="AH28" s="46">
        <v>6.0473640199342125</v>
      </c>
      <c r="AI28" s="45">
        <v>23.546918725788125</v>
      </c>
      <c r="AJ28" s="46">
        <v>23.546918725788125</v>
      </c>
      <c r="AK28" s="46">
        <v>16.21387271264846</v>
      </c>
      <c r="AL28" s="46">
        <v>19.103845395227005</v>
      </c>
      <c r="AM28" s="46">
        <v>19.516698635595372</v>
      </c>
      <c r="AN28" s="46">
        <v>13.343704305179383</v>
      </c>
      <c r="AO28" s="46">
        <v>17.246005813569369</v>
      </c>
      <c r="AP28" s="46">
        <v>23.546918725788125</v>
      </c>
      <c r="AQ28" s="46">
        <v>38.840934093597809</v>
      </c>
      <c r="AR28" s="46">
        <v>13.343704305179383</v>
      </c>
      <c r="AS28" s="46">
        <v>13.343704305179383</v>
      </c>
      <c r="AT28" s="46">
        <v>13.343704305179383</v>
      </c>
      <c r="AU28" s="46">
        <v>23.546918725788125</v>
      </c>
      <c r="AV28" s="47">
        <v>25.647967662823877</v>
      </c>
      <c r="AW28" s="46">
        <v>13.249269079229009</v>
      </c>
      <c r="AX28" s="47">
        <v>6.0473640199342125</v>
      </c>
    </row>
    <row r="29" spans="2:50">
      <c r="B29" s="44">
        <v>2031</v>
      </c>
      <c r="C29" s="45">
        <v>20.140985630233825</v>
      </c>
      <c r="D29" s="46">
        <v>20.140985630233825</v>
      </c>
      <c r="E29" s="46">
        <v>13.868624643369886</v>
      </c>
      <c r="F29" s="46">
        <v>16.340578572859421</v>
      </c>
      <c r="G29" s="46">
        <v>16.693714848500786</v>
      </c>
      <c r="H29" s="46">
        <v>11.413610408837549</v>
      </c>
      <c r="I29" s="46">
        <v>14.751465332473289</v>
      </c>
      <c r="J29" s="46">
        <v>20.140985630233825</v>
      </c>
      <c r="K29" s="46">
        <v>33.222805266119963</v>
      </c>
      <c r="L29" s="46">
        <v>11.413610408837549</v>
      </c>
      <c r="M29" s="46">
        <v>11.413610408837549</v>
      </c>
      <c r="N29" s="46">
        <v>11.413610408837549</v>
      </c>
      <c r="O29" s="46">
        <v>20.140985630233825</v>
      </c>
      <c r="P29" s="47">
        <v>21.93812932202863</v>
      </c>
      <c r="Q29" s="46">
        <v>11.332834722175356</v>
      </c>
      <c r="R29" s="46">
        <v>5.1726458669471347</v>
      </c>
      <c r="S29" s="45">
        <v>20.140985630233825</v>
      </c>
      <c r="T29" s="46">
        <v>20.140985630233825</v>
      </c>
      <c r="U29" s="46">
        <v>13.868624643369886</v>
      </c>
      <c r="V29" s="46">
        <v>16.340578572859421</v>
      </c>
      <c r="W29" s="46">
        <v>16.693714848500786</v>
      </c>
      <c r="X29" s="46">
        <v>11.413610408837549</v>
      </c>
      <c r="Y29" s="46">
        <v>14.751465332473289</v>
      </c>
      <c r="Z29" s="46">
        <v>20.140985630233825</v>
      </c>
      <c r="AA29" s="46">
        <v>33.222805266119963</v>
      </c>
      <c r="AB29" s="46">
        <v>11.413610408837549</v>
      </c>
      <c r="AC29" s="46">
        <v>11.413610408837549</v>
      </c>
      <c r="AD29" s="46">
        <v>11.413610408837549</v>
      </c>
      <c r="AE29" s="46">
        <v>20.140985630233825</v>
      </c>
      <c r="AF29" s="47">
        <v>21.93812932202863</v>
      </c>
      <c r="AG29" s="46">
        <v>13.486073319388673</v>
      </c>
      <c r="AH29" s="46">
        <v>6.1554485816670885</v>
      </c>
      <c r="AI29" s="45">
        <v>23.967772899978243</v>
      </c>
      <c r="AJ29" s="46">
        <v>23.967772899978243</v>
      </c>
      <c r="AK29" s="46">
        <v>16.503663325610162</v>
      </c>
      <c r="AL29" s="46">
        <v>19.445288501702709</v>
      </c>
      <c r="AM29" s="46">
        <v>19.865520669715934</v>
      </c>
      <c r="AN29" s="46">
        <v>13.582196386516681</v>
      </c>
      <c r="AO29" s="46">
        <v>17.554243745643213</v>
      </c>
      <c r="AP29" s="46">
        <v>23.967772899978243</v>
      </c>
      <c r="AQ29" s="46">
        <v>39.535138266682758</v>
      </c>
      <c r="AR29" s="46">
        <v>13.582196386516681</v>
      </c>
      <c r="AS29" s="46">
        <v>13.582196386516681</v>
      </c>
      <c r="AT29" s="46">
        <v>13.582196386516681</v>
      </c>
      <c r="AU29" s="46">
        <v>23.967772899978243</v>
      </c>
      <c r="AV29" s="47">
        <v>26.106373893214069</v>
      </c>
      <c r="AW29" s="46">
        <v>13.486073319388673</v>
      </c>
      <c r="AX29" s="47">
        <v>6.1554485816670885</v>
      </c>
    </row>
    <row r="30" spans="2:50">
      <c r="B30" s="44">
        <v>2032</v>
      </c>
      <c r="C30" s="45">
        <v>20.50145604523971</v>
      </c>
      <c r="D30" s="46">
        <v>20.50145604523971</v>
      </c>
      <c r="E30" s="46">
        <v>14.116836373050681</v>
      </c>
      <c r="F30" s="46">
        <v>16.633031745099068</v>
      </c>
      <c r="G30" s="46">
        <v>16.992488226820264</v>
      </c>
      <c r="H30" s="46">
        <v>11.617883871731701</v>
      </c>
      <c r="I30" s="46">
        <v>15.015477577353675</v>
      </c>
      <c r="J30" s="46">
        <v>20.50145604523971</v>
      </c>
      <c r="K30" s="46">
        <v>33.81740568050887</v>
      </c>
      <c r="L30" s="46">
        <v>11.617883871731701</v>
      </c>
      <c r="M30" s="46">
        <v>11.617883871731701</v>
      </c>
      <c r="N30" s="46">
        <v>11.617883871731701</v>
      </c>
      <c r="O30" s="46">
        <v>20.50145604523971</v>
      </c>
      <c r="P30" s="47">
        <v>22.330763859699594</v>
      </c>
      <c r="Q30" s="46">
        <v>11.535662513748944</v>
      </c>
      <c r="R30" s="46">
        <v>5.2652225579079763</v>
      </c>
      <c r="S30" s="45">
        <v>20.50145604523971</v>
      </c>
      <c r="T30" s="46">
        <v>20.50145604523971</v>
      </c>
      <c r="U30" s="46">
        <v>14.116836373050681</v>
      </c>
      <c r="V30" s="46">
        <v>16.633031745099068</v>
      </c>
      <c r="W30" s="46">
        <v>16.992488226820264</v>
      </c>
      <c r="X30" s="46">
        <v>11.617883871731701</v>
      </c>
      <c r="Y30" s="46">
        <v>15.015477577353675</v>
      </c>
      <c r="Z30" s="46">
        <v>20.50145604523971</v>
      </c>
      <c r="AA30" s="46">
        <v>33.81740568050887</v>
      </c>
      <c r="AB30" s="46">
        <v>11.617883871731701</v>
      </c>
      <c r="AC30" s="46">
        <v>11.617883871731701</v>
      </c>
      <c r="AD30" s="46">
        <v>11.617883871731701</v>
      </c>
      <c r="AE30" s="46">
        <v>20.50145604523971</v>
      </c>
      <c r="AF30" s="47">
        <v>22.330763859699594</v>
      </c>
      <c r="AG30" s="46">
        <v>13.727438391361243</v>
      </c>
      <c r="AH30" s="46">
        <v>6.2656148439104911</v>
      </c>
      <c r="AI30" s="45">
        <v>24.396732693835258</v>
      </c>
      <c r="AJ30" s="46">
        <v>24.396732693835258</v>
      </c>
      <c r="AK30" s="46">
        <v>16.799035283930312</v>
      </c>
      <c r="AL30" s="46">
        <v>19.793307776667888</v>
      </c>
      <c r="AM30" s="46">
        <v>20.221060989916111</v>
      </c>
      <c r="AN30" s="46">
        <v>13.825281807360723</v>
      </c>
      <c r="AO30" s="46">
        <v>17.868418317050871</v>
      </c>
      <c r="AP30" s="46">
        <v>24.396732693835258</v>
      </c>
      <c r="AQ30" s="46">
        <v>40.242712759805556</v>
      </c>
      <c r="AR30" s="46">
        <v>13.825281807360723</v>
      </c>
      <c r="AS30" s="46">
        <v>13.825281807360723</v>
      </c>
      <c r="AT30" s="46">
        <v>13.825281807360723</v>
      </c>
      <c r="AU30" s="46">
        <v>24.396732693835258</v>
      </c>
      <c r="AV30" s="47">
        <v>26.573608993042523</v>
      </c>
      <c r="AW30" s="46">
        <v>13.727438391361243</v>
      </c>
      <c r="AX30" s="47">
        <v>6.2656148439104911</v>
      </c>
    </row>
    <row r="31" spans="2:50">
      <c r="B31" s="44">
        <v>2033</v>
      </c>
      <c r="C31" s="45">
        <v>20.869982698441856</v>
      </c>
      <c r="D31" s="46">
        <v>20.869982698441856</v>
      </c>
      <c r="E31" s="46">
        <v>14.370595445132329</v>
      </c>
      <c r="F31" s="46">
        <v>16.932021022158224</v>
      </c>
      <c r="G31" s="46">
        <v>17.297938961733358</v>
      </c>
      <c r="H31" s="46">
        <v>11.826722690354762</v>
      </c>
      <c r="I31" s="46">
        <v>15.285390294070147</v>
      </c>
      <c r="J31" s="46">
        <v>20.869982698441856</v>
      </c>
      <c r="K31" s="46">
        <v>34.425294959588186</v>
      </c>
      <c r="L31" s="46">
        <v>11.826722690354762</v>
      </c>
      <c r="M31" s="46">
        <v>11.826722690354762</v>
      </c>
      <c r="N31" s="46">
        <v>11.826722690354762</v>
      </c>
      <c r="O31" s="46">
        <v>20.869982698441856</v>
      </c>
      <c r="P31" s="47">
        <v>22.732173479118966</v>
      </c>
      <c r="Q31" s="46">
        <v>11.743023351402641</v>
      </c>
      <c r="R31" s="46">
        <v>5.3598682671370428</v>
      </c>
      <c r="S31" s="45">
        <v>20.869982698441856</v>
      </c>
      <c r="T31" s="46">
        <v>20.869982698441856</v>
      </c>
      <c r="U31" s="46">
        <v>14.370595445132329</v>
      </c>
      <c r="V31" s="46">
        <v>16.932021022158224</v>
      </c>
      <c r="W31" s="46">
        <v>17.297938961733358</v>
      </c>
      <c r="X31" s="46">
        <v>11.826722690354762</v>
      </c>
      <c r="Y31" s="46">
        <v>15.285390294070147</v>
      </c>
      <c r="Z31" s="46">
        <v>20.869982698441856</v>
      </c>
      <c r="AA31" s="46">
        <v>34.425294959588186</v>
      </c>
      <c r="AB31" s="46">
        <v>11.826722690354762</v>
      </c>
      <c r="AC31" s="46">
        <v>11.826722690354762</v>
      </c>
      <c r="AD31" s="46">
        <v>11.826722690354762</v>
      </c>
      <c r="AE31" s="46">
        <v>20.869982698441856</v>
      </c>
      <c r="AF31" s="47">
        <v>22.732173479118966</v>
      </c>
      <c r="AG31" s="46">
        <v>13.974197788169141</v>
      </c>
      <c r="AH31" s="46">
        <v>6.3782432378930825</v>
      </c>
      <c r="AI31" s="45">
        <v>24.835279411145805</v>
      </c>
      <c r="AJ31" s="46">
        <v>24.835279411145805</v>
      </c>
      <c r="AK31" s="46">
        <v>17.101008579707468</v>
      </c>
      <c r="AL31" s="46">
        <v>20.149105016368289</v>
      </c>
      <c r="AM31" s="46">
        <v>20.584547364462694</v>
      </c>
      <c r="AN31" s="46">
        <v>14.073800001522164</v>
      </c>
      <c r="AO31" s="46">
        <v>18.189614449943473</v>
      </c>
      <c r="AP31" s="46">
        <v>24.835279411145805</v>
      </c>
      <c r="AQ31" s="46">
        <v>40.966101001909941</v>
      </c>
      <c r="AR31" s="46">
        <v>14.073800001522164</v>
      </c>
      <c r="AS31" s="46">
        <v>14.073800001522164</v>
      </c>
      <c r="AT31" s="46">
        <v>14.073800001522164</v>
      </c>
      <c r="AU31" s="46">
        <v>24.835279411145805</v>
      </c>
      <c r="AV31" s="47">
        <v>27.051286440151568</v>
      </c>
      <c r="AW31" s="46">
        <v>13.974197788169141</v>
      </c>
      <c r="AX31" s="47">
        <v>6.3782432378930825</v>
      </c>
    </row>
    <row r="32" spans="2:50">
      <c r="B32" s="44">
        <v>2034</v>
      </c>
      <c r="C32" s="45">
        <v>21.248701926142974</v>
      </c>
      <c r="D32" s="46">
        <v>21.248701926142974</v>
      </c>
      <c r="E32" s="46">
        <v>14.63137289220669</v>
      </c>
      <c r="F32" s="46">
        <v>17.239279634567598</v>
      </c>
      <c r="G32" s="46">
        <v>17.611837740619162</v>
      </c>
      <c r="H32" s="46">
        <v>12.041337496138038</v>
      </c>
      <c r="I32" s="46">
        <v>15.562768157335583</v>
      </c>
      <c r="J32" s="46">
        <v>21.248701926142974</v>
      </c>
      <c r="K32" s="46">
        <v>35.049997016550215</v>
      </c>
      <c r="L32" s="46">
        <v>12.041337496138038</v>
      </c>
      <c r="M32" s="46">
        <v>12.041337496138038</v>
      </c>
      <c r="N32" s="46">
        <v>12.041337496138038</v>
      </c>
      <c r="O32" s="46">
        <v>21.248701926142974</v>
      </c>
      <c r="P32" s="47">
        <v>23.144685138010878</v>
      </c>
      <c r="Q32" s="46">
        <v>11.956119298763031</v>
      </c>
      <c r="R32" s="46">
        <v>5.4571316525475853</v>
      </c>
      <c r="S32" s="45">
        <v>21.248701926142974</v>
      </c>
      <c r="T32" s="46">
        <v>21.248701926142974</v>
      </c>
      <c r="U32" s="46">
        <v>14.63137289220669</v>
      </c>
      <c r="V32" s="46">
        <v>17.239279634567598</v>
      </c>
      <c r="W32" s="46">
        <v>17.611837740619162</v>
      </c>
      <c r="X32" s="46">
        <v>12.041337496138038</v>
      </c>
      <c r="Y32" s="46">
        <v>15.562768157335583</v>
      </c>
      <c r="Z32" s="46">
        <v>21.248701926142974</v>
      </c>
      <c r="AA32" s="46">
        <v>35.049997016550215</v>
      </c>
      <c r="AB32" s="46">
        <v>12.041337496138038</v>
      </c>
      <c r="AC32" s="46">
        <v>12.041337496138038</v>
      </c>
      <c r="AD32" s="46">
        <v>12.041337496138038</v>
      </c>
      <c r="AE32" s="46">
        <v>21.248701926142974</v>
      </c>
      <c r="AF32" s="47">
        <v>23.144685138010878</v>
      </c>
      <c r="AG32" s="46">
        <v>14.227781965528006</v>
      </c>
      <c r="AH32" s="46">
        <v>6.493986666531625</v>
      </c>
      <c r="AI32" s="45">
        <v>25.285955292110138</v>
      </c>
      <c r="AJ32" s="46">
        <v>25.285955292110138</v>
      </c>
      <c r="AK32" s="46">
        <v>17.411333741725958</v>
      </c>
      <c r="AL32" s="46">
        <v>20.514742765135441</v>
      </c>
      <c r="AM32" s="46">
        <v>20.9580869113368</v>
      </c>
      <c r="AN32" s="46">
        <v>14.329191620404265</v>
      </c>
      <c r="AO32" s="46">
        <v>18.519694107229345</v>
      </c>
      <c r="AP32" s="46">
        <v>25.285955292110138</v>
      </c>
      <c r="AQ32" s="46">
        <v>41.709496449694754</v>
      </c>
      <c r="AR32" s="46">
        <v>14.329191620404265</v>
      </c>
      <c r="AS32" s="46">
        <v>14.329191620404265</v>
      </c>
      <c r="AT32" s="46">
        <v>14.329191620404265</v>
      </c>
      <c r="AU32" s="46">
        <v>25.285955292110138</v>
      </c>
      <c r="AV32" s="47">
        <v>27.542175314232946</v>
      </c>
      <c r="AW32" s="46">
        <v>14.227781965528006</v>
      </c>
      <c r="AX32" s="47">
        <v>6.493986666531625</v>
      </c>
    </row>
    <row r="33" spans="2:50">
      <c r="B33" s="44">
        <v>2035</v>
      </c>
      <c r="C33" s="45">
        <v>21.639032975107302</v>
      </c>
      <c r="D33" s="46">
        <v>21.639032975107302</v>
      </c>
      <c r="E33" s="46">
        <v>14.900145975318024</v>
      </c>
      <c r="F33" s="46">
        <v>17.555959031103875</v>
      </c>
      <c r="G33" s="46">
        <v>17.935360896216139</v>
      </c>
      <c r="H33" s="46">
        <v>12.262532556059243</v>
      </c>
      <c r="I33" s="46">
        <v>15.848650638098682</v>
      </c>
      <c r="J33" s="46">
        <v>21.639032975107302</v>
      </c>
      <c r="K33" s="46">
        <v>35.693852916511531</v>
      </c>
      <c r="L33" s="46">
        <v>12.262532556059243</v>
      </c>
      <c r="M33" s="46">
        <v>12.262532556059243</v>
      </c>
      <c r="N33" s="46">
        <v>12.262532556059243</v>
      </c>
      <c r="O33" s="46">
        <v>21.639032975107302</v>
      </c>
      <c r="P33" s="47">
        <v>23.569844719959452</v>
      </c>
      <c r="Q33" s="46">
        <v>12.17574893090009</v>
      </c>
      <c r="R33" s="46">
        <v>5.5573772077668719</v>
      </c>
      <c r="S33" s="45">
        <v>21.639032975107302</v>
      </c>
      <c r="T33" s="46">
        <v>21.639032975107302</v>
      </c>
      <c r="U33" s="46">
        <v>14.900145975318024</v>
      </c>
      <c r="V33" s="46">
        <v>17.555959031103875</v>
      </c>
      <c r="W33" s="46">
        <v>17.935360896216139</v>
      </c>
      <c r="X33" s="46">
        <v>12.262532556059243</v>
      </c>
      <c r="Y33" s="46">
        <v>15.848650638098682</v>
      </c>
      <c r="Z33" s="46">
        <v>21.639032975107302</v>
      </c>
      <c r="AA33" s="46">
        <v>35.693852916511531</v>
      </c>
      <c r="AB33" s="46">
        <v>12.262532556059243</v>
      </c>
      <c r="AC33" s="46">
        <v>12.262532556059243</v>
      </c>
      <c r="AD33" s="46">
        <v>12.262532556059243</v>
      </c>
      <c r="AE33" s="46">
        <v>21.639032975107302</v>
      </c>
      <c r="AF33" s="47">
        <v>23.569844719959452</v>
      </c>
      <c r="AG33" s="46">
        <v>14.489141227771107</v>
      </c>
      <c r="AH33" s="46">
        <v>6.6132788772425775</v>
      </c>
      <c r="AI33" s="45">
        <v>25.750449240377687</v>
      </c>
      <c r="AJ33" s="46">
        <v>25.750449240377687</v>
      </c>
      <c r="AK33" s="46">
        <v>17.731173710628447</v>
      </c>
      <c r="AL33" s="46">
        <v>20.891591247013608</v>
      </c>
      <c r="AM33" s="46">
        <v>21.343079466497205</v>
      </c>
      <c r="AN33" s="46">
        <v>14.5924137417105</v>
      </c>
      <c r="AO33" s="46">
        <v>18.859894259337434</v>
      </c>
      <c r="AP33" s="46">
        <v>25.750449240377687</v>
      </c>
      <c r="AQ33" s="46">
        <v>42.475684970648715</v>
      </c>
      <c r="AR33" s="46">
        <v>14.5924137417105</v>
      </c>
      <c r="AS33" s="46">
        <v>14.5924137417105</v>
      </c>
      <c r="AT33" s="46">
        <v>14.5924137417105</v>
      </c>
      <c r="AU33" s="46">
        <v>25.750449240377687</v>
      </c>
      <c r="AV33" s="47">
        <v>28.04811521675175</v>
      </c>
      <c r="AW33" s="46">
        <v>14.489141227771107</v>
      </c>
      <c r="AX33" s="47">
        <v>6.6132788772425775</v>
      </c>
    </row>
    <row r="34" spans="2:50">
      <c r="B34" s="44">
        <v>2036</v>
      </c>
      <c r="C34" s="45">
        <v>22.041260553015253</v>
      </c>
      <c r="D34" s="46">
        <v>22.041260553015253</v>
      </c>
      <c r="E34" s="46">
        <v>15.177110737700033</v>
      </c>
      <c r="F34" s="46">
        <v>17.882290197891937</v>
      </c>
      <c r="G34" s="46">
        <v>18.268744406490782</v>
      </c>
      <c r="H34" s="46">
        <v>12.490469209915959</v>
      </c>
      <c r="I34" s="46">
        <v>16.143246259197142</v>
      </c>
      <c r="J34" s="46">
        <v>22.041260553015253</v>
      </c>
      <c r="K34" s="46">
        <v>36.357332288317416</v>
      </c>
      <c r="L34" s="46">
        <v>12.490469209915959</v>
      </c>
      <c r="M34" s="46">
        <v>12.490469209915959</v>
      </c>
      <c r="N34" s="46">
        <v>12.490469209915959</v>
      </c>
      <c r="O34" s="46">
        <v>22.041260553015253</v>
      </c>
      <c r="P34" s="47">
        <v>24.007962336596101</v>
      </c>
      <c r="Q34" s="46">
        <v>12.402072445787519</v>
      </c>
      <c r="R34" s="46">
        <v>5.6606780519576612</v>
      </c>
      <c r="S34" s="45">
        <v>22.041260553015253</v>
      </c>
      <c r="T34" s="46">
        <v>22.041260553015253</v>
      </c>
      <c r="U34" s="46">
        <v>15.177110737700033</v>
      </c>
      <c r="V34" s="46">
        <v>17.882290197891937</v>
      </c>
      <c r="W34" s="46">
        <v>18.268744406490782</v>
      </c>
      <c r="X34" s="46">
        <v>12.490469209915959</v>
      </c>
      <c r="Y34" s="46">
        <v>16.143246259197142</v>
      </c>
      <c r="Z34" s="46">
        <v>22.041260553015253</v>
      </c>
      <c r="AA34" s="46">
        <v>36.357332288317416</v>
      </c>
      <c r="AB34" s="46">
        <v>12.490469209915959</v>
      </c>
      <c r="AC34" s="46">
        <v>12.490469209915959</v>
      </c>
      <c r="AD34" s="46">
        <v>12.490469209915959</v>
      </c>
      <c r="AE34" s="46">
        <v>22.041260553015253</v>
      </c>
      <c r="AF34" s="47">
        <v>24.007962336596101</v>
      </c>
      <c r="AG34" s="46">
        <v>14.758466210487148</v>
      </c>
      <c r="AH34" s="46">
        <v>6.7362068818296166</v>
      </c>
      <c r="AI34" s="45">
        <v>26.22910005808815</v>
      </c>
      <c r="AJ34" s="46">
        <v>26.22910005808815</v>
      </c>
      <c r="AK34" s="46">
        <v>18.060761777863039</v>
      </c>
      <c r="AL34" s="46">
        <v>21.279925335491402</v>
      </c>
      <c r="AM34" s="46">
        <v>21.739805843724028</v>
      </c>
      <c r="AN34" s="46">
        <v>14.863658359799992</v>
      </c>
      <c r="AO34" s="46">
        <v>19.210463048444595</v>
      </c>
      <c r="AP34" s="46">
        <v>26.22910005808815</v>
      </c>
      <c r="AQ34" s="46">
        <v>43.265225423097725</v>
      </c>
      <c r="AR34" s="46">
        <v>14.863658359799992</v>
      </c>
      <c r="AS34" s="46">
        <v>14.863658359799992</v>
      </c>
      <c r="AT34" s="46">
        <v>14.863658359799992</v>
      </c>
      <c r="AU34" s="46">
        <v>26.22910005808815</v>
      </c>
      <c r="AV34" s="47">
        <v>28.569475180549354</v>
      </c>
      <c r="AW34" s="46">
        <v>14.758466210487148</v>
      </c>
      <c r="AX34" s="47">
        <v>6.7362068818296166</v>
      </c>
    </row>
    <row r="35" spans="2:50">
      <c r="B35" s="44">
        <v>2037</v>
      </c>
      <c r="C35" s="45">
        <v>22.458991621952141</v>
      </c>
      <c r="D35" s="46">
        <v>22.458991621952141</v>
      </c>
      <c r="E35" s="46">
        <v>15.464750851412388</v>
      </c>
      <c r="F35" s="46">
        <v>18.221199498539132</v>
      </c>
      <c r="G35" s="46">
        <v>18.614977876700099</v>
      </c>
      <c r="H35" s="46">
        <v>12.727191471876958</v>
      </c>
      <c r="I35" s="46">
        <v>16.449196796814796</v>
      </c>
      <c r="J35" s="46">
        <v>22.458991621952141</v>
      </c>
      <c r="K35" s="46">
        <v>37.046384860603929</v>
      </c>
      <c r="L35" s="46">
        <v>12.727191471876958</v>
      </c>
      <c r="M35" s="46">
        <v>12.727191471876958</v>
      </c>
      <c r="N35" s="46">
        <v>12.727191471876958</v>
      </c>
      <c r="O35" s="46">
        <v>22.458991621952141</v>
      </c>
      <c r="P35" s="47">
        <v>24.46296679270425</v>
      </c>
      <c r="Q35" s="46">
        <v>12.637119391825401</v>
      </c>
      <c r="R35" s="46">
        <v>5.7679605319167475</v>
      </c>
      <c r="S35" s="45">
        <v>22.458991621952141</v>
      </c>
      <c r="T35" s="46">
        <v>22.458991621952141</v>
      </c>
      <c r="U35" s="46">
        <v>15.464750851412388</v>
      </c>
      <c r="V35" s="46">
        <v>18.221199498539132</v>
      </c>
      <c r="W35" s="46">
        <v>18.614977876700099</v>
      </c>
      <c r="X35" s="46">
        <v>12.727191471876958</v>
      </c>
      <c r="Y35" s="46">
        <v>16.449196796814796</v>
      </c>
      <c r="Z35" s="46">
        <v>22.458991621952141</v>
      </c>
      <c r="AA35" s="46">
        <v>37.046384860603929</v>
      </c>
      <c r="AB35" s="46">
        <v>12.727191471876958</v>
      </c>
      <c r="AC35" s="46">
        <v>12.727191471876958</v>
      </c>
      <c r="AD35" s="46">
        <v>12.727191471876958</v>
      </c>
      <c r="AE35" s="46">
        <v>22.458991621952141</v>
      </c>
      <c r="AF35" s="47">
        <v>24.46296679270425</v>
      </c>
      <c r="AG35" s="46">
        <v>15.038172076272229</v>
      </c>
      <c r="AH35" s="46">
        <v>6.863873032980929</v>
      </c>
      <c r="AI35" s="45">
        <v>26.726200030123046</v>
      </c>
      <c r="AJ35" s="46">
        <v>26.726200030123046</v>
      </c>
      <c r="AK35" s="46">
        <v>18.40305351318074</v>
      </c>
      <c r="AL35" s="46">
        <v>21.683227403261569</v>
      </c>
      <c r="AM35" s="46">
        <v>22.151823673273114</v>
      </c>
      <c r="AN35" s="46">
        <v>15.145357851533578</v>
      </c>
      <c r="AO35" s="46">
        <v>19.574544188209607</v>
      </c>
      <c r="AP35" s="46">
        <v>26.726200030123046</v>
      </c>
      <c r="AQ35" s="46">
        <v>44.085197984118686</v>
      </c>
      <c r="AR35" s="46">
        <v>15.145357851533578</v>
      </c>
      <c r="AS35" s="46">
        <v>15.145357851533578</v>
      </c>
      <c r="AT35" s="46">
        <v>15.145357851533578</v>
      </c>
      <c r="AU35" s="46">
        <v>26.726200030123046</v>
      </c>
      <c r="AV35" s="47">
        <v>29.110930483318061</v>
      </c>
      <c r="AW35" s="46">
        <v>15.038172076272229</v>
      </c>
      <c r="AX35" s="47">
        <v>6.863873032980929</v>
      </c>
    </row>
    <row r="36" spans="2:50">
      <c r="B36" s="44">
        <v>2038</v>
      </c>
      <c r="C36" s="45">
        <v>22.901692603570424</v>
      </c>
      <c r="D36" s="46">
        <v>22.901692603570424</v>
      </c>
      <c r="E36" s="46">
        <v>15.769584679112411</v>
      </c>
      <c r="F36" s="46">
        <v>18.58036713349124</v>
      </c>
      <c r="G36" s="46">
        <v>18.981907484116789</v>
      </c>
      <c r="H36" s="46">
        <v>12.978063828600959</v>
      </c>
      <c r="I36" s="46">
        <v>16.773435555676279</v>
      </c>
      <c r="J36" s="46">
        <v>22.901692603570424</v>
      </c>
      <c r="K36" s="46">
        <v>37.776625613139217</v>
      </c>
      <c r="L36" s="46">
        <v>12.978063828600959</v>
      </c>
      <c r="M36" s="46">
        <v>12.978063828600959</v>
      </c>
      <c r="N36" s="46">
        <v>12.978063828600959</v>
      </c>
      <c r="O36" s="46">
        <v>22.901692603570424</v>
      </c>
      <c r="P36" s="47">
        <v>24.945169181605817</v>
      </c>
      <c r="Q36" s="46">
        <v>12.886216290464445</v>
      </c>
      <c r="R36" s="46">
        <v>5.8816558318837853</v>
      </c>
      <c r="S36" s="45">
        <v>22.901692603570424</v>
      </c>
      <c r="T36" s="46">
        <v>22.901692603570424</v>
      </c>
      <c r="U36" s="46">
        <v>15.769584679112411</v>
      </c>
      <c r="V36" s="46">
        <v>18.58036713349124</v>
      </c>
      <c r="W36" s="46">
        <v>18.981907484116789</v>
      </c>
      <c r="X36" s="46">
        <v>12.978063828600959</v>
      </c>
      <c r="Y36" s="46">
        <v>16.773435555676279</v>
      </c>
      <c r="Z36" s="46">
        <v>22.901692603570424</v>
      </c>
      <c r="AA36" s="46">
        <v>37.776625613139217</v>
      </c>
      <c r="AB36" s="46">
        <v>12.978063828600959</v>
      </c>
      <c r="AC36" s="46">
        <v>12.978063828600959</v>
      </c>
      <c r="AD36" s="46">
        <v>12.978063828600959</v>
      </c>
      <c r="AE36" s="46">
        <v>22.901692603570424</v>
      </c>
      <c r="AF36" s="47">
        <v>24.945169181605817</v>
      </c>
      <c r="AG36" s="46">
        <v>15.334597385652689</v>
      </c>
      <c r="AH36" s="46">
        <v>6.9991704399417038</v>
      </c>
      <c r="AI36" s="45">
        <v>27.253014198248799</v>
      </c>
      <c r="AJ36" s="46">
        <v>27.253014198248799</v>
      </c>
      <c r="AK36" s="46">
        <v>18.765805768143768</v>
      </c>
      <c r="AL36" s="46">
        <v>22.110636888854575</v>
      </c>
      <c r="AM36" s="46">
        <v>22.588469906098979</v>
      </c>
      <c r="AN36" s="46">
        <v>15.44389595603514</v>
      </c>
      <c r="AO36" s="46">
        <v>19.960388311254768</v>
      </c>
      <c r="AP36" s="46">
        <v>27.253014198248799</v>
      </c>
      <c r="AQ36" s="46">
        <v>44.954184479635657</v>
      </c>
      <c r="AR36" s="46">
        <v>15.44389595603514</v>
      </c>
      <c r="AS36" s="46">
        <v>15.44389595603514</v>
      </c>
      <c r="AT36" s="46">
        <v>15.44389595603514</v>
      </c>
      <c r="AU36" s="46">
        <v>27.253014198248799</v>
      </c>
      <c r="AV36" s="47">
        <v>29.684751326110923</v>
      </c>
      <c r="AW36" s="46">
        <v>15.334597385652689</v>
      </c>
      <c r="AX36" s="47">
        <v>6.9991704399417038</v>
      </c>
    </row>
    <row r="37" spans="2:50">
      <c r="B37" s="44">
        <v>2039</v>
      </c>
      <c r="C37" s="45">
        <v>23.364143729974543</v>
      </c>
      <c r="D37" s="46">
        <v>23.364143729974543</v>
      </c>
      <c r="E37" s="46">
        <v>16.088018007339155</v>
      </c>
      <c r="F37" s="46">
        <v>18.95555825401766</v>
      </c>
      <c r="G37" s="46">
        <v>19.365206860686019</v>
      </c>
      <c r="H37" s="46">
        <v>13.240128311780051</v>
      </c>
      <c r="I37" s="46">
        <v>17.112139524010047</v>
      </c>
      <c r="J37" s="46">
        <v>23.364143729974543</v>
      </c>
      <c r="K37" s="46">
        <v>38.539444474126789</v>
      </c>
      <c r="L37" s="46">
        <v>13.240128311780051</v>
      </c>
      <c r="M37" s="46">
        <v>13.240128311780051</v>
      </c>
      <c r="N37" s="46">
        <v>13.240128311780051</v>
      </c>
      <c r="O37" s="46">
        <v>23.364143729974543</v>
      </c>
      <c r="P37" s="47">
        <v>25.448883984963913</v>
      </c>
      <c r="Q37" s="46">
        <v>13.146426107344242</v>
      </c>
      <c r="R37" s="46">
        <v>6.0004234012359294</v>
      </c>
      <c r="S37" s="45">
        <v>23.364143729974543</v>
      </c>
      <c r="T37" s="46">
        <v>23.364143729974543</v>
      </c>
      <c r="U37" s="46">
        <v>16.088018007339155</v>
      </c>
      <c r="V37" s="46">
        <v>18.95555825401766</v>
      </c>
      <c r="W37" s="46">
        <v>19.365206860686019</v>
      </c>
      <c r="X37" s="46">
        <v>13.240128311780051</v>
      </c>
      <c r="Y37" s="46">
        <v>17.112139524010047</v>
      </c>
      <c r="Z37" s="46">
        <v>23.364143729974543</v>
      </c>
      <c r="AA37" s="46">
        <v>38.539444474126789</v>
      </c>
      <c r="AB37" s="46">
        <v>13.240128311780051</v>
      </c>
      <c r="AC37" s="46">
        <v>13.240128311780051</v>
      </c>
      <c r="AD37" s="46">
        <v>13.240128311780051</v>
      </c>
      <c r="AE37" s="46">
        <v>23.364143729974543</v>
      </c>
      <c r="AF37" s="47">
        <v>25.448883984963913</v>
      </c>
      <c r="AG37" s="46">
        <v>15.644247067739649</v>
      </c>
      <c r="AH37" s="46">
        <v>7.1405038474707556</v>
      </c>
      <c r="AI37" s="45">
        <v>27.803331038669707</v>
      </c>
      <c r="AJ37" s="46">
        <v>27.803331038669707</v>
      </c>
      <c r="AK37" s="46">
        <v>19.144741428733592</v>
      </c>
      <c r="AL37" s="46">
        <v>22.557114322281013</v>
      </c>
      <c r="AM37" s="46">
        <v>23.044596164216365</v>
      </c>
      <c r="AN37" s="46">
        <v>15.755752691018259</v>
      </c>
      <c r="AO37" s="46">
        <v>20.363446033571954</v>
      </c>
      <c r="AP37" s="46">
        <v>27.803331038669707</v>
      </c>
      <c r="AQ37" s="46">
        <v>45.861938924210875</v>
      </c>
      <c r="AR37" s="46">
        <v>15.755752691018259</v>
      </c>
      <c r="AS37" s="46">
        <v>15.755752691018259</v>
      </c>
      <c r="AT37" s="46">
        <v>15.755752691018259</v>
      </c>
      <c r="AU37" s="46">
        <v>27.803331038669707</v>
      </c>
      <c r="AV37" s="47">
        <v>30.284171942107058</v>
      </c>
      <c r="AW37" s="46">
        <v>15.644247067739649</v>
      </c>
      <c r="AX37" s="47">
        <v>7.1405038474707556</v>
      </c>
    </row>
    <row r="38" spans="2:50">
      <c r="B38" s="44">
        <v>2040</v>
      </c>
      <c r="C38" s="45">
        <v>23.844864790452025</v>
      </c>
      <c r="D38" s="46">
        <v>23.844864790452025</v>
      </c>
      <c r="E38" s="46">
        <v>16.419031596660083</v>
      </c>
      <c r="F38" s="46">
        <v>19.345571950694399</v>
      </c>
      <c r="G38" s="46">
        <v>19.763649144127879</v>
      </c>
      <c r="H38" s="46">
        <v>13.512546107033179</v>
      </c>
      <c r="I38" s="46">
        <v>17.464224580243766</v>
      </c>
      <c r="J38" s="46">
        <v>23.844864790452025</v>
      </c>
      <c r="K38" s="46">
        <v>39.332399817662306</v>
      </c>
      <c r="L38" s="46">
        <v>13.512546107033179</v>
      </c>
      <c r="M38" s="46">
        <v>13.512546107033179</v>
      </c>
      <c r="N38" s="46">
        <v>13.512546107033179</v>
      </c>
      <c r="O38" s="46">
        <v>23.844864790452025</v>
      </c>
      <c r="P38" s="47">
        <v>25.972498915543426</v>
      </c>
      <c r="Q38" s="46">
        <v>13.416915964488187</v>
      </c>
      <c r="R38" s="46">
        <v>6.1238830894698877</v>
      </c>
      <c r="S38" s="45">
        <v>23.844864790452025</v>
      </c>
      <c r="T38" s="46">
        <v>23.844864790452025</v>
      </c>
      <c r="U38" s="46">
        <v>16.419031596660083</v>
      </c>
      <c r="V38" s="46">
        <v>19.345571950694399</v>
      </c>
      <c r="W38" s="46">
        <v>19.763649144127879</v>
      </c>
      <c r="X38" s="46">
        <v>13.512546107033179</v>
      </c>
      <c r="Y38" s="46">
        <v>17.464224580243766</v>
      </c>
      <c r="Z38" s="46">
        <v>23.844864790452025</v>
      </c>
      <c r="AA38" s="46">
        <v>39.332399817662306</v>
      </c>
      <c r="AB38" s="46">
        <v>13.512546107033179</v>
      </c>
      <c r="AC38" s="46">
        <v>13.512546107033179</v>
      </c>
      <c r="AD38" s="46">
        <v>13.512546107033179</v>
      </c>
      <c r="AE38" s="46">
        <v>23.844864790452025</v>
      </c>
      <c r="AF38" s="47">
        <v>25.972498915543426</v>
      </c>
      <c r="AG38" s="46">
        <v>15.966129997740941</v>
      </c>
      <c r="AH38" s="46">
        <v>7.2874208764691666</v>
      </c>
      <c r="AI38" s="45">
        <v>28.375389100637907</v>
      </c>
      <c r="AJ38" s="46">
        <v>28.375389100637907</v>
      </c>
      <c r="AK38" s="46">
        <v>19.538647600025499</v>
      </c>
      <c r="AL38" s="46">
        <v>23.021230621326332</v>
      </c>
      <c r="AM38" s="46">
        <v>23.518742481512174</v>
      </c>
      <c r="AN38" s="46">
        <v>16.079929867369483</v>
      </c>
      <c r="AO38" s="46">
        <v>20.78242725049008</v>
      </c>
      <c r="AP38" s="46">
        <v>28.375389100637907</v>
      </c>
      <c r="AQ38" s="46">
        <v>46.80555578301815</v>
      </c>
      <c r="AR38" s="46">
        <v>16.079929867369483</v>
      </c>
      <c r="AS38" s="46">
        <v>16.079929867369483</v>
      </c>
      <c r="AT38" s="46">
        <v>16.079929867369483</v>
      </c>
      <c r="AU38" s="46">
        <v>28.375389100637907</v>
      </c>
      <c r="AV38" s="47">
        <v>30.907273709496671</v>
      </c>
      <c r="AW38" s="46">
        <v>15.966129997740941</v>
      </c>
      <c r="AX38" s="47">
        <v>7.2874208764691666</v>
      </c>
    </row>
    <row r="39" spans="2:50">
      <c r="B39" s="44">
        <v>2041</v>
      </c>
      <c r="C39" s="45">
        <v>24.335200861155869</v>
      </c>
      <c r="D39" s="46">
        <v>24.335200861155869</v>
      </c>
      <c r="E39" s="46">
        <v>16.756665863351007</v>
      </c>
      <c r="F39" s="46">
        <v>19.743386399179773</v>
      </c>
      <c r="G39" s="46">
        <v>20.170060761441025</v>
      </c>
      <c r="H39" s="46">
        <v>13.790412591978825</v>
      </c>
      <c r="I39" s="46">
        <v>17.823351769004134</v>
      </c>
      <c r="J39" s="46">
        <v>24.335200861155869</v>
      </c>
      <c r="K39" s="46">
        <v>40.141215239659068</v>
      </c>
      <c r="L39" s="46">
        <v>13.790412591978825</v>
      </c>
      <c r="M39" s="46">
        <v>13.790412591978825</v>
      </c>
      <c r="N39" s="46">
        <v>13.790412591978825</v>
      </c>
      <c r="O39" s="46">
        <v>24.335200861155869</v>
      </c>
      <c r="P39" s="47">
        <v>26.50658678630823</v>
      </c>
      <c r="Q39" s="46">
        <v>13.692815950200206</v>
      </c>
      <c r="R39" s="46">
        <v>6.2498121227409298</v>
      </c>
      <c r="S39" s="45">
        <v>24.335200861155869</v>
      </c>
      <c r="T39" s="46">
        <v>24.335200861155869</v>
      </c>
      <c r="U39" s="46">
        <v>16.756665863351007</v>
      </c>
      <c r="V39" s="46">
        <v>19.743386399179773</v>
      </c>
      <c r="W39" s="46">
        <v>20.170060761441025</v>
      </c>
      <c r="X39" s="46">
        <v>13.790412591978825</v>
      </c>
      <c r="Y39" s="46">
        <v>17.823351769004134</v>
      </c>
      <c r="Z39" s="46">
        <v>24.335200861155869</v>
      </c>
      <c r="AA39" s="46">
        <v>40.141215239659068</v>
      </c>
      <c r="AB39" s="46">
        <v>13.790412591978825</v>
      </c>
      <c r="AC39" s="46">
        <v>13.790412591978825</v>
      </c>
      <c r="AD39" s="46">
        <v>13.790412591978825</v>
      </c>
      <c r="AE39" s="46">
        <v>24.335200861155869</v>
      </c>
      <c r="AF39" s="47">
        <v>26.50658678630823</v>
      </c>
      <c r="AG39" s="46">
        <v>16.294450980738244</v>
      </c>
      <c r="AH39" s="46">
        <v>7.4372764260617066</v>
      </c>
      <c r="AI39" s="45">
        <v>28.95888902477548</v>
      </c>
      <c r="AJ39" s="46">
        <v>28.95888902477548</v>
      </c>
      <c r="AK39" s="46">
        <v>19.940432377387694</v>
      </c>
      <c r="AL39" s="46">
        <v>23.494629815023924</v>
      </c>
      <c r="AM39" s="46">
        <v>24.002372306114818</v>
      </c>
      <c r="AN39" s="46">
        <v>16.410590984454799</v>
      </c>
      <c r="AO39" s="46">
        <v>21.20978860511492</v>
      </c>
      <c r="AP39" s="46">
        <v>28.95888902477548</v>
      </c>
      <c r="AQ39" s="46">
        <v>47.768046135194282</v>
      </c>
      <c r="AR39" s="46">
        <v>16.410590984454799</v>
      </c>
      <c r="AS39" s="46">
        <v>16.410590984454799</v>
      </c>
      <c r="AT39" s="46">
        <v>16.410590984454799</v>
      </c>
      <c r="AU39" s="46">
        <v>28.95888902477548</v>
      </c>
      <c r="AV39" s="47">
        <v>31.542838275706796</v>
      </c>
      <c r="AW39" s="46">
        <v>16.294450980738244</v>
      </c>
      <c r="AX39" s="47">
        <v>7.4372764260617066</v>
      </c>
    </row>
    <row r="40" spans="2:50">
      <c r="B40" s="44">
        <v>2042</v>
      </c>
      <c r="C40" s="45">
        <v>24.831427404887883</v>
      </c>
      <c r="D40" s="46">
        <v>24.831427404887883</v>
      </c>
      <c r="E40" s="46">
        <v>17.098356175803513</v>
      </c>
      <c r="F40" s="46">
        <v>20.14597984602775</v>
      </c>
      <c r="G40" s="46">
        <v>20.581354656059787</v>
      </c>
      <c r="H40" s="46">
        <v>14.071617124302174</v>
      </c>
      <c r="I40" s="46">
        <v>18.186793200883596</v>
      </c>
      <c r="J40" s="46">
        <v>24.831427404887883</v>
      </c>
      <c r="K40" s="46">
        <v>40.959747069876009</v>
      </c>
      <c r="L40" s="46">
        <v>14.071617124302174</v>
      </c>
      <c r="M40" s="46">
        <v>14.071617124302174</v>
      </c>
      <c r="N40" s="46">
        <v>14.071617124302174</v>
      </c>
      <c r="O40" s="46">
        <v>24.831427404887883</v>
      </c>
      <c r="P40" s="47">
        <v>27.047090726347527</v>
      </c>
      <c r="Q40" s="46">
        <v>13.972030359470699</v>
      </c>
      <c r="R40" s="46">
        <v>6.3772539583903134</v>
      </c>
      <c r="S40" s="45">
        <v>24.831427404887883</v>
      </c>
      <c r="T40" s="46">
        <v>24.831427404887883</v>
      </c>
      <c r="U40" s="46">
        <v>17.098356175803513</v>
      </c>
      <c r="V40" s="46">
        <v>20.14597984602775</v>
      </c>
      <c r="W40" s="46">
        <v>20.581354656059787</v>
      </c>
      <c r="X40" s="46">
        <v>14.071617124302174</v>
      </c>
      <c r="Y40" s="46">
        <v>18.186793200883596</v>
      </c>
      <c r="Z40" s="46">
        <v>24.831427404887883</v>
      </c>
      <c r="AA40" s="46">
        <v>40.959747069876009</v>
      </c>
      <c r="AB40" s="46">
        <v>14.071617124302174</v>
      </c>
      <c r="AC40" s="46">
        <v>14.071617124302174</v>
      </c>
      <c r="AD40" s="46">
        <v>14.071617124302174</v>
      </c>
      <c r="AE40" s="46">
        <v>24.831427404887883</v>
      </c>
      <c r="AF40" s="47">
        <v>27.047090726347527</v>
      </c>
      <c r="AG40" s="46">
        <v>16.626716127770131</v>
      </c>
      <c r="AH40" s="46">
        <v>7.5889322104844732</v>
      </c>
      <c r="AI40" s="45">
        <v>29.549398611816574</v>
      </c>
      <c r="AJ40" s="46">
        <v>29.549398611816574</v>
      </c>
      <c r="AK40" s="46">
        <v>20.34704384920618</v>
      </c>
      <c r="AL40" s="46">
        <v>23.973716016773018</v>
      </c>
      <c r="AM40" s="46">
        <v>24.491812040711142</v>
      </c>
      <c r="AN40" s="46">
        <v>16.745224377919584</v>
      </c>
      <c r="AO40" s="46">
        <v>21.642283909051478</v>
      </c>
      <c r="AP40" s="46">
        <v>29.549398611816574</v>
      </c>
      <c r="AQ40" s="46">
        <v>48.742099013152448</v>
      </c>
      <c r="AR40" s="46">
        <v>16.745224377919584</v>
      </c>
      <c r="AS40" s="46">
        <v>16.745224377919584</v>
      </c>
      <c r="AT40" s="46">
        <v>16.745224377919584</v>
      </c>
      <c r="AU40" s="46">
        <v>29.549398611816574</v>
      </c>
      <c r="AV40" s="47">
        <v>32.186037964353552</v>
      </c>
      <c r="AW40" s="46">
        <v>16.626716127770131</v>
      </c>
      <c r="AX40" s="47">
        <v>7.5889322104844732</v>
      </c>
    </row>
    <row r="41" spans="2:50">
      <c r="B41" s="44">
        <v>2043</v>
      </c>
      <c r="C41" s="45">
        <v>25.331957137883798</v>
      </c>
      <c r="D41" s="46">
        <v>25.331957137883798</v>
      </c>
      <c r="E41" s="46">
        <v>17.443009566516743</v>
      </c>
      <c r="F41" s="46">
        <v>20.552064512400513</v>
      </c>
      <c r="G41" s="46">
        <v>20.996215218955339</v>
      </c>
      <c r="H41" s="46">
        <v>14.355260212844932</v>
      </c>
      <c r="I41" s="46">
        <v>18.553386332903802</v>
      </c>
      <c r="J41" s="46">
        <v>25.331957137883798</v>
      </c>
      <c r="K41" s="46">
        <v>41.785377064083661</v>
      </c>
      <c r="L41" s="46">
        <v>14.355260212844932</v>
      </c>
      <c r="M41" s="46">
        <v>14.355260212844932</v>
      </c>
      <c r="N41" s="46">
        <v>14.355260212844932</v>
      </c>
      <c r="O41" s="46">
        <v>25.331957137883798</v>
      </c>
      <c r="P41" s="47">
        <v>27.592281821439798</v>
      </c>
      <c r="Q41" s="46">
        <v>14.253666066963701</v>
      </c>
      <c r="R41" s="46">
        <v>6.5058009472119043</v>
      </c>
      <c r="S41" s="45">
        <v>25.331957137883798</v>
      </c>
      <c r="T41" s="46">
        <v>25.331957137883798</v>
      </c>
      <c r="U41" s="46">
        <v>17.443009566516743</v>
      </c>
      <c r="V41" s="46">
        <v>20.552064512400513</v>
      </c>
      <c r="W41" s="46">
        <v>20.996215218955339</v>
      </c>
      <c r="X41" s="46">
        <v>14.355260212844932</v>
      </c>
      <c r="Y41" s="46">
        <v>18.553386332903802</v>
      </c>
      <c r="Z41" s="46">
        <v>25.331957137883798</v>
      </c>
      <c r="AA41" s="46">
        <v>41.785377064083661</v>
      </c>
      <c r="AB41" s="46">
        <v>14.355260212844932</v>
      </c>
      <c r="AC41" s="46">
        <v>14.355260212844932</v>
      </c>
      <c r="AD41" s="46">
        <v>14.355260212844932</v>
      </c>
      <c r="AE41" s="46">
        <v>25.331957137883798</v>
      </c>
      <c r="AF41" s="47">
        <v>27.592281821439798</v>
      </c>
      <c r="AG41" s="46">
        <v>16.961862619686805</v>
      </c>
      <c r="AH41" s="46">
        <v>7.7419031271821659</v>
      </c>
      <c r="AI41" s="45">
        <v>30.145028994081716</v>
      </c>
      <c r="AJ41" s="46">
        <v>30.145028994081716</v>
      </c>
      <c r="AK41" s="46">
        <v>20.757181384154922</v>
      </c>
      <c r="AL41" s="46">
        <v>24.456956769756609</v>
      </c>
      <c r="AM41" s="46">
        <v>24.985496110556852</v>
      </c>
      <c r="AN41" s="46">
        <v>17.082759653285471</v>
      </c>
      <c r="AO41" s="46">
        <v>22.078529736155524</v>
      </c>
      <c r="AP41" s="46">
        <v>30.145028994081716</v>
      </c>
      <c r="AQ41" s="46">
        <v>49.724598706259549</v>
      </c>
      <c r="AR41" s="46">
        <v>17.082759653285471</v>
      </c>
      <c r="AS41" s="46">
        <v>17.082759653285471</v>
      </c>
      <c r="AT41" s="46">
        <v>17.082759653285471</v>
      </c>
      <c r="AU41" s="46">
        <v>30.145028994081716</v>
      </c>
      <c r="AV41" s="47">
        <v>32.834815367513357</v>
      </c>
      <c r="AW41" s="46">
        <v>16.961862619686805</v>
      </c>
      <c r="AX41" s="47">
        <v>7.7419031271821659</v>
      </c>
    </row>
    <row r="42" spans="2:50">
      <c r="B42" s="44">
        <v>2044</v>
      </c>
      <c r="C42" s="45">
        <v>25.839160996702287</v>
      </c>
      <c r="D42" s="46">
        <v>25.839160996702287</v>
      </c>
      <c r="E42" s="46">
        <v>17.792258608483351</v>
      </c>
      <c r="F42" s="46">
        <v>20.963563962310239</v>
      </c>
      <c r="G42" s="46">
        <v>21.416607584285522</v>
      </c>
      <c r="H42" s="46">
        <v>14.642685433670438</v>
      </c>
      <c r="I42" s="46">
        <v>18.924867663421526</v>
      </c>
      <c r="J42" s="46">
        <v>25.839160996702287</v>
      </c>
      <c r="K42" s="46">
        <v>42.62201611150229</v>
      </c>
      <c r="L42" s="46">
        <v>14.642685433670438</v>
      </c>
      <c r="M42" s="46">
        <v>14.642685433670438</v>
      </c>
      <c r="N42" s="46">
        <v>14.642685433670438</v>
      </c>
      <c r="O42" s="46">
        <v>25.839160996702287</v>
      </c>
      <c r="P42" s="47">
        <v>28.144742562521355</v>
      </c>
      <c r="Q42" s="46">
        <v>14.539057140070419</v>
      </c>
      <c r="R42" s="46">
        <v>6.6360619975985751</v>
      </c>
      <c r="S42" s="45">
        <v>25.839160996702287</v>
      </c>
      <c r="T42" s="46">
        <v>25.839160996702287</v>
      </c>
      <c r="U42" s="46">
        <v>17.792258608483351</v>
      </c>
      <c r="V42" s="46">
        <v>20.963563962310239</v>
      </c>
      <c r="W42" s="46">
        <v>21.416607584285522</v>
      </c>
      <c r="X42" s="46">
        <v>14.642685433670438</v>
      </c>
      <c r="Y42" s="46">
        <v>18.924867663421526</v>
      </c>
      <c r="Z42" s="46">
        <v>25.839160996702287</v>
      </c>
      <c r="AA42" s="46">
        <v>42.62201611150229</v>
      </c>
      <c r="AB42" s="46">
        <v>14.642685433670438</v>
      </c>
      <c r="AC42" s="46">
        <v>14.642685433670438</v>
      </c>
      <c r="AD42" s="46">
        <v>14.642685433670438</v>
      </c>
      <c r="AE42" s="46">
        <v>25.839160996702287</v>
      </c>
      <c r="AF42" s="47">
        <v>28.144742562521355</v>
      </c>
      <c r="AG42" s="46">
        <v>17.301477996683801</v>
      </c>
      <c r="AH42" s="46">
        <v>7.8969137771423039</v>
      </c>
      <c r="AI42" s="45">
        <v>30.748601586075715</v>
      </c>
      <c r="AJ42" s="46">
        <v>30.748601586075715</v>
      </c>
      <c r="AK42" s="46">
        <v>21.172787744095185</v>
      </c>
      <c r="AL42" s="46">
        <v>24.94664111514918</v>
      </c>
      <c r="AM42" s="46">
        <v>25.485763025299764</v>
      </c>
      <c r="AN42" s="46">
        <v>17.424795666067819</v>
      </c>
      <c r="AO42" s="46">
        <v>22.520592519471609</v>
      </c>
      <c r="AP42" s="46">
        <v>30.748601586075715</v>
      </c>
      <c r="AQ42" s="46">
        <v>50.720199172687728</v>
      </c>
      <c r="AR42" s="46">
        <v>17.424795666067819</v>
      </c>
      <c r="AS42" s="46">
        <v>17.424795666067819</v>
      </c>
      <c r="AT42" s="46">
        <v>17.424795666067819</v>
      </c>
      <c r="AU42" s="46">
        <v>30.748601586075715</v>
      </c>
      <c r="AV42" s="47">
        <v>33.492243649400415</v>
      </c>
      <c r="AW42" s="46">
        <v>17.301477996683801</v>
      </c>
      <c r="AX42" s="47">
        <v>7.8969137771423039</v>
      </c>
    </row>
    <row r="43" spans="2:50">
      <c r="B43" s="44">
        <v>2045</v>
      </c>
      <c r="C43" s="45">
        <v>26.35427523452465</v>
      </c>
      <c r="D43" s="46">
        <v>26.35427523452465</v>
      </c>
      <c r="E43" s="46">
        <v>18.146954557528176</v>
      </c>
      <c r="F43" s="46">
        <v>21.381481180050557</v>
      </c>
      <c r="G43" s="46">
        <v>21.843556411839472</v>
      </c>
      <c r="H43" s="46">
        <v>14.934593353892787</v>
      </c>
      <c r="I43" s="46">
        <v>19.302142637000451</v>
      </c>
      <c r="J43" s="46">
        <v>26.35427523452465</v>
      </c>
      <c r="K43" s="46">
        <v>43.471703427066871</v>
      </c>
      <c r="L43" s="46">
        <v>14.934593353892787</v>
      </c>
      <c r="M43" s="46">
        <v>14.934593353892787</v>
      </c>
      <c r="N43" s="46">
        <v>14.934593353892787</v>
      </c>
      <c r="O43" s="46">
        <v>26.35427523452465</v>
      </c>
      <c r="P43" s="47">
        <v>28.705819511407196</v>
      </c>
      <c r="Q43" s="46">
        <v>14.828899187895388</v>
      </c>
      <c r="R43" s="46">
        <v>6.7683546064209432</v>
      </c>
      <c r="S43" s="45">
        <v>26.35427523452465</v>
      </c>
      <c r="T43" s="46">
        <v>26.35427523452465</v>
      </c>
      <c r="U43" s="46">
        <v>18.146954557528176</v>
      </c>
      <c r="V43" s="46">
        <v>21.381481180050557</v>
      </c>
      <c r="W43" s="46">
        <v>21.843556411839472</v>
      </c>
      <c r="X43" s="46">
        <v>14.934593353892787</v>
      </c>
      <c r="Y43" s="46">
        <v>19.302142637000451</v>
      </c>
      <c r="Z43" s="46">
        <v>26.35427523452465</v>
      </c>
      <c r="AA43" s="46">
        <v>43.471703427066871</v>
      </c>
      <c r="AB43" s="46">
        <v>14.934593353892787</v>
      </c>
      <c r="AC43" s="46">
        <v>14.934593353892787</v>
      </c>
      <c r="AD43" s="46">
        <v>14.934593353892787</v>
      </c>
      <c r="AE43" s="46">
        <v>26.35427523452465</v>
      </c>
      <c r="AF43" s="47">
        <v>28.705819511407196</v>
      </c>
      <c r="AG43" s="46">
        <v>17.646390033595509</v>
      </c>
      <c r="AH43" s="46">
        <v>8.0543419816409223</v>
      </c>
      <c r="AI43" s="45">
        <v>31.361587529084328</v>
      </c>
      <c r="AJ43" s="46">
        <v>31.361587529084328</v>
      </c>
      <c r="AK43" s="46">
        <v>21.594875923458527</v>
      </c>
      <c r="AL43" s="46">
        <v>25.443962604260161</v>
      </c>
      <c r="AM43" s="46">
        <v>25.993832130088961</v>
      </c>
      <c r="AN43" s="46">
        <v>17.772166091132416</v>
      </c>
      <c r="AO43" s="46">
        <v>22.969549738030537</v>
      </c>
      <c r="AP43" s="46">
        <v>31.361587529084328</v>
      </c>
      <c r="AQ43" s="46">
        <v>51.731327078209581</v>
      </c>
      <c r="AR43" s="46">
        <v>17.772166091132416</v>
      </c>
      <c r="AS43" s="46">
        <v>17.772166091132416</v>
      </c>
      <c r="AT43" s="46">
        <v>17.772166091132416</v>
      </c>
      <c r="AU43" s="46">
        <v>31.361587529084328</v>
      </c>
      <c r="AV43" s="47">
        <v>34.159925218574564</v>
      </c>
      <c r="AW43" s="46">
        <v>17.646390033595509</v>
      </c>
      <c r="AX43" s="47">
        <v>8.0543419816409223</v>
      </c>
    </row>
    <row r="44" spans="2:50">
      <c r="B44" s="44">
        <v>2046</v>
      </c>
      <c r="C44" s="45">
        <v>26.86777860764419</v>
      </c>
      <c r="D44" s="46">
        <v>26.86777860764419</v>
      </c>
      <c r="E44" s="46">
        <v>18.500541301774145</v>
      </c>
      <c r="F44" s="46">
        <v>21.79809148750703</v>
      </c>
      <c r="G44" s="46">
        <v>22.269170085468875</v>
      </c>
      <c r="H44" s="46">
        <v>15.225588419973988</v>
      </c>
      <c r="I44" s="46">
        <v>19.678237796678747</v>
      </c>
      <c r="J44" s="46">
        <v>26.86777860764419</v>
      </c>
      <c r="K44" s="46">
        <v>44.318733601351759</v>
      </c>
      <c r="L44" s="46">
        <v>15.225588419973988</v>
      </c>
      <c r="M44" s="46">
        <v>15.225588419973988</v>
      </c>
      <c r="N44" s="46">
        <v>15.225588419973988</v>
      </c>
      <c r="O44" s="46">
        <v>26.86777860764419</v>
      </c>
      <c r="P44" s="47">
        <v>29.265141861048516</v>
      </c>
      <c r="Q44" s="46">
        <v>15.117834841973195</v>
      </c>
      <c r="R44" s="46">
        <v>6.9002335099361236</v>
      </c>
      <c r="S44" s="45">
        <v>26.86777860764419</v>
      </c>
      <c r="T44" s="46">
        <v>26.86777860764419</v>
      </c>
      <c r="U44" s="46">
        <v>18.500541301774145</v>
      </c>
      <c r="V44" s="46">
        <v>21.79809148750703</v>
      </c>
      <c r="W44" s="46">
        <v>22.269170085468875</v>
      </c>
      <c r="X44" s="46">
        <v>15.225588419973988</v>
      </c>
      <c r="Y44" s="46">
        <v>19.678237796678747</v>
      </c>
      <c r="Z44" s="46">
        <v>26.86777860764419</v>
      </c>
      <c r="AA44" s="46">
        <v>44.318733601351759</v>
      </c>
      <c r="AB44" s="46">
        <v>15.225588419973988</v>
      </c>
      <c r="AC44" s="46">
        <v>15.225588419973988</v>
      </c>
      <c r="AD44" s="46">
        <v>15.225588419973988</v>
      </c>
      <c r="AE44" s="46">
        <v>26.86777860764419</v>
      </c>
      <c r="AF44" s="47">
        <v>29.265141861048516</v>
      </c>
      <c r="AG44" s="46">
        <v>17.990223461948101</v>
      </c>
      <c r="AH44" s="46">
        <v>8.2112778768239849</v>
      </c>
      <c r="AI44" s="45">
        <v>31.972656543096583</v>
      </c>
      <c r="AJ44" s="46">
        <v>31.972656543096583</v>
      </c>
      <c r="AK44" s="46">
        <v>22.015644149111232</v>
      </c>
      <c r="AL44" s="46">
        <v>25.939728870133369</v>
      </c>
      <c r="AM44" s="46">
        <v>26.500312401707966</v>
      </c>
      <c r="AN44" s="46">
        <v>18.118450219769041</v>
      </c>
      <c r="AO44" s="46">
        <v>23.417102978047705</v>
      </c>
      <c r="AP44" s="46">
        <v>31.972656543096583</v>
      </c>
      <c r="AQ44" s="46">
        <v>52.739292985608593</v>
      </c>
      <c r="AR44" s="46">
        <v>18.118450219769041</v>
      </c>
      <c r="AS44" s="46">
        <v>18.118450219769041</v>
      </c>
      <c r="AT44" s="46">
        <v>18.118450219769041</v>
      </c>
      <c r="AU44" s="46">
        <v>31.972656543096583</v>
      </c>
      <c r="AV44" s="47">
        <v>34.825518814647737</v>
      </c>
      <c r="AW44" s="46">
        <v>17.990223461948101</v>
      </c>
      <c r="AX44" s="47">
        <v>8.2112778768239849</v>
      </c>
    </row>
    <row r="45" spans="2:50">
      <c r="B45" s="44">
        <v>2047</v>
      </c>
      <c r="C45" s="45">
        <v>27.383818063405716</v>
      </c>
      <c r="D45" s="46">
        <v>27.383818063405716</v>
      </c>
      <c r="E45" s="46">
        <v>18.855874334849865</v>
      </c>
      <c r="F45" s="46">
        <v>22.216759343607826</v>
      </c>
      <c r="G45" s="46">
        <v>22.696885773430395</v>
      </c>
      <c r="H45" s="46">
        <v>15.518020648057664</v>
      </c>
      <c r="I45" s="46">
        <v>20.05619040940628</v>
      </c>
      <c r="J45" s="46">
        <v>27.383818063405716</v>
      </c>
      <c r="K45" s="46">
        <v>45.169947075366871</v>
      </c>
      <c r="L45" s="46">
        <v>15.518020648057664</v>
      </c>
      <c r="M45" s="46">
        <v>15.518020648057664</v>
      </c>
      <c r="N45" s="46">
        <v>15.518020648057664</v>
      </c>
      <c r="O45" s="46">
        <v>27.383818063405716</v>
      </c>
      <c r="P45" s="47">
        <v>29.827226583395554</v>
      </c>
      <c r="Q45" s="46">
        <v>15.408197487060827</v>
      </c>
      <c r="R45" s="46">
        <v>7.0327637349723595</v>
      </c>
      <c r="S45" s="45">
        <v>27.383818063405716</v>
      </c>
      <c r="T45" s="46">
        <v>27.383818063405716</v>
      </c>
      <c r="U45" s="46">
        <v>18.855874334849865</v>
      </c>
      <c r="V45" s="46">
        <v>22.216759343607826</v>
      </c>
      <c r="W45" s="46">
        <v>22.696885773430395</v>
      </c>
      <c r="X45" s="46">
        <v>15.518020648057664</v>
      </c>
      <c r="Y45" s="46">
        <v>20.05619040940628</v>
      </c>
      <c r="Z45" s="46">
        <v>27.383818063405716</v>
      </c>
      <c r="AA45" s="46">
        <v>45.169947075366871</v>
      </c>
      <c r="AB45" s="46">
        <v>15.518020648057664</v>
      </c>
      <c r="AC45" s="46">
        <v>15.518020648057664</v>
      </c>
      <c r="AD45" s="46">
        <v>15.518020648057664</v>
      </c>
      <c r="AE45" s="46">
        <v>27.383818063405716</v>
      </c>
      <c r="AF45" s="47">
        <v>29.827226583395554</v>
      </c>
      <c r="AG45" s="46">
        <v>18.335755009602384</v>
      </c>
      <c r="AH45" s="46">
        <v>8.3689888446171086</v>
      </c>
      <c r="AI45" s="45">
        <v>32.586743495452801</v>
      </c>
      <c r="AJ45" s="46">
        <v>32.586743495452801</v>
      </c>
      <c r="AK45" s="46">
        <v>22.438490458471339</v>
      </c>
      <c r="AL45" s="46">
        <v>26.437943618893303</v>
      </c>
      <c r="AM45" s="46">
        <v>27.009294070382165</v>
      </c>
      <c r="AN45" s="46">
        <v>18.466444571188621</v>
      </c>
      <c r="AO45" s="46">
        <v>23.866866587193471</v>
      </c>
      <c r="AP45" s="46">
        <v>32.586743495452801</v>
      </c>
      <c r="AQ45" s="46">
        <v>53.752237019686575</v>
      </c>
      <c r="AR45" s="46">
        <v>18.466444571188621</v>
      </c>
      <c r="AS45" s="46">
        <v>18.466444571188621</v>
      </c>
      <c r="AT45" s="46">
        <v>18.466444571188621</v>
      </c>
      <c r="AU45" s="46">
        <v>32.586743495452801</v>
      </c>
      <c r="AV45" s="47">
        <v>35.494399634240715</v>
      </c>
      <c r="AW45" s="46">
        <v>18.335755009602384</v>
      </c>
      <c r="AX45" s="47">
        <v>8.3689888446171086</v>
      </c>
    </row>
    <row r="46" spans="2:50">
      <c r="B46" s="44">
        <v>2048</v>
      </c>
      <c r="C46" s="45">
        <v>27.906305606649219</v>
      </c>
      <c r="D46" s="46">
        <v>27.906305606649219</v>
      </c>
      <c r="E46" s="46">
        <v>19.215647374318369</v>
      </c>
      <c r="F46" s="46">
        <v>22.640658596129743</v>
      </c>
      <c r="G46" s="46">
        <v>23.129945913531373</v>
      </c>
      <c r="H46" s="46">
        <v>15.814106915707853</v>
      </c>
      <c r="I46" s="46">
        <v>20.438865667822427</v>
      </c>
      <c r="J46" s="46">
        <v>27.906305606649219</v>
      </c>
      <c r="K46" s="46">
        <v>46.031796749550409</v>
      </c>
      <c r="L46" s="46">
        <v>15.814106915707853</v>
      </c>
      <c r="M46" s="46">
        <v>15.814106915707853</v>
      </c>
      <c r="N46" s="46">
        <v>15.814106915707853</v>
      </c>
      <c r="O46" s="46">
        <v>27.906305606649219</v>
      </c>
      <c r="P46" s="47">
        <v>30.39633474439929</v>
      </c>
      <c r="Q46" s="46">
        <v>15.702188311575673</v>
      </c>
      <c r="R46" s="46">
        <v>7.1669499699812818</v>
      </c>
      <c r="S46" s="45">
        <v>27.906305606649219</v>
      </c>
      <c r="T46" s="46">
        <v>27.906305606649219</v>
      </c>
      <c r="U46" s="46">
        <v>19.215647374318369</v>
      </c>
      <c r="V46" s="46">
        <v>22.640658596129743</v>
      </c>
      <c r="W46" s="46">
        <v>23.129945913531373</v>
      </c>
      <c r="X46" s="46">
        <v>15.814106915707853</v>
      </c>
      <c r="Y46" s="46">
        <v>20.438865667822427</v>
      </c>
      <c r="Z46" s="46">
        <v>27.906305606649219</v>
      </c>
      <c r="AA46" s="46">
        <v>46.031796749550409</v>
      </c>
      <c r="AB46" s="46">
        <v>15.814106915707853</v>
      </c>
      <c r="AC46" s="46">
        <v>15.814106915707853</v>
      </c>
      <c r="AD46" s="46">
        <v>15.814106915707853</v>
      </c>
      <c r="AE46" s="46">
        <v>27.906305606649219</v>
      </c>
      <c r="AF46" s="47">
        <v>30.39633474439929</v>
      </c>
      <c r="AG46" s="46">
        <v>18.685604090775051</v>
      </c>
      <c r="AH46" s="46">
        <v>8.5286704642777256</v>
      </c>
      <c r="AI46" s="45">
        <v>33.208503671912567</v>
      </c>
      <c r="AJ46" s="46">
        <v>33.208503671912567</v>
      </c>
      <c r="AK46" s="46">
        <v>22.866620375438856</v>
      </c>
      <c r="AL46" s="46">
        <v>26.942383729394393</v>
      </c>
      <c r="AM46" s="46">
        <v>27.524635637102325</v>
      </c>
      <c r="AN46" s="46">
        <v>18.818787229692344</v>
      </c>
      <c r="AO46" s="46">
        <v>24.32225014470869</v>
      </c>
      <c r="AP46" s="46">
        <v>33.208503671912567</v>
      </c>
      <c r="AQ46" s="46">
        <v>54.777838131964984</v>
      </c>
      <c r="AR46" s="46">
        <v>18.818787229692344</v>
      </c>
      <c r="AS46" s="46">
        <v>18.818787229692344</v>
      </c>
      <c r="AT46" s="46">
        <v>18.818787229692344</v>
      </c>
      <c r="AU46" s="46">
        <v>33.208503671912567</v>
      </c>
      <c r="AV46" s="47">
        <v>36.171638345835156</v>
      </c>
      <c r="AW46" s="46">
        <v>18.685604090775051</v>
      </c>
      <c r="AX46" s="47">
        <v>8.5286704642777256</v>
      </c>
    </row>
    <row r="47" spans="2:50">
      <c r="B47" s="44">
        <v>2049</v>
      </c>
      <c r="C47" s="45">
        <v>28.438166223624666</v>
      </c>
      <c r="D47" s="46">
        <v>28.438166223624666</v>
      </c>
      <c r="E47" s="46">
        <v>19.581874499189112</v>
      </c>
      <c r="F47" s="46">
        <v>23.072162315016797</v>
      </c>
      <c r="G47" s="46">
        <v>23.570774860135046</v>
      </c>
      <c r="H47" s="46">
        <v>16.115504771076424</v>
      </c>
      <c r="I47" s="46">
        <v>20.828405861984709</v>
      </c>
      <c r="J47" s="46">
        <v>28.438166223624666</v>
      </c>
      <c r="K47" s="46">
        <v>46.909107424950975</v>
      </c>
      <c r="L47" s="46">
        <v>16.115504771076424</v>
      </c>
      <c r="M47" s="46">
        <v>16.115504771076424</v>
      </c>
      <c r="N47" s="46">
        <v>16.115504771076424</v>
      </c>
      <c r="O47" s="46">
        <v>28.438166223624666</v>
      </c>
      <c r="P47" s="47">
        <v>30.975652321538426</v>
      </c>
      <c r="Q47" s="46">
        <v>16.001453132973936</v>
      </c>
      <c r="R47" s="46">
        <v>7.303543415441081</v>
      </c>
      <c r="S47" s="45">
        <v>28.438166223624666</v>
      </c>
      <c r="T47" s="46">
        <v>28.438166223624666</v>
      </c>
      <c r="U47" s="46">
        <v>19.581874499189112</v>
      </c>
      <c r="V47" s="46">
        <v>23.072162315016797</v>
      </c>
      <c r="W47" s="46">
        <v>23.570774860135046</v>
      </c>
      <c r="X47" s="46">
        <v>16.115504771076424</v>
      </c>
      <c r="Y47" s="46">
        <v>20.828405861984709</v>
      </c>
      <c r="Z47" s="46">
        <v>28.438166223624666</v>
      </c>
      <c r="AA47" s="46">
        <v>46.909107424950975</v>
      </c>
      <c r="AB47" s="46">
        <v>16.115504771076424</v>
      </c>
      <c r="AC47" s="46">
        <v>16.115504771076424</v>
      </c>
      <c r="AD47" s="46">
        <v>16.115504771076424</v>
      </c>
      <c r="AE47" s="46">
        <v>28.438166223624666</v>
      </c>
      <c r="AF47" s="47">
        <v>30.975652321538426</v>
      </c>
      <c r="AG47" s="46">
        <v>19.041729228238985</v>
      </c>
      <c r="AH47" s="46">
        <v>8.6912166643748883</v>
      </c>
      <c r="AI47" s="45">
        <v>33.841417806113348</v>
      </c>
      <c r="AJ47" s="46">
        <v>33.841417806113348</v>
      </c>
      <c r="AK47" s="46">
        <v>23.302430654035042</v>
      </c>
      <c r="AL47" s="46">
        <v>27.455873154869987</v>
      </c>
      <c r="AM47" s="46">
        <v>28.0492220835607</v>
      </c>
      <c r="AN47" s="46">
        <v>19.177450677580943</v>
      </c>
      <c r="AO47" s="46">
        <v>24.785802975761808</v>
      </c>
      <c r="AP47" s="46">
        <v>33.841417806113348</v>
      </c>
      <c r="AQ47" s="46">
        <v>55.82183783569166</v>
      </c>
      <c r="AR47" s="46">
        <v>19.177450677580943</v>
      </c>
      <c r="AS47" s="46">
        <v>19.177450677580943</v>
      </c>
      <c r="AT47" s="46">
        <v>19.177450677580943</v>
      </c>
      <c r="AU47" s="46">
        <v>33.841417806113348</v>
      </c>
      <c r="AV47" s="47">
        <v>36.861026262630723</v>
      </c>
      <c r="AW47" s="46">
        <v>19.041729228238985</v>
      </c>
      <c r="AX47" s="47">
        <v>8.6912166643748883</v>
      </c>
    </row>
    <row r="48" spans="2:50">
      <c r="B48" s="44">
        <v>2050</v>
      </c>
      <c r="C48" s="45">
        <v>28.983309943841711</v>
      </c>
      <c r="D48" s="46">
        <v>28.983309943841711</v>
      </c>
      <c r="E48" s="46">
        <v>19.957248066857591</v>
      </c>
      <c r="F48" s="46">
        <v>23.514442745441006</v>
      </c>
      <c r="G48" s="46">
        <v>24.022613413810067</v>
      </c>
      <c r="H48" s="46">
        <v>16.424429972335776</v>
      </c>
      <c r="I48" s="46">
        <v>21.227674737780241</v>
      </c>
      <c r="J48" s="46">
        <v>28.983309943841711</v>
      </c>
      <c r="K48" s="46">
        <v>47.808328743674934</v>
      </c>
      <c r="L48" s="46">
        <v>16.424429972335776</v>
      </c>
      <c r="M48" s="46">
        <v>16.424429972335776</v>
      </c>
      <c r="N48" s="46">
        <v>16.424429972335776</v>
      </c>
      <c r="O48" s="46">
        <v>28.983309943841711</v>
      </c>
      <c r="P48" s="47">
        <v>31.569438229178466</v>
      </c>
      <c r="Q48" s="46">
        <v>16.308192028203457</v>
      </c>
      <c r="R48" s="46">
        <v>7.4435482524953329</v>
      </c>
      <c r="S48" s="45">
        <v>28.983309943841711</v>
      </c>
      <c r="T48" s="46">
        <v>28.983309943841711</v>
      </c>
      <c r="U48" s="46">
        <v>19.957248066857591</v>
      </c>
      <c r="V48" s="46">
        <v>23.514442745441006</v>
      </c>
      <c r="W48" s="46">
        <v>24.022613413810067</v>
      </c>
      <c r="X48" s="46">
        <v>16.424429972335776</v>
      </c>
      <c r="Y48" s="46">
        <v>21.227674737780241</v>
      </c>
      <c r="Z48" s="46">
        <v>28.983309943841711</v>
      </c>
      <c r="AA48" s="46">
        <v>47.808328743674934</v>
      </c>
      <c r="AB48" s="46">
        <v>16.424429972335776</v>
      </c>
      <c r="AC48" s="46">
        <v>16.424429972335776</v>
      </c>
      <c r="AD48" s="46">
        <v>16.424429972335776</v>
      </c>
      <c r="AE48" s="46">
        <v>28.983309943841711</v>
      </c>
      <c r="AF48" s="47">
        <v>31.569438229178466</v>
      </c>
      <c r="AG48" s="46">
        <v>19.406748513562111</v>
      </c>
      <c r="AH48" s="46">
        <v>8.8578224204694465</v>
      </c>
      <c r="AI48" s="45">
        <v>34.490138833171635</v>
      </c>
      <c r="AJ48" s="46">
        <v>34.490138833171635</v>
      </c>
      <c r="AK48" s="46">
        <v>23.749125199560535</v>
      </c>
      <c r="AL48" s="46">
        <v>27.982186867074791</v>
      </c>
      <c r="AM48" s="46">
        <v>28.586909962433975</v>
      </c>
      <c r="AN48" s="46">
        <v>19.545071667079572</v>
      </c>
      <c r="AO48" s="46">
        <v>25.260932937958483</v>
      </c>
      <c r="AP48" s="46">
        <v>34.490138833171635</v>
      </c>
      <c r="AQ48" s="46">
        <v>56.891911204973169</v>
      </c>
      <c r="AR48" s="46">
        <v>19.545071667079572</v>
      </c>
      <c r="AS48" s="46">
        <v>19.545071667079572</v>
      </c>
      <c r="AT48" s="46">
        <v>19.545071667079572</v>
      </c>
      <c r="AU48" s="46">
        <v>34.490138833171635</v>
      </c>
      <c r="AV48" s="47">
        <v>37.56763149272237</v>
      </c>
      <c r="AW48" s="46">
        <v>19.406748513562111</v>
      </c>
      <c r="AX48" s="47">
        <v>8.8578224204694465</v>
      </c>
    </row>
    <row r="49" spans="2:50">
      <c r="B49" s="44">
        <v>2051</v>
      </c>
      <c r="C49" s="45">
        <v>29.543027682284652</v>
      </c>
      <c r="D49" s="46">
        <v>29.543027682284652</v>
      </c>
      <c r="E49" s="46">
        <v>20.342656972023022</v>
      </c>
      <c r="F49" s="46">
        <v>23.968547219351198</v>
      </c>
      <c r="G49" s="46">
        <v>24.486531540398083</v>
      </c>
      <c r="H49" s="46">
        <v>16.741614062667171</v>
      </c>
      <c r="I49" s="46">
        <v>21.637617774640226</v>
      </c>
      <c r="J49" s="46">
        <v>29.543027682284652</v>
      </c>
      <c r="K49" s="46">
        <v>48.731590085978311</v>
      </c>
      <c r="L49" s="46">
        <v>16.741614062667171</v>
      </c>
      <c r="M49" s="46">
        <v>16.741614062667171</v>
      </c>
      <c r="N49" s="46">
        <v>16.741614062667171</v>
      </c>
      <c r="O49" s="46">
        <v>29.543027682284652</v>
      </c>
      <c r="P49" s="47">
        <v>32.179098568311133</v>
      </c>
      <c r="Q49" s="46">
        <v>16.623131363214046</v>
      </c>
      <c r="R49" s="46">
        <v>7.5872960163618561</v>
      </c>
      <c r="S49" s="45">
        <v>29.543027682284652</v>
      </c>
      <c r="T49" s="46">
        <v>29.543027682284652</v>
      </c>
      <c r="U49" s="46">
        <v>20.342656972023022</v>
      </c>
      <c r="V49" s="46">
        <v>23.968547219351198</v>
      </c>
      <c r="W49" s="46">
        <v>24.486531540398083</v>
      </c>
      <c r="X49" s="46">
        <v>16.741614062667171</v>
      </c>
      <c r="Y49" s="46">
        <v>21.637617774640226</v>
      </c>
      <c r="Z49" s="46">
        <v>29.543027682284652</v>
      </c>
      <c r="AA49" s="46">
        <v>48.731590085978311</v>
      </c>
      <c r="AB49" s="46">
        <v>16.741614062667171</v>
      </c>
      <c r="AC49" s="46">
        <v>16.741614062667171</v>
      </c>
      <c r="AD49" s="46">
        <v>16.741614062667171</v>
      </c>
      <c r="AE49" s="46">
        <v>29.543027682284652</v>
      </c>
      <c r="AF49" s="47">
        <v>32.179098568311133</v>
      </c>
      <c r="AG49" s="46">
        <v>19.781526322224714</v>
      </c>
      <c r="AH49" s="46">
        <v>9.028882259470608</v>
      </c>
      <c r="AI49" s="45">
        <v>35.156202941918735</v>
      </c>
      <c r="AJ49" s="46">
        <v>35.156202941918735</v>
      </c>
      <c r="AK49" s="46">
        <v>24.207761796707395</v>
      </c>
      <c r="AL49" s="46">
        <v>28.522571191027922</v>
      </c>
      <c r="AM49" s="46">
        <v>29.138972533073716</v>
      </c>
      <c r="AN49" s="46">
        <v>19.922520734573929</v>
      </c>
      <c r="AO49" s="46">
        <v>25.748765151821868</v>
      </c>
      <c r="AP49" s="46">
        <v>35.156202941918735</v>
      </c>
      <c r="AQ49" s="46">
        <v>57.990592202314204</v>
      </c>
      <c r="AR49" s="46">
        <v>19.922520734573929</v>
      </c>
      <c r="AS49" s="46">
        <v>19.922520734573929</v>
      </c>
      <c r="AT49" s="46">
        <v>19.922520734573929</v>
      </c>
      <c r="AU49" s="46">
        <v>35.156202941918735</v>
      </c>
      <c r="AV49" s="47">
        <v>38.293127296290251</v>
      </c>
      <c r="AW49" s="46">
        <v>19.781526322224714</v>
      </c>
      <c r="AX49" s="47">
        <v>9.028882259470608</v>
      </c>
    </row>
    <row r="50" spans="2:50">
      <c r="B50" s="44">
        <v>2052</v>
      </c>
      <c r="C50" s="45">
        <v>30.130266831671417</v>
      </c>
      <c r="D50" s="46">
        <v>30.130266831671417</v>
      </c>
      <c r="E50" s="46">
        <v>20.747016494851515</v>
      </c>
      <c r="F50" s="46">
        <v>24.444980083054205</v>
      </c>
      <c r="G50" s="46">
        <v>24.973260595654601</v>
      </c>
      <c r="H50" s="46">
        <v>17.074394145577134</v>
      </c>
      <c r="I50" s="46">
        <v>22.06771777635247</v>
      </c>
      <c r="J50" s="46">
        <v>30.130266831671417</v>
      </c>
      <c r="K50" s="46">
        <v>49.700248336517561</v>
      </c>
      <c r="L50" s="46">
        <v>17.074394145577134</v>
      </c>
      <c r="M50" s="46">
        <v>17.074394145577134</v>
      </c>
      <c r="N50" s="46">
        <v>17.074394145577134</v>
      </c>
      <c r="O50" s="46">
        <v>30.130266831671417</v>
      </c>
      <c r="P50" s="47">
        <v>32.81873600407129</v>
      </c>
      <c r="Q50" s="46">
        <v>16.953556315824162</v>
      </c>
      <c r="R50" s="46">
        <v>7.738111880826068</v>
      </c>
      <c r="S50" s="45">
        <v>30.130266831671417</v>
      </c>
      <c r="T50" s="46">
        <v>30.130266831671417</v>
      </c>
      <c r="U50" s="46">
        <v>20.747016494851515</v>
      </c>
      <c r="V50" s="46">
        <v>24.444980083054205</v>
      </c>
      <c r="W50" s="46">
        <v>24.973260595654601</v>
      </c>
      <c r="X50" s="46">
        <v>17.074394145577134</v>
      </c>
      <c r="Y50" s="46">
        <v>22.06771777635247</v>
      </c>
      <c r="Z50" s="46">
        <v>30.130266831671417</v>
      </c>
      <c r="AA50" s="46">
        <v>49.700248336517561</v>
      </c>
      <c r="AB50" s="46">
        <v>17.074394145577134</v>
      </c>
      <c r="AC50" s="46">
        <v>17.074394145577134</v>
      </c>
      <c r="AD50" s="46">
        <v>17.074394145577134</v>
      </c>
      <c r="AE50" s="46">
        <v>30.130266831671417</v>
      </c>
      <c r="AF50" s="47">
        <v>32.81873600407129</v>
      </c>
      <c r="AG50" s="46">
        <v>20.174732015830749</v>
      </c>
      <c r="AH50" s="46">
        <v>9.2083531381830195</v>
      </c>
      <c r="AI50" s="45">
        <v>35.855017529688979</v>
      </c>
      <c r="AJ50" s="46">
        <v>35.855017529688979</v>
      </c>
      <c r="AK50" s="46">
        <v>24.688949628873296</v>
      </c>
      <c r="AL50" s="46">
        <v>29.089526298834507</v>
      </c>
      <c r="AM50" s="46">
        <v>29.718180108828971</v>
      </c>
      <c r="AN50" s="46">
        <v>20.318529033236789</v>
      </c>
      <c r="AO50" s="46">
        <v>26.26058415385944</v>
      </c>
      <c r="AP50" s="46">
        <v>35.855017529688979</v>
      </c>
      <c r="AQ50" s="46">
        <v>59.143295520455894</v>
      </c>
      <c r="AR50" s="46">
        <v>20.318529033236789</v>
      </c>
      <c r="AS50" s="46">
        <v>20.318529033236789</v>
      </c>
      <c r="AT50" s="46">
        <v>20.318529033236789</v>
      </c>
      <c r="AU50" s="46">
        <v>35.855017529688979</v>
      </c>
      <c r="AV50" s="47">
        <v>39.054295844844837</v>
      </c>
      <c r="AW50" s="46">
        <v>20.174732015830749</v>
      </c>
      <c r="AX50" s="47">
        <v>9.2083531381830195</v>
      </c>
    </row>
    <row r="51" spans="2:50">
      <c r="B51" s="44">
        <v>2053</v>
      </c>
      <c r="C51" s="45">
        <v>30.73735586874373</v>
      </c>
      <c r="D51" s="46">
        <v>30.73735586874373</v>
      </c>
      <c r="E51" s="46">
        <v>21.165044198899036</v>
      </c>
      <c r="F51" s="46">
        <v>24.937517354721319</v>
      </c>
      <c r="G51" s="46">
        <v>25.476442091267359</v>
      </c>
      <c r="H51" s="46">
        <v>17.418422877826387</v>
      </c>
      <c r="I51" s="46">
        <v>22.51235604026413</v>
      </c>
      <c r="J51" s="46">
        <v>30.73735586874373</v>
      </c>
      <c r="K51" s="46">
        <v>50.701649222657601</v>
      </c>
      <c r="L51" s="46">
        <v>17.418422877826387</v>
      </c>
      <c r="M51" s="46">
        <v>17.418422877826387</v>
      </c>
      <c r="N51" s="46">
        <v>17.418422877826387</v>
      </c>
      <c r="O51" s="46">
        <v>30.73735586874373</v>
      </c>
      <c r="P51" s="47">
        <v>33.479994497066087</v>
      </c>
      <c r="Q51" s="46">
        <v>17.295150309539018</v>
      </c>
      <c r="R51" s="46">
        <v>7.8940256308347649</v>
      </c>
      <c r="S51" s="45">
        <v>30.73735586874373</v>
      </c>
      <c r="T51" s="46">
        <v>30.73735586874373</v>
      </c>
      <c r="U51" s="46">
        <v>21.165044198899036</v>
      </c>
      <c r="V51" s="46">
        <v>24.937517354721319</v>
      </c>
      <c r="W51" s="46">
        <v>25.476442091267359</v>
      </c>
      <c r="X51" s="46">
        <v>17.418422877826387</v>
      </c>
      <c r="Y51" s="46">
        <v>22.51235604026413</v>
      </c>
      <c r="Z51" s="46">
        <v>30.73735586874373</v>
      </c>
      <c r="AA51" s="46">
        <v>50.701649222657601</v>
      </c>
      <c r="AB51" s="46">
        <v>17.418422877826387</v>
      </c>
      <c r="AC51" s="46">
        <v>17.418422877826387</v>
      </c>
      <c r="AD51" s="46">
        <v>17.418422877826387</v>
      </c>
      <c r="AE51" s="46">
        <v>30.73735586874373</v>
      </c>
      <c r="AF51" s="47">
        <v>33.479994497066087</v>
      </c>
      <c r="AG51" s="46">
        <v>20.581228868351431</v>
      </c>
      <c r="AH51" s="46">
        <v>9.3938905006933702</v>
      </c>
      <c r="AI51" s="45">
        <v>36.577453483805037</v>
      </c>
      <c r="AJ51" s="46">
        <v>36.577453483805037</v>
      </c>
      <c r="AK51" s="46">
        <v>25.186402596689856</v>
      </c>
      <c r="AL51" s="46">
        <v>29.675645652118366</v>
      </c>
      <c r="AM51" s="46">
        <v>30.316966088608151</v>
      </c>
      <c r="AN51" s="46">
        <v>20.727923224613402</v>
      </c>
      <c r="AO51" s="46">
        <v>26.789703687914322</v>
      </c>
      <c r="AP51" s="46">
        <v>36.577453483805037</v>
      </c>
      <c r="AQ51" s="46">
        <v>60.334962574962539</v>
      </c>
      <c r="AR51" s="46">
        <v>20.727923224613402</v>
      </c>
      <c r="AS51" s="46">
        <v>20.727923224613402</v>
      </c>
      <c r="AT51" s="46">
        <v>20.727923224613402</v>
      </c>
      <c r="AU51" s="46">
        <v>36.577453483805037</v>
      </c>
      <c r="AV51" s="47">
        <v>39.841193451508644</v>
      </c>
      <c r="AW51" s="46">
        <v>20.581228868351431</v>
      </c>
      <c r="AX51" s="47">
        <v>9.3938905006933702</v>
      </c>
    </row>
    <row r="52" spans="2:50">
      <c r="B52" s="44">
        <v>2054</v>
      </c>
      <c r="C52" s="45">
        <v>31.357463897035331</v>
      </c>
      <c r="D52" s="46">
        <v>31.357463897035331</v>
      </c>
      <c r="E52" s="46">
        <v>21.592036484212361</v>
      </c>
      <c r="F52" s="46">
        <v>25.440617061259466</v>
      </c>
      <c r="G52" s="46">
        <v>25.990414286551921</v>
      </c>
      <c r="H52" s="46">
        <v>17.769829287435677</v>
      </c>
      <c r="I52" s="46">
        <v>22.966529547443471</v>
      </c>
      <c r="J52" s="46">
        <v>31.357463897035331</v>
      </c>
      <c r="K52" s="46">
        <v>51.724525096068881</v>
      </c>
      <c r="L52" s="46">
        <v>17.769829287435677</v>
      </c>
      <c r="M52" s="46">
        <v>17.769829287435677</v>
      </c>
      <c r="N52" s="46">
        <v>17.769829287435677</v>
      </c>
      <c r="O52" s="46">
        <v>31.357463897035331</v>
      </c>
      <c r="P52" s="47">
        <v>34.155433642301773</v>
      </c>
      <c r="Q52" s="46">
        <v>17.644069767779115</v>
      </c>
      <c r="R52" s="46">
        <v>8.0532829426908599</v>
      </c>
      <c r="S52" s="45">
        <v>31.357463897035331</v>
      </c>
      <c r="T52" s="46">
        <v>31.357463897035331</v>
      </c>
      <c r="U52" s="46">
        <v>21.592036484212361</v>
      </c>
      <c r="V52" s="46">
        <v>25.440617061259466</v>
      </c>
      <c r="W52" s="46">
        <v>25.990414286551921</v>
      </c>
      <c r="X52" s="46">
        <v>17.769829287435677</v>
      </c>
      <c r="Y52" s="46">
        <v>22.966529547443471</v>
      </c>
      <c r="Z52" s="46">
        <v>31.357463897035331</v>
      </c>
      <c r="AA52" s="46">
        <v>51.724525096068881</v>
      </c>
      <c r="AB52" s="46">
        <v>17.769829287435677</v>
      </c>
      <c r="AC52" s="46">
        <v>17.769829287435677</v>
      </c>
      <c r="AD52" s="46">
        <v>17.769829287435677</v>
      </c>
      <c r="AE52" s="46">
        <v>31.357463897035331</v>
      </c>
      <c r="AF52" s="47">
        <v>34.155433642301773</v>
      </c>
      <c r="AG52" s="46">
        <v>20.996443023657147</v>
      </c>
      <c r="AH52" s="46">
        <v>9.5834067018021241</v>
      </c>
      <c r="AI52" s="45">
        <v>37.315382037472048</v>
      </c>
      <c r="AJ52" s="46">
        <v>37.315382037472048</v>
      </c>
      <c r="AK52" s="46">
        <v>25.694523416212711</v>
      </c>
      <c r="AL52" s="46">
        <v>30.274334302898765</v>
      </c>
      <c r="AM52" s="46">
        <v>30.928593000996781</v>
      </c>
      <c r="AN52" s="46">
        <v>21.146096852048455</v>
      </c>
      <c r="AO52" s="46">
        <v>27.330170161457726</v>
      </c>
      <c r="AP52" s="46">
        <v>37.315382037472048</v>
      </c>
      <c r="AQ52" s="46">
        <v>61.552184864321958</v>
      </c>
      <c r="AR52" s="46">
        <v>21.146096852048455</v>
      </c>
      <c r="AS52" s="46">
        <v>21.146096852048455</v>
      </c>
      <c r="AT52" s="46">
        <v>21.146096852048455</v>
      </c>
      <c r="AU52" s="46">
        <v>37.315382037472048</v>
      </c>
      <c r="AV52" s="47">
        <v>40.644966034339113</v>
      </c>
      <c r="AW52" s="46">
        <v>20.996443023657147</v>
      </c>
      <c r="AX52" s="47">
        <v>9.5834067018021241</v>
      </c>
    </row>
    <row r="53" spans="2:50">
      <c r="B53" s="44">
        <v>2055</v>
      </c>
      <c r="C53" s="45">
        <v>31.988360975705874</v>
      </c>
      <c r="D53" s="46">
        <v>31.988360975705874</v>
      </c>
      <c r="E53" s="46">
        <v>22.026457864243845</v>
      </c>
      <c r="F53" s="46">
        <v>25.952470029861374</v>
      </c>
      <c r="G53" s="46">
        <v>26.513328910663887</v>
      </c>
      <c r="H53" s="46">
        <v>18.127349698612086</v>
      </c>
      <c r="I53" s="46">
        <v>23.428605066250103</v>
      </c>
      <c r="J53" s="46">
        <v>31.988360975705874</v>
      </c>
      <c r="K53" s="46">
        <v>52.765197641714892</v>
      </c>
      <c r="L53" s="46">
        <v>18.127349698612086</v>
      </c>
      <c r="M53" s="46">
        <v>18.127349698612086</v>
      </c>
      <c r="N53" s="46">
        <v>18.127349698612086</v>
      </c>
      <c r="O53" s="46">
        <v>31.988360975705874</v>
      </c>
      <c r="P53" s="47">
        <v>34.842624525353102</v>
      </c>
      <c r="Q53" s="46">
        <v>17.99905995795848</v>
      </c>
      <c r="R53" s="46">
        <v>8.2153111187874401</v>
      </c>
      <c r="S53" s="45">
        <v>31.988360975705874</v>
      </c>
      <c r="T53" s="46">
        <v>31.988360975705874</v>
      </c>
      <c r="U53" s="46">
        <v>22.026457864243845</v>
      </c>
      <c r="V53" s="46">
        <v>25.952470029861374</v>
      </c>
      <c r="W53" s="46">
        <v>26.513328910663887</v>
      </c>
      <c r="X53" s="46">
        <v>18.127349698612086</v>
      </c>
      <c r="Y53" s="46">
        <v>23.428605066250103</v>
      </c>
      <c r="Z53" s="46">
        <v>31.988360975705874</v>
      </c>
      <c r="AA53" s="46">
        <v>52.765197641714892</v>
      </c>
      <c r="AB53" s="46">
        <v>18.127349698612086</v>
      </c>
      <c r="AC53" s="46">
        <v>18.127349698612086</v>
      </c>
      <c r="AD53" s="46">
        <v>18.127349698612086</v>
      </c>
      <c r="AE53" s="46">
        <v>31.988360975705874</v>
      </c>
      <c r="AF53" s="47">
        <v>34.842624525353102</v>
      </c>
      <c r="AG53" s="46">
        <v>21.41888134997059</v>
      </c>
      <c r="AH53" s="46">
        <v>9.7762202313570548</v>
      </c>
      <c r="AI53" s="45">
        <v>38.066149561089986</v>
      </c>
      <c r="AJ53" s="46">
        <v>38.066149561089986</v>
      </c>
      <c r="AK53" s="46">
        <v>26.211484858450167</v>
      </c>
      <c r="AL53" s="46">
        <v>30.883439335535037</v>
      </c>
      <c r="AM53" s="46">
        <v>31.550861403690025</v>
      </c>
      <c r="AN53" s="46">
        <v>21.571546141348378</v>
      </c>
      <c r="AO53" s="46">
        <v>27.88004002883762</v>
      </c>
      <c r="AP53" s="46">
        <v>38.066149561089986</v>
      </c>
      <c r="AQ53" s="46">
        <v>62.790585193640737</v>
      </c>
      <c r="AR53" s="46">
        <v>21.571546141348378</v>
      </c>
      <c r="AS53" s="46">
        <v>21.571546141348378</v>
      </c>
      <c r="AT53" s="46">
        <v>21.571546141348378</v>
      </c>
      <c r="AU53" s="46">
        <v>38.066149561089986</v>
      </c>
      <c r="AV53" s="47">
        <v>41.462723185170177</v>
      </c>
      <c r="AW53" s="46">
        <v>21.41888134997059</v>
      </c>
      <c r="AX53" s="47">
        <v>9.7762202313570548</v>
      </c>
    </row>
    <row r="54" spans="2:50">
      <c r="B54" s="44">
        <v>2056</v>
      </c>
      <c r="C54" s="45">
        <v>32.624424334930161</v>
      </c>
      <c r="D54" s="46">
        <v>32.624424334930161</v>
      </c>
      <c r="E54" s="46">
        <v>22.46443662756915</v>
      </c>
      <c r="F54" s="46">
        <v>26.468514452390501</v>
      </c>
      <c r="G54" s="46">
        <v>27.040525570222123</v>
      </c>
      <c r="H54" s="46">
        <v>18.487797767579714</v>
      </c>
      <c r="I54" s="46">
        <v>23.8944644221482</v>
      </c>
      <c r="J54" s="46">
        <v>32.624424334930161</v>
      </c>
      <c r="K54" s="46">
        <v>53.814392031124591</v>
      </c>
      <c r="L54" s="46">
        <v>18.487797767579714</v>
      </c>
      <c r="M54" s="46">
        <v>18.487797767579714</v>
      </c>
      <c r="N54" s="46">
        <v>18.487797767579714</v>
      </c>
      <c r="O54" s="46">
        <v>32.624424334930161</v>
      </c>
      <c r="P54" s="47">
        <v>35.535442666820806</v>
      </c>
      <c r="Q54" s="46">
        <v>18.356957086493235</v>
      </c>
      <c r="R54" s="46">
        <v>8.3786661087869945</v>
      </c>
      <c r="S54" s="45">
        <v>32.624424334930161</v>
      </c>
      <c r="T54" s="46">
        <v>32.624424334930161</v>
      </c>
      <c r="U54" s="46">
        <v>22.46443662756915</v>
      </c>
      <c r="V54" s="46">
        <v>26.468514452390501</v>
      </c>
      <c r="W54" s="46">
        <v>27.040525570222123</v>
      </c>
      <c r="X54" s="46">
        <v>18.487797767579714</v>
      </c>
      <c r="Y54" s="46">
        <v>23.8944644221482</v>
      </c>
      <c r="Z54" s="46">
        <v>32.624424334930161</v>
      </c>
      <c r="AA54" s="46">
        <v>53.814392031124591</v>
      </c>
      <c r="AB54" s="46">
        <v>18.487797767579714</v>
      </c>
      <c r="AC54" s="46">
        <v>18.487797767579714</v>
      </c>
      <c r="AD54" s="46">
        <v>18.487797767579714</v>
      </c>
      <c r="AE54" s="46">
        <v>32.624424334930161</v>
      </c>
      <c r="AF54" s="47">
        <v>35.535442666820806</v>
      </c>
      <c r="AG54" s="46">
        <v>21.844778932926953</v>
      </c>
      <c r="AH54" s="46">
        <v>9.9706126694565231</v>
      </c>
      <c r="AI54" s="45">
        <v>38.823064958566889</v>
      </c>
      <c r="AJ54" s="46">
        <v>38.823064958566889</v>
      </c>
      <c r="AK54" s="46">
        <v>26.732679586807286</v>
      </c>
      <c r="AL54" s="46">
        <v>31.49753219834469</v>
      </c>
      <c r="AM54" s="46">
        <v>32.178225428564325</v>
      </c>
      <c r="AN54" s="46">
        <v>22.000479343419855</v>
      </c>
      <c r="AO54" s="46">
        <v>28.434412662356355</v>
      </c>
      <c r="AP54" s="46">
        <v>38.823064958566889</v>
      </c>
      <c r="AQ54" s="46">
        <v>64.03912651703827</v>
      </c>
      <c r="AR54" s="46">
        <v>22.000479343419855</v>
      </c>
      <c r="AS54" s="46">
        <v>22.000479343419855</v>
      </c>
      <c r="AT54" s="46">
        <v>22.000479343419855</v>
      </c>
      <c r="AU54" s="46">
        <v>38.823064958566889</v>
      </c>
      <c r="AV54" s="47">
        <v>42.287176773516755</v>
      </c>
      <c r="AW54" s="46">
        <v>21.844778932926953</v>
      </c>
      <c r="AX54" s="47">
        <v>9.9706126694565231</v>
      </c>
    </row>
    <row r="55" spans="2:50">
      <c r="B55" s="44">
        <v>2057</v>
      </c>
      <c r="C55" s="45">
        <v>33.268474857932951</v>
      </c>
      <c r="D55" s="46">
        <v>33.268474857932951</v>
      </c>
      <c r="E55" s="46">
        <v>22.907915170222179</v>
      </c>
      <c r="F55" s="46">
        <v>26.991038938988627</v>
      </c>
      <c r="G55" s="46">
        <v>27.574342334526694</v>
      </c>
      <c r="H55" s="46">
        <v>18.852772048785063</v>
      </c>
      <c r="I55" s="46">
        <v>24.366173659067336</v>
      </c>
      <c r="J55" s="46">
        <v>33.268474857932951</v>
      </c>
      <c r="K55" s="46">
        <v>54.876761346117043</v>
      </c>
      <c r="L55" s="46">
        <v>18.852772048785063</v>
      </c>
      <c r="M55" s="46">
        <v>18.852772048785063</v>
      </c>
      <c r="N55" s="46">
        <v>18.852772048785063</v>
      </c>
      <c r="O55" s="46">
        <v>33.268474857932951</v>
      </c>
      <c r="P55" s="47">
        <v>36.236960652233883</v>
      </c>
      <c r="Q55" s="46">
        <v>18.719348394640772</v>
      </c>
      <c r="R55" s="46">
        <v>8.5440723772326983</v>
      </c>
      <c r="S55" s="45">
        <v>33.268474857932951</v>
      </c>
      <c r="T55" s="46">
        <v>33.268474857932951</v>
      </c>
      <c r="U55" s="46">
        <v>22.907915170222179</v>
      </c>
      <c r="V55" s="46">
        <v>26.991038938988627</v>
      </c>
      <c r="W55" s="46">
        <v>27.574342334526694</v>
      </c>
      <c r="X55" s="46">
        <v>18.852772048785063</v>
      </c>
      <c r="Y55" s="46">
        <v>24.366173659067336</v>
      </c>
      <c r="Z55" s="46">
        <v>33.268474857932951</v>
      </c>
      <c r="AA55" s="46">
        <v>54.876761346117043</v>
      </c>
      <c r="AB55" s="46">
        <v>18.852772048785063</v>
      </c>
      <c r="AC55" s="46">
        <v>18.852772048785063</v>
      </c>
      <c r="AD55" s="46">
        <v>18.852772048785063</v>
      </c>
      <c r="AE55" s="46">
        <v>33.268474857932951</v>
      </c>
      <c r="AF55" s="47">
        <v>36.236960652233883</v>
      </c>
      <c r="AG55" s="46">
        <v>22.276024589622516</v>
      </c>
      <c r="AH55" s="46">
        <v>10.16744612890691</v>
      </c>
      <c r="AI55" s="45">
        <v>39.589485080940207</v>
      </c>
      <c r="AJ55" s="46">
        <v>39.589485080940207</v>
      </c>
      <c r="AK55" s="46">
        <v>27.260419052564387</v>
      </c>
      <c r="AL55" s="46">
        <v>32.119336337396462</v>
      </c>
      <c r="AM55" s="46">
        <v>32.81346737808677</v>
      </c>
      <c r="AN55" s="46">
        <v>22.434798738054226</v>
      </c>
      <c r="AO55" s="46">
        <v>28.99574665429013</v>
      </c>
      <c r="AP55" s="46">
        <v>39.589485080940207</v>
      </c>
      <c r="AQ55" s="46">
        <v>65.303346001879277</v>
      </c>
      <c r="AR55" s="46">
        <v>22.434798738054226</v>
      </c>
      <c r="AS55" s="46">
        <v>22.434798738054226</v>
      </c>
      <c r="AT55" s="46">
        <v>22.434798738054226</v>
      </c>
      <c r="AU55" s="46">
        <v>39.589485080940207</v>
      </c>
      <c r="AV55" s="47">
        <v>43.121983176158317</v>
      </c>
      <c r="AW55" s="46">
        <v>22.276024589622516</v>
      </c>
      <c r="AX55" s="47">
        <v>10.16744612890691</v>
      </c>
    </row>
    <row r="56" spans="2:50">
      <c r="B56" s="44">
        <v>2058</v>
      </c>
      <c r="C56" s="45">
        <v>33.925839521742489</v>
      </c>
      <c r="D56" s="46">
        <v>33.925839521742489</v>
      </c>
      <c r="E56" s="46">
        <v>23.360561527434424</v>
      </c>
      <c r="F56" s="46">
        <v>27.52436531820398</v>
      </c>
      <c r="G56" s="46">
        <v>28.119194431171067</v>
      </c>
      <c r="H56" s="46">
        <v>19.225291264428407</v>
      </c>
      <c r="I56" s="46">
        <v>24.847634309852126</v>
      </c>
      <c r="J56" s="46">
        <v>33.925839521742489</v>
      </c>
      <c r="K56" s="46">
        <v>55.96109250128103</v>
      </c>
      <c r="L56" s="46">
        <v>19.225291264428407</v>
      </c>
      <c r="M56" s="46">
        <v>19.225291264428407</v>
      </c>
      <c r="N56" s="46">
        <v>19.225291264428407</v>
      </c>
      <c r="O56" s="46">
        <v>33.925839521742489</v>
      </c>
      <c r="P56" s="47">
        <v>36.952980775138762</v>
      </c>
      <c r="Q56" s="46">
        <v>19.089231240690218</v>
      </c>
      <c r="R56" s="46">
        <v>8.7128980083987937</v>
      </c>
      <c r="S56" s="45">
        <v>33.925839521742489</v>
      </c>
      <c r="T56" s="46">
        <v>33.925839521742489</v>
      </c>
      <c r="U56" s="46">
        <v>23.360561527434424</v>
      </c>
      <c r="V56" s="46">
        <v>27.52436531820398</v>
      </c>
      <c r="W56" s="46">
        <v>28.119194431171067</v>
      </c>
      <c r="X56" s="46">
        <v>19.225291264428407</v>
      </c>
      <c r="Y56" s="46">
        <v>24.847634309852126</v>
      </c>
      <c r="Z56" s="46">
        <v>33.925839521742489</v>
      </c>
      <c r="AA56" s="46">
        <v>55.96109250128103</v>
      </c>
      <c r="AB56" s="46">
        <v>19.225291264428407</v>
      </c>
      <c r="AC56" s="46">
        <v>19.225291264428407</v>
      </c>
      <c r="AD56" s="46">
        <v>19.225291264428407</v>
      </c>
      <c r="AE56" s="46">
        <v>33.925839521742489</v>
      </c>
      <c r="AF56" s="47">
        <v>36.952980775138762</v>
      </c>
      <c r="AG56" s="46">
        <v>22.716185176421359</v>
      </c>
      <c r="AH56" s="46">
        <v>10.368348629994564</v>
      </c>
      <c r="AI56" s="45">
        <v>40.371749030873559</v>
      </c>
      <c r="AJ56" s="46">
        <v>40.371749030873559</v>
      </c>
      <c r="AK56" s="46">
        <v>27.799068217646962</v>
      </c>
      <c r="AL56" s="46">
        <v>32.753994728662732</v>
      </c>
      <c r="AM56" s="46">
        <v>33.461841373093563</v>
      </c>
      <c r="AN56" s="46">
        <v>22.8780966046698</v>
      </c>
      <c r="AO56" s="46">
        <v>29.56868482872402</v>
      </c>
      <c r="AP56" s="46">
        <v>40.371749030873559</v>
      </c>
      <c r="AQ56" s="46">
        <v>66.593700076524428</v>
      </c>
      <c r="AR56" s="46">
        <v>22.8780966046698</v>
      </c>
      <c r="AS56" s="46">
        <v>22.8780966046698</v>
      </c>
      <c r="AT56" s="46">
        <v>22.8780966046698</v>
      </c>
      <c r="AU56" s="46">
        <v>40.371749030873559</v>
      </c>
      <c r="AV56" s="47">
        <v>43.974047122415129</v>
      </c>
      <c r="AW56" s="46">
        <v>22.716185176421359</v>
      </c>
      <c r="AX56" s="47">
        <v>10.368348629994564</v>
      </c>
    </row>
    <row r="57" spans="2:50">
      <c r="B57" s="44">
        <v>2059</v>
      </c>
      <c r="C57" s="45">
        <v>34.600236668273432</v>
      </c>
      <c r="D57" s="46">
        <v>34.600236668273432</v>
      </c>
      <c r="E57" s="46">
        <v>23.824936064882959</v>
      </c>
      <c r="F57" s="46">
        <v>28.071510317188487</v>
      </c>
      <c r="G57" s="46">
        <v>28.678163781803566</v>
      </c>
      <c r="H57" s="46">
        <v>19.607462546045401</v>
      </c>
      <c r="I57" s="46">
        <v>25.341569726420644</v>
      </c>
      <c r="J57" s="46">
        <v>34.600236668273432</v>
      </c>
      <c r="K57" s="46">
        <v>57.073518947660688</v>
      </c>
      <c r="L57" s="46">
        <v>19.607462546045401</v>
      </c>
      <c r="M57" s="46">
        <v>19.607462546045401</v>
      </c>
      <c r="N57" s="46">
        <v>19.607462546045401</v>
      </c>
      <c r="O57" s="46">
        <v>34.600236668273432</v>
      </c>
      <c r="P57" s="47">
        <v>37.687553158368814</v>
      </c>
      <c r="Q57" s="46">
        <v>19.468697843718282</v>
      </c>
      <c r="R57" s="46">
        <v>8.8860979538596432</v>
      </c>
      <c r="S57" s="45">
        <v>34.600236668273432</v>
      </c>
      <c r="T57" s="46">
        <v>34.600236668273432</v>
      </c>
      <c r="U57" s="46">
        <v>23.824936064882959</v>
      </c>
      <c r="V57" s="46">
        <v>28.071510317188487</v>
      </c>
      <c r="W57" s="46">
        <v>28.678163781803566</v>
      </c>
      <c r="X57" s="46">
        <v>19.607462546045401</v>
      </c>
      <c r="Y57" s="46">
        <v>25.341569726420644</v>
      </c>
      <c r="Z57" s="46">
        <v>34.600236668273432</v>
      </c>
      <c r="AA57" s="46">
        <v>57.073518947660688</v>
      </c>
      <c r="AB57" s="46">
        <v>19.607462546045401</v>
      </c>
      <c r="AC57" s="46">
        <v>19.607462546045401</v>
      </c>
      <c r="AD57" s="46">
        <v>19.607462546045401</v>
      </c>
      <c r="AE57" s="46">
        <v>34.600236668273432</v>
      </c>
      <c r="AF57" s="47">
        <v>37.687553158368814</v>
      </c>
      <c r="AG57" s="46">
        <v>23.167750434024757</v>
      </c>
      <c r="AH57" s="46">
        <v>10.574456565092976</v>
      </c>
      <c r="AI57" s="45">
        <v>41.174281635245386</v>
      </c>
      <c r="AJ57" s="46">
        <v>41.174281635245386</v>
      </c>
      <c r="AK57" s="46">
        <v>28.351673917210725</v>
      </c>
      <c r="AL57" s="46">
        <v>33.405097277454288</v>
      </c>
      <c r="AM57" s="46">
        <v>34.127014900346232</v>
      </c>
      <c r="AN57" s="46">
        <v>23.332880429794027</v>
      </c>
      <c r="AO57" s="46">
        <v>30.156467974440559</v>
      </c>
      <c r="AP57" s="46">
        <v>41.174281635245386</v>
      </c>
      <c r="AQ57" s="46">
        <v>67.91748754771622</v>
      </c>
      <c r="AR57" s="46">
        <v>23.332880429794027</v>
      </c>
      <c r="AS57" s="46">
        <v>23.332880429794027</v>
      </c>
      <c r="AT57" s="46">
        <v>23.332880429794027</v>
      </c>
      <c r="AU57" s="46">
        <v>41.174281635245386</v>
      </c>
      <c r="AV57" s="47">
        <v>44.848188258458883</v>
      </c>
      <c r="AW57" s="46">
        <v>23.167750434024757</v>
      </c>
      <c r="AX57" s="47">
        <v>10.574456565092976</v>
      </c>
    </row>
    <row r="58" spans="2:50">
      <c r="B58" s="44">
        <v>2060</v>
      </c>
      <c r="C58" s="45">
        <v>35.304779029717942</v>
      </c>
      <c r="D58" s="46">
        <v>35.304779029717942</v>
      </c>
      <c r="E58" s="46">
        <v>24.310067911735572</v>
      </c>
      <c r="F58" s="46">
        <v>28.64311242378103</v>
      </c>
      <c r="G58" s="46">
        <v>29.26211878264467</v>
      </c>
      <c r="H58" s="46">
        <v>20.00671669267361</v>
      </c>
      <c r="I58" s="46">
        <v>25.85758380889466</v>
      </c>
      <c r="J58" s="46">
        <v>35.304779029717942</v>
      </c>
      <c r="K58" s="46">
        <v>58.23567029942307</v>
      </c>
      <c r="L58" s="46">
        <v>20.00671669267361</v>
      </c>
      <c r="M58" s="46">
        <v>20.00671669267361</v>
      </c>
      <c r="N58" s="46">
        <v>20.00671669267361</v>
      </c>
      <c r="O58" s="46">
        <v>35.304779029717942</v>
      </c>
      <c r="P58" s="47">
        <v>38.454960559475104</v>
      </c>
      <c r="Q58" s="46">
        <v>19.865126413978327</v>
      </c>
      <c r="R58" s="46">
        <v>9.0670398501958651</v>
      </c>
      <c r="S58" s="45">
        <v>35.304779029717942</v>
      </c>
      <c r="T58" s="46">
        <v>35.304779029717942</v>
      </c>
      <c r="U58" s="46">
        <v>24.310067911735572</v>
      </c>
      <c r="V58" s="46">
        <v>28.64311242378103</v>
      </c>
      <c r="W58" s="46">
        <v>29.26211878264467</v>
      </c>
      <c r="X58" s="46">
        <v>20.00671669267361</v>
      </c>
      <c r="Y58" s="46">
        <v>25.85758380889466</v>
      </c>
      <c r="Z58" s="46">
        <v>35.304779029717942</v>
      </c>
      <c r="AA58" s="46">
        <v>58.23567029942307</v>
      </c>
      <c r="AB58" s="46">
        <v>20.00671669267361</v>
      </c>
      <c r="AC58" s="46">
        <v>20.00671669267361</v>
      </c>
      <c r="AD58" s="46">
        <v>20.00671669267361</v>
      </c>
      <c r="AE58" s="46">
        <v>35.304779029717942</v>
      </c>
      <c r="AF58" s="47">
        <v>38.454960559475104</v>
      </c>
      <c r="AG58" s="46">
        <v>23.639500432634215</v>
      </c>
      <c r="AH58" s="46">
        <v>10.78977742173308</v>
      </c>
      <c r="AI58" s="45">
        <v>42.012687045364352</v>
      </c>
      <c r="AJ58" s="46">
        <v>42.012687045364352</v>
      </c>
      <c r="AK58" s="46">
        <v>28.928980814965328</v>
      </c>
      <c r="AL58" s="46">
        <v>34.08530378429942</v>
      </c>
      <c r="AM58" s="46">
        <v>34.821921351347157</v>
      </c>
      <c r="AN58" s="46">
        <v>23.807992864281594</v>
      </c>
      <c r="AO58" s="46">
        <v>30.770524732584644</v>
      </c>
      <c r="AP58" s="46">
        <v>42.012687045364352</v>
      </c>
      <c r="AQ58" s="46">
        <v>69.300447656313452</v>
      </c>
      <c r="AR58" s="46">
        <v>23.807992864281594</v>
      </c>
      <c r="AS58" s="46">
        <v>23.807992864281594</v>
      </c>
      <c r="AT58" s="46">
        <v>23.807992864281594</v>
      </c>
      <c r="AU58" s="46">
        <v>42.012687045364352</v>
      </c>
      <c r="AV58" s="47">
        <v>45.761403065775383</v>
      </c>
      <c r="AW58" s="46">
        <v>23.639500432634215</v>
      </c>
      <c r="AX58" s="47">
        <v>10.78977742173308</v>
      </c>
    </row>
    <row r="59" spans="2:50">
      <c r="B59" s="44">
        <v>2061</v>
      </c>
      <c r="C59" s="45">
        <v>36.031873679251284</v>
      </c>
      <c r="D59" s="46">
        <v>36.031873679251284</v>
      </c>
      <c r="E59" s="46">
        <v>24.810728751264879</v>
      </c>
      <c r="F59" s="46">
        <v>29.233011422207923</v>
      </c>
      <c r="G59" s="46">
        <v>29.864766089485503</v>
      </c>
      <c r="H59" s="46">
        <v>20.418750900555992</v>
      </c>
      <c r="I59" s="46">
        <v>26.390115419458819</v>
      </c>
      <c r="J59" s="46">
        <v>36.031873679251284</v>
      </c>
      <c r="K59" s="46">
        <v>59.435021929723781</v>
      </c>
      <c r="L59" s="46">
        <v>20.418750900555992</v>
      </c>
      <c r="M59" s="46">
        <v>20.418750900555992</v>
      </c>
      <c r="N59" s="46">
        <v>20.418750900555992</v>
      </c>
      <c r="O59" s="46">
        <v>36.031873679251284</v>
      </c>
      <c r="P59" s="47">
        <v>39.246932548515865</v>
      </c>
      <c r="Q59" s="46">
        <v>20.274244599245797</v>
      </c>
      <c r="R59" s="46">
        <v>9.2537736676383613</v>
      </c>
      <c r="S59" s="45">
        <v>36.031873679251284</v>
      </c>
      <c r="T59" s="46">
        <v>36.031873679251284</v>
      </c>
      <c r="U59" s="46">
        <v>24.810728751264879</v>
      </c>
      <c r="V59" s="46">
        <v>29.233011422207923</v>
      </c>
      <c r="W59" s="46">
        <v>29.864766089485503</v>
      </c>
      <c r="X59" s="46">
        <v>20.418750900555992</v>
      </c>
      <c r="Y59" s="46">
        <v>26.390115419458819</v>
      </c>
      <c r="Z59" s="46">
        <v>36.031873679251284</v>
      </c>
      <c r="AA59" s="46">
        <v>59.435021929723781</v>
      </c>
      <c r="AB59" s="46">
        <v>20.418750900555992</v>
      </c>
      <c r="AC59" s="46">
        <v>20.418750900555992</v>
      </c>
      <c r="AD59" s="46">
        <v>20.418750900555992</v>
      </c>
      <c r="AE59" s="46">
        <v>36.031873679251284</v>
      </c>
      <c r="AF59" s="47">
        <v>39.246932548515865</v>
      </c>
      <c r="AG59" s="46">
        <v>24.126351073102498</v>
      </c>
      <c r="AH59" s="46">
        <v>11.01199066448965</v>
      </c>
      <c r="AI59" s="45">
        <v>42.87792967830903</v>
      </c>
      <c r="AJ59" s="46">
        <v>42.87792967830903</v>
      </c>
      <c r="AK59" s="46">
        <v>29.524767214005202</v>
      </c>
      <c r="AL59" s="46">
        <v>34.787283592427421</v>
      </c>
      <c r="AM59" s="46">
        <v>35.539071646487741</v>
      </c>
      <c r="AN59" s="46">
        <v>24.298313571661634</v>
      </c>
      <c r="AO59" s="46">
        <v>31.404237349155991</v>
      </c>
      <c r="AP59" s="46">
        <v>42.87792967830903</v>
      </c>
      <c r="AQ59" s="46">
        <v>70.727676096371297</v>
      </c>
      <c r="AR59" s="46">
        <v>24.298313571661634</v>
      </c>
      <c r="AS59" s="46">
        <v>24.298313571661634</v>
      </c>
      <c r="AT59" s="46">
        <v>24.298313571661634</v>
      </c>
      <c r="AU59" s="46">
        <v>42.87792967830903</v>
      </c>
      <c r="AV59" s="47">
        <v>46.703849732733879</v>
      </c>
      <c r="AW59" s="46">
        <v>24.126351073102498</v>
      </c>
      <c r="AX59" s="47">
        <v>11.01199066448965</v>
      </c>
    </row>
    <row r="60" spans="2:50">
      <c r="B60" s="44">
        <v>2062</v>
      </c>
      <c r="C60" s="45">
        <v>36.778648580488017</v>
      </c>
      <c r="D60" s="46">
        <v>36.778648580488017</v>
      </c>
      <c r="E60" s="46">
        <v>25.324940964533891</v>
      </c>
      <c r="F60" s="46">
        <v>29.838877201267934</v>
      </c>
      <c r="G60" s="46">
        <v>30.483725235087082</v>
      </c>
      <c r="H60" s="46">
        <v>20.841937627476629</v>
      </c>
      <c r="I60" s="46">
        <v>26.937061049081752</v>
      </c>
      <c r="J60" s="46">
        <v>36.778648580488017</v>
      </c>
      <c r="K60" s="46">
        <v>60.666836378971567</v>
      </c>
      <c r="L60" s="46">
        <v>20.841937627476629</v>
      </c>
      <c r="M60" s="46">
        <v>20.841937627476629</v>
      </c>
      <c r="N60" s="46">
        <v>20.841937627476629</v>
      </c>
      <c r="O60" s="46">
        <v>36.778648580488017</v>
      </c>
      <c r="P60" s="47">
        <v>40.060340822497459</v>
      </c>
      <c r="Q60" s="46">
        <v>20.694436375644301</v>
      </c>
      <c r="R60" s="46">
        <v>9.4455618043928773</v>
      </c>
      <c r="S60" s="45">
        <v>36.778648580488017</v>
      </c>
      <c r="T60" s="46">
        <v>36.778648580488017</v>
      </c>
      <c r="U60" s="46">
        <v>25.324940964533891</v>
      </c>
      <c r="V60" s="46">
        <v>29.838877201267934</v>
      </c>
      <c r="W60" s="46">
        <v>30.483725235087082</v>
      </c>
      <c r="X60" s="46">
        <v>20.841937627476629</v>
      </c>
      <c r="Y60" s="46">
        <v>26.937061049081752</v>
      </c>
      <c r="Z60" s="46">
        <v>36.778648580488017</v>
      </c>
      <c r="AA60" s="46">
        <v>60.666836378971567</v>
      </c>
      <c r="AB60" s="46">
        <v>20.841937627476629</v>
      </c>
      <c r="AC60" s="46">
        <v>20.841937627476629</v>
      </c>
      <c r="AD60" s="46">
        <v>20.841937627476629</v>
      </c>
      <c r="AE60" s="46">
        <v>36.778648580488017</v>
      </c>
      <c r="AF60" s="47">
        <v>40.060340822497459</v>
      </c>
      <c r="AG60" s="46">
        <v>24.626379287016718</v>
      </c>
      <c r="AH60" s="46">
        <v>11.240218547227522</v>
      </c>
      <c r="AI60" s="45">
        <v>43.766591810780739</v>
      </c>
      <c r="AJ60" s="46">
        <v>43.766591810780739</v>
      </c>
      <c r="AK60" s="46">
        <v>30.136679747795323</v>
      </c>
      <c r="AL60" s="46">
        <v>35.508263869508838</v>
      </c>
      <c r="AM60" s="46">
        <v>36.275633029753628</v>
      </c>
      <c r="AN60" s="46">
        <v>24.801905776697186</v>
      </c>
      <c r="AO60" s="46">
        <v>32.055102648407285</v>
      </c>
      <c r="AP60" s="46">
        <v>43.766591810780739</v>
      </c>
      <c r="AQ60" s="46">
        <v>72.193535290976158</v>
      </c>
      <c r="AR60" s="46">
        <v>24.801905776697186</v>
      </c>
      <c r="AS60" s="46">
        <v>24.801905776697186</v>
      </c>
      <c r="AT60" s="46">
        <v>24.801905776697186</v>
      </c>
      <c r="AU60" s="46">
        <v>43.766591810780739</v>
      </c>
      <c r="AV60" s="47">
        <v>47.671805578771973</v>
      </c>
      <c r="AW60" s="46">
        <v>24.626379287016718</v>
      </c>
      <c r="AX60" s="47">
        <v>11.240218547227522</v>
      </c>
    </row>
    <row r="61" spans="2:50">
      <c r="B61" s="44">
        <v>2063</v>
      </c>
      <c r="C61" s="45">
        <v>37.541929196931974</v>
      </c>
      <c r="D61" s="46">
        <v>37.541929196931974</v>
      </c>
      <c r="E61" s="46">
        <v>25.850518637909069</v>
      </c>
      <c r="F61" s="46">
        <v>30.458134228462299</v>
      </c>
      <c r="G61" s="46">
        <v>31.116365027112764</v>
      </c>
      <c r="H61" s="46">
        <v>21.274477908704544</v>
      </c>
      <c r="I61" s="46">
        <v>27.496095634535219</v>
      </c>
      <c r="J61" s="46">
        <v>37.541929196931974</v>
      </c>
      <c r="K61" s="46">
        <v>61.925877209895745</v>
      </c>
      <c r="L61" s="46">
        <v>21.274477908704544</v>
      </c>
      <c r="M61" s="46">
        <v>21.274477908704544</v>
      </c>
      <c r="N61" s="46">
        <v>21.274477908704544</v>
      </c>
      <c r="O61" s="46">
        <v>37.541929196931974</v>
      </c>
      <c r="P61" s="47">
        <v>40.891727586778217</v>
      </c>
      <c r="Q61" s="46">
        <v>21.123915509963066</v>
      </c>
      <c r="R61" s="46">
        <v>9.6415889700169402</v>
      </c>
      <c r="S61" s="45">
        <v>37.541929196931974</v>
      </c>
      <c r="T61" s="46">
        <v>37.541929196931974</v>
      </c>
      <c r="U61" s="46">
        <v>25.850518637909069</v>
      </c>
      <c r="V61" s="46">
        <v>30.458134228462299</v>
      </c>
      <c r="W61" s="46">
        <v>31.116365027112764</v>
      </c>
      <c r="X61" s="46">
        <v>21.274477908704544</v>
      </c>
      <c r="Y61" s="46">
        <v>27.496095634535219</v>
      </c>
      <c r="Z61" s="46">
        <v>37.541929196931974</v>
      </c>
      <c r="AA61" s="46">
        <v>61.925877209895745</v>
      </c>
      <c r="AB61" s="46">
        <v>21.274477908704544</v>
      </c>
      <c r="AC61" s="46">
        <v>21.274477908704544</v>
      </c>
      <c r="AD61" s="46">
        <v>21.274477908704544</v>
      </c>
      <c r="AE61" s="46">
        <v>37.541929196931974</v>
      </c>
      <c r="AF61" s="47">
        <v>40.891727586778217</v>
      </c>
      <c r="AG61" s="46">
        <v>25.137459456856046</v>
      </c>
      <c r="AH61" s="46">
        <v>11.473490874320158</v>
      </c>
      <c r="AI61" s="45">
        <v>44.674895744349051</v>
      </c>
      <c r="AJ61" s="46">
        <v>44.674895744349051</v>
      </c>
      <c r="AK61" s="46">
        <v>30.762117179111787</v>
      </c>
      <c r="AL61" s="46">
        <v>36.245179731870131</v>
      </c>
      <c r="AM61" s="46">
        <v>37.028474382264186</v>
      </c>
      <c r="AN61" s="46">
        <v>25.316628711358405</v>
      </c>
      <c r="AO61" s="46">
        <v>32.720353805096906</v>
      </c>
      <c r="AP61" s="46">
        <v>44.674895744349051</v>
      </c>
      <c r="AQ61" s="46">
        <v>73.691793879775929</v>
      </c>
      <c r="AR61" s="46">
        <v>25.316628711358405</v>
      </c>
      <c r="AS61" s="46">
        <v>25.316628711358405</v>
      </c>
      <c r="AT61" s="46">
        <v>25.316628711358405</v>
      </c>
      <c r="AU61" s="46">
        <v>44.674895744349051</v>
      </c>
      <c r="AV61" s="47">
        <v>48.661155828266061</v>
      </c>
      <c r="AW61" s="46">
        <v>25.137459456856046</v>
      </c>
      <c r="AX61" s="47">
        <v>11.473490874320158</v>
      </c>
    </row>
    <row r="62" spans="2:50">
      <c r="B62" s="44">
        <v>2064</v>
      </c>
      <c r="C62" s="45">
        <v>38.316804272074577</v>
      </c>
      <c r="D62" s="46">
        <v>38.316804272074577</v>
      </c>
      <c r="E62" s="46">
        <v>26.38407999185414</v>
      </c>
      <c r="F62" s="46">
        <v>31.086797953365171</v>
      </c>
      <c r="G62" s="46">
        <v>31.758614805009611</v>
      </c>
      <c r="H62" s="46">
        <v>21.713588604951713</v>
      </c>
      <c r="I62" s="46">
        <v>28.063622120965221</v>
      </c>
      <c r="J62" s="46">
        <v>38.316804272074577</v>
      </c>
      <c r="K62" s="46">
        <v>63.204043244053906</v>
      </c>
      <c r="L62" s="46">
        <v>21.713588604951713</v>
      </c>
      <c r="M62" s="46">
        <v>21.713588604951713</v>
      </c>
      <c r="N62" s="46">
        <v>21.713588604951713</v>
      </c>
      <c r="O62" s="46">
        <v>38.316804272074577</v>
      </c>
      <c r="P62" s="47">
        <v>41.735743362320861</v>
      </c>
      <c r="Q62" s="46">
        <v>21.55991855957263</v>
      </c>
      <c r="R62" s="46">
        <v>9.8405938463632108</v>
      </c>
      <c r="S62" s="45">
        <v>38.316804272074577</v>
      </c>
      <c r="T62" s="46">
        <v>38.316804272074577</v>
      </c>
      <c r="U62" s="46">
        <v>26.38407999185414</v>
      </c>
      <c r="V62" s="46">
        <v>31.086797953365171</v>
      </c>
      <c r="W62" s="46">
        <v>31.758614805009611</v>
      </c>
      <c r="X62" s="46">
        <v>21.713588604951713</v>
      </c>
      <c r="Y62" s="46">
        <v>28.063622120965221</v>
      </c>
      <c r="Z62" s="46">
        <v>38.316804272074577</v>
      </c>
      <c r="AA62" s="46">
        <v>63.204043244053906</v>
      </c>
      <c r="AB62" s="46">
        <v>21.713588604951713</v>
      </c>
      <c r="AC62" s="46">
        <v>21.713588604951713</v>
      </c>
      <c r="AD62" s="46">
        <v>21.713588604951713</v>
      </c>
      <c r="AE62" s="46">
        <v>38.316804272074577</v>
      </c>
      <c r="AF62" s="47">
        <v>41.735743362320861</v>
      </c>
      <c r="AG62" s="46">
        <v>25.656303085891427</v>
      </c>
      <c r="AH62" s="46">
        <v>11.710306677172223</v>
      </c>
      <c r="AI62" s="45">
        <v>45.596997083768741</v>
      </c>
      <c r="AJ62" s="46">
        <v>45.596997083768741</v>
      </c>
      <c r="AK62" s="46">
        <v>31.397055190306425</v>
      </c>
      <c r="AL62" s="46">
        <v>36.993289564504551</v>
      </c>
      <c r="AM62" s="46">
        <v>37.792751617961429</v>
      </c>
      <c r="AN62" s="46">
        <v>25.839170439892545</v>
      </c>
      <c r="AO62" s="46">
        <v>33.395710323948606</v>
      </c>
      <c r="AP62" s="46">
        <v>45.596997083768741</v>
      </c>
      <c r="AQ62" s="46">
        <v>75.212811460424163</v>
      </c>
      <c r="AR62" s="46">
        <v>25.839170439892545</v>
      </c>
      <c r="AS62" s="46">
        <v>25.839170439892545</v>
      </c>
      <c r="AT62" s="46">
        <v>25.839170439892545</v>
      </c>
      <c r="AU62" s="46">
        <v>45.596997083768741</v>
      </c>
      <c r="AV62" s="47">
        <v>49.665534601161816</v>
      </c>
      <c r="AW62" s="46">
        <v>25.656303085891427</v>
      </c>
      <c r="AX62" s="47">
        <v>11.710306677172223</v>
      </c>
    </row>
    <row r="63" spans="2:50">
      <c r="B63" s="44">
        <v>2065</v>
      </c>
      <c r="C63" s="45">
        <v>39.103050059994537</v>
      </c>
      <c r="D63" s="46">
        <v>39.103050059994537</v>
      </c>
      <c r="E63" s="46">
        <v>26.925470960016305</v>
      </c>
      <c r="F63" s="46">
        <v>31.724686848722914</v>
      </c>
      <c r="G63" s="46">
        <v>32.410289118538145</v>
      </c>
      <c r="H63" s="46">
        <v>22.159142922583381</v>
      </c>
      <c r="I63" s="46">
        <v>28.639476634554377</v>
      </c>
      <c r="J63" s="46">
        <v>39.103050059994537</v>
      </c>
      <c r="K63" s="46">
        <v>64.500965409777578</v>
      </c>
      <c r="L63" s="46">
        <v>22.159142922583381</v>
      </c>
      <c r="M63" s="46">
        <v>22.159142922583381</v>
      </c>
      <c r="N63" s="46">
        <v>22.159142922583381</v>
      </c>
      <c r="O63" s="46">
        <v>39.103050059994537</v>
      </c>
      <c r="P63" s="47">
        <v>42.592144438760542</v>
      </c>
      <c r="Q63" s="46">
        <v>22.002319628174156</v>
      </c>
      <c r="R63" s="46">
        <v>10.042518970582744</v>
      </c>
      <c r="S63" s="45">
        <v>39.103050059994537</v>
      </c>
      <c r="T63" s="46">
        <v>39.103050059994537</v>
      </c>
      <c r="U63" s="46">
        <v>26.925470960016305</v>
      </c>
      <c r="V63" s="46">
        <v>31.724686848722914</v>
      </c>
      <c r="W63" s="46">
        <v>32.410289118538145</v>
      </c>
      <c r="X63" s="46">
        <v>22.159142922583381</v>
      </c>
      <c r="Y63" s="46">
        <v>28.639476634554377</v>
      </c>
      <c r="Z63" s="46">
        <v>39.103050059994537</v>
      </c>
      <c r="AA63" s="46">
        <v>64.500965409777578</v>
      </c>
      <c r="AB63" s="46">
        <v>22.159142922583381</v>
      </c>
      <c r="AC63" s="46">
        <v>22.159142922583381</v>
      </c>
      <c r="AD63" s="46">
        <v>22.159142922583381</v>
      </c>
      <c r="AE63" s="46">
        <v>39.103050059994537</v>
      </c>
      <c r="AF63" s="47">
        <v>42.592144438760542</v>
      </c>
      <c r="AG63" s="46">
        <v>26.182760357527243</v>
      </c>
      <c r="AH63" s="46">
        <v>11.950597574993466</v>
      </c>
      <c r="AI63" s="45">
        <v>46.5326295713935</v>
      </c>
      <c r="AJ63" s="46">
        <v>46.5326295713935</v>
      </c>
      <c r="AK63" s="46">
        <v>32.041310442419402</v>
      </c>
      <c r="AL63" s="46">
        <v>37.752377349980257</v>
      </c>
      <c r="AM63" s="46">
        <v>38.568244051060383</v>
      </c>
      <c r="AN63" s="46">
        <v>26.369380077874222</v>
      </c>
      <c r="AO63" s="46">
        <v>34.080977195119708</v>
      </c>
      <c r="AP63" s="46">
        <v>46.5326295713935</v>
      </c>
      <c r="AQ63" s="46">
        <v>76.756148837635322</v>
      </c>
      <c r="AR63" s="46">
        <v>26.369380077874222</v>
      </c>
      <c r="AS63" s="46">
        <v>26.369380077874222</v>
      </c>
      <c r="AT63" s="46">
        <v>26.369380077874222</v>
      </c>
      <c r="AU63" s="46">
        <v>46.5326295713935</v>
      </c>
      <c r="AV63" s="47">
        <v>50.684651882125038</v>
      </c>
      <c r="AW63" s="46">
        <v>26.182760357527243</v>
      </c>
      <c r="AX63" s="47">
        <v>11.950597574993466</v>
      </c>
    </row>
    <row r="64" spans="2:50">
      <c r="B64" s="44">
        <v>2066</v>
      </c>
      <c r="C64" s="45">
        <v>39.896531571267367</v>
      </c>
      <c r="D64" s="46">
        <v>39.896531571267367</v>
      </c>
      <c r="E64" s="46">
        <v>27.471844282718934</v>
      </c>
      <c r="F64" s="46">
        <v>32.368446157185026</v>
      </c>
      <c r="G64" s="46">
        <v>33.067960710680197</v>
      </c>
      <c r="H64" s="46">
        <v>22.608797621839457</v>
      </c>
      <c r="I64" s="46">
        <v>29.220630666456817</v>
      </c>
      <c r="J64" s="46">
        <v>39.896531571267367</v>
      </c>
      <c r="K64" s="46">
        <v>65.809822990794473</v>
      </c>
      <c r="L64" s="46">
        <v>22.608797621839457</v>
      </c>
      <c r="M64" s="46">
        <v>22.608797621839457</v>
      </c>
      <c r="N64" s="46">
        <v>22.608797621839457</v>
      </c>
      <c r="O64" s="46">
        <v>39.896531571267367</v>
      </c>
      <c r="P64" s="47">
        <v>43.456426869050922</v>
      </c>
      <c r="Q64" s="46">
        <v>22.448792059436819</v>
      </c>
      <c r="R64" s="46">
        <v>10.246302386902908</v>
      </c>
      <c r="S64" s="45">
        <v>39.896531571267367</v>
      </c>
      <c r="T64" s="46">
        <v>39.896531571267367</v>
      </c>
      <c r="U64" s="46">
        <v>27.471844282718934</v>
      </c>
      <c r="V64" s="46">
        <v>32.368446157185026</v>
      </c>
      <c r="W64" s="46">
        <v>33.067960710680197</v>
      </c>
      <c r="X64" s="46">
        <v>22.608797621839457</v>
      </c>
      <c r="Y64" s="46">
        <v>29.220630666456817</v>
      </c>
      <c r="Z64" s="46">
        <v>39.896531571267367</v>
      </c>
      <c r="AA64" s="46">
        <v>65.809822990794473</v>
      </c>
      <c r="AB64" s="46">
        <v>22.608797621839457</v>
      </c>
      <c r="AC64" s="46">
        <v>22.608797621839457</v>
      </c>
      <c r="AD64" s="46">
        <v>22.608797621839457</v>
      </c>
      <c r="AE64" s="46">
        <v>39.896531571267367</v>
      </c>
      <c r="AF64" s="47">
        <v>43.456426869050922</v>
      </c>
      <c r="AG64" s="46">
        <v>26.714062550729814</v>
      </c>
      <c r="AH64" s="46">
        <v>12.193099840414458</v>
      </c>
      <c r="AI64" s="45">
        <v>47.476872569808158</v>
      </c>
      <c r="AJ64" s="46">
        <v>47.476872569808158</v>
      </c>
      <c r="AK64" s="46">
        <v>32.691494696435527</v>
      </c>
      <c r="AL64" s="46">
        <v>38.518450927050189</v>
      </c>
      <c r="AM64" s="46">
        <v>39.350873245709423</v>
      </c>
      <c r="AN64" s="46">
        <v>26.904469169988953</v>
      </c>
      <c r="AO64" s="46">
        <v>34.772550493083614</v>
      </c>
      <c r="AP64" s="46">
        <v>47.476872569808158</v>
      </c>
      <c r="AQ64" s="46">
        <v>78.313689359045398</v>
      </c>
      <c r="AR64" s="46">
        <v>26.904469169988953</v>
      </c>
      <c r="AS64" s="46">
        <v>26.904469169988953</v>
      </c>
      <c r="AT64" s="46">
        <v>26.904469169988953</v>
      </c>
      <c r="AU64" s="46">
        <v>47.476872569808158</v>
      </c>
      <c r="AV64" s="47">
        <v>51.713147974170589</v>
      </c>
      <c r="AW64" s="46">
        <v>26.714062550729814</v>
      </c>
      <c r="AX64" s="47">
        <v>12.193099840414458</v>
      </c>
    </row>
    <row r="65" spans="2:50">
      <c r="B65" s="44">
        <v>2067</v>
      </c>
      <c r="C65" s="45">
        <v>40.702401356331421</v>
      </c>
      <c r="D65" s="46">
        <v>40.702401356331421</v>
      </c>
      <c r="E65" s="46">
        <v>28.026747889010657</v>
      </c>
      <c r="F65" s="46">
        <v>33.022256193301907</v>
      </c>
      <c r="G65" s="46">
        <v>33.735900236772089</v>
      </c>
      <c r="H65" s="46">
        <v>23.065472579849843</v>
      </c>
      <c r="I65" s="46">
        <v>29.810857997686103</v>
      </c>
      <c r="J65" s="46">
        <v>40.702401356331421</v>
      </c>
      <c r="K65" s="46">
        <v>67.139115182872871</v>
      </c>
      <c r="L65" s="46">
        <v>23.065472579849843</v>
      </c>
      <c r="M65" s="46">
        <v>23.065472579849843</v>
      </c>
      <c r="N65" s="46">
        <v>23.065472579849843</v>
      </c>
      <c r="O65" s="46">
        <v>40.702401356331421</v>
      </c>
      <c r="P65" s="47">
        <v>44.334202956379649</v>
      </c>
      <c r="Q65" s="46">
        <v>22.902235066119506</v>
      </c>
      <c r="R65" s="46">
        <v>10.453267383032586</v>
      </c>
      <c r="S65" s="45">
        <v>40.702401356331421</v>
      </c>
      <c r="T65" s="46">
        <v>40.702401356331421</v>
      </c>
      <c r="U65" s="46">
        <v>28.026747889010657</v>
      </c>
      <c r="V65" s="46">
        <v>33.022256193301907</v>
      </c>
      <c r="W65" s="46">
        <v>33.735900236772089</v>
      </c>
      <c r="X65" s="46">
        <v>23.065472579849843</v>
      </c>
      <c r="Y65" s="46">
        <v>29.810857997686103</v>
      </c>
      <c r="Z65" s="46">
        <v>40.702401356331421</v>
      </c>
      <c r="AA65" s="46">
        <v>67.139115182872871</v>
      </c>
      <c r="AB65" s="46">
        <v>23.065472579849843</v>
      </c>
      <c r="AC65" s="46">
        <v>23.065472579849843</v>
      </c>
      <c r="AD65" s="46">
        <v>23.065472579849843</v>
      </c>
      <c r="AE65" s="46">
        <v>40.702401356331421</v>
      </c>
      <c r="AF65" s="47">
        <v>44.334202956379649</v>
      </c>
      <c r="AG65" s="46">
        <v>27.253659728682216</v>
      </c>
      <c r="AH65" s="46">
        <v>12.439388185808774</v>
      </c>
      <c r="AI65" s="45">
        <v>48.435857614034397</v>
      </c>
      <c r="AJ65" s="46">
        <v>48.435857614034397</v>
      </c>
      <c r="AK65" s="46">
        <v>33.351829987922684</v>
      </c>
      <c r="AL65" s="46">
        <v>39.296484870029261</v>
      </c>
      <c r="AM65" s="46">
        <v>40.145721281758782</v>
      </c>
      <c r="AN65" s="46">
        <v>27.44791237002131</v>
      </c>
      <c r="AO65" s="46">
        <v>35.474921017246459</v>
      </c>
      <c r="AP65" s="46">
        <v>48.435857614034397</v>
      </c>
      <c r="AQ65" s="46">
        <v>79.895547067618722</v>
      </c>
      <c r="AR65" s="46">
        <v>27.44791237002131</v>
      </c>
      <c r="AS65" s="46">
        <v>27.44791237002131</v>
      </c>
      <c r="AT65" s="46">
        <v>27.44791237002131</v>
      </c>
      <c r="AU65" s="46">
        <v>48.435857614034397</v>
      </c>
      <c r="AV65" s="47">
        <v>52.757701518091771</v>
      </c>
      <c r="AW65" s="46">
        <v>27.253659728682216</v>
      </c>
      <c r="AX65" s="47">
        <v>12.439388185808774</v>
      </c>
    </row>
    <row r="66" spans="2:50">
      <c r="B66" s="44">
        <v>2068</v>
      </c>
      <c r="C66" s="45">
        <v>41.523117694309946</v>
      </c>
      <c r="D66" s="46">
        <v>41.523117694309946</v>
      </c>
      <c r="E66" s="46">
        <v>28.591874493987685</v>
      </c>
      <c r="F66" s="46">
        <v>33.68811138296234</v>
      </c>
      <c r="G66" s="46">
        <v>34.416145224244438</v>
      </c>
      <c r="H66" s="46">
        <v>23.530560868468314</v>
      </c>
      <c r="I66" s="46">
        <v>30.411959097192916</v>
      </c>
      <c r="J66" s="46">
        <v>41.523117694309946</v>
      </c>
      <c r="K66" s="46">
        <v>68.492896947875138</v>
      </c>
      <c r="L66" s="46">
        <v>23.530560868468314</v>
      </c>
      <c r="M66" s="46">
        <v>23.530560868468314</v>
      </c>
      <c r="N66" s="46">
        <v>23.530560868468314</v>
      </c>
      <c r="O66" s="46">
        <v>41.523117694309946</v>
      </c>
      <c r="P66" s="47">
        <v>45.228150327666526</v>
      </c>
      <c r="Q66" s="46">
        <v>23.364031861115357</v>
      </c>
      <c r="R66" s="46">
        <v>10.664045298846593</v>
      </c>
      <c r="S66" s="45">
        <v>41.523117694309946</v>
      </c>
      <c r="T66" s="46">
        <v>41.523117694309946</v>
      </c>
      <c r="U66" s="46">
        <v>28.591874493987685</v>
      </c>
      <c r="V66" s="46">
        <v>33.68811138296234</v>
      </c>
      <c r="W66" s="46">
        <v>34.416145224244438</v>
      </c>
      <c r="X66" s="46">
        <v>23.530560868468314</v>
      </c>
      <c r="Y66" s="46">
        <v>30.411959097192916</v>
      </c>
      <c r="Z66" s="46">
        <v>41.523117694309946</v>
      </c>
      <c r="AA66" s="46">
        <v>68.492896947875138</v>
      </c>
      <c r="AB66" s="46">
        <v>23.530560868468314</v>
      </c>
      <c r="AC66" s="46">
        <v>23.530560868468314</v>
      </c>
      <c r="AD66" s="46">
        <v>23.530560868468314</v>
      </c>
      <c r="AE66" s="46">
        <v>41.523117694309946</v>
      </c>
      <c r="AF66" s="47">
        <v>45.228150327666526</v>
      </c>
      <c r="AG66" s="46">
        <v>27.803197914727278</v>
      </c>
      <c r="AH66" s="46">
        <v>12.69021390562744</v>
      </c>
      <c r="AI66" s="45">
        <v>49.412510056228832</v>
      </c>
      <c r="AJ66" s="46">
        <v>49.412510056228832</v>
      </c>
      <c r="AK66" s="46">
        <v>34.024330647845346</v>
      </c>
      <c r="AL66" s="46">
        <v>40.088852545725182</v>
      </c>
      <c r="AM66" s="46">
        <v>40.955212816850874</v>
      </c>
      <c r="AN66" s="46">
        <v>28.001367433477288</v>
      </c>
      <c r="AO66" s="46">
        <v>36.190231325659568</v>
      </c>
      <c r="AP66" s="46">
        <v>49.412510056228832</v>
      </c>
      <c r="AQ66" s="46">
        <v>81.506547367971422</v>
      </c>
      <c r="AR66" s="46">
        <v>28.001367433477288</v>
      </c>
      <c r="AS66" s="46">
        <v>28.001367433477288</v>
      </c>
      <c r="AT66" s="46">
        <v>28.001367433477288</v>
      </c>
      <c r="AU66" s="46">
        <v>49.412510056228832</v>
      </c>
      <c r="AV66" s="47">
        <v>53.82149888992317</v>
      </c>
      <c r="AW66" s="46">
        <v>27.803197914727278</v>
      </c>
      <c r="AX66" s="47">
        <v>12.69021390562744</v>
      </c>
    </row>
    <row r="67" spans="2:50">
      <c r="B67" s="44">
        <v>2069</v>
      </c>
      <c r="C67" s="45">
        <v>42.358824051005421</v>
      </c>
      <c r="D67" s="46">
        <v>42.358824051005421</v>
      </c>
      <c r="E67" s="46">
        <v>29.167322884938809</v>
      </c>
      <c r="F67" s="46">
        <v>34.366128121374658</v>
      </c>
      <c r="G67" s="46">
        <v>35.108814583722641</v>
      </c>
      <c r="H67" s="46">
        <v>24.004143787726886</v>
      </c>
      <c r="I67" s="46">
        <v>31.024039040808749</v>
      </c>
      <c r="J67" s="46">
        <v>42.358824051005421</v>
      </c>
      <c r="K67" s="46">
        <v>69.871404934419502</v>
      </c>
      <c r="L67" s="46">
        <v>24.004143787726886</v>
      </c>
      <c r="M67" s="46">
        <v>24.004143787726886</v>
      </c>
      <c r="N67" s="46">
        <v>24.004143787726886</v>
      </c>
      <c r="O67" s="46">
        <v>42.358824051005421</v>
      </c>
      <c r="P67" s="47">
        <v>46.138425249907954</v>
      </c>
      <c r="Q67" s="46">
        <v>23.834263169084931</v>
      </c>
      <c r="R67" s="46">
        <v>10.878672979502561</v>
      </c>
      <c r="S67" s="45">
        <v>42.358824051005421</v>
      </c>
      <c r="T67" s="46">
        <v>42.358824051005421</v>
      </c>
      <c r="U67" s="46">
        <v>29.167322884938809</v>
      </c>
      <c r="V67" s="46">
        <v>34.366128121374658</v>
      </c>
      <c r="W67" s="46">
        <v>35.108814583722641</v>
      </c>
      <c r="X67" s="46">
        <v>24.004143787726886</v>
      </c>
      <c r="Y67" s="46">
        <v>31.024039040808749</v>
      </c>
      <c r="Z67" s="46">
        <v>42.358824051005421</v>
      </c>
      <c r="AA67" s="46">
        <v>69.871404934419502</v>
      </c>
      <c r="AB67" s="46">
        <v>24.004143787726886</v>
      </c>
      <c r="AC67" s="46">
        <v>24.004143787726886</v>
      </c>
      <c r="AD67" s="46">
        <v>24.004143787726886</v>
      </c>
      <c r="AE67" s="46">
        <v>42.358824051005421</v>
      </c>
      <c r="AF67" s="47">
        <v>46.138425249907954</v>
      </c>
      <c r="AG67" s="46">
        <v>28.36277317121106</v>
      </c>
      <c r="AH67" s="46">
        <v>12.945620845608046</v>
      </c>
      <c r="AI67" s="45">
        <v>50.407000620696444</v>
      </c>
      <c r="AJ67" s="46">
        <v>50.407000620696444</v>
      </c>
      <c r="AK67" s="46">
        <v>34.70911423307718</v>
      </c>
      <c r="AL67" s="46">
        <v>40.895692464435839</v>
      </c>
      <c r="AM67" s="46">
        <v>41.779489354629938</v>
      </c>
      <c r="AN67" s="46">
        <v>28.564931107394997</v>
      </c>
      <c r="AO67" s="46">
        <v>36.918606458562408</v>
      </c>
      <c r="AP67" s="46">
        <v>50.407000620696444</v>
      </c>
      <c r="AQ67" s="46">
        <v>83.146971871959195</v>
      </c>
      <c r="AR67" s="46">
        <v>28.564931107394997</v>
      </c>
      <c r="AS67" s="46">
        <v>28.564931107394997</v>
      </c>
      <c r="AT67" s="46">
        <v>28.564931107394997</v>
      </c>
      <c r="AU67" s="46">
        <v>50.407000620696444</v>
      </c>
      <c r="AV67" s="47">
        <v>54.904726047390461</v>
      </c>
      <c r="AW67" s="46">
        <v>28.36277317121106</v>
      </c>
      <c r="AX67" s="47">
        <v>12.945620845608046</v>
      </c>
    </row>
    <row r="68" spans="2:50">
      <c r="B68" s="44">
        <v>2070</v>
      </c>
      <c r="C68" s="45">
        <v>43.209809291066307</v>
      </c>
      <c r="D68" s="46">
        <v>43.209809291066307</v>
      </c>
      <c r="E68" s="46">
        <v>29.753291967491371</v>
      </c>
      <c r="F68" s="46">
        <v>35.056540767252564</v>
      </c>
      <c r="G68" s="46">
        <v>35.814147738647023</v>
      </c>
      <c r="H68" s="46">
        <v>24.486385033117884</v>
      </c>
      <c r="I68" s="46">
        <v>31.647309395977508</v>
      </c>
      <c r="J68" s="46">
        <v>43.209809291066307</v>
      </c>
      <c r="K68" s="46">
        <v>71.275115628321473</v>
      </c>
      <c r="L68" s="46">
        <v>24.486385033117884</v>
      </c>
      <c r="M68" s="46">
        <v>24.486385033117884</v>
      </c>
      <c r="N68" s="46">
        <v>24.486385033117884</v>
      </c>
      <c r="O68" s="46">
        <v>43.209809291066307</v>
      </c>
      <c r="P68" s="47">
        <v>47.06534236262209</v>
      </c>
      <c r="Q68" s="46">
        <v>24.313091527025062</v>
      </c>
      <c r="R68" s="46">
        <v>11.097224611763609</v>
      </c>
      <c r="S68" s="45">
        <v>43.209809291066307</v>
      </c>
      <c r="T68" s="46">
        <v>43.209809291066307</v>
      </c>
      <c r="U68" s="46">
        <v>29.753291967491371</v>
      </c>
      <c r="V68" s="46">
        <v>35.056540767252564</v>
      </c>
      <c r="W68" s="46">
        <v>35.814147738647023</v>
      </c>
      <c r="X68" s="46">
        <v>24.486385033117884</v>
      </c>
      <c r="Y68" s="46">
        <v>31.647309395977508</v>
      </c>
      <c r="Z68" s="46">
        <v>43.209809291066307</v>
      </c>
      <c r="AA68" s="46">
        <v>71.275115628321473</v>
      </c>
      <c r="AB68" s="46">
        <v>24.486385033117884</v>
      </c>
      <c r="AC68" s="46">
        <v>24.486385033117884</v>
      </c>
      <c r="AD68" s="46">
        <v>24.486385033117884</v>
      </c>
      <c r="AE68" s="46">
        <v>43.209809291066307</v>
      </c>
      <c r="AF68" s="47">
        <v>47.06534236262209</v>
      </c>
      <c r="AG68" s="46">
        <v>28.932578917159827</v>
      </c>
      <c r="AH68" s="46">
        <v>13.205697287998696</v>
      </c>
      <c r="AI68" s="45">
        <v>51.4196730563689</v>
      </c>
      <c r="AJ68" s="46">
        <v>51.4196730563689</v>
      </c>
      <c r="AK68" s="46">
        <v>35.40641744131473</v>
      </c>
      <c r="AL68" s="46">
        <v>41.717283513030544</v>
      </c>
      <c r="AM68" s="46">
        <v>42.618835808989949</v>
      </c>
      <c r="AN68" s="46">
        <v>29.138798189410277</v>
      </c>
      <c r="AO68" s="46">
        <v>37.660298181213228</v>
      </c>
      <c r="AP68" s="46">
        <v>51.4196730563689</v>
      </c>
      <c r="AQ68" s="46">
        <v>84.81738759770252</v>
      </c>
      <c r="AR68" s="46">
        <v>29.138798189410277</v>
      </c>
      <c r="AS68" s="46">
        <v>29.138798189410277</v>
      </c>
      <c r="AT68" s="46">
        <v>29.138798189410277</v>
      </c>
      <c r="AU68" s="46">
        <v>51.4196730563689</v>
      </c>
      <c r="AV68" s="47">
        <v>56.007757411520288</v>
      </c>
      <c r="AW68" s="46">
        <v>28.932578917159827</v>
      </c>
      <c r="AX68" s="47">
        <v>13.205697287998696</v>
      </c>
    </row>
    <row r="69" spans="2:50">
      <c r="B69" s="44">
        <v>2071</v>
      </c>
      <c r="C69" s="45">
        <v>44.07641687103952</v>
      </c>
      <c r="D69" s="46">
        <v>44.07641687103952</v>
      </c>
      <c r="E69" s="46">
        <v>30.350018238012424</v>
      </c>
      <c r="F69" s="46">
        <v>35.759627970250754</v>
      </c>
      <c r="G69" s="46">
        <v>36.532429360570518</v>
      </c>
      <c r="H69" s="46">
        <v>24.977479236586859</v>
      </c>
      <c r="I69" s="46">
        <v>32.282021713811829</v>
      </c>
      <c r="J69" s="46">
        <v>44.07641687103952</v>
      </c>
      <c r="K69" s="46">
        <v>72.704595565409292</v>
      </c>
      <c r="L69" s="46">
        <v>24.977479236586859</v>
      </c>
      <c r="M69" s="46">
        <v>24.977479236586859</v>
      </c>
      <c r="N69" s="46">
        <v>24.977479236586859</v>
      </c>
      <c r="O69" s="46">
        <v>44.07641687103952</v>
      </c>
      <c r="P69" s="47">
        <v>48.009275768361874</v>
      </c>
      <c r="Q69" s="46">
        <v>24.800710189444359</v>
      </c>
      <c r="R69" s="46">
        <v>11.319788402787053</v>
      </c>
      <c r="S69" s="45">
        <v>44.07641687103952</v>
      </c>
      <c r="T69" s="46">
        <v>44.07641687103952</v>
      </c>
      <c r="U69" s="46">
        <v>30.350018238012424</v>
      </c>
      <c r="V69" s="46">
        <v>35.759627970250754</v>
      </c>
      <c r="W69" s="46">
        <v>36.532429360570518</v>
      </c>
      <c r="X69" s="46">
        <v>24.977479236586859</v>
      </c>
      <c r="Y69" s="46">
        <v>32.282021713811829</v>
      </c>
      <c r="Z69" s="46">
        <v>44.07641687103952</v>
      </c>
      <c r="AA69" s="46">
        <v>72.704595565409292</v>
      </c>
      <c r="AB69" s="46">
        <v>24.977479236586859</v>
      </c>
      <c r="AC69" s="46">
        <v>24.977479236586859</v>
      </c>
      <c r="AD69" s="46">
        <v>24.977479236586859</v>
      </c>
      <c r="AE69" s="46">
        <v>44.07641687103952</v>
      </c>
      <c r="AF69" s="47">
        <v>48.009275768361874</v>
      </c>
      <c r="AG69" s="46">
        <v>29.51284512543878</v>
      </c>
      <c r="AH69" s="46">
        <v>13.470548199316591</v>
      </c>
      <c r="AI69" s="45">
        <v>52.450936076537026</v>
      </c>
      <c r="AJ69" s="46">
        <v>52.450936076537026</v>
      </c>
      <c r="AK69" s="46">
        <v>36.116521703234788</v>
      </c>
      <c r="AL69" s="46">
        <v>42.55395728459839</v>
      </c>
      <c r="AM69" s="46">
        <v>43.47359093907891</v>
      </c>
      <c r="AN69" s="46">
        <v>29.723200291538362</v>
      </c>
      <c r="AO69" s="46">
        <v>38.415605839436068</v>
      </c>
      <c r="AP69" s="46">
        <v>52.450936076537026</v>
      </c>
      <c r="AQ69" s="46">
        <v>86.518468722837056</v>
      </c>
      <c r="AR69" s="46">
        <v>29.723200291538362</v>
      </c>
      <c r="AS69" s="46">
        <v>29.723200291538362</v>
      </c>
      <c r="AT69" s="46">
        <v>29.723200291538362</v>
      </c>
      <c r="AU69" s="46">
        <v>52.450936076537026</v>
      </c>
      <c r="AV69" s="47">
        <v>57.131038164350642</v>
      </c>
      <c r="AW69" s="46">
        <v>29.51284512543878</v>
      </c>
      <c r="AX69" s="47">
        <v>13.470548199316591</v>
      </c>
    </row>
    <row r="70" spans="2:50">
      <c r="B70" s="44">
        <v>2072</v>
      </c>
      <c r="C70" s="45">
        <v>44.959069522499959</v>
      </c>
      <c r="D70" s="46">
        <v>44.959069522499959</v>
      </c>
      <c r="E70" s="46">
        <v>30.957792779850379</v>
      </c>
      <c r="F70" s="46">
        <v>36.475732696629258</v>
      </c>
      <c r="G70" s="46">
        <v>37.264009827597675</v>
      </c>
      <c r="H70" s="46">
        <v>25.477665954111465</v>
      </c>
      <c r="I70" s="46">
        <v>32.928485607271405</v>
      </c>
      <c r="J70" s="46">
        <v>44.959069522499959</v>
      </c>
      <c r="K70" s="46">
        <v>74.160542046651813</v>
      </c>
      <c r="L70" s="46">
        <v>25.477665954111465</v>
      </c>
      <c r="M70" s="46">
        <v>25.477665954111465</v>
      </c>
      <c r="N70" s="46">
        <v>25.477665954111465</v>
      </c>
      <c r="O70" s="46">
        <v>44.959069522499959</v>
      </c>
      <c r="P70" s="47">
        <v>48.970685918275464</v>
      </c>
      <c r="Q70" s="46">
        <v>25.297357016949935</v>
      </c>
      <c r="R70" s="46">
        <v>11.546472919292206</v>
      </c>
      <c r="S70" s="45">
        <v>44.959069522499959</v>
      </c>
      <c r="T70" s="46">
        <v>44.959069522499959</v>
      </c>
      <c r="U70" s="46">
        <v>30.957792779850379</v>
      </c>
      <c r="V70" s="46">
        <v>36.475732696629258</v>
      </c>
      <c r="W70" s="46">
        <v>37.264009827597675</v>
      </c>
      <c r="X70" s="46">
        <v>25.477665954111465</v>
      </c>
      <c r="Y70" s="46">
        <v>32.928485607271405</v>
      </c>
      <c r="Z70" s="46">
        <v>44.959069522499959</v>
      </c>
      <c r="AA70" s="46">
        <v>74.160542046651813</v>
      </c>
      <c r="AB70" s="46">
        <v>25.477665954111465</v>
      </c>
      <c r="AC70" s="46">
        <v>25.477665954111465</v>
      </c>
      <c r="AD70" s="46">
        <v>25.477665954111465</v>
      </c>
      <c r="AE70" s="46">
        <v>44.959069522499959</v>
      </c>
      <c r="AF70" s="47">
        <v>48.970685918275464</v>
      </c>
      <c r="AG70" s="46">
        <v>30.103854850170418</v>
      </c>
      <c r="AH70" s="46">
        <v>13.740302773957724</v>
      </c>
      <c r="AI70" s="45">
        <v>53.501292731774953</v>
      </c>
      <c r="AJ70" s="46">
        <v>53.501292731774953</v>
      </c>
      <c r="AK70" s="46">
        <v>36.839773408021948</v>
      </c>
      <c r="AL70" s="46">
        <v>43.406121908988816</v>
      </c>
      <c r="AM70" s="46">
        <v>44.344171694841222</v>
      </c>
      <c r="AN70" s="46">
        <v>30.318422485392649</v>
      </c>
      <c r="AO70" s="46">
        <v>39.184897872652968</v>
      </c>
      <c r="AP70" s="46">
        <v>53.501292731774953</v>
      </c>
      <c r="AQ70" s="46">
        <v>88.251045035515659</v>
      </c>
      <c r="AR70" s="46">
        <v>30.318422485392649</v>
      </c>
      <c r="AS70" s="46">
        <v>30.318422485392649</v>
      </c>
      <c r="AT70" s="46">
        <v>30.318422485392649</v>
      </c>
      <c r="AU70" s="46">
        <v>53.501292731774953</v>
      </c>
      <c r="AV70" s="47">
        <v>58.275116242747806</v>
      </c>
      <c r="AW70" s="46">
        <v>30.103854850170418</v>
      </c>
      <c r="AX70" s="47">
        <v>13.740302773957724</v>
      </c>
    </row>
    <row r="71" spans="2:50">
      <c r="B71" s="44">
        <v>2073</v>
      </c>
      <c r="C71" s="45">
        <v>45.858261502017214</v>
      </c>
      <c r="D71" s="46">
        <v>45.858261502017214</v>
      </c>
      <c r="E71" s="46">
        <v>31.576955926838263</v>
      </c>
      <c r="F71" s="46">
        <v>37.205255941575636</v>
      </c>
      <c r="G71" s="46">
        <v>38.009298800823842</v>
      </c>
      <c r="H71" s="46">
        <v>25.987225273867661</v>
      </c>
      <c r="I71" s="46">
        <v>33.587063074958756</v>
      </c>
      <c r="J71" s="46">
        <v>45.858261502017214</v>
      </c>
      <c r="K71" s="46">
        <v>75.643770354382426</v>
      </c>
      <c r="L71" s="46">
        <v>25.987225273867661</v>
      </c>
      <c r="M71" s="46">
        <v>25.987225273867661</v>
      </c>
      <c r="N71" s="46">
        <v>25.987225273867661</v>
      </c>
      <c r="O71" s="46">
        <v>45.858261502017214</v>
      </c>
      <c r="P71" s="47">
        <v>49.95011117055153</v>
      </c>
      <c r="Q71" s="46">
        <v>25.803310115495307</v>
      </c>
      <c r="R71" s="46">
        <v>11.777405097182246</v>
      </c>
      <c r="S71" s="45">
        <v>45.858261502017214</v>
      </c>
      <c r="T71" s="46">
        <v>45.858261502017214</v>
      </c>
      <c r="U71" s="46">
        <v>31.576955926838263</v>
      </c>
      <c r="V71" s="46">
        <v>37.205255941575636</v>
      </c>
      <c r="W71" s="46">
        <v>38.009298800823842</v>
      </c>
      <c r="X71" s="46">
        <v>25.987225273867661</v>
      </c>
      <c r="Y71" s="46">
        <v>33.587063074958756</v>
      </c>
      <c r="Z71" s="46">
        <v>45.858261502017214</v>
      </c>
      <c r="AA71" s="46">
        <v>75.643770354382426</v>
      </c>
      <c r="AB71" s="46">
        <v>25.987225273867661</v>
      </c>
      <c r="AC71" s="46">
        <v>25.987225273867661</v>
      </c>
      <c r="AD71" s="46">
        <v>25.987225273867661</v>
      </c>
      <c r="AE71" s="46">
        <v>45.858261502017214</v>
      </c>
      <c r="AF71" s="47">
        <v>49.95011117055153</v>
      </c>
      <c r="AG71" s="46">
        <v>30.705939037439411</v>
      </c>
      <c r="AH71" s="46">
        <v>14.01511206564687</v>
      </c>
      <c r="AI71" s="45">
        <v>54.571331187400475</v>
      </c>
      <c r="AJ71" s="46">
        <v>54.571331187400475</v>
      </c>
      <c r="AK71" s="46">
        <v>37.576577552937529</v>
      </c>
      <c r="AL71" s="46">
        <v>44.274254570475001</v>
      </c>
      <c r="AM71" s="46">
        <v>45.231065572980363</v>
      </c>
      <c r="AN71" s="46">
        <v>30.924798075902519</v>
      </c>
      <c r="AO71" s="46">
        <v>39.968605059200918</v>
      </c>
      <c r="AP71" s="46">
        <v>54.571331187400475</v>
      </c>
      <c r="AQ71" s="46">
        <v>90.01608672171507</v>
      </c>
      <c r="AR71" s="46">
        <v>30.924798075902519</v>
      </c>
      <c r="AS71" s="46">
        <v>30.924798075902519</v>
      </c>
      <c r="AT71" s="46">
        <v>30.924798075902519</v>
      </c>
      <c r="AU71" s="46">
        <v>54.571331187400475</v>
      </c>
      <c r="AV71" s="47">
        <v>59.440632292956323</v>
      </c>
      <c r="AW71" s="46">
        <v>30.705939037439411</v>
      </c>
      <c r="AX71" s="47">
        <v>14.01511206564687</v>
      </c>
    </row>
    <row r="72" spans="2:50">
      <c r="B72" s="44">
        <v>2074</v>
      </c>
      <c r="C72" s="45">
        <v>46.774545247170757</v>
      </c>
      <c r="D72" s="46">
        <v>46.774545247170757</v>
      </c>
      <c r="E72" s="46">
        <v>32.207888074929379</v>
      </c>
      <c r="F72" s="46">
        <v>37.948645903099653</v>
      </c>
      <c r="G72" s="46">
        <v>38.768754164266845</v>
      </c>
      <c r="H72" s="46">
        <v>26.506470254383135</v>
      </c>
      <c r="I72" s="46">
        <v>34.258158727847331</v>
      </c>
      <c r="J72" s="46">
        <v>46.774545247170757</v>
      </c>
      <c r="K72" s="46">
        <v>77.155191741231093</v>
      </c>
      <c r="L72" s="46">
        <v>26.506470254383135</v>
      </c>
      <c r="M72" s="46">
        <v>26.506470254383135</v>
      </c>
      <c r="N72" s="46">
        <v>26.506470254383135</v>
      </c>
      <c r="O72" s="46">
        <v>46.774545247170757</v>
      </c>
      <c r="P72" s="47">
        <v>50.948153255774827</v>
      </c>
      <c r="Q72" s="46">
        <v>26.318880328050014</v>
      </c>
      <c r="R72" s="46">
        <v>12.012726814516903</v>
      </c>
      <c r="S72" s="45">
        <v>46.774545247170757</v>
      </c>
      <c r="T72" s="46">
        <v>46.774545247170757</v>
      </c>
      <c r="U72" s="46">
        <v>32.207888074929379</v>
      </c>
      <c r="V72" s="46">
        <v>37.948645903099653</v>
      </c>
      <c r="W72" s="46">
        <v>38.768754164266845</v>
      </c>
      <c r="X72" s="46">
        <v>26.506470254383135</v>
      </c>
      <c r="Y72" s="46">
        <v>34.258158727847331</v>
      </c>
      <c r="Z72" s="46">
        <v>46.774545247170757</v>
      </c>
      <c r="AA72" s="46">
        <v>77.155191741231093</v>
      </c>
      <c r="AB72" s="46">
        <v>26.506470254383135</v>
      </c>
      <c r="AC72" s="46">
        <v>26.506470254383135</v>
      </c>
      <c r="AD72" s="46">
        <v>26.506470254383135</v>
      </c>
      <c r="AE72" s="46">
        <v>46.774545247170757</v>
      </c>
      <c r="AF72" s="47">
        <v>50.948153255774827</v>
      </c>
      <c r="AG72" s="46">
        <v>31.319467590379514</v>
      </c>
      <c r="AH72" s="46">
        <v>14.295144909275114</v>
      </c>
      <c r="AI72" s="45">
        <v>55.661708844133187</v>
      </c>
      <c r="AJ72" s="46">
        <v>55.661708844133187</v>
      </c>
      <c r="AK72" s="46">
        <v>38.327386809165958</v>
      </c>
      <c r="AL72" s="46">
        <v>45.158888624688586</v>
      </c>
      <c r="AM72" s="46">
        <v>46.134817455477538</v>
      </c>
      <c r="AN72" s="46">
        <v>31.542699602715928</v>
      </c>
      <c r="AO72" s="46">
        <v>40.76720888613832</v>
      </c>
      <c r="AP72" s="46">
        <v>55.661708844133187</v>
      </c>
      <c r="AQ72" s="46">
        <v>91.814678172065001</v>
      </c>
      <c r="AR72" s="46">
        <v>31.542699602715928</v>
      </c>
      <c r="AS72" s="46">
        <v>31.542699602715928</v>
      </c>
      <c r="AT72" s="46">
        <v>31.542699602715928</v>
      </c>
      <c r="AU72" s="46">
        <v>55.661708844133187</v>
      </c>
      <c r="AV72" s="47">
        <v>60.628302374372055</v>
      </c>
      <c r="AW72" s="46">
        <v>31.319467590379514</v>
      </c>
      <c r="AX72" s="47">
        <v>14.295144909275114</v>
      </c>
    </row>
    <row r="73" spans="2:50">
      <c r="B73" s="44">
        <v>2075</v>
      </c>
      <c r="C73" s="45">
        <v>47.708509053723972</v>
      </c>
      <c r="D73" s="46">
        <v>47.708509053723972</v>
      </c>
      <c r="E73" s="46">
        <v>32.850994311206911</v>
      </c>
      <c r="F73" s="46">
        <v>38.706379871306289</v>
      </c>
      <c r="G73" s="46">
        <v>39.542863522749059</v>
      </c>
      <c r="H73" s="46">
        <v>27.035734274508926</v>
      </c>
      <c r="I73" s="46">
        <v>34.942203439813831</v>
      </c>
      <c r="J73" s="46">
        <v>47.708509053723972</v>
      </c>
      <c r="K73" s="46">
        <v>78.695776608346236</v>
      </c>
      <c r="L73" s="46">
        <v>27.035734274508926</v>
      </c>
      <c r="M73" s="46">
        <v>27.035734274508926</v>
      </c>
      <c r="N73" s="46">
        <v>27.035734274508926</v>
      </c>
      <c r="O73" s="46">
        <v>47.708509053723972</v>
      </c>
      <c r="P73" s="47">
        <v>51.965452962274888</v>
      </c>
      <c r="Q73" s="46">
        <v>26.844398674097242</v>
      </c>
      <c r="R73" s="46">
        <v>12.252589158522241</v>
      </c>
      <c r="S73" s="45">
        <v>47.708509053723972</v>
      </c>
      <c r="T73" s="46">
        <v>47.708509053723972</v>
      </c>
      <c r="U73" s="46">
        <v>32.850994311206911</v>
      </c>
      <c r="V73" s="46">
        <v>38.706379871306289</v>
      </c>
      <c r="W73" s="46">
        <v>39.542863522749059</v>
      </c>
      <c r="X73" s="46">
        <v>27.035734274508926</v>
      </c>
      <c r="Y73" s="46">
        <v>34.942203439813831</v>
      </c>
      <c r="Z73" s="46">
        <v>47.708509053723972</v>
      </c>
      <c r="AA73" s="46">
        <v>78.695776608346236</v>
      </c>
      <c r="AB73" s="46">
        <v>27.035734274508926</v>
      </c>
      <c r="AC73" s="46">
        <v>27.035734274508926</v>
      </c>
      <c r="AD73" s="46">
        <v>27.035734274508926</v>
      </c>
      <c r="AE73" s="46">
        <v>47.708509053723972</v>
      </c>
      <c r="AF73" s="47">
        <v>51.965452962274888</v>
      </c>
      <c r="AG73" s="46">
        <v>31.944834422175713</v>
      </c>
      <c r="AH73" s="46">
        <v>14.580581098641469</v>
      </c>
      <c r="AI73" s="45">
        <v>56.773125773931525</v>
      </c>
      <c r="AJ73" s="46">
        <v>56.773125773931525</v>
      </c>
      <c r="AK73" s="46">
        <v>39.09268323033622</v>
      </c>
      <c r="AL73" s="46">
        <v>46.060592046854474</v>
      </c>
      <c r="AM73" s="46">
        <v>47.056007592071381</v>
      </c>
      <c r="AN73" s="46">
        <v>32.172523786665622</v>
      </c>
      <c r="AO73" s="46">
        <v>41.581222093378443</v>
      </c>
      <c r="AP73" s="46">
        <v>56.773125773931525</v>
      </c>
      <c r="AQ73" s="46">
        <v>93.64797416393202</v>
      </c>
      <c r="AR73" s="46">
        <v>32.172523786665622</v>
      </c>
      <c r="AS73" s="46">
        <v>32.172523786665622</v>
      </c>
      <c r="AT73" s="46">
        <v>32.172523786665622</v>
      </c>
      <c r="AU73" s="46">
        <v>56.773125773931525</v>
      </c>
      <c r="AV73" s="47">
        <v>61.838889025107122</v>
      </c>
      <c r="AW73" s="46">
        <v>31.944834422175713</v>
      </c>
      <c r="AX73" s="47">
        <v>14.580581098641469</v>
      </c>
    </row>
    <row r="74" spans="2:50">
      <c r="B74" s="44">
        <v>2076</v>
      </c>
      <c r="C74" s="45">
        <v>48.660745390102626</v>
      </c>
      <c r="D74" s="46">
        <v>48.660745390102626</v>
      </c>
      <c r="E74" s="46">
        <v>33.50668259595448</v>
      </c>
      <c r="F74" s="46">
        <v>39.478938521622283</v>
      </c>
      <c r="G74" s="46">
        <v>40.332117939574829</v>
      </c>
      <c r="H74" s="46">
        <v>27.575353077684586</v>
      </c>
      <c r="I74" s="46">
        <v>35.639631140835832</v>
      </c>
      <c r="J74" s="46">
        <v>48.660745390102626</v>
      </c>
      <c r="K74" s="46">
        <v>80.26650223973455</v>
      </c>
      <c r="L74" s="46">
        <v>27.575353077684586</v>
      </c>
      <c r="M74" s="46">
        <v>27.575353077684586</v>
      </c>
      <c r="N74" s="46">
        <v>27.575353077684586</v>
      </c>
      <c r="O74" s="46">
        <v>48.660745390102626</v>
      </c>
      <c r="P74" s="47">
        <v>53.002655623362699</v>
      </c>
      <c r="Q74" s="46">
        <v>27.380198520974144</v>
      </c>
      <c r="R74" s="46">
        <v>12.497144288055335</v>
      </c>
      <c r="S74" s="45">
        <v>48.660745390102626</v>
      </c>
      <c r="T74" s="46">
        <v>48.660745390102626</v>
      </c>
      <c r="U74" s="46">
        <v>33.50668259595448</v>
      </c>
      <c r="V74" s="46">
        <v>39.478938521622283</v>
      </c>
      <c r="W74" s="46">
        <v>40.332117939574829</v>
      </c>
      <c r="X74" s="46">
        <v>27.575353077684586</v>
      </c>
      <c r="Y74" s="46">
        <v>35.639631140835832</v>
      </c>
      <c r="Z74" s="46">
        <v>48.660745390102626</v>
      </c>
      <c r="AA74" s="46">
        <v>80.26650223973455</v>
      </c>
      <c r="AB74" s="46">
        <v>27.575353077684586</v>
      </c>
      <c r="AC74" s="46">
        <v>27.575353077684586</v>
      </c>
      <c r="AD74" s="46">
        <v>27.575353077684586</v>
      </c>
      <c r="AE74" s="46">
        <v>48.660745390102626</v>
      </c>
      <c r="AF74" s="47">
        <v>53.002655623362699</v>
      </c>
      <c r="AG74" s="46">
        <v>32.582436239959229</v>
      </c>
      <c r="AH74" s="46">
        <v>14.871601702785847</v>
      </c>
      <c r="AI74" s="45">
        <v>57.906287014222123</v>
      </c>
      <c r="AJ74" s="46">
        <v>57.906287014222123</v>
      </c>
      <c r="AK74" s="46">
        <v>39.872952289185825</v>
      </c>
      <c r="AL74" s="46">
        <v>46.979936840730517</v>
      </c>
      <c r="AM74" s="46">
        <v>47.995220348094051</v>
      </c>
      <c r="AN74" s="46">
        <v>32.814670162444649</v>
      </c>
      <c r="AO74" s="46">
        <v>42.411161057594633</v>
      </c>
      <c r="AP74" s="46">
        <v>57.906287014222123</v>
      </c>
      <c r="AQ74" s="46">
        <v>95.51713766528411</v>
      </c>
      <c r="AR74" s="46">
        <v>32.814670162444649</v>
      </c>
      <c r="AS74" s="46">
        <v>32.814670162444649</v>
      </c>
      <c r="AT74" s="46">
        <v>32.814670162444649</v>
      </c>
      <c r="AU74" s="46">
        <v>57.906287014222123</v>
      </c>
      <c r="AV74" s="47">
        <v>63.073160191801605</v>
      </c>
      <c r="AW74" s="46">
        <v>32.582436239959229</v>
      </c>
      <c r="AX74" s="47">
        <v>14.871601702785847</v>
      </c>
    </row>
    <row r="75" spans="2:50">
      <c r="B75" s="44">
        <v>2077</v>
      </c>
      <c r="C75" s="45">
        <v>49.631880623433041</v>
      </c>
      <c r="D75" s="46">
        <v>49.631880623433041</v>
      </c>
      <c r="E75" s="46">
        <v>34.175384231329936</v>
      </c>
      <c r="F75" s="46">
        <v>40.266830031821613</v>
      </c>
      <c r="G75" s="46">
        <v>41.137036574748997</v>
      </c>
      <c r="H75" s="46">
        <v>28.12568161726163</v>
      </c>
      <c r="I75" s="46">
        <v>36.350900588648386</v>
      </c>
      <c r="J75" s="46">
        <v>49.631880623433041</v>
      </c>
      <c r="K75" s="46">
        <v>81.868401835729131</v>
      </c>
      <c r="L75" s="46">
        <v>28.12568161726163</v>
      </c>
      <c r="M75" s="46">
        <v>28.12568161726163</v>
      </c>
      <c r="N75" s="46">
        <v>28.12568161726163</v>
      </c>
      <c r="O75" s="46">
        <v>49.631880623433041</v>
      </c>
      <c r="P75" s="47">
        <v>54.060443495769505</v>
      </c>
      <c r="Q75" s="46">
        <v>27.926632309978686</v>
      </c>
      <c r="R75" s="46">
        <v>12.746553067901377</v>
      </c>
      <c r="S75" s="45">
        <v>49.631880623433041</v>
      </c>
      <c r="T75" s="46">
        <v>49.631880623433041</v>
      </c>
      <c r="U75" s="46">
        <v>34.175384231329936</v>
      </c>
      <c r="V75" s="46">
        <v>40.266830031821613</v>
      </c>
      <c r="W75" s="46">
        <v>41.137036574748997</v>
      </c>
      <c r="X75" s="46">
        <v>28.12568161726163</v>
      </c>
      <c r="Y75" s="46">
        <v>36.350900588648386</v>
      </c>
      <c r="Z75" s="46">
        <v>49.631880623433041</v>
      </c>
      <c r="AA75" s="46">
        <v>81.868401835729131</v>
      </c>
      <c r="AB75" s="46">
        <v>28.12568161726163</v>
      </c>
      <c r="AC75" s="46">
        <v>28.12568161726163</v>
      </c>
      <c r="AD75" s="46">
        <v>28.12568161726163</v>
      </c>
      <c r="AE75" s="46">
        <v>49.631880623433041</v>
      </c>
      <c r="AF75" s="47">
        <v>54.060443495769505</v>
      </c>
      <c r="AG75" s="46">
        <v>33.232692448874637</v>
      </c>
      <c r="AH75" s="46">
        <v>15.168398150802638</v>
      </c>
      <c r="AI75" s="45">
        <v>59.061937941885333</v>
      </c>
      <c r="AJ75" s="46">
        <v>59.061937941885333</v>
      </c>
      <c r="AK75" s="46">
        <v>40.668707235282618</v>
      </c>
      <c r="AL75" s="46">
        <v>47.917527737867715</v>
      </c>
      <c r="AM75" s="46">
        <v>48.953073523951304</v>
      </c>
      <c r="AN75" s="46">
        <v>33.469561124541336</v>
      </c>
      <c r="AO75" s="46">
        <v>43.257571700491575</v>
      </c>
      <c r="AP75" s="46">
        <v>59.061937941885333</v>
      </c>
      <c r="AQ75" s="46">
        <v>97.423398184517666</v>
      </c>
      <c r="AR75" s="46">
        <v>33.469561124541336</v>
      </c>
      <c r="AS75" s="46">
        <v>33.469561124541336</v>
      </c>
      <c r="AT75" s="46">
        <v>33.469561124541336</v>
      </c>
      <c r="AU75" s="46">
        <v>59.061937941885333</v>
      </c>
      <c r="AV75" s="47">
        <v>64.331927759965708</v>
      </c>
      <c r="AW75" s="46">
        <v>33.232692448874637</v>
      </c>
      <c r="AX75" s="47">
        <v>15.168398150802638</v>
      </c>
    </row>
    <row r="76" spans="2:50">
      <c r="B76" s="44">
        <v>2078</v>
      </c>
      <c r="C76" s="45">
        <v>50.622536087976023</v>
      </c>
      <c r="D76" s="46">
        <v>50.622536087976023</v>
      </c>
      <c r="E76" s="46">
        <v>34.857527053974422</v>
      </c>
      <c r="F76" s="46">
        <v>41.070558496465225</v>
      </c>
      <c r="G76" s="46">
        <v>41.958134416821061</v>
      </c>
      <c r="H76" s="46">
        <v>28.687071994538229</v>
      </c>
      <c r="I76" s="46">
        <v>37.076466854863988</v>
      </c>
      <c r="J76" s="46">
        <v>50.622536087976023</v>
      </c>
      <c r="K76" s="46">
        <v>83.502500294889117</v>
      </c>
      <c r="L76" s="46">
        <v>28.687071994538229</v>
      </c>
      <c r="M76" s="46">
        <v>28.687071994538229</v>
      </c>
      <c r="N76" s="46">
        <v>28.687071994538229</v>
      </c>
      <c r="O76" s="46">
        <v>50.622536087976023</v>
      </c>
      <c r="P76" s="47">
        <v>55.139493354287559</v>
      </c>
      <c r="Q76" s="46">
        <v>28.484049650539841</v>
      </c>
      <c r="R76" s="46">
        <v>13.000975070295572</v>
      </c>
      <c r="S76" s="45">
        <v>50.622536087976023</v>
      </c>
      <c r="T76" s="46">
        <v>50.622536087976023</v>
      </c>
      <c r="U76" s="46">
        <v>34.857527053974422</v>
      </c>
      <c r="V76" s="46">
        <v>41.070558496465225</v>
      </c>
      <c r="W76" s="46">
        <v>41.958134416821061</v>
      </c>
      <c r="X76" s="46">
        <v>28.687071994538229</v>
      </c>
      <c r="Y76" s="46">
        <v>37.076466854863988</v>
      </c>
      <c r="Z76" s="46">
        <v>50.622536087976023</v>
      </c>
      <c r="AA76" s="46">
        <v>83.502500294889117</v>
      </c>
      <c r="AB76" s="46">
        <v>28.687071994538229</v>
      </c>
      <c r="AC76" s="46">
        <v>28.687071994538229</v>
      </c>
      <c r="AD76" s="46">
        <v>28.687071994538229</v>
      </c>
      <c r="AE76" s="46">
        <v>50.622536087976023</v>
      </c>
      <c r="AF76" s="47">
        <v>55.139493354287559</v>
      </c>
      <c r="AG76" s="46">
        <v>33.896019084142409</v>
      </c>
      <c r="AH76" s="46">
        <v>15.471160333651731</v>
      </c>
      <c r="AI76" s="45">
        <v>60.240817944691464</v>
      </c>
      <c r="AJ76" s="46">
        <v>60.240817944691464</v>
      </c>
      <c r="AK76" s="46">
        <v>41.480457194229558</v>
      </c>
      <c r="AL76" s="46">
        <v>48.873964610793607</v>
      </c>
      <c r="AM76" s="46">
        <v>49.930179956017064</v>
      </c>
      <c r="AN76" s="46">
        <v>34.137615673500491</v>
      </c>
      <c r="AO76" s="46">
        <v>44.12099555728814</v>
      </c>
      <c r="AP76" s="46">
        <v>60.240817944691464</v>
      </c>
      <c r="AQ76" s="46">
        <v>99.367975350918059</v>
      </c>
      <c r="AR76" s="46">
        <v>34.137615673500491</v>
      </c>
      <c r="AS76" s="46">
        <v>34.137615673500491</v>
      </c>
      <c r="AT76" s="46">
        <v>34.137615673500491</v>
      </c>
      <c r="AU76" s="46">
        <v>60.240817944691464</v>
      </c>
      <c r="AV76" s="47">
        <v>65.615997091602196</v>
      </c>
      <c r="AW76" s="46">
        <v>33.896019084142409</v>
      </c>
      <c r="AX76" s="47">
        <v>15.471160333651731</v>
      </c>
    </row>
    <row r="77" spans="2:50">
      <c r="B77" s="44">
        <v>2079</v>
      </c>
      <c r="C77" s="45">
        <v>51.633333793724361</v>
      </c>
      <c r="D77" s="46">
        <v>51.633333793724361</v>
      </c>
      <c r="E77" s="46">
        <v>35.553539365822758</v>
      </c>
      <c r="F77" s="46">
        <v>41.890628558342087</v>
      </c>
      <c r="G77" s="46">
        <v>42.795927014416272</v>
      </c>
      <c r="H77" s="46">
        <v>29.259876693740253</v>
      </c>
      <c r="I77" s="46">
        <v>37.81678550600823</v>
      </c>
      <c r="J77" s="46">
        <v>51.633333793724361</v>
      </c>
      <c r="K77" s="46">
        <v>85.169823630401993</v>
      </c>
      <c r="L77" s="46">
        <v>29.259876693740253</v>
      </c>
      <c r="M77" s="46">
        <v>29.259876693740253</v>
      </c>
      <c r="N77" s="46">
        <v>29.259876693740253</v>
      </c>
      <c r="O77" s="46">
        <v>51.633333793724361</v>
      </c>
      <c r="P77" s="47">
        <v>56.240482709735488</v>
      </c>
      <c r="Q77" s="46">
        <v>29.052800532304264</v>
      </c>
      <c r="R77" s="46">
        <v>13.260570041015887</v>
      </c>
      <c r="S77" s="45">
        <v>51.633333793724361</v>
      </c>
      <c r="T77" s="46">
        <v>51.633333793724361</v>
      </c>
      <c r="U77" s="46">
        <v>35.553539365822758</v>
      </c>
      <c r="V77" s="46">
        <v>41.890628558342087</v>
      </c>
      <c r="W77" s="46">
        <v>42.795927014416272</v>
      </c>
      <c r="X77" s="46">
        <v>29.259876693740253</v>
      </c>
      <c r="Y77" s="46">
        <v>37.81678550600823</v>
      </c>
      <c r="Z77" s="46">
        <v>51.633333793724361</v>
      </c>
      <c r="AA77" s="46">
        <v>85.169823630401993</v>
      </c>
      <c r="AB77" s="46">
        <v>29.259876693740253</v>
      </c>
      <c r="AC77" s="46">
        <v>29.259876693740253</v>
      </c>
      <c r="AD77" s="46">
        <v>29.259876693740253</v>
      </c>
      <c r="AE77" s="46">
        <v>51.633333793724361</v>
      </c>
      <c r="AF77" s="47">
        <v>56.240482709735488</v>
      </c>
      <c r="AG77" s="46">
        <v>34.572832633442069</v>
      </c>
      <c r="AH77" s="46">
        <v>15.780078348808905</v>
      </c>
      <c r="AI77" s="45">
        <v>61.443667214531985</v>
      </c>
      <c r="AJ77" s="46">
        <v>61.443667214531985</v>
      </c>
      <c r="AK77" s="46">
        <v>42.308711845329078</v>
      </c>
      <c r="AL77" s="46">
        <v>49.849847984427086</v>
      </c>
      <c r="AM77" s="46">
        <v>50.92715314715538</v>
      </c>
      <c r="AN77" s="46">
        <v>34.819253265550898</v>
      </c>
      <c r="AO77" s="46">
        <v>45.001974752149792</v>
      </c>
      <c r="AP77" s="46">
        <v>61.443667214531985</v>
      </c>
      <c r="AQ77" s="46">
        <v>101.35209012017839</v>
      </c>
      <c r="AR77" s="46">
        <v>34.819253265550898</v>
      </c>
      <c r="AS77" s="46">
        <v>34.819253265550898</v>
      </c>
      <c r="AT77" s="46">
        <v>34.819253265550898</v>
      </c>
      <c r="AU77" s="46">
        <v>61.443667214531985</v>
      </c>
      <c r="AV77" s="47">
        <v>66.926174424585227</v>
      </c>
      <c r="AW77" s="46">
        <v>34.572832633442069</v>
      </c>
      <c r="AX77" s="47">
        <v>15.780078348808905</v>
      </c>
    </row>
    <row r="78" spans="2:50">
      <c r="B78" s="44">
        <v>2080</v>
      </c>
      <c r="C78" s="45">
        <v>52.664871909357231</v>
      </c>
      <c r="D78" s="46">
        <v>52.664871909357231</v>
      </c>
      <c r="E78" s="46">
        <v>36.263833052223411</v>
      </c>
      <c r="F78" s="46">
        <v>42.727525517550269</v>
      </c>
      <c r="G78" s="46">
        <v>43.650910155454106</v>
      </c>
      <c r="H78" s="46">
        <v>29.844434688559865</v>
      </c>
      <c r="I78" s="46">
        <v>38.572294646983003</v>
      </c>
      <c r="J78" s="46">
        <v>52.664871909357231</v>
      </c>
      <c r="K78" s="46">
        <v>86.871358528912964</v>
      </c>
      <c r="L78" s="46">
        <v>29.844434688559865</v>
      </c>
      <c r="M78" s="46">
        <v>29.844434688559865</v>
      </c>
      <c r="N78" s="46">
        <v>29.844434688559865</v>
      </c>
      <c r="O78" s="46">
        <v>52.664871909357231</v>
      </c>
      <c r="P78" s="47">
        <v>57.364063104300961</v>
      </c>
      <c r="Q78" s="46">
        <v>29.633221530000782</v>
      </c>
      <c r="R78" s="46">
        <v>13.525491602869206</v>
      </c>
      <c r="S78" s="45">
        <v>52.664871909357231</v>
      </c>
      <c r="T78" s="46">
        <v>52.664871909357231</v>
      </c>
      <c r="U78" s="46">
        <v>36.263833052223411</v>
      </c>
      <c r="V78" s="46">
        <v>42.727525517550269</v>
      </c>
      <c r="W78" s="46">
        <v>43.650910155454106</v>
      </c>
      <c r="X78" s="46">
        <v>29.844434688559865</v>
      </c>
      <c r="Y78" s="46">
        <v>38.572294646983003</v>
      </c>
      <c r="Z78" s="46">
        <v>52.664871909357231</v>
      </c>
      <c r="AA78" s="46">
        <v>86.871358528912964</v>
      </c>
      <c r="AB78" s="46">
        <v>29.844434688559865</v>
      </c>
      <c r="AC78" s="46">
        <v>29.844434688559865</v>
      </c>
      <c r="AD78" s="46">
        <v>29.844434688559865</v>
      </c>
      <c r="AE78" s="46">
        <v>52.664871909357231</v>
      </c>
      <c r="AF78" s="47">
        <v>57.364063104300961</v>
      </c>
      <c r="AG78" s="46">
        <v>35.263533620700926</v>
      </c>
      <c r="AH78" s="46">
        <v>16.095335007414356</v>
      </c>
      <c r="AI78" s="45">
        <v>62.671197572135107</v>
      </c>
      <c r="AJ78" s="46">
        <v>62.671197572135107</v>
      </c>
      <c r="AK78" s="46">
        <v>43.153961332145862</v>
      </c>
      <c r="AL78" s="46">
        <v>50.845755365884813</v>
      </c>
      <c r="AM78" s="46">
        <v>51.944583084990391</v>
      </c>
      <c r="AN78" s="46">
        <v>35.514877279386234</v>
      </c>
      <c r="AO78" s="46">
        <v>45.901030629909762</v>
      </c>
      <c r="AP78" s="46">
        <v>62.671197572135107</v>
      </c>
      <c r="AQ78" s="46">
        <v>103.37691664940645</v>
      </c>
      <c r="AR78" s="46">
        <v>35.514877279386234</v>
      </c>
      <c r="AS78" s="46">
        <v>35.514877279386234</v>
      </c>
      <c r="AT78" s="46">
        <v>35.514877279386234</v>
      </c>
      <c r="AU78" s="46">
        <v>62.671197572135107</v>
      </c>
      <c r="AV78" s="47">
        <v>68.263235094118144</v>
      </c>
      <c r="AW78" s="46">
        <v>35.263533620700926</v>
      </c>
      <c r="AX78" s="47">
        <v>16.095335007414356</v>
      </c>
    </row>
    <row r="79" spans="2:50">
      <c r="B79" s="44">
        <v>2081</v>
      </c>
      <c r="C79" s="45">
        <v>53.71771232591707</v>
      </c>
      <c r="D79" s="46">
        <v>53.71771232591707</v>
      </c>
      <c r="E79" s="46">
        <v>36.988795018569249</v>
      </c>
      <c r="F79" s="46">
        <v>43.581705241786452</v>
      </c>
      <c r="G79" s="46">
        <v>44.523549559388918</v>
      </c>
      <c r="H79" s="46">
        <v>30.441064394667873</v>
      </c>
      <c r="I79" s="46">
        <v>39.343405812575391</v>
      </c>
      <c r="J79" s="46">
        <v>53.71771232591707</v>
      </c>
      <c r="K79" s="46">
        <v>88.608031836656266</v>
      </c>
      <c r="L79" s="46">
        <v>30.441064394667873</v>
      </c>
      <c r="M79" s="46">
        <v>30.441064394667873</v>
      </c>
      <c r="N79" s="46">
        <v>30.441064394667873</v>
      </c>
      <c r="O79" s="46">
        <v>53.71771232591707</v>
      </c>
      <c r="P79" s="47">
        <v>58.510846565547091</v>
      </c>
      <c r="Q79" s="46">
        <v>30.22562880582884</v>
      </c>
      <c r="R79" s="46">
        <v>13.795884061771421</v>
      </c>
      <c r="S79" s="45">
        <v>53.71771232591707</v>
      </c>
      <c r="T79" s="46">
        <v>53.71771232591707</v>
      </c>
      <c r="U79" s="46">
        <v>36.988795018569249</v>
      </c>
      <c r="V79" s="46">
        <v>43.581705241786452</v>
      </c>
      <c r="W79" s="46">
        <v>44.523549559388918</v>
      </c>
      <c r="X79" s="46">
        <v>30.441064394667873</v>
      </c>
      <c r="Y79" s="46">
        <v>39.343405812575391</v>
      </c>
      <c r="Z79" s="46">
        <v>53.71771232591707</v>
      </c>
      <c r="AA79" s="46">
        <v>88.608031836656266</v>
      </c>
      <c r="AB79" s="46">
        <v>30.441064394667873</v>
      </c>
      <c r="AC79" s="46">
        <v>30.441064394667873</v>
      </c>
      <c r="AD79" s="46">
        <v>30.441064394667873</v>
      </c>
      <c r="AE79" s="46">
        <v>53.71771232591707</v>
      </c>
      <c r="AF79" s="47">
        <v>58.510846565547091</v>
      </c>
      <c r="AG79" s="46">
        <v>35.968498278936316</v>
      </c>
      <c r="AH79" s="46">
        <v>16.417102033507991</v>
      </c>
      <c r="AI79" s="45">
        <v>63.92407766784131</v>
      </c>
      <c r="AJ79" s="46">
        <v>63.92407766784131</v>
      </c>
      <c r="AK79" s="46">
        <v>44.016666072097408</v>
      </c>
      <c r="AL79" s="46">
        <v>51.862229237725863</v>
      </c>
      <c r="AM79" s="46">
        <v>52.983023975672808</v>
      </c>
      <c r="AN79" s="46">
        <v>36.224866629654777</v>
      </c>
      <c r="AO79" s="46">
        <v>46.818652916964702</v>
      </c>
      <c r="AP79" s="46">
        <v>63.92407766784131</v>
      </c>
      <c r="AQ79" s="46">
        <v>105.44355788562096</v>
      </c>
      <c r="AR79" s="46">
        <v>36.224866629654777</v>
      </c>
      <c r="AS79" s="46">
        <v>36.224866629654777</v>
      </c>
      <c r="AT79" s="46">
        <v>36.224866629654777</v>
      </c>
      <c r="AU79" s="46">
        <v>63.92407766784131</v>
      </c>
      <c r="AV79" s="47">
        <v>69.62790741300104</v>
      </c>
      <c r="AW79" s="46">
        <v>35.968498278936316</v>
      </c>
      <c r="AX79" s="47">
        <v>16.417102033507991</v>
      </c>
    </row>
    <row r="80" spans="2:50">
      <c r="B80" s="44">
        <v>2082</v>
      </c>
      <c r="C80" s="45">
        <v>54.792417435937871</v>
      </c>
      <c r="D80" s="46">
        <v>54.792417435937871</v>
      </c>
      <c r="E80" s="46">
        <v>37.728812515568826</v>
      </c>
      <c r="F80" s="46">
        <v>44.45362400561234</v>
      </c>
      <c r="G80" s="46">
        <v>45.414311361332835</v>
      </c>
      <c r="H80" s="46">
        <v>31.050084511923277</v>
      </c>
      <c r="I80" s="46">
        <v>40.130530904870071</v>
      </c>
      <c r="J80" s="46">
        <v>54.792417435937871</v>
      </c>
      <c r="K80" s="46">
        <v>90.380771227082533</v>
      </c>
      <c r="L80" s="46">
        <v>31.050084511923277</v>
      </c>
      <c r="M80" s="46">
        <v>31.050084511923277</v>
      </c>
      <c r="N80" s="46">
        <v>31.050084511923277</v>
      </c>
      <c r="O80" s="46">
        <v>54.792417435937871</v>
      </c>
      <c r="P80" s="47">
        <v>59.681445667275739</v>
      </c>
      <c r="Q80" s="46">
        <v>30.830338804164786</v>
      </c>
      <c r="R80" s="46">
        <v>14.071891852432437</v>
      </c>
      <c r="S80" s="45">
        <v>54.792417435937871</v>
      </c>
      <c r="T80" s="46">
        <v>54.792417435937871</v>
      </c>
      <c r="U80" s="46">
        <v>37.728812515568826</v>
      </c>
      <c r="V80" s="46">
        <v>44.45362400561234</v>
      </c>
      <c r="W80" s="46">
        <v>45.414311361332835</v>
      </c>
      <c r="X80" s="46">
        <v>31.050084511923277</v>
      </c>
      <c r="Y80" s="46">
        <v>40.130530904870071</v>
      </c>
      <c r="Z80" s="46">
        <v>54.792417435937871</v>
      </c>
      <c r="AA80" s="46">
        <v>90.380771227082533</v>
      </c>
      <c r="AB80" s="46">
        <v>31.050084511923277</v>
      </c>
      <c r="AC80" s="46">
        <v>31.050084511923277</v>
      </c>
      <c r="AD80" s="46">
        <v>31.050084511923277</v>
      </c>
      <c r="AE80" s="46">
        <v>54.792417435937871</v>
      </c>
      <c r="AF80" s="47">
        <v>59.681445667275739</v>
      </c>
      <c r="AG80" s="46">
        <v>36.688103176956091</v>
      </c>
      <c r="AH80" s="46">
        <v>16.745551304394599</v>
      </c>
      <c r="AI80" s="45">
        <v>65.202976748766062</v>
      </c>
      <c r="AJ80" s="46">
        <v>65.202976748766062</v>
      </c>
      <c r="AK80" s="46">
        <v>44.897286893526896</v>
      </c>
      <c r="AL80" s="46">
        <v>52.899812566678676</v>
      </c>
      <c r="AM80" s="46">
        <v>54.04303051998609</v>
      </c>
      <c r="AN80" s="46">
        <v>36.949600569188696</v>
      </c>
      <c r="AO80" s="46">
        <v>47.75533177679538</v>
      </c>
      <c r="AP80" s="46">
        <v>65.202976748766062</v>
      </c>
      <c r="AQ80" s="46">
        <v>107.55311776022823</v>
      </c>
      <c r="AR80" s="46">
        <v>36.949600569188696</v>
      </c>
      <c r="AS80" s="46">
        <v>36.949600569188696</v>
      </c>
      <c r="AT80" s="46">
        <v>36.949600569188696</v>
      </c>
      <c r="AU80" s="46">
        <v>65.202976748766062</v>
      </c>
      <c r="AV80" s="47">
        <v>71.020920344058126</v>
      </c>
      <c r="AW80" s="46">
        <v>36.688103176956091</v>
      </c>
      <c r="AX80" s="47">
        <v>16.745551304394599</v>
      </c>
    </row>
    <row r="81" spans="2:50">
      <c r="B81" s="44">
        <v>2083</v>
      </c>
      <c r="C81" s="45">
        <v>55.889496798422989</v>
      </c>
      <c r="D81" s="46">
        <v>55.889496798422989</v>
      </c>
      <c r="E81" s="46">
        <v>38.48423641396306</v>
      </c>
      <c r="F81" s="46">
        <v>45.343695219229609</v>
      </c>
      <c r="G81" s="46">
        <v>46.323617905696274</v>
      </c>
      <c r="H81" s="46">
        <v>31.671783800173827</v>
      </c>
      <c r="I81" s="46">
        <v>40.93404313012968</v>
      </c>
      <c r="J81" s="46">
        <v>55.889496798422989</v>
      </c>
      <c r="K81" s="46">
        <v>92.190417224079283</v>
      </c>
      <c r="L81" s="46">
        <v>31.671783800173827</v>
      </c>
      <c r="M81" s="46">
        <v>31.671783800173827</v>
      </c>
      <c r="N81" s="46">
        <v>31.671783800173827</v>
      </c>
      <c r="O81" s="46">
        <v>55.889496798422989</v>
      </c>
      <c r="P81" s="47">
        <v>60.876415435517792</v>
      </c>
      <c r="Q81" s="46">
        <v>31.447638241263334</v>
      </c>
      <c r="R81" s="46">
        <v>14.353645840755286</v>
      </c>
      <c r="S81" s="45">
        <v>55.889496798422989</v>
      </c>
      <c r="T81" s="46">
        <v>55.889496798422989</v>
      </c>
      <c r="U81" s="46">
        <v>38.48423641396306</v>
      </c>
      <c r="V81" s="46">
        <v>45.343695219229609</v>
      </c>
      <c r="W81" s="46">
        <v>46.323617905696274</v>
      </c>
      <c r="X81" s="46">
        <v>31.671783800173827</v>
      </c>
      <c r="Y81" s="46">
        <v>40.93404313012968</v>
      </c>
      <c r="Z81" s="46">
        <v>55.889496798422989</v>
      </c>
      <c r="AA81" s="46">
        <v>92.190417224079283</v>
      </c>
      <c r="AB81" s="46">
        <v>31.671783800173827</v>
      </c>
      <c r="AC81" s="46">
        <v>31.671783800173827</v>
      </c>
      <c r="AD81" s="46">
        <v>31.671783800173827</v>
      </c>
      <c r="AE81" s="46">
        <v>55.889496798422989</v>
      </c>
      <c r="AF81" s="47">
        <v>60.876415435517792</v>
      </c>
      <c r="AG81" s="46">
        <v>37.422689507103364</v>
      </c>
      <c r="AH81" s="46">
        <v>17.080838550498793</v>
      </c>
      <c r="AI81" s="45">
        <v>66.50850119012334</v>
      </c>
      <c r="AJ81" s="46">
        <v>66.50850119012334</v>
      </c>
      <c r="AK81" s="46">
        <v>45.796241332616034</v>
      </c>
      <c r="AL81" s="46">
        <v>53.958997310883241</v>
      </c>
      <c r="AM81" s="46">
        <v>55.125105307778561</v>
      </c>
      <c r="AN81" s="46">
        <v>37.689422722206849</v>
      </c>
      <c r="AO81" s="46">
        <v>48.711511324854321</v>
      </c>
      <c r="AP81" s="46">
        <v>66.50850119012334</v>
      </c>
      <c r="AQ81" s="46">
        <v>109.70659649665437</v>
      </c>
      <c r="AR81" s="46">
        <v>37.689422722206849</v>
      </c>
      <c r="AS81" s="46">
        <v>37.689422722206849</v>
      </c>
      <c r="AT81" s="46">
        <v>37.689422722206849</v>
      </c>
      <c r="AU81" s="46">
        <v>66.50850119012334</v>
      </c>
      <c r="AV81" s="47">
        <v>72.442934368266179</v>
      </c>
      <c r="AW81" s="46">
        <v>37.422689507103364</v>
      </c>
      <c r="AX81" s="47">
        <v>17.080838550498793</v>
      </c>
    </row>
    <row r="82" spans="2:50">
      <c r="B82" s="44">
        <v>2084</v>
      </c>
      <c r="C82" s="45">
        <v>57.009407808748705</v>
      </c>
      <c r="D82" s="46">
        <v>57.009407808748705</v>
      </c>
      <c r="E82" s="46">
        <v>39.255381665805643</v>
      </c>
      <c r="F82" s="46">
        <v>46.252289971979323</v>
      </c>
      <c r="G82" s="46">
        <v>47.251848301432716</v>
      </c>
      <c r="H82" s="46">
        <v>32.306421458880955</v>
      </c>
      <c r="I82" s="46">
        <v>41.754277489439097</v>
      </c>
      <c r="J82" s="46">
        <v>57.009407808748705</v>
      </c>
      <c r="K82" s="46">
        <v>94.037724306985112</v>
      </c>
      <c r="L82" s="46">
        <v>32.306421458880955</v>
      </c>
      <c r="M82" s="46">
        <v>32.306421458880955</v>
      </c>
      <c r="N82" s="46">
        <v>32.306421458880955</v>
      </c>
      <c r="O82" s="46">
        <v>57.009407808748705</v>
      </c>
      <c r="P82" s="47">
        <v>62.096254078211089</v>
      </c>
      <c r="Q82" s="46">
        <v>32.07778448219576</v>
      </c>
      <c r="R82" s="46">
        <v>14.641263495882063</v>
      </c>
      <c r="S82" s="45">
        <v>57.009407808748705</v>
      </c>
      <c r="T82" s="46">
        <v>57.009407808748705</v>
      </c>
      <c r="U82" s="46">
        <v>39.255381665805643</v>
      </c>
      <c r="V82" s="46">
        <v>46.252289971979323</v>
      </c>
      <c r="W82" s="46">
        <v>47.251848301432716</v>
      </c>
      <c r="X82" s="46">
        <v>32.306421458880955</v>
      </c>
      <c r="Y82" s="46">
        <v>41.754277489439097</v>
      </c>
      <c r="Z82" s="46">
        <v>57.009407808748705</v>
      </c>
      <c r="AA82" s="46">
        <v>94.037724306985112</v>
      </c>
      <c r="AB82" s="46">
        <v>32.306421458880955</v>
      </c>
      <c r="AC82" s="46">
        <v>32.306421458880955</v>
      </c>
      <c r="AD82" s="46">
        <v>32.306421458880955</v>
      </c>
      <c r="AE82" s="46">
        <v>57.009407808748705</v>
      </c>
      <c r="AF82" s="47">
        <v>62.096254078211089</v>
      </c>
      <c r="AG82" s="46">
        <v>38.172563533812948</v>
      </c>
      <c r="AH82" s="46">
        <v>17.423103560099655</v>
      </c>
      <c r="AI82" s="45">
        <v>67.841195292410958</v>
      </c>
      <c r="AJ82" s="46">
        <v>67.841195292410958</v>
      </c>
      <c r="AK82" s="46">
        <v>46.713904182308717</v>
      </c>
      <c r="AL82" s="46">
        <v>55.040225066655395</v>
      </c>
      <c r="AM82" s="46">
        <v>56.22969947870493</v>
      </c>
      <c r="AN82" s="46">
        <v>38.444641536068332</v>
      </c>
      <c r="AO82" s="46">
        <v>49.687590212432525</v>
      </c>
      <c r="AP82" s="46">
        <v>67.841195292410958</v>
      </c>
      <c r="AQ82" s="46">
        <v>111.90489192531227</v>
      </c>
      <c r="AR82" s="46">
        <v>38.444641536068332</v>
      </c>
      <c r="AS82" s="46">
        <v>38.444641536068332</v>
      </c>
      <c r="AT82" s="46">
        <v>38.444641536068332</v>
      </c>
      <c r="AU82" s="46">
        <v>67.841195292410958</v>
      </c>
      <c r="AV82" s="47">
        <v>73.894542353071188</v>
      </c>
      <c r="AW82" s="46">
        <v>38.172563533812948</v>
      </c>
      <c r="AX82" s="47">
        <v>17.423103560099655</v>
      </c>
    </row>
    <row r="83" spans="2:50">
      <c r="B83" s="44">
        <v>2085</v>
      </c>
      <c r="C83" s="45">
        <v>58.152559995069971</v>
      </c>
      <c r="D83" s="46">
        <v>58.152559995069971</v>
      </c>
      <c r="E83" s="46">
        <v>40.042530262870272</v>
      </c>
      <c r="F83" s="46">
        <v>47.179740518057791</v>
      </c>
      <c r="G83" s="46">
        <v>48.19934198308458</v>
      </c>
      <c r="H83" s="46">
        <v>32.954229561831788</v>
      </c>
      <c r="I83" s="46">
        <v>42.59153392543724</v>
      </c>
      <c r="J83" s="46">
        <v>58.152559995069971</v>
      </c>
      <c r="K83" s="46">
        <v>95.923367997564014</v>
      </c>
      <c r="L83" s="46">
        <v>32.954229561831788</v>
      </c>
      <c r="M83" s="46">
        <v>32.954229561831788</v>
      </c>
      <c r="N83" s="46">
        <v>32.954229561831788</v>
      </c>
      <c r="O83" s="46">
        <v>58.152559995069971</v>
      </c>
      <c r="P83" s="47">
        <v>63.341407664966525</v>
      </c>
      <c r="Q83" s="46">
        <v>32.721007958331164</v>
      </c>
      <c r="R83" s="46">
        <v>14.934849993604896</v>
      </c>
      <c r="S83" s="45">
        <v>58.152559995069971</v>
      </c>
      <c r="T83" s="46">
        <v>58.152559995069971</v>
      </c>
      <c r="U83" s="46">
        <v>40.042530262870272</v>
      </c>
      <c r="V83" s="46">
        <v>47.179740518057791</v>
      </c>
      <c r="W83" s="46">
        <v>48.19934198308458</v>
      </c>
      <c r="X83" s="46">
        <v>32.954229561831788</v>
      </c>
      <c r="Y83" s="46">
        <v>42.59153392543724</v>
      </c>
      <c r="Z83" s="46">
        <v>58.152559995069971</v>
      </c>
      <c r="AA83" s="46">
        <v>95.923367997564014</v>
      </c>
      <c r="AB83" s="46">
        <v>32.954229561831788</v>
      </c>
      <c r="AC83" s="46">
        <v>32.954229561831788</v>
      </c>
      <c r="AD83" s="46">
        <v>32.954229561831788</v>
      </c>
      <c r="AE83" s="46">
        <v>58.152559995069971</v>
      </c>
      <c r="AF83" s="47">
        <v>63.341407664966525</v>
      </c>
      <c r="AG83" s="46">
        <v>38.937999470414084</v>
      </c>
      <c r="AH83" s="46">
        <v>17.772471492389826</v>
      </c>
      <c r="AI83" s="45">
        <v>69.20154639413326</v>
      </c>
      <c r="AJ83" s="46">
        <v>69.20154639413326</v>
      </c>
      <c r="AK83" s="46">
        <v>47.650611012815624</v>
      </c>
      <c r="AL83" s="46">
        <v>56.143891216488761</v>
      </c>
      <c r="AM83" s="46">
        <v>57.357216959870641</v>
      </c>
      <c r="AN83" s="46">
        <v>39.215533178579825</v>
      </c>
      <c r="AO83" s="46">
        <v>50.683925371270306</v>
      </c>
      <c r="AP83" s="46">
        <v>69.20154639413326</v>
      </c>
      <c r="AQ83" s="46">
        <v>114.14880791710118</v>
      </c>
      <c r="AR83" s="46">
        <v>39.215533178579825</v>
      </c>
      <c r="AS83" s="46">
        <v>39.215533178579825</v>
      </c>
      <c r="AT83" s="46">
        <v>39.215533178579825</v>
      </c>
      <c r="AU83" s="46">
        <v>69.20154639413326</v>
      </c>
      <c r="AV83" s="47">
        <v>75.376275121310186</v>
      </c>
      <c r="AW83" s="46">
        <v>38.937999470414084</v>
      </c>
      <c r="AX83" s="47">
        <v>17.772471492389826</v>
      </c>
    </row>
    <row r="84" spans="2:50">
      <c r="B84" s="44">
        <v>2086</v>
      </c>
      <c r="C84" s="45">
        <v>59.319341074428706</v>
      </c>
      <c r="D84" s="46">
        <v>59.319341074428706</v>
      </c>
      <c r="E84" s="46">
        <v>40.845949178294234</v>
      </c>
      <c r="F84" s="46">
        <v>48.126361416092053</v>
      </c>
      <c r="G84" s="46">
        <v>49.166420307206025</v>
      </c>
      <c r="H84" s="46">
        <v>33.615427822765604</v>
      </c>
      <c r="I84" s="46">
        <v>43.446096406079157</v>
      </c>
      <c r="J84" s="46">
        <v>59.319341074428706</v>
      </c>
      <c r="K84" s="46">
        <v>97.847987839878968</v>
      </c>
      <c r="L84" s="46">
        <v>33.615427822765604</v>
      </c>
      <c r="M84" s="46">
        <v>33.615427822765604</v>
      </c>
      <c r="N84" s="46">
        <v>33.615427822765604</v>
      </c>
      <c r="O84" s="46">
        <v>59.319341074428706</v>
      </c>
      <c r="P84" s="47">
        <v>64.612298508115941</v>
      </c>
      <c r="Q84" s="46">
        <v>33.377526828464546</v>
      </c>
      <c r="R84" s="46">
        <v>15.234504908144794</v>
      </c>
      <c r="S84" s="45">
        <v>59.319341074428706</v>
      </c>
      <c r="T84" s="46">
        <v>59.319341074428706</v>
      </c>
      <c r="U84" s="46">
        <v>40.845949178294234</v>
      </c>
      <c r="V84" s="46">
        <v>48.126361416092053</v>
      </c>
      <c r="W84" s="46">
        <v>49.166420307206025</v>
      </c>
      <c r="X84" s="46">
        <v>33.615427822765604</v>
      </c>
      <c r="Y84" s="46">
        <v>43.446096406079157</v>
      </c>
      <c r="Z84" s="46">
        <v>59.319341074428706</v>
      </c>
      <c r="AA84" s="46">
        <v>97.847987839878968</v>
      </c>
      <c r="AB84" s="46">
        <v>33.615427822765604</v>
      </c>
      <c r="AC84" s="46">
        <v>33.615427822765604</v>
      </c>
      <c r="AD84" s="46">
        <v>33.615427822765604</v>
      </c>
      <c r="AE84" s="46">
        <v>59.319341074428706</v>
      </c>
      <c r="AF84" s="47">
        <v>64.612298508115941</v>
      </c>
      <c r="AG84" s="46">
        <v>39.719256925872813</v>
      </c>
      <c r="AH84" s="46">
        <v>18.129060840692308</v>
      </c>
      <c r="AI84" s="45">
        <v>70.590015878570156</v>
      </c>
      <c r="AJ84" s="46">
        <v>70.590015878570156</v>
      </c>
      <c r="AK84" s="46">
        <v>48.606679522170133</v>
      </c>
      <c r="AL84" s="46">
        <v>57.270370085149537</v>
      </c>
      <c r="AM84" s="46">
        <v>58.50804016557516</v>
      </c>
      <c r="AN84" s="46">
        <v>40.002359109091067</v>
      </c>
      <c r="AO84" s="46">
        <v>51.700854723234194</v>
      </c>
      <c r="AP84" s="46">
        <v>70.590015878570156</v>
      </c>
      <c r="AQ84" s="46">
        <v>116.43910552945596</v>
      </c>
      <c r="AR84" s="46">
        <v>40.002359109091067</v>
      </c>
      <c r="AS84" s="46">
        <v>40.002359109091067</v>
      </c>
      <c r="AT84" s="46">
        <v>40.002359109091067</v>
      </c>
      <c r="AU84" s="46">
        <v>70.590015878570156</v>
      </c>
      <c r="AV84" s="47">
        <v>76.888635224657975</v>
      </c>
      <c r="AW84" s="46">
        <v>39.719256925872813</v>
      </c>
      <c r="AX84" s="47">
        <v>18.129060840692308</v>
      </c>
    </row>
    <row r="85" spans="2:50">
      <c r="B85" s="44">
        <v>2087</v>
      </c>
      <c r="C85" s="45">
        <v>60.510103585084209</v>
      </c>
      <c r="D85" s="46">
        <v>60.510103585084209</v>
      </c>
      <c r="E85" s="46">
        <v>41.665881161905219</v>
      </c>
      <c r="F85" s="46">
        <v>49.09243868381887</v>
      </c>
      <c r="G85" s="46">
        <v>50.15337547266369</v>
      </c>
      <c r="H85" s="46">
        <v>34.290216020105348</v>
      </c>
      <c r="I85" s="46">
        <v>44.318223134017238</v>
      </c>
      <c r="J85" s="46">
        <v>60.510103585084209</v>
      </c>
      <c r="K85" s="46">
        <v>99.812165350155297</v>
      </c>
      <c r="L85" s="46">
        <v>34.290216020105348</v>
      </c>
      <c r="M85" s="46">
        <v>34.290216020105348</v>
      </c>
      <c r="N85" s="46">
        <v>34.290216020105348</v>
      </c>
      <c r="O85" s="46">
        <v>60.510103585084209</v>
      </c>
      <c r="P85" s="47">
        <v>65.909310602269386</v>
      </c>
      <c r="Q85" s="46">
        <v>34.047539457159559</v>
      </c>
      <c r="R85" s="46">
        <v>15.540318779041554</v>
      </c>
      <c r="S85" s="45">
        <v>60.510103585084209</v>
      </c>
      <c r="T85" s="46">
        <v>60.510103585084209</v>
      </c>
      <c r="U85" s="46">
        <v>41.665881161905219</v>
      </c>
      <c r="V85" s="46">
        <v>49.09243868381887</v>
      </c>
      <c r="W85" s="46">
        <v>50.15337547266369</v>
      </c>
      <c r="X85" s="46">
        <v>34.290216020105348</v>
      </c>
      <c r="Y85" s="46">
        <v>44.318223134017238</v>
      </c>
      <c r="Z85" s="46">
        <v>60.510103585084209</v>
      </c>
      <c r="AA85" s="46">
        <v>99.812165350155297</v>
      </c>
      <c r="AB85" s="46">
        <v>34.290216020105348</v>
      </c>
      <c r="AC85" s="46">
        <v>34.290216020105348</v>
      </c>
      <c r="AD85" s="46">
        <v>34.290216020105348</v>
      </c>
      <c r="AE85" s="46">
        <v>60.510103585084209</v>
      </c>
      <c r="AF85" s="47">
        <v>65.909310602269386</v>
      </c>
      <c r="AG85" s="46">
        <v>40.516571954019874</v>
      </c>
      <c r="AH85" s="46">
        <v>18.49297934705945</v>
      </c>
      <c r="AI85" s="45">
        <v>72.007023266250201</v>
      </c>
      <c r="AJ85" s="46">
        <v>72.007023266250201</v>
      </c>
      <c r="AK85" s="46">
        <v>49.58239858266721</v>
      </c>
      <c r="AL85" s="46">
        <v>58.420002033744453</v>
      </c>
      <c r="AM85" s="46">
        <v>59.682516812469785</v>
      </c>
      <c r="AN85" s="46">
        <v>40.805357063925356</v>
      </c>
      <c r="AO85" s="46">
        <v>52.738685529480499</v>
      </c>
      <c r="AP85" s="46">
        <v>72.007023266250201</v>
      </c>
      <c r="AQ85" s="46">
        <v>118.77647676668477</v>
      </c>
      <c r="AR85" s="46">
        <v>40.805357063925356</v>
      </c>
      <c r="AS85" s="46">
        <v>40.805357063925356</v>
      </c>
      <c r="AT85" s="46">
        <v>40.805357063925356</v>
      </c>
      <c r="AU85" s="46">
        <v>72.007023266250201</v>
      </c>
      <c r="AV85" s="47">
        <v>78.432079616700562</v>
      </c>
      <c r="AW85" s="46">
        <v>40.516571954019874</v>
      </c>
      <c r="AX85" s="47">
        <v>18.49297934705945</v>
      </c>
    </row>
    <row r="86" spans="2:50">
      <c r="B86" s="44">
        <v>2088</v>
      </c>
      <c r="C86" s="45">
        <v>61.725204508262124</v>
      </c>
      <c r="D86" s="46">
        <v>61.725204508262124</v>
      </c>
      <c r="E86" s="46">
        <v>42.502572022856455</v>
      </c>
      <c r="F86" s="46">
        <v>50.078261943597063</v>
      </c>
      <c r="G86" s="46">
        <v>51.16050336084573</v>
      </c>
      <c r="H86" s="46">
        <v>34.978796450039873</v>
      </c>
      <c r="I86" s="46">
        <v>45.208175565978102</v>
      </c>
      <c r="J86" s="46">
        <v>61.725204508262124</v>
      </c>
      <c r="K86" s="46">
        <v>101.8164893733463</v>
      </c>
      <c r="L86" s="46">
        <v>34.978796450039873</v>
      </c>
      <c r="M86" s="46">
        <v>34.978796450039873</v>
      </c>
      <c r="N86" s="46">
        <v>34.978796450039873</v>
      </c>
      <c r="O86" s="46">
        <v>61.725204508262124</v>
      </c>
      <c r="P86" s="47">
        <v>67.232832781441118</v>
      </c>
      <c r="Q86" s="46">
        <v>34.731246708927166</v>
      </c>
      <c r="R86" s="46">
        <v>15.852383286885946</v>
      </c>
      <c r="S86" s="45">
        <v>61.725204508262124</v>
      </c>
      <c r="T86" s="46">
        <v>61.725204508262124</v>
      </c>
      <c r="U86" s="46">
        <v>42.502572022856455</v>
      </c>
      <c r="V86" s="46">
        <v>50.078261943597063</v>
      </c>
      <c r="W86" s="46">
        <v>51.16050336084573</v>
      </c>
      <c r="X86" s="46">
        <v>34.978796450039873</v>
      </c>
      <c r="Y86" s="46">
        <v>45.208175565978102</v>
      </c>
      <c r="Z86" s="46">
        <v>61.725204508262124</v>
      </c>
      <c r="AA86" s="46">
        <v>101.8164893733463</v>
      </c>
      <c r="AB86" s="46">
        <v>34.978796450039873</v>
      </c>
      <c r="AC86" s="46">
        <v>34.978796450039873</v>
      </c>
      <c r="AD86" s="46">
        <v>34.978796450039873</v>
      </c>
      <c r="AE86" s="46">
        <v>61.725204508262124</v>
      </c>
      <c r="AF86" s="47">
        <v>67.232832781441118</v>
      </c>
      <c r="AG86" s="46">
        <v>41.330183583623324</v>
      </c>
      <c r="AH86" s="46">
        <v>18.864336111394277</v>
      </c>
      <c r="AI86" s="45">
        <v>73.452993364831926</v>
      </c>
      <c r="AJ86" s="46">
        <v>73.452993364831926</v>
      </c>
      <c r="AK86" s="46">
        <v>50.578060707199171</v>
      </c>
      <c r="AL86" s="46">
        <v>59.593131712880492</v>
      </c>
      <c r="AM86" s="46">
        <v>60.880998999406422</v>
      </c>
      <c r="AN86" s="46">
        <v>41.624767775547454</v>
      </c>
      <c r="AO86" s="46">
        <v>53.79772892351393</v>
      </c>
      <c r="AP86" s="46">
        <v>73.452993364831926</v>
      </c>
      <c r="AQ86" s="46">
        <v>121.16162235428209</v>
      </c>
      <c r="AR86" s="46">
        <v>41.624767775547454</v>
      </c>
      <c r="AS86" s="46">
        <v>41.624767775547454</v>
      </c>
      <c r="AT86" s="46">
        <v>41.624767775547454</v>
      </c>
      <c r="AU86" s="46">
        <v>73.452993364831926</v>
      </c>
      <c r="AV86" s="47">
        <v>80.00707100991491</v>
      </c>
      <c r="AW86" s="46">
        <v>41.330183583623324</v>
      </c>
      <c r="AX86" s="47">
        <v>18.864336111394277</v>
      </c>
    </row>
    <row r="87" spans="2:50">
      <c r="B87" s="44">
        <v>2089</v>
      </c>
      <c r="C87" s="45">
        <v>62.964984590358199</v>
      </c>
      <c r="D87" s="46">
        <v>62.964984590358199</v>
      </c>
      <c r="E87" s="46">
        <v>43.356256391366536</v>
      </c>
      <c r="F87" s="46">
        <v>51.084107646309178</v>
      </c>
      <c r="G87" s="46">
        <v>52.188086397015269</v>
      </c>
      <c r="H87" s="46">
        <v>35.681362208710595</v>
      </c>
      <c r="I87" s="46">
        <v>46.116203268131756</v>
      </c>
      <c r="J87" s="46">
        <v>62.964984590358199</v>
      </c>
      <c r="K87" s="46">
        <v>103.86152197485229</v>
      </c>
      <c r="L87" s="46">
        <v>35.681362208710595</v>
      </c>
      <c r="M87" s="46">
        <v>35.681362208710595</v>
      </c>
      <c r="N87" s="46">
        <v>35.681362208710595</v>
      </c>
      <c r="O87" s="46">
        <v>62.964984590358199</v>
      </c>
      <c r="P87" s="47">
        <v>68.583236196211004</v>
      </c>
      <c r="Q87" s="46">
        <v>35.428840313340892</v>
      </c>
      <c r="R87" s="46">
        <v>16.170785942809157</v>
      </c>
      <c r="S87" s="45">
        <v>62.964984590358199</v>
      </c>
      <c r="T87" s="46">
        <v>62.964984590358199</v>
      </c>
      <c r="U87" s="46">
        <v>43.356256391366536</v>
      </c>
      <c r="V87" s="46">
        <v>51.084107646309178</v>
      </c>
      <c r="W87" s="46">
        <v>52.188086397015269</v>
      </c>
      <c r="X87" s="46">
        <v>35.681362208710595</v>
      </c>
      <c r="Y87" s="46">
        <v>46.116203268131756</v>
      </c>
      <c r="Z87" s="46">
        <v>62.964984590358199</v>
      </c>
      <c r="AA87" s="46">
        <v>103.86152197485229</v>
      </c>
      <c r="AB87" s="46">
        <v>35.681362208710595</v>
      </c>
      <c r="AC87" s="46">
        <v>35.681362208710595</v>
      </c>
      <c r="AD87" s="46">
        <v>35.681362208710595</v>
      </c>
      <c r="AE87" s="46">
        <v>62.964984590358199</v>
      </c>
      <c r="AF87" s="47">
        <v>68.583236196211004</v>
      </c>
      <c r="AG87" s="46">
        <v>42.160319972875662</v>
      </c>
      <c r="AH87" s="46">
        <v>19.243235271942893</v>
      </c>
      <c r="AI87" s="45">
        <v>74.928331662526247</v>
      </c>
      <c r="AJ87" s="46">
        <v>74.928331662526247</v>
      </c>
      <c r="AK87" s="46">
        <v>51.593945105726171</v>
      </c>
      <c r="AL87" s="46">
        <v>60.790088099107905</v>
      </c>
      <c r="AM87" s="46">
        <v>62.103822812448158</v>
      </c>
      <c r="AN87" s="46">
        <v>42.460821028365601</v>
      </c>
      <c r="AO87" s="46">
        <v>54.878281889076781</v>
      </c>
      <c r="AP87" s="46">
        <v>74.928331662526247</v>
      </c>
      <c r="AQ87" s="46">
        <v>123.59521115007423</v>
      </c>
      <c r="AR87" s="46">
        <v>42.460821028365601</v>
      </c>
      <c r="AS87" s="46">
        <v>42.460821028365601</v>
      </c>
      <c r="AT87" s="46">
        <v>42.460821028365601</v>
      </c>
      <c r="AU87" s="46">
        <v>74.928331662526247</v>
      </c>
      <c r="AV87" s="47">
        <v>81.614051073491098</v>
      </c>
      <c r="AW87" s="46">
        <v>42.160319972875662</v>
      </c>
      <c r="AX87" s="47">
        <v>19.243235271942893</v>
      </c>
    </row>
    <row r="88" spans="2:50" ht="13.5" thickBot="1">
      <c r="B88" s="48"/>
      <c r="C88" s="48"/>
      <c r="D88" s="49"/>
      <c r="E88" s="49"/>
      <c r="F88" s="49"/>
      <c r="G88" s="49"/>
      <c r="H88" s="49"/>
      <c r="I88" s="49"/>
      <c r="J88" s="49"/>
      <c r="K88" s="49"/>
      <c r="L88" s="49"/>
      <c r="M88" s="49"/>
      <c r="N88" s="49"/>
      <c r="O88" s="49"/>
      <c r="P88" s="50"/>
      <c r="Q88" s="48"/>
      <c r="R88" s="50"/>
      <c r="S88" s="51"/>
      <c r="T88" s="52"/>
      <c r="U88" s="52"/>
      <c r="V88" s="52"/>
      <c r="W88" s="52"/>
      <c r="X88" s="52"/>
      <c r="Y88" s="52"/>
      <c r="Z88" s="52"/>
      <c r="AA88" s="52"/>
      <c r="AB88" s="52"/>
      <c r="AC88" s="52"/>
      <c r="AD88" s="52"/>
      <c r="AE88" s="52"/>
      <c r="AF88" s="53"/>
      <c r="AG88" s="52"/>
      <c r="AH88" s="52"/>
      <c r="AI88" s="51"/>
      <c r="AJ88" s="52"/>
      <c r="AK88" s="52"/>
      <c r="AL88" s="52"/>
      <c r="AM88" s="52"/>
      <c r="AN88" s="52"/>
      <c r="AO88" s="52"/>
      <c r="AP88" s="52"/>
      <c r="AQ88" s="52"/>
      <c r="AR88" s="52"/>
      <c r="AS88" s="52"/>
      <c r="AT88" s="52"/>
      <c r="AU88" s="52"/>
      <c r="AV88" s="53"/>
      <c r="AW88" s="52"/>
      <c r="AX88" s="53"/>
    </row>
    <row r="89" spans="2:50" ht="13.5" thickTop="1"/>
    <row r="90" spans="2:50">
      <c r="B90" s="31" t="s">
        <v>67</v>
      </c>
    </row>
    <row r="91" spans="2:50">
      <c r="B91" t="s">
        <v>95</v>
      </c>
    </row>
    <row r="92" spans="2:50">
      <c r="B92" t="s">
        <v>96</v>
      </c>
    </row>
    <row r="93" spans="2:50">
      <c r="B93" t="s">
        <v>97</v>
      </c>
    </row>
    <row r="95" spans="2:50">
      <c r="B95" s="31" t="s">
        <v>69</v>
      </c>
    </row>
    <row r="96" spans="2:50">
      <c r="B96" t="s">
        <v>98</v>
      </c>
    </row>
  </sheetData>
  <customSheetViews>
    <customSheetView guid="{CB446112-AFE7-4354-8C88-C3D967A187A5}" scale="70" showGridLines="0">
      <selection activeCell="C11" sqref="C11"/>
      <pageMargins left="0.7" right="0.7" top="0.75" bottom="0.75" header="0.3" footer="0.3"/>
    </customSheetView>
  </customSheetViews>
  <mergeCells count="3">
    <mergeCell ref="B4:R4"/>
    <mergeCell ref="S4:AH4"/>
    <mergeCell ref="AI4:AX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Q69"/>
  <sheetViews>
    <sheetView showGridLines="0" zoomScale="70" zoomScaleNormal="70" workbookViewId="0">
      <selection activeCell="E8" sqref="E8:L24"/>
    </sheetView>
  </sheetViews>
  <sheetFormatPr defaultColWidth="9.140625" defaultRowHeight="12.75"/>
  <cols>
    <col min="1" max="1" width="3.42578125" style="54" customWidth="1"/>
    <col min="2" max="2" width="11.85546875" style="54" customWidth="1"/>
    <col min="3" max="11" width="13.42578125" style="54" customWidth="1"/>
    <col min="12" max="12" width="14.28515625" style="54" customWidth="1"/>
    <col min="13" max="20" width="13.42578125" style="54" customWidth="1"/>
    <col min="21" max="21" width="14.28515625" style="54" customWidth="1"/>
    <col min="22" max="36" width="13.42578125" style="54" customWidth="1"/>
    <col min="37" max="37" width="14.7109375" style="54" customWidth="1"/>
    <col min="38" max="43" width="13.42578125" style="54" customWidth="1"/>
    <col min="44" max="16384" width="9.140625" style="54"/>
  </cols>
  <sheetData>
    <row r="2" spans="2:43" ht="15">
      <c r="B2" s="17" t="s">
        <v>99</v>
      </c>
    </row>
    <row r="3" spans="2:43" ht="13.5" thickBot="1"/>
    <row r="4" spans="2:43" ht="13.5" customHeight="1" thickTop="1" thickBot="1">
      <c r="B4" s="718" t="s">
        <v>322</v>
      </c>
      <c r="C4" s="719"/>
      <c r="D4" s="719"/>
      <c r="E4" s="719"/>
      <c r="F4" s="719"/>
      <c r="G4" s="719"/>
      <c r="H4" s="719"/>
      <c r="I4" s="719"/>
      <c r="J4" s="719"/>
      <c r="K4" s="720"/>
      <c r="L4" s="55"/>
      <c r="M4" s="55"/>
      <c r="N4" s="55"/>
      <c r="O4" s="55"/>
      <c r="P4" s="55"/>
      <c r="Q4" s="55"/>
      <c r="R4" s="55"/>
      <c r="S4" s="55"/>
      <c r="T4" s="55"/>
      <c r="U4" s="55"/>
      <c r="V4" s="55"/>
      <c r="W4" s="55"/>
      <c r="X4" s="55"/>
      <c r="Y4" s="55"/>
      <c r="Z4" s="55"/>
      <c r="AA4" s="55"/>
      <c r="AB4" s="56"/>
      <c r="AC4" s="55"/>
      <c r="AD4" s="55"/>
      <c r="AE4" s="55"/>
      <c r="AF4" s="55"/>
      <c r="AG4" s="55"/>
      <c r="AH4" s="55"/>
      <c r="AI4" s="55"/>
      <c r="AJ4" s="55"/>
      <c r="AK4" s="55"/>
      <c r="AL4" s="55"/>
      <c r="AM4" s="55"/>
      <c r="AN4" s="55"/>
      <c r="AO4" s="55"/>
      <c r="AP4" s="55"/>
      <c r="AQ4" s="55"/>
    </row>
    <row r="5" spans="2:43" s="65" customFormat="1" ht="13.5" customHeight="1" thickTop="1">
      <c r="B5" s="32"/>
      <c r="C5" s="57"/>
      <c r="D5" s="58"/>
      <c r="E5" s="59" t="s">
        <v>100</v>
      </c>
      <c r="F5" s="59"/>
      <c r="G5" s="59"/>
      <c r="H5" s="59"/>
      <c r="I5" s="60"/>
      <c r="J5" s="61"/>
      <c r="K5" s="61"/>
      <c r="L5" s="62"/>
      <c r="M5" s="62"/>
      <c r="N5" s="62"/>
      <c r="O5" s="62"/>
      <c r="P5" s="62"/>
      <c r="Q5" s="62"/>
      <c r="R5" s="62"/>
      <c r="S5" s="62"/>
      <c r="T5" s="62"/>
      <c r="U5" s="62"/>
      <c r="V5" s="62"/>
      <c r="W5" s="62"/>
      <c r="X5" s="62"/>
      <c r="Y5" s="62"/>
      <c r="Z5" s="63"/>
      <c r="AA5" s="62"/>
      <c r="AB5" s="64"/>
      <c r="AC5" s="62"/>
      <c r="AD5" s="62"/>
      <c r="AE5" s="62"/>
      <c r="AF5" s="62"/>
      <c r="AG5" s="62"/>
      <c r="AH5" s="62"/>
      <c r="AI5" s="62"/>
      <c r="AJ5" s="62"/>
      <c r="AK5" s="62"/>
      <c r="AL5" s="62"/>
      <c r="AM5" s="62"/>
      <c r="AN5" s="62"/>
      <c r="AO5" s="62"/>
      <c r="AP5" s="63"/>
      <c r="AQ5" s="62"/>
    </row>
    <row r="6" spans="2:43" s="65" customFormat="1" ht="29.25" customHeight="1" thickBot="1">
      <c r="B6" s="66"/>
      <c r="C6" s="20"/>
      <c r="D6" s="67"/>
      <c r="E6" s="68" t="s">
        <v>101</v>
      </c>
      <c r="F6" s="69" t="s">
        <v>102</v>
      </c>
      <c r="G6" s="69" t="s">
        <v>103</v>
      </c>
      <c r="H6" s="69" t="s">
        <v>104</v>
      </c>
      <c r="I6" s="70" t="s">
        <v>105</v>
      </c>
      <c r="J6" s="71" t="s">
        <v>106</v>
      </c>
      <c r="K6" s="71" t="s">
        <v>107</v>
      </c>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row>
    <row r="7" spans="2:43" s="65" customFormat="1" ht="13.5" customHeight="1" thickTop="1" thickBot="1">
      <c r="B7" s="73" t="s">
        <v>108</v>
      </c>
      <c r="C7" s="25"/>
      <c r="D7" s="74"/>
      <c r="E7" s="75" t="s">
        <v>109</v>
      </c>
      <c r="F7" s="75"/>
      <c r="G7" s="75"/>
      <c r="H7" s="75"/>
      <c r="I7" s="75"/>
      <c r="J7" s="76"/>
      <c r="K7" s="76"/>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row>
    <row r="8" spans="2:43" ht="13.5" thickTop="1">
      <c r="B8" s="77" t="s">
        <v>110</v>
      </c>
      <c r="C8" s="78"/>
      <c r="D8" s="79"/>
      <c r="E8" s="531">
        <v>1.1306546747898494</v>
      </c>
      <c r="F8" s="531">
        <v>1.1586074096289325</v>
      </c>
      <c r="G8" s="531">
        <v>1.1469717467060276</v>
      </c>
      <c r="H8" s="531">
        <v>1.1686731657535445</v>
      </c>
      <c r="I8" s="532">
        <v>1.1490125418460642</v>
      </c>
      <c r="J8" s="532">
        <v>1.3131774973540897</v>
      </c>
      <c r="K8" s="532">
        <v>1.1606654296250507</v>
      </c>
      <c r="L8" s="533"/>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row>
    <row r="9" spans="2:43">
      <c r="B9" s="81" t="s">
        <v>73</v>
      </c>
      <c r="C9" s="82"/>
      <c r="D9" s="83"/>
      <c r="E9" s="534">
        <v>1.1324142099550518</v>
      </c>
      <c r="F9" s="534">
        <v>1.1508273706069019</v>
      </c>
      <c r="G9" s="534">
        <v>1.1363203108454192</v>
      </c>
      <c r="H9" s="534">
        <v>1.1529514408135957</v>
      </c>
      <c r="I9" s="535">
        <v>1.1401838093663619</v>
      </c>
      <c r="J9" s="535">
        <v>1.2071718111863166</v>
      </c>
      <c r="K9" s="535">
        <v>1.145603182870168</v>
      </c>
      <c r="L9" s="533"/>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row>
    <row r="10" spans="2:43">
      <c r="B10" s="84" t="s">
        <v>111</v>
      </c>
      <c r="C10" s="82"/>
      <c r="D10" s="83"/>
      <c r="E10" s="534">
        <v>1.7117149527604505</v>
      </c>
      <c r="F10" s="534">
        <v>1.823380766174084</v>
      </c>
      <c r="G10" s="534">
        <v>1.7925210409543946</v>
      </c>
      <c r="H10" s="534">
        <v>1.7861213477735842</v>
      </c>
      <c r="I10" s="535">
        <v>1.7905592337282852</v>
      </c>
      <c r="J10" s="535">
        <v>2.1200652963923514</v>
      </c>
      <c r="K10" s="535">
        <v>1.9068315187130187</v>
      </c>
      <c r="L10" s="533"/>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row>
    <row r="11" spans="2:43" ht="13.5" thickBot="1">
      <c r="B11" s="84" t="s">
        <v>112</v>
      </c>
      <c r="C11" s="82"/>
      <c r="D11" s="83"/>
      <c r="E11" s="534">
        <v>1.3479169640858997</v>
      </c>
      <c r="F11" s="534">
        <v>1.6281464569127049</v>
      </c>
      <c r="G11" s="534">
        <v>1.4300304559591868</v>
      </c>
      <c r="H11" s="534">
        <v>1.4468321506136064</v>
      </c>
      <c r="I11" s="536">
        <v>1.4799920043328101</v>
      </c>
      <c r="J11" s="535">
        <v>2.0100159024412441</v>
      </c>
      <c r="K11" s="535">
        <v>1.609758064696829</v>
      </c>
      <c r="L11" s="533"/>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row>
    <row r="12" spans="2:43" ht="14.25" thickTop="1" thickBot="1">
      <c r="B12" s="85"/>
      <c r="C12" s="86"/>
      <c r="D12" s="87"/>
      <c r="E12" s="88" t="s">
        <v>113</v>
      </c>
      <c r="F12" s="88"/>
      <c r="G12" s="88"/>
      <c r="H12" s="88"/>
      <c r="I12" s="88"/>
      <c r="J12" s="89"/>
      <c r="K12" s="89"/>
      <c r="L12" s="533"/>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row>
    <row r="13" spans="2:43" ht="13.5" thickTop="1">
      <c r="B13" s="84" t="s">
        <v>110</v>
      </c>
      <c r="C13" s="82"/>
      <c r="D13" s="83"/>
      <c r="E13" s="534">
        <v>1.1952822495157718</v>
      </c>
      <c r="F13" s="534">
        <v>1.1943455512472745</v>
      </c>
      <c r="G13" s="534">
        <v>1.166918638136681</v>
      </c>
      <c r="H13" s="534">
        <v>1.1769475627932595</v>
      </c>
      <c r="I13" s="532">
        <v>1.1909584146758085</v>
      </c>
      <c r="J13" s="535">
        <v>1.2570578944600488</v>
      </c>
      <c r="K13" s="535">
        <v>1.1968792988600181</v>
      </c>
      <c r="L13" s="533"/>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row>
    <row r="14" spans="2:43">
      <c r="B14" s="84" t="s">
        <v>73</v>
      </c>
      <c r="C14" s="82"/>
      <c r="D14" s="83"/>
      <c r="E14" s="534">
        <v>1.171040789620305</v>
      </c>
      <c r="F14" s="534">
        <v>1.1542495466478655</v>
      </c>
      <c r="G14" s="534">
        <v>1.1644181710072612</v>
      </c>
      <c r="H14" s="534">
        <v>1.1795630892337279</v>
      </c>
      <c r="I14" s="535">
        <v>1.1675739727545928</v>
      </c>
      <c r="J14" s="535">
        <v>1.2439910310708631</v>
      </c>
      <c r="K14" s="535">
        <v>1.1751718617356393</v>
      </c>
      <c r="L14" s="533"/>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row>
    <row r="15" spans="2:43">
      <c r="B15" s="84" t="s">
        <v>111</v>
      </c>
      <c r="C15" s="82"/>
      <c r="D15" s="83"/>
      <c r="E15" s="534">
        <v>1.6750993589896288</v>
      </c>
      <c r="F15" s="534">
        <v>1.648670824134963</v>
      </c>
      <c r="G15" s="534">
        <v>1.7082248601407435</v>
      </c>
      <c r="H15" s="534">
        <v>1.6602460963032655</v>
      </c>
      <c r="I15" s="535">
        <v>1.6661906312982415</v>
      </c>
      <c r="J15" s="535">
        <v>1.8952590399602967</v>
      </c>
      <c r="K15" s="535">
        <v>1.7310710797070423</v>
      </c>
      <c r="L15" s="533"/>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row>
    <row r="16" spans="2:43" ht="13.5" thickBot="1">
      <c r="B16" s="90" t="s">
        <v>112</v>
      </c>
      <c r="C16" s="91"/>
      <c r="D16" s="92"/>
      <c r="E16" s="537">
        <v>1.4269590339606923</v>
      </c>
      <c r="F16" s="537">
        <v>1.5531395530423959</v>
      </c>
      <c r="G16" s="537">
        <v>1.4792655628147469</v>
      </c>
      <c r="H16" s="537">
        <v>1.478182909504804</v>
      </c>
      <c r="I16" s="536">
        <v>1.4941398749103103</v>
      </c>
      <c r="J16" s="536">
        <v>1.8125210246951553</v>
      </c>
      <c r="K16" s="536">
        <v>1.566703591814357</v>
      </c>
      <c r="L16" s="533"/>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row>
    <row r="17" spans="2:43" ht="13.5" thickTop="1">
      <c r="B17" s="62"/>
      <c r="C17" s="80"/>
      <c r="D17" s="80"/>
      <c r="E17" s="533"/>
      <c r="F17" s="533"/>
      <c r="G17" s="533"/>
      <c r="H17" s="533"/>
      <c r="I17" s="533"/>
      <c r="J17" s="533"/>
      <c r="K17" s="533"/>
      <c r="L17" s="533"/>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row>
    <row r="18" spans="2:43" s="95" customFormat="1">
      <c r="B18" s="93" t="s">
        <v>67</v>
      </c>
      <c r="C18" s="94"/>
      <c r="D18" s="94"/>
      <c r="E18" s="538"/>
      <c r="F18" s="538"/>
      <c r="G18" s="538"/>
      <c r="H18" s="538"/>
      <c r="I18" s="538"/>
      <c r="J18" s="538"/>
      <c r="K18" s="538"/>
      <c r="L18" s="538"/>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row>
    <row r="19" spans="2:43" s="95" customFormat="1">
      <c r="B19" s="96"/>
      <c r="C19" s="94"/>
      <c r="D19" s="94"/>
      <c r="E19" s="538"/>
      <c r="F19" s="538"/>
      <c r="G19" s="538"/>
      <c r="H19" s="538"/>
      <c r="I19" s="538"/>
      <c r="J19" s="538"/>
      <c r="K19" s="538"/>
      <c r="L19" s="538"/>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row>
    <row r="20" spans="2:43" s="95" customFormat="1">
      <c r="B20" s="93" t="s">
        <v>69</v>
      </c>
      <c r="C20" s="94"/>
      <c r="D20" s="94"/>
      <c r="E20" s="538"/>
      <c r="F20" s="538"/>
      <c r="G20" s="538"/>
      <c r="H20" s="538"/>
      <c r="I20" s="538"/>
      <c r="J20" s="538"/>
      <c r="K20" s="538"/>
      <c r="L20" s="538"/>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row>
    <row r="21" spans="2:43" s="95" customFormat="1">
      <c r="B21" s="96" t="s">
        <v>114</v>
      </c>
      <c r="C21" s="94"/>
      <c r="D21" s="94"/>
      <c r="E21" s="538"/>
      <c r="F21" s="538"/>
      <c r="G21" s="538"/>
      <c r="H21" s="538"/>
      <c r="I21" s="538"/>
      <c r="J21" s="538"/>
      <c r="K21" s="538"/>
      <c r="L21" s="538"/>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row>
    <row r="22" spans="2:43">
      <c r="B22" s="62"/>
      <c r="C22" s="80"/>
      <c r="D22" s="80"/>
      <c r="E22" s="533"/>
      <c r="F22" s="533"/>
      <c r="G22" s="533"/>
      <c r="H22" s="533"/>
      <c r="I22" s="533"/>
      <c r="J22" s="533"/>
      <c r="K22" s="533"/>
      <c r="L22" s="533"/>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row>
    <row r="23" spans="2:43">
      <c r="B23" s="62"/>
      <c r="C23" s="80"/>
      <c r="D23" s="80"/>
      <c r="E23" s="533"/>
      <c r="F23" s="533"/>
      <c r="G23" s="533"/>
      <c r="H23" s="533"/>
      <c r="I23" s="533"/>
      <c r="J23" s="533"/>
      <c r="K23" s="533"/>
      <c r="L23" s="533"/>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row>
    <row r="24" spans="2:43">
      <c r="B24" s="62"/>
      <c r="C24" s="80"/>
      <c r="D24" s="80"/>
      <c r="E24" s="533"/>
      <c r="F24" s="533"/>
      <c r="G24" s="533"/>
      <c r="H24" s="533"/>
      <c r="I24" s="533"/>
      <c r="J24" s="533"/>
      <c r="K24" s="533"/>
      <c r="L24" s="533"/>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row>
    <row r="25" spans="2:43">
      <c r="B25" s="62"/>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row>
    <row r="26" spans="2:43">
      <c r="B26" s="62"/>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row>
    <row r="27" spans="2:43">
      <c r="B27" s="62"/>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row>
    <row r="28" spans="2:43">
      <c r="B28" s="62"/>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row>
    <row r="29" spans="2:43">
      <c r="B29" s="62"/>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row>
    <row r="30" spans="2:43">
      <c r="B30" s="62"/>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row>
    <row r="31" spans="2:43">
      <c r="B31" s="62"/>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row>
    <row r="32" spans="2:43">
      <c r="B32" s="62"/>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row>
    <row r="33" spans="2:43">
      <c r="B33" s="62"/>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row>
    <row r="34" spans="2:43">
      <c r="B34" s="62"/>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row>
    <row r="35" spans="2:43">
      <c r="B35" s="62"/>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row>
    <row r="36" spans="2:43">
      <c r="B36" s="62"/>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row>
    <row r="37" spans="2:43">
      <c r="B37" s="62"/>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row>
    <row r="38" spans="2:43">
      <c r="B38" s="62"/>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row>
    <row r="39" spans="2:43">
      <c r="B39" s="62"/>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row>
    <row r="40" spans="2:43">
      <c r="B40" s="62"/>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row>
    <row r="41" spans="2:43">
      <c r="B41" s="62"/>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row>
    <row r="42" spans="2:43">
      <c r="B42" s="62"/>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row>
    <row r="43" spans="2:43">
      <c r="B43" s="62"/>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row>
    <row r="44" spans="2:43">
      <c r="B44" s="62"/>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row>
    <row r="45" spans="2:43">
      <c r="B45" s="62"/>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row>
    <row r="46" spans="2:43">
      <c r="B46" s="62"/>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row>
    <row r="47" spans="2:43">
      <c r="B47" s="62"/>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row>
    <row r="48" spans="2:43">
      <c r="B48" s="62"/>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row>
    <row r="49" spans="2:43">
      <c r="B49" s="62"/>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row>
    <row r="50" spans="2:43">
      <c r="B50" s="62"/>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row>
    <row r="51" spans="2:43">
      <c r="B51" s="62"/>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row>
    <row r="52" spans="2:43">
      <c r="B52" s="62"/>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row>
    <row r="53" spans="2:43">
      <c r="B53" s="62"/>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row>
    <row r="54" spans="2:43">
      <c r="B54" s="62"/>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row>
    <row r="55" spans="2:43">
      <c r="B55" s="62"/>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row>
    <row r="56" spans="2:43">
      <c r="B56" s="62"/>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row>
    <row r="57" spans="2:43">
      <c r="B57" s="62"/>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row>
    <row r="58" spans="2:43">
      <c r="B58" s="62"/>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row>
    <row r="59" spans="2:43">
      <c r="B59" s="62"/>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row>
    <row r="60" spans="2:43">
      <c r="B60" s="62"/>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row>
    <row r="61" spans="2:43">
      <c r="B61" s="62"/>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row>
    <row r="62" spans="2:43">
      <c r="B62" s="62"/>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row>
    <row r="63" spans="2:43">
      <c r="B63" s="62"/>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row>
    <row r="64" spans="2:43">
      <c r="B64" s="62"/>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row>
    <row r="65" spans="2:43">
      <c r="B65" s="62"/>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row>
    <row r="66" spans="2:43">
      <c r="B66" s="62"/>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row>
    <row r="67" spans="2:43">
      <c r="B67" s="62"/>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row>
    <row r="68" spans="2:43">
      <c r="B68" s="62"/>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row>
    <row r="69" spans="2:43">
      <c r="B69" s="97"/>
      <c r="C69" s="97"/>
      <c r="D69" s="97"/>
      <c r="E69" s="97"/>
      <c r="F69" s="97"/>
      <c r="G69" s="97"/>
      <c r="H69" s="97"/>
      <c r="I69" s="97"/>
      <c r="J69" s="97"/>
      <c r="K69" s="97"/>
      <c r="L69" s="97"/>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row>
  </sheetData>
  <customSheetViews>
    <customSheetView guid="{CB446112-AFE7-4354-8C88-C3D967A187A5}" scale="70" showGridLines="0">
      <selection activeCell="E39" sqref="E39"/>
      <pageMargins left="0.7" right="0.7" top="0.75" bottom="0.75" header="0.3" footer="0.3"/>
    </customSheetView>
  </customSheetViews>
  <mergeCells count="1">
    <mergeCell ref="B4:K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67"/>
  <sheetViews>
    <sheetView showGridLines="0" zoomScale="70" zoomScaleNormal="70" workbookViewId="0">
      <selection activeCell="B4" sqref="B4:G4"/>
    </sheetView>
  </sheetViews>
  <sheetFormatPr defaultColWidth="9.140625" defaultRowHeight="12.75"/>
  <cols>
    <col min="1" max="1" width="3.42578125" style="54" customWidth="1"/>
    <col min="2" max="2" width="11.85546875" style="54" customWidth="1"/>
    <col min="3" max="4" width="13.42578125" style="54" customWidth="1"/>
    <col min="5" max="7" width="14.7109375" style="54" customWidth="1"/>
    <col min="8" max="8" width="14.28515625" style="54" customWidth="1"/>
    <col min="9" max="23" width="13.42578125" style="54" customWidth="1"/>
    <col min="24" max="24" width="14.28515625" style="54" customWidth="1"/>
    <col min="25" max="39" width="13.42578125" style="54" customWidth="1"/>
    <col min="40" max="40" width="14.7109375" style="54" customWidth="1"/>
    <col min="41" max="46" width="13.42578125" style="54" customWidth="1"/>
    <col min="47" max="16384" width="9.140625" style="54"/>
  </cols>
  <sheetData>
    <row r="2" spans="2:46" ht="15">
      <c r="B2" s="17" t="s">
        <v>115</v>
      </c>
    </row>
    <row r="3" spans="2:46" ht="13.5" thickBot="1"/>
    <row r="4" spans="2:46" ht="14.25" thickTop="1" thickBot="1">
      <c r="B4" s="718" t="s">
        <v>321</v>
      </c>
      <c r="C4" s="719"/>
      <c r="D4" s="719"/>
      <c r="E4" s="719"/>
      <c r="F4" s="719"/>
      <c r="G4" s="72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row>
    <row r="5" spans="2:46" ht="13.5" thickTop="1">
      <c r="B5" s="98"/>
      <c r="C5" s="99"/>
      <c r="D5" s="100"/>
      <c r="E5" s="61" t="s">
        <v>100</v>
      </c>
      <c r="F5" s="61" t="s">
        <v>116</v>
      </c>
      <c r="G5" s="61" t="s">
        <v>117</v>
      </c>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row>
    <row r="6" spans="2:46" ht="13.5" thickBot="1">
      <c r="B6" s="101" t="s">
        <v>118</v>
      </c>
      <c r="C6" s="102"/>
      <c r="D6" s="103"/>
      <c r="E6" s="71" t="s">
        <v>119</v>
      </c>
      <c r="F6" s="71" t="s">
        <v>119</v>
      </c>
      <c r="G6" s="71" t="s">
        <v>119</v>
      </c>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row>
    <row r="7" spans="2:46" ht="14.25" thickTop="1" thickBot="1">
      <c r="B7" s="104" t="s">
        <v>120</v>
      </c>
      <c r="C7" s="105" t="s">
        <v>108</v>
      </c>
      <c r="D7" s="106"/>
      <c r="E7" s="24" t="s">
        <v>109</v>
      </c>
      <c r="F7" s="107"/>
      <c r="G7" s="107"/>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row>
    <row r="8" spans="2:46" ht="13.5" thickTop="1">
      <c r="B8" s="108" t="s">
        <v>83</v>
      </c>
      <c r="C8" s="109" t="s">
        <v>121</v>
      </c>
      <c r="D8" s="110"/>
      <c r="E8" s="111">
        <v>1.2</v>
      </c>
      <c r="F8" s="112">
        <v>1.26</v>
      </c>
      <c r="G8" s="111">
        <v>1.2</v>
      </c>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row>
    <row r="9" spans="2:46" ht="13.5" customHeight="1">
      <c r="B9" s="113"/>
      <c r="C9" s="114" t="s">
        <v>122</v>
      </c>
      <c r="D9" s="115"/>
      <c r="E9" s="116">
        <v>1.46</v>
      </c>
      <c r="F9" s="117">
        <v>2.0299999999999998</v>
      </c>
      <c r="G9" s="116">
        <v>1.59</v>
      </c>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row>
    <row r="10" spans="2:46" ht="13.5" customHeight="1" thickBot="1">
      <c r="B10" s="118"/>
      <c r="C10" s="119" t="s">
        <v>123</v>
      </c>
      <c r="D10" s="120"/>
      <c r="E10" s="121">
        <v>1.23</v>
      </c>
      <c r="F10" s="122">
        <v>1.35</v>
      </c>
      <c r="G10" s="121">
        <v>1.25</v>
      </c>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row>
    <row r="11" spans="2:46" ht="13.5" customHeight="1">
      <c r="B11" s="123" t="s">
        <v>124</v>
      </c>
      <c r="C11" s="124" t="s">
        <v>125</v>
      </c>
      <c r="D11" s="110"/>
      <c r="E11" s="125">
        <v>1</v>
      </c>
      <c r="F11" s="126">
        <v>1</v>
      </c>
      <c r="G11" s="125">
        <v>1</v>
      </c>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row>
    <row r="12" spans="2:46" ht="13.5" customHeight="1" thickBot="1">
      <c r="B12" s="127" t="s">
        <v>126</v>
      </c>
      <c r="C12" s="119" t="s">
        <v>125</v>
      </c>
      <c r="D12" s="120"/>
      <c r="E12" s="128">
        <v>1</v>
      </c>
      <c r="F12" s="129">
        <v>1</v>
      </c>
      <c r="G12" s="128">
        <v>1</v>
      </c>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row>
    <row r="13" spans="2:46">
      <c r="B13" s="108" t="s">
        <v>86</v>
      </c>
      <c r="C13" s="124" t="s">
        <v>127</v>
      </c>
      <c r="D13" s="110"/>
      <c r="E13" s="130">
        <v>1</v>
      </c>
      <c r="F13" s="131">
        <v>1</v>
      </c>
      <c r="G13" s="130">
        <v>1</v>
      </c>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row>
    <row r="14" spans="2:46" ht="13.5" thickBot="1">
      <c r="B14" s="132"/>
      <c r="C14" s="133" t="s">
        <v>128</v>
      </c>
      <c r="D14" s="134"/>
      <c r="E14" s="135">
        <v>12.2</v>
      </c>
      <c r="F14" s="136">
        <v>12.2</v>
      </c>
      <c r="G14" s="135">
        <v>12.2</v>
      </c>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row>
    <row r="15" spans="2:46" ht="13.5" thickTop="1">
      <c r="B15" s="62"/>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row>
    <row r="16" spans="2:46" s="95" customFormat="1">
      <c r="B16" s="93" t="s">
        <v>67</v>
      </c>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row>
    <row r="17" spans="2:46" s="95" customFormat="1">
      <c r="B17" s="96"/>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row>
    <row r="18" spans="2:46" s="95" customFormat="1">
      <c r="B18" s="93" t="s">
        <v>69</v>
      </c>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row>
    <row r="19" spans="2:46" s="95" customFormat="1">
      <c r="B19" s="96" t="s">
        <v>114</v>
      </c>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row>
    <row r="20" spans="2:46">
      <c r="B20" s="62"/>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row>
    <row r="21" spans="2:46">
      <c r="B21" s="62"/>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row>
    <row r="22" spans="2:46">
      <c r="B22" s="62"/>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row>
    <row r="23" spans="2:46">
      <c r="B23" s="62"/>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row>
    <row r="24" spans="2:46">
      <c r="B24" s="62"/>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row>
    <row r="25" spans="2:46">
      <c r="B25" s="62"/>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row>
    <row r="26" spans="2:46">
      <c r="B26" s="62"/>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row>
    <row r="27" spans="2:46">
      <c r="B27" s="62"/>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row>
    <row r="28" spans="2:46">
      <c r="B28" s="62"/>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row>
    <row r="29" spans="2:46">
      <c r="B29" s="62"/>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row>
    <row r="30" spans="2:46">
      <c r="B30" s="62"/>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row>
    <row r="31" spans="2:46">
      <c r="B31" s="62"/>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row>
    <row r="32" spans="2:46">
      <c r="B32" s="62"/>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row>
    <row r="33" spans="2:46">
      <c r="B33" s="62"/>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row>
    <row r="34" spans="2:46">
      <c r="B34" s="62"/>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row>
    <row r="35" spans="2:46">
      <c r="B35" s="62"/>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row>
    <row r="36" spans="2:46">
      <c r="B36" s="62"/>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row>
    <row r="37" spans="2:46">
      <c r="B37" s="62"/>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row>
    <row r="38" spans="2:46">
      <c r="B38" s="62"/>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row>
    <row r="39" spans="2:46">
      <c r="B39" s="62"/>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row>
    <row r="40" spans="2:46">
      <c r="B40" s="62"/>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row>
    <row r="41" spans="2:46">
      <c r="B41" s="62"/>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row>
    <row r="42" spans="2:46">
      <c r="B42" s="62"/>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row>
    <row r="43" spans="2:46">
      <c r="B43" s="62"/>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row>
    <row r="44" spans="2:46">
      <c r="B44" s="62"/>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row>
    <row r="45" spans="2:46">
      <c r="B45" s="62"/>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row>
    <row r="46" spans="2:46">
      <c r="B46" s="62"/>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row>
    <row r="47" spans="2:46">
      <c r="B47" s="62"/>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row>
    <row r="48" spans="2:46">
      <c r="B48" s="62"/>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row>
    <row r="49" spans="2:46">
      <c r="B49" s="62"/>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row>
    <row r="50" spans="2:46">
      <c r="B50" s="62"/>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row>
    <row r="51" spans="2:46">
      <c r="B51" s="62"/>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row>
    <row r="52" spans="2:46">
      <c r="B52" s="62"/>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row>
    <row r="53" spans="2:46">
      <c r="B53" s="62"/>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row>
    <row r="54" spans="2:46">
      <c r="B54" s="62"/>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row>
    <row r="55" spans="2:46">
      <c r="B55" s="62"/>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row>
    <row r="56" spans="2:46">
      <c r="B56" s="62"/>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row>
    <row r="57" spans="2:46">
      <c r="B57" s="62"/>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row>
    <row r="58" spans="2:46">
      <c r="B58" s="62"/>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row>
    <row r="59" spans="2:46">
      <c r="B59" s="62"/>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row>
    <row r="60" spans="2:46">
      <c r="B60" s="62"/>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row>
    <row r="61" spans="2:46">
      <c r="B61" s="62"/>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row>
    <row r="62" spans="2:46">
      <c r="B62" s="62"/>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row>
    <row r="63" spans="2:46">
      <c r="B63" s="62"/>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row>
    <row r="64" spans="2:46">
      <c r="B64" s="62"/>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row>
    <row r="65" spans="2:46">
      <c r="B65" s="62"/>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row>
    <row r="66" spans="2:46">
      <c r="B66" s="62"/>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row>
    <row r="67" spans="2:46">
      <c r="B67" s="97"/>
      <c r="C67" s="97"/>
      <c r="D67" s="97"/>
      <c r="E67" s="97"/>
      <c r="F67" s="97"/>
      <c r="G67" s="97"/>
      <c r="H67" s="97"/>
      <c r="I67" s="97"/>
      <c r="J67" s="97"/>
      <c r="K67" s="97"/>
      <c r="L67" s="97"/>
      <c r="M67" s="97"/>
      <c r="N67" s="97"/>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row>
  </sheetData>
  <customSheetViews>
    <customSheetView guid="{CB446112-AFE7-4354-8C88-C3D967A187A5}" scale="70" showGridLines="0">
      <selection activeCell="E39" sqref="E39"/>
      <pageMargins left="0.7" right="0.7" top="0.75" bottom="0.75" header="0.3" footer="0.3"/>
    </customSheetView>
  </customSheetViews>
  <mergeCells count="1">
    <mergeCell ref="B4:G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62"/>
  <sheetViews>
    <sheetView showGridLines="0" zoomScale="70" zoomScaleNormal="70" workbookViewId="0">
      <selection activeCell="E7" sqref="E7:M23"/>
    </sheetView>
  </sheetViews>
  <sheetFormatPr defaultColWidth="9.140625" defaultRowHeight="12.75"/>
  <cols>
    <col min="1" max="1" width="3.42578125" style="54" customWidth="1"/>
    <col min="2" max="2" width="11.85546875" style="54" customWidth="1"/>
    <col min="3" max="11" width="13.42578125" style="54" customWidth="1"/>
    <col min="12" max="12" width="14.28515625" style="54" customWidth="1"/>
    <col min="13" max="27" width="13.42578125" style="54" customWidth="1"/>
    <col min="28" max="28" width="14.28515625" style="54" customWidth="1"/>
    <col min="29" max="43" width="13.42578125" style="54" customWidth="1"/>
    <col min="44" max="44" width="14.7109375" style="54" customWidth="1"/>
    <col min="45" max="50" width="13.42578125" style="54" customWidth="1"/>
    <col min="51" max="16384" width="9.140625" style="54"/>
  </cols>
  <sheetData>
    <row r="2" spans="2:50" ht="15">
      <c r="B2" s="17" t="s">
        <v>129</v>
      </c>
    </row>
    <row r="3" spans="2:50" ht="13.5" thickBot="1"/>
    <row r="4" spans="2:50" ht="14.25" thickTop="1" thickBot="1">
      <c r="B4" s="718" t="s">
        <v>320</v>
      </c>
      <c r="C4" s="719"/>
      <c r="D4" s="719"/>
      <c r="E4" s="719"/>
      <c r="F4" s="719"/>
      <c r="G4" s="719"/>
      <c r="H4" s="719"/>
      <c r="I4" s="719"/>
      <c r="J4" s="719"/>
      <c r="K4" s="72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row>
    <row r="5" spans="2:50" ht="13.5" thickTop="1">
      <c r="B5" s="137" t="s">
        <v>130</v>
      </c>
      <c r="C5" s="57"/>
      <c r="D5" s="58"/>
      <c r="E5" s="59" t="s">
        <v>100</v>
      </c>
      <c r="F5" s="59"/>
      <c r="G5" s="59"/>
      <c r="H5" s="59"/>
      <c r="I5" s="60"/>
      <c r="J5" s="138"/>
      <c r="K5" s="139"/>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row>
    <row r="6" spans="2:50" ht="13.5" thickBot="1">
      <c r="B6" s="140" t="s">
        <v>108</v>
      </c>
      <c r="C6" s="25"/>
      <c r="D6" s="74"/>
      <c r="E6" s="141" t="s">
        <v>101</v>
      </c>
      <c r="F6" s="142" t="s">
        <v>102</v>
      </c>
      <c r="G6" s="142" t="s">
        <v>103</v>
      </c>
      <c r="H6" s="142" t="s">
        <v>104</v>
      </c>
      <c r="I6" s="143" t="s">
        <v>91</v>
      </c>
      <c r="J6" s="144" t="s">
        <v>116</v>
      </c>
      <c r="K6" s="71" t="s">
        <v>117</v>
      </c>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row>
    <row r="7" spans="2:50" ht="13.5" thickTop="1">
      <c r="B7" s="81" t="s">
        <v>110</v>
      </c>
      <c r="C7" s="82"/>
      <c r="D7" s="83"/>
      <c r="E7" s="539">
        <v>0</v>
      </c>
      <c r="F7" s="539">
        <v>0</v>
      </c>
      <c r="G7" s="539">
        <v>0</v>
      </c>
      <c r="H7" s="539">
        <v>0</v>
      </c>
      <c r="I7" s="540">
        <v>0</v>
      </c>
      <c r="J7" s="541">
        <v>0</v>
      </c>
      <c r="K7" s="540">
        <v>0</v>
      </c>
      <c r="L7" s="533"/>
      <c r="M7" s="533"/>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row>
    <row r="8" spans="2:50" ht="13.5" thickBot="1">
      <c r="B8" s="724" t="s">
        <v>131</v>
      </c>
      <c r="C8" s="725"/>
      <c r="D8" s="726"/>
      <c r="E8" s="542">
        <v>0</v>
      </c>
      <c r="F8" s="542">
        <v>0</v>
      </c>
      <c r="G8" s="542">
        <v>0</v>
      </c>
      <c r="H8" s="542">
        <v>0</v>
      </c>
      <c r="I8" s="543">
        <v>0</v>
      </c>
      <c r="J8" s="544">
        <v>0</v>
      </c>
      <c r="K8" s="543">
        <v>0</v>
      </c>
      <c r="L8" s="533"/>
      <c r="M8" s="533"/>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row>
    <row r="9" spans="2:50" ht="13.5" thickTop="1">
      <c r="B9" s="62"/>
      <c r="C9" s="80"/>
      <c r="D9" s="80"/>
      <c r="E9" s="533"/>
      <c r="F9" s="533"/>
      <c r="G9" s="533"/>
      <c r="H9" s="533"/>
      <c r="I9" s="533"/>
      <c r="J9" s="533"/>
      <c r="K9" s="533"/>
      <c r="L9" s="533"/>
      <c r="M9" s="533"/>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row>
    <row r="10" spans="2:50" s="95" customFormat="1">
      <c r="B10" s="93" t="s">
        <v>67</v>
      </c>
      <c r="C10" s="94"/>
      <c r="D10" s="94"/>
      <c r="E10" s="538"/>
      <c r="F10" s="538"/>
      <c r="G10" s="538"/>
      <c r="H10" s="538"/>
      <c r="I10" s="538"/>
      <c r="J10" s="538"/>
      <c r="K10" s="538"/>
      <c r="L10" s="538"/>
      <c r="M10" s="538"/>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row>
    <row r="11" spans="2:50" s="95" customFormat="1">
      <c r="B11" s="96" t="s">
        <v>316</v>
      </c>
      <c r="C11" s="94"/>
      <c r="D11" s="94"/>
      <c r="E11" s="538"/>
      <c r="F11" s="538"/>
      <c r="G11" s="538"/>
      <c r="H11" s="538"/>
      <c r="I11" s="538"/>
      <c r="J11" s="538"/>
      <c r="K11" s="538"/>
      <c r="L11" s="538"/>
      <c r="M11" s="538"/>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row>
    <row r="12" spans="2:50" s="95" customFormat="1">
      <c r="B12" s="96"/>
      <c r="C12" s="94"/>
      <c r="D12" s="94"/>
      <c r="E12" s="538"/>
      <c r="F12" s="538"/>
      <c r="G12" s="538"/>
      <c r="H12" s="538"/>
      <c r="I12" s="538"/>
      <c r="J12" s="538"/>
      <c r="K12" s="538"/>
      <c r="L12" s="538"/>
      <c r="M12" s="538"/>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row>
    <row r="13" spans="2:50" s="95" customFormat="1">
      <c r="B13" s="93" t="s">
        <v>69</v>
      </c>
      <c r="C13" s="94"/>
      <c r="D13" s="94"/>
      <c r="E13" s="538"/>
      <c r="F13" s="538"/>
      <c r="G13" s="538"/>
      <c r="H13" s="538"/>
      <c r="I13" s="538"/>
      <c r="J13" s="538"/>
      <c r="K13" s="538"/>
      <c r="L13" s="538"/>
      <c r="M13" s="538"/>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row>
    <row r="14" spans="2:50" s="95" customFormat="1">
      <c r="B14" s="96" t="s">
        <v>114</v>
      </c>
      <c r="C14" s="94"/>
      <c r="D14" s="94"/>
      <c r="E14" s="538"/>
      <c r="F14" s="538"/>
      <c r="G14" s="538"/>
      <c r="H14" s="538"/>
      <c r="I14" s="538"/>
      <c r="J14" s="538"/>
      <c r="K14" s="538"/>
      <c r="L14" s="538"/>
      <c r="M14" s="538"/>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row>
    <row r="15" spans="2:50">
      <c r="B15" s="62"/>
      <c r="C15" s="80"/>
      <c r="D15" s="80"/>
      <c r="E15" s="533"/>
      <c r="F15" s="533"/>
      <c r="G15" s="533"/>
      <c r="H15" s="533"/>
      <c r="I15" s="533"/>
      <c r="J15" s="533"/>
      <c r="K15" s="533"/>
      <c r="L15" s="533"/>
      <c r="M15" s="533"/>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row>
    <row r="16" spans="2:50">
      <c r="B16" s="62"/>
      <c r="C16" s="80"/>
      <c r="D16" s="80"/>
      <c r="E16" s="533"/>
      <c r="F16" s="533"/>
      <c r="G16" s="533"/>
      <c r="H16" s="533"/>
      <c r="I16" s="533"/>
      <c r="J16" s="533"/>
      <c r="K16" s="533"/>
      <c r="L16" s="533"/>
      <c r="M16" s="533"/>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row>
    <row r="17" spans="2:50">
      <c r="B17" s="62"/>
      <c r="C17" s="80"/>
      <c r="D17" s="80"/>
      <c r="E17" s="533"/>
      <c r="F17" s="533"/>
      <c r="G17" s="533"/>
      <c r="H17" s="533"/>
      <c r="I17" s="533"/>
      <c r="J17" s="533"/>
      <c r="K17" s="533"/>
      <c r="L17" s="533"/>
      <c r="M17" s="533"/>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row>
    <row r="18" spans="2:50">
      <c r="B18" s="62"/>
      <c r="C18" s="80"/>
      <c r="D18" s="80"/>
      <c r="E18" s="533"/>
      <c r="F18" s="533"/>
      <c r="G18" s="533"/>
      <c r="H18" s="533"/>
      <c r="I18" s="533"/>
      <c r="J18" s="533"/>
      <c r="K18" s="533"/>
      <c r="L18" s="533"/>
      <c r="M18" s="533"/>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row>
    <row r="19" spans="2:50">
      <c r="B19" s="62"/>
      <c r="C19" s="80"/>
      <c r="D19" s="80"/>
      <c r="E19" s="533"/>
      <c r="F19" s="533"/>
      <c r="G19" s="533"/>
      <c r="H19" s="533"/>
      <c r="I19" s="533"/>
      <c r="J19" s="533"/>
      <c r="K19" s="533"/>
      <c r="L19" s="533"/>
      <c r="M19" s="533"/>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row>
    <row r="20" spans="2:50">
      <c r="B20" s="62"/>
      <c r="C20" s="80"/>
      <c r="D20" s="80"/>
      <c r="E20" s="533"/>
      <c r="F20" s="533"/>
      <c r="G20" s="533"/>
      <c r="H20" s="533"/>
      <c r="I20" s="533"/>
      <c r="J20" s="533"/>
      <c r="K20" s="533"/>
      <c r="L20" s="533"/>
      <c r="M20" s="533"/>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row>
    <row r="21" spans="2:50">
      <c r="B21" s="62"/>
      <c r="C21" s="80"/>
      <c r="D21" s="80"/>
      <c r="E21" s="533"/>
      <c r="F21" s="533"/>
      <c r="G21" s="533"/>
      <c r="H21" s="533"/>
      <c r="I21" s="533"/>
      <c r="J21" s="533"/>
      <c r="K21" s="533"/>
      <c r="L21" s="533"/>
      <c r="M21" s="533"/>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row>
    <row r="22" spans="2:50">
      <c r="B22" s="62"/>
      <c r="C22" s="80"/>
      <c r="D22" s="80"/>
      <c r="E22" s="533"/>
      <c r="F22" s="533"/>
      <c r="G22" s="533"/>
      <c r="H22" s="533"/>
      <c r="I22" s="533"/>
      <c r="J22" s="533"/>
      <c r="K22" s="533"/>
      <c r="L22" s="533"/>
      <c r="M22" s="533"/>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row>
    <row r="23" spans="2:50">
      <c r="B23" s="62"/>
      <c r="C23" s="80"/>
      <c r="D23" s="80"/>
      <c r="E23" s="533"/>
      <c r="F23" s="533"/>
      <c r="G23" s="533"/>
      <c r="H23" s="533"/>
      <c r="I23" s="533"/>
      <c r="J23" s="533"/>
      <c r="K23" s="533"/>
      <c r="L23" s="533"/>
      <c r="M23" s="533"/>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row>
    <row r="24" spans="2:50">
      <c r="B24" s="62"/>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row>
    <row r="25" spans="2:50">
      <c r="B25" s="62"/>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row>
    <row r="26" spans="2:50">
      <c r="B26" s="62"/>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row>
    <row r="27" spans="2:50">
      <c r="B27" s="62"/>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row>
    <row r="28" spans="2:50">
      <c r="B28" s="62"/>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row>
    <row r="29" spans="2:50">
      <c r="B29" s="62"/>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row>
    <row r="30" spans="2:50">
      <c r="B30" s="62"/>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row>
    <row r="31" spans="2:50">
      <c r="B31" s="62"/>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row>
    <row r="32" spans="2:50">
      <c r="B32" s="62"/>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row>
    <row r="33" spans="2:50">
      <c r="B33" s="62"/>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row>
    <row r="34" spans="2:50">
      <c r="B34" s="62"/>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row>
    <row r="35" spans="2:50">
      <c r="B35" s="62"/>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row>
    <row r="36" spans="2:50">
      <c r="B36" s="62"/>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row>
    <row r="37" spans="2:50">
      <c r="B37" s="62"/>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row>
    <row r="38" spans="2:50">
      <c r="B38" s="62"/>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row>
    <row r="39" spans="2:50">
      <c r="B39" s="62"/>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row>
    <row r="40" spans="2:50">
      <c r="B40" s="62"/>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row>
    <row r="41" spans="2:50">
      <c r="B41" s="62"/>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row>
    <row r="42" spans="2:50">
      <c r="B42" s="62"/>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row>
    <row r="43" spans="2:50">
      <c r="B43" s="62"/>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row>
    <row r="44" spans="2:50">
      <c r="B44" s="62"/>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row>
    <row r="45" spans="2:50">
      <c r="B45" s="62"/>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row>
    <row r="46" spans="2:50">
      <c r="B46" s="62"/>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row>
    <row r="47" spans="2:50">
      <c r="B47" s="62"/>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row>
    <row r="48" spans="2:50">
      <c r="B48" s="62"/>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row>
    <row r="49" spans="2:50">
      <c r="B49" s="62"/>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row>
    <row r="50" spans="2:50">
      <c r="B50" s="62"/>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row>
    <row r="51" spans="2:50">
      <c r="B51" s="62"/>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row>
    <row r="52" spans="2:50">
      <c r="B52" s="62"/>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row>
    <row r="53" spans="2:50">
      <c r="B53" s="62"/>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row>
    <row r="54" spans="2:50">
      <c r="B54" s="62"/>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row>
    <row r="55" spans="2:50">
      <c r="B55" s="62"/>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row>
    <row r="56" spans="2:50">
      <c r="B56" s="62"/>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row>
    <row r="57" spans="2:50">
      <c r="B57" s="62"/>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row>
    <row r="58" spans="2:50">
      <c r="B58" s="62"/>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row>
    <row r="59" spans="2:50">
      <c r="B59" s="62"/>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row>
    <row r="60" spans="2:50">
      <c r="B60" s="62"/>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row>
    <row r="61" spans="2:50">
      <c r="B61" s="62"/>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row>
    <row r="62" spans="2:50">
      <c r="B62" s="97"/>
      <c r="C62" s="97"/>
      <c r="D62" s="97"/>
      <c r="E62" s="97"/>
      <c r="F62" s="97"/>
      <c r="G62" s="97"/>
      <c r="H62" s="97"/>
      <c r="I62" s="97"/>
      <c r="J62" s="97"/>
      <c r="K62" s="97"/>
      <c r="L62" s="97"/>
      <c r="M62" s="97"/>
      <c r="N62" s="97"/>
      <c r="O62" s="97"/>
      <c r="P62" s="97"/>
      <c r="Q62" s="97"/>
      <c r="R62" s="97"/>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row>
  </sheetData>
  <customSheetViews>
    <customSheetView guid="{CB446112-AFE7-4354-8C88-C3D967A187A5}" scale="70" showGridLines="0">
      <selection activeCell="E39" sqref="E39"/>
      <pageMargins left="0.7" right="0.7" top="0.75" bottom="0.75" header="0.3" footer="0.3"/>
    </customSheetView>
  </customSheetViews>
  <mergeCells count="2">
    <mergeCell ref="B4:K4"/>
    <mergeCell ref="B8:D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A19720331</value>
    </field>
    <field name="Objective-Title">
      <value order="0">STAG Technical Database Economy Spreadsheet - Final - December 2017</value>
    </field>
    <field name="Objective-Description">
      <value order="0"/>
    </field>
    <field name="Objective-CreationStamp">
      <value order="0">2017-12-18T12:53:46Z</value>
    </field>
    <field name="Objective-IsApproved">
      <value order="0">false</value>
    </field>
    <field name="Objective-IsPublished">
      <value order="0">false</value>
    </field>
    <field name="Objective-DatePublished">
      <value order="0"/>
    </field>
    <field name="Objective-ModificationStamp">
      <value order="0">2017-12-18T12:54:04Z</value>
    </field>
    <field name="Objective-Owner">
      <value order="0">Rossi, Rebecca R (U441623)</value>
    </field>
    <field name="Objective-Path">
      <value order="0">Objective Global Folder:SG File Plan:Business and industry:Transport:General:Research and analysis: Transport - general:Scottish Transport Appraisal Guidance (STAG): Technical database current published version: 2015-2020</value>
    </field>
    <field name="Objective-Parent">
      <value order="0">Scottish Transport Appraisal Guidance (STAG): Technical database current published version: 2015-2020</value>
    </field>
    <field name="Objective-State">
      <value order="0">Being Drafted</value>
    </field>
    <field name="Objective-VersionId">
      <value order="0">vA27537574</value>
    </field>
    <field name="Objective-Version">
      <value order="0">0.2</value>
    </field>
    <field name="Objective-VersionNumber">
      <value order="0">2</value>
    </field>
    <field name="Objective-VersionComment">
      <value order="0"/>
    </field>
    <field name="Objective-FileNumber">
      <value order="0">qA522204</value>
    </field>
    <field name="Objective-Classification">
      <value order="0">OFFICIAL</value>
    </field>
    <field name="Objective-Caveats">
      <value order="0">Caveat for access to SG Fileplan</value>
    </field>
  </systemFields>
  <catalogues>
    <catalogue name="Document Type Catalogue" type="type" ori="id:cA35">
      <field name="Objective-Connect Creator">
        <value order="0"/>
      </field>
      <field name="Objective-Date Received">
        <value order="0"/>
      </field>
      <field name="Objective-Date of Original">
        <value order="0"/>
      </field>
      <field name="Objective-SG Web Publication - Category">
        <value order="0"/>
      </field>
      <field name="Objective-SG Web Publication - Category 2 Classifica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Cover</vt:lpstr>
      <vt:lpstr>Contents</vt:lpstr>
      <vt:lpstr>Version History</vt:lpstr>
      <vt:lpstr>9.1</vt:lpstr>
      <vt:lpstr>9.2</vt:lpstr>
      <vt:lpstr>9.3</vt:lpstr>
      <vt:lpstr>9.4</vt:lpstr>
      <vt:lpstr>9.5</vt:lpstr>
      <vt:lpstr>9.6</vt:lpstr>
      <vt:lpstr>9.7</vt:lpstr>
      <vt:lpstr>9.8</vt:lpstr>
      <vt:lpstr>9.9</vt:lpstr>
      <vt:lpstr>9.10</vt:lpstr>
      <vt:lpstr>9.11</vt:lpstr>
      <vt:lpstr>9.12</vt:lpstr>
      <vt:lpstr>9.13</vt:lpstr>
      <vt:lpstr>9.14</vt:lpstr>
      <vt:lpstr>9.15</vt:lpstr>
      <vt:lpstr>9.16</vt:lpstr>
      <vt:lpstr>9.17</vt:lpstr>
      <vt:lpstr>9.18</vt:lpstr>
      <vt:lpstr>9.19</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U441623</dc:creator>
  <cp:lastModifiedBy>u413722</cp:lastModifiedBy>
  <dcterms:created xsi:type="dcterms:W3CDTF">2017-04-13T15:15:21Z</dcterms:created>
  <dcterms:modified xsi:type="dcterms:W3CDTF">2018-03-08T11:58:32Z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A19720331</vt:lpwstr>
  </property>
  <property fmtid="{D5CDD505-2E9C-101B-9397-08002B2CF9AE}" pid="4" name="Objective-Title">
    <vt:lpwstr>STAG Technical Database Economy Spreadsheet - Final - December 2017</vt:lpwstr>
  </property>
  <property fmtid="{D5CDD505-2E9C-101B-9397-08002B2CF9AE}" pid="5" name="Objective-Description">
    <vt:lpwstr>
    </vt:lpwstr>
  </property>
  <property fmtid="{D5CDD505-2E9C-101B-9397-08002B2CF9AE}" pid="6" name="Objective-CreationStamp">
    <vt:filetime>2017-12-18T12:53:49Z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vt:lpwstr>
  </property>
  <property fmtid="{D5CDD505-2E9C-101B-9397-08002B2CF9AE}" pid="10" name="Objective-ModificationStamp">
    <vt:filetime>2017-12-18T12:54:05Z</vt:filetime>
  </property>
  <property fmtid="{D5CDD505-2E9C-101B-9397-08002B2CF9AE}" pid="11" name="Objective-Owner">
    <vt:lpwstr>Rossi, Rebecca R (U441623)</vt:lpwstr>
  </property>
  <property fmtid="{D5CDD505-2E9C-101B-9397-08002B2CF9AE}" pid="12" name="Objective-Path">
    <vt:lpwstr>Objective Global Folder:SG File Plan:Business and industry:Transport:General:Research and analysis: Transport - general:Scottish Transport Appraisal Guidance (STAG): Technical database current published version: 2015-2020:</vt:lpwstr>
  </property>
  <property fmtid="{D5CDD505-2E9C-101B-9397-08002B2CF9AE}" pid="13" name="Objective-Parent">
    <vt:lpwstr>Scottish Transport Appraisal Guidance (STAG): Technical database current published version: 2015-2020</vt:lpwstr>
  </property>
  <property fmtid="{D5CDD505-2E9C-101B-9397-08002B2CF9AE}" pid="14" name="Objective-State">
    <vt:lpwstr>Being Drafted</vt:lpwstr>
  </property>
  <property fmtid="{D5CDD505-2E9C-101B-9397-08002B2CF9AE}" pid="15" name="Objective-VersionId">
    <vt:lpwstr>vA27537574</vt:lpwstr>
  </property>
  <property fmtid="{D5CDD505-2E9C-101B-9397-08002B2CF9AE}" pid="16" name="Objective-Version">
    <vt:lpwstr>0.2</vt:lpwstr>
  </property>
  <property fmtid="{D5CDD505-2E9C-101B-9397-08002B2CF9AE}" pid="17" name="Objective-VersionNumber">
    <vt:r8>2</vt:r8>
  </property>
  <property fmtid="{D5CDD505-2E9C-101B-9397-08002B2CF9AE}" pid="18" name="Objective-VersionComment">
    <vt:lpwstr>
    </vt:lpwstr>
  </property>
  <property fmtid="{D5CDD505-2E9C-101B-9397-08002B2CF9AE}" pid="19" name="Objective-FileNumber">
    <vt:lpwstr>
    </vt:lpwstr>
  </property>
  <property fmtid="{D5CDD505-2E9C-101B-9397-08002B2CF9AE}" pid="20" name="Objective-Classification">
    <vt:lpwstr>[Inherited - OFFICIAL]</vt:lpwstr>
  </property>
  <property fmtid="{D5CDD505-2E9C-101B-9397-08002B2CF9AE}" pid="21" name="Objective-Caveats">
    <vt:lpwstr>
    </vt:lpwstr>
  </property>
  <property fmtid="{D5CDD505-2E9C-101B-9397-08002B2CF9AE}" pid="22" name="Objective-Date Received">
    <vt:lpwstr>
    </vt:lpwstr>
  </property>
  <property fmtid="{D5CDD505-2E9C-101B-9397-08002B2CF9AE}" pid="23" name="Objective-Date of Original">
    <vt:lpwstr>
    </vt:lpwstr>
  </property>
  <property fmtid="{D5CDD505-2E9C-101B-9397-08002B2CF9AE}" pid="24" name="Objective-SG Web Publication - Category">
    <vt:lpwstr>
    </vt:lpwstr>
  </property>
  <property fmtid="{D5CDD505-2E9C-101B-9397-08002B2CF9AE}" pid="25" name="Objective-SG Web Publication - Category 2 Classification">
    <vt:lpwstr>
    </vt:lpwstr>
  </property>
  <property fmtid="{D5CDD505-2E9C-101B-9397-08002B2CF9AE}" pid="26" name="Objective-Comment">
    <vt:lpwstr>
    </vt:lpwstr>
  </property>
  <property fmtid="{D5CDD505-2E9C-101B-9397-08002B2CF9AE}" pid="27" name="Objective-Date of Original [system]">
    <vt:lpwstr>
    </vt:lpwstr>
  </property>
  <property fmtid="{D5CDD505-2E9C-101B-9397-08002B2CF9AE}" pid="28" name="Objective-Date Received [system]">
    <vt:lpwstr>
    </vt:lpwstr>
  </property>
  <property fmtid="{D5CDD505-2E9C-101B-9397-08002B2CF9AE}" pid="29" name="Objective-SG Web Publication - Category [system]">
    <vt:lpwstr>
    </vt:lpwstr>
  </property>
  <property fmtid="{D5CDD505-2E9C-101B-9397-08002B2CF9AE}" pid="30" name="Objective-SG Web Publication - Category 2 Classification [system]">
    <vt:lpwstr>
    </vt:lpwstr>
  </property>
  <property fmtid="{D5CDD505-2E9C-101B-9397-08002B2CF9AE}" pid="31" name="Objective-Connect Creator">
    <vt:lpwstr>
    </vt:lpwstr>
  </property>
  <property fmtid="{D5CDD505-2E9C-101B-9397-08002B2CF9AE}" pid="32" name="Objective-Connect Creator [system]">
    <vt:lpwstr>
    </vt:lpwstr>
  </property>
</Properties>
</file>