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 localSheetId="1">#REF!</definedName>
    <definedName name="\A" localSheetId="2">#REF!</definedName>
    <definedName name="\B" localSheetId="1">#REF!</definedName>
    <definedName name="\B" localSheetId="2">#REF!</definedName>
    <definedName name="\C" localSheetId="1">#REF!</definedName>
    <definedName name="\C" localSheetId="2">#REF!</definedName>
    <definedName name="\D">#REF!</definedName>
    <definedName name="\E">#REF!</definedName>
    <definedName name="\F">#REF!</definedName>
    <definedName name="\G">#REF!</definedName>
    <definedName name="_Fill" localSheetId="1" hidden="1">#REF!</definedName>
    <definedName name="_Fill" localSheetId="2" hidden="1">#REF!</definedName>
    <definedName name="_new2">#REF!</definedName>
    <definedName name="_Order1" hidden="1">255</definedName>
    <definedName name="compnum" localSheetId="1">#REF!</definedName>
    <definedName name="compnum" localSheetId="2">#REF!</definedName>
    <definedName name="KEYA">'Table A'!$AB$26</definedName>
    <definedName name="MACROS">[2]Table!$M$1:$IG$8163</definedName>
    <definedName name="MACROS2" localSheetId="1">#REF!</definedName>
    <definedName name="MACROS2" localSheetId="2">#REF!</definedName>
    <definedName name="new" localSheetId="1" hidden="1">#REF!</definedName>
    <definedName name="new" localSheetId="2" hidden="1">#REF!</definedName>
    <definedName name="_xlnm.Print_Area" localSheetId="0">'Table A'!$A$1:$M$92</definedName>
    <definedName name="_xlnm.Print_Area" localSheetId="1">'Table B'!$A$1:$N$79</definedName>
    <definedName name="_xlnm.Print_Area" localSheetId="2">'Table B(2)'!$A$1:$L$230</definedName>
    <definedName name="SHEETA" localSheetId="1">#REF!</definedName>
    <definedName name="SHEETA" localSheetId="2">#REF!</definedName>
    <definedName name="SHEETB" localSheetId="1">#REF!</definedName>
    <definedName name="SHEETB" localSheetId="2">#REF!</definedName>
    <definedName name="SHEETC" localSheetId="1">#REF!</definedName>
    <definedName name="SHEETC" localSheetId="2">#REF!</definedName>
    <definedName name="SHEETE" localSheetId="1">#REF!</definedName>
    <definedName name="SHEETE" localSheetId="2">#REF!</definedName>
    <definedName name="SHEETF" localSheetId="1">#REF!</definedName>
    <definedName name="SHEETF" localSheetId="2">#REF!</definedName>
    <definedName name="SHEETG" localSheetId="1">#REF!</definedName>
    <definedName name="SHEETG" localSheetId="2">#REF!</definedName>
    <definedName name="TIME">[2]Table!$E$1:$IG$8163</definedName>
    <definedName name="TIME2" localSheetId="1">#REF!</definedName>
    <definedName name="TIME2" localSheetId="2">#REF!</definedName>
    <definedName name="Value_Year">'[3]Uprating series'!$B$4</definedName>
    <definedName name="WHOLE">[2]Table!$BZ$371</definedName>
    <definedName name="WHOLE2" localSheetId="1">#REF!</definedName>
    <definedName name="WHOLE2" localSheetId="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E6" i="2"/>
  <c r="E62" i="2" s="1"/>
  <c r="F6" i="2"/>
  <c r="F62" i="2" s="1"/>
  <c r="G6" i="2"/>
  <c r="H6" i="2"/>
  <c r="I6" i="2"/>
  <c r="I62" i="2" s="1"/>
  <c r="J6" i="2"/>
  <c r="J62" i="2" s="1"/>
  <c r="K6" i="2"/>
  <c r="M6" i="2"/>
  <c r="C11" i="2"/>
  <c r="D11" i="2"/>
  <c r="D62" i="2" s="1"/>
  <c r="E11" i="2"/>
  <c r="F11" i="2"/>
  <c r="H11" i="2"/>
  <c r="H62" i="2" s="1"/>
  <c r="I11" i="2"/>
  <c r="J11" i="2"/>
  <c r="K11" i="2"/>
  <c r="M11" i="2"/>
  <c r="M62" i="2" s="1"/>
  <c r="C16" i="2"/>
  <c r="D16" i="2"/>
  <c r="E16" i="2"/>
  <c r="F16" i="2"/>
  <c r="H16" i="2"/>
  <c r="I16" i="2"/>
  <c r="J16" i="2"/>
  <c r="K16" i="2"/>
  <c r="M16" i="2"/>
  <c r="C20" i="2"/>
  <c r="D20" i="2"/>
  <c r="E20" i="2"/>
  <c r="F20" i="2"/>
  <c r="H20" i="2"/>
  <c r="I20" i="2"/>
  <c r="J20" i="2"/>
  <c r="K20" i="2"/>
  <c r="M20" i="2"/>
  <c r="C27" i="2"/>
  <c r="D27" i="2"/>
  <c r="E27" i="2"/>
  <c r="F27" i="2"/>
  <c r="H27" i="2"/>
  <c r="I27" i="2"/>
  <c r="J27" i="2"/>
  <c r="K27" i="2"/>
  <c r="M27" i="2"/>
  <c r="C32" i="2"/>
  <c r="D32" i="2"/>
  <c r="E32" i="2"/>
  <c r="F32" i="2"/>
  <c r="H32" i="2"/>
  <c r="I32" i="2"/>
  <c r="J32" i="2"/>
  <c r="K32" i="2"/>
  <c r="M32" i="2"/>
  <c r="C37" i="2"/>
  <c r="D37" i="2"/>
  <c r="E37" i="2"/>
  <c r="F37" i="2"/>
  <c r="H37" i="2"/>
  <c r="I37" i="2"/>
  <c r="J37" i="2"/>
  <c r="K37" i="2"/>
  <c r="M37" i="2"/>
  <c r="C45" i="2"/>
  <c r="D45" i="2"/>
  <c r="E45" i="2"/>
  <c r="F45" i="2"/>
  <c r="H45" i="2"/>
  <c r="I45" i="2"/>
  <c r="J45" i="2"/>
  <c r="K45" i="2"/>
  <c r="M45" i="2"/>
  <c r="C53" i="2"/>
  <c r="D53" i="2"/>
  <c r="E53" i="2"/>
  <c r="F53" i="2"/>
  <c r="H53" i="2"/>
  <c r="I53" i="2"/>
  <c r="J53" i="2"/>
  <c r="K53" i="2"/>
  <c r="M53" i="2"/>
  <c r="C57" i="2"/>
  <c r="D57" i="2"/>
  <c r="E57" i="2"/>
  <c r="F57" i="2"/>
  <c r="H57" i="2"/>
  <c r="I57" i="2"/>
  <c r="J57" i="2"/>
  <c r="K57" i="2"/>
  <c r="M57" i="2"/>
  <c r="C62" i="2"/>
  <c r="G62" i="2"/>
  <c r="K62" i="2"/>
  <c r="N6" i="1"/>
  <c r="N7" i="1"/>
  <c r="N8" i="1"/>
  <c r="N11" i="1"/>
  <c r="N12" i="1"/>
  <c r="N13" i="1"/>
  <c r="N16" i="1"/>
  <c r="N17" i="1"/>
  <c r="N18" i="1"/>
  <c r="N21" i="1"/>
  <c r="N22" i="1"/>
  <c r="N23" i="1"/>
  <c r="N26" i="1"/>
  <c r="N27" i="1"/>
  <c r="N28" i="1"/>
  <c r="N29" i="1"/>
  <c r="N30" i="1"/>
  <c r="N31" i="1"/>
  <c r="N34" i="1"/>
  <c r="N35" i="1"/>
  <c r="N36" i="1"/>
  <c r="N37" i="1"/>
  <c r="N38" i="1"/>
  <c r="N39" i="1"/>
  <c r="N42" i="1"/>
  <c r="N43" i="1"/>
  <c r="N44" i="1"/>
  <c r="N45" i="1"/>
  <c r="N46" i="1"/>
  <c r="N47" i="1"/>
  <c r="N50" i="1"/>
  <c r="N51" i="1"/>
  <c r="N52" i="1"/>
  <c r="N53" i="1"/>
  <c r="N54" i="1"/>
  <c r="N55" i="1"/>
  <c r="N57" i="1"/>
  <c r="N58" i="1"/>
  <c r="N60" i="1"/>
  <c r="N61" i="1"/>
  <c r="N62" i="1"/>
  <c r="N63" i="1"/>
  <c r="N66" i="1"/>
  <c r="N67" i="1"/>
  <c r="N68" i="1"/>
  <c r="N69" i="1"/>
  <c r="N70" i="1"/>
  <c r="N73" i="1"/>
  <c r="N74" i="1"/>
  <c r="N75" i="1"/>
  <c r="N76" i="1"/>
  <c r="N77" i="1"/>
  <c r="N80" i="1"/>
  <c r="N81" i="1"/>
  <c r="N82" i="1"/>
  <c r="N83" i="1"/>
  <c r="N84" i="1"/>
  <c r="N86" i="1"/>
</calcChain>
</file>

<file path=xl/sharedStrings.xml><?xml version="1.0" encoding="utf-8"?>
<sst xmlns="http://schemas.openxmlformats.org/spreadsheetml/2006/main" count="389" uniqueCount="116">
  <si>
    <t>Child 0-15 years</t>
  </si>
  <si>
    <t>4.</t>
  </si>
  <si>
    <t xml:space="preserve">Estimated total costs (including damage only accidents) at 2017 prices, calculated as described in the text accompanying Tables 9 to 11.  </t>
  </si>
  <si>
    <t>3.</t>
  </si>
  <si>
    <t>Estimates, adjusted for under-reporting as described in the text accompanying Table 22.  The latest year's estimates are not yet available.</t>
  </si>
  <si>
    <t>2.</t>
  </si>
  <si>
    <t>Built-up roads have a speed limit of up to 40mph; Non built-up roads have a speed limit of over 40mph</t>
  </si>
  <si>
    <t>1.</t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</si>
  <si>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</si>
  <si>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All modes of transport</t>
  </si>
  <si>
    <t>Other (eg m/c, taxi, bus...)</t>
  </si>
  <si>
    <t>Car</t>
  </si>
  <si>
    <t>Pedal cycle</t>
  </si>
  <si>
    <t>Pedestrian</t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</si>
  <si>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</si>
  <si>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</si>
  <si>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t>-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</si>
  <si>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</si>
  <si>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Older adults:  60+</t>
  </si>
  <si>
    <t>Adult:  23-59</t>
  </si>
  <si>
    <t>Young adult:  16-22</t>
  </si>
  <si>
    <t>Child:  0 - 15</t>
  </si>
  <si>
    <t>Female</t>
  </si>
  <si>
    <t>Male</t>
  </si>
  <si>
    <t>Other (eg taxi, bus, goods)</t>
  </si>
  <si>
    <t>Motorcycle</t>
  </si>
  <si>
    <t>All casualties by mode, by sex and by age</t>
  </si>
  <si>
    <t>Slightly injured casualties by mode</t>
  </si>
  <si>
    <t>Seriously injured casualties by mode</t>
  </si>
  <si>
    <t>Killed by mode of transport</t>
  </si>
  <si>
    <t>based on nine yr diff.</t>
  </si>
  <si>
    <t>..</t>
  </si>
  <si>
    <t>Fatal casualties</t>
  </si>
  <si>
    <t>Casualties (all severities)</t>
  </si>
  <si>
    <t>Accidents</t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</si>
  <si>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</si>
  <si>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All severities</t>
  </si>
  <si>
    <t>Fatal &amp; serious</t>
  </si>
  <si>
    <t>Fatal</t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</si>
  <si>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</si>
  <si>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</si>
  <si>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 xml:space="preserve">Table A: </t>
    </r>
    <r>
      <rPr>
        <sz val="14"/>
        <rFont val="Arial"/>
        <family val="2"/>
      </rPr>
      <t>Summary of reported road injury accident and reported casualty statistics: 2007 to 2017</t>
    </r>
  </si>
  <si>
    <t>1. In 2015 the police created a new North East division by combining Aberdeen, Moray and Aberdeenshire councils.</t>
  </si>
  <si>
    <t xml:space="preserve">           Non- built up roads</t>
  </si>
  <si>
    <t xml:space="preserve">          Built up roads</t>
  </si>
  <si>
    <t>of which:</t>
  </si>
  <si>
    <t>Scotland</t>
  </si>
  <si>
    <t>Dumfries galloway</t>
  </si>
  <si>
    <t>Strathclyde</t>
  </si>
  <si>
    <t>Central</t>
  </si>
  <si>
    <t>Lothian borders</t>
  </si>
  <si>
    <t>Fife</t>
  </si>
  <si>
    <t>Tayside</t>
  </si>
  <si>
    <t>Grampian</t>
  </si>
  <si>
    <t>Northern</t>
  </si>
  <si>
    <t>Police force area</t>
  </si>
  <si>
    <t>South Lanarkshire</t>
  </si>
  <si>
    <t>North Lanarkshire</t>
  </si>
  <si>
    <t>Lanarkshire</t>
  </si>
  <si>
    <t>Renfrewshire</t>
  </si>
  <si>
    <t>Inverclyde</t>
  </si>
  <si>
    <t>Renfrewshire &amp; Inverclyde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</si>
  <si>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</si>
  <si>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</si>
  <si>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</si>
  <si>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</si>
  <si>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</si>
  <si>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</si>
  <si>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</si>
  <si>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</si>
  <si>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</si>
  <si>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</si>
  <si>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</si>
  <si>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</si>
  <si>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</si>
  <si>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</si>
  <si>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</si>
  <si>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</si>
  <si>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</si>
  <si>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</si>
  <si>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</si>
  <si>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</si>
  <si>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</si>
  <si>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</si>
  <si>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</si>
  <si>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</si>
  <si>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</si>
  <si>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</si>
  <si>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</si>
  <si>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</si>
  <si>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</si>
  <si>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</si>
  <si>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Moray</t>
  </si>
  <si>
    <t>Aberdeenshire</t>
  </si>
  <si>
    <t>Aberdeen City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</si>
  <si>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</si>
  <si>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Total</t>
  </si>
  <si>
    <t>Slight</t>
  </si>
  <si>
    <t>Serious</t>
  </si>
  <si>
    <t>Killed</t>
  </si>
  <si>
    <t>Child casualties</t>
  </si>
  <si>
    <t>Casualties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</si>
  <si>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2017</t>
    </r>
  </si>
  <si>
    <t>Note: Care should be taken when comparing low figures for some of the smaller areas in some of the tables due to relatively large fluctuations from year to year.</t>
  </si>
  <si>
    <t>Edinburgh, City of</t>
  </si>
  <si>
    <t>Casualties - number of people injured in accidents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</si>
  <si>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</si>
  <si>
    <t>than the number of accidents in a given year.</t>
  </si>
  <si>
    <t xml:space="preserve">Note: The following tables contain all casualties resulting from accidents; therefore the total number of casualties will be equal to or more </t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</si>
  <si>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</si>
  <si>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>Accidents - where one or more people injured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</si>
  <si>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</si>
  <si>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t>casualty from that accident. For more information see appendix D.</t>
  </si>
  <si>
    <t xml:space="preserve">below, irrespective of the number of casualties. Accident severity is based on the severity of the most severely injured </t>
  </si>
  <si>
    <t>Note: A road accident may contain one or more casualties who are injured, each accident is recorded once in the tables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</si>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</sst>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</numFmts>
  <fonts count="24">
    <font>
      <sz val="10"/>
      <name val="Arial"/>
    </font>
    <font>
      <sz val="12"/>
      <name val="Arial MT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Segoe UI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.5"/>
      <name val="Arial Unicode MS"/>
      <family val="2"/>
    </font>
    <font>
      <sz val="8.5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top"/>
    </xf>
    <xf numFmtId="43" fontId="4" fillId="0" borderId="0" applyFont="0" applyFill="0" applyBorder="0" applyAlignment="0" applyProtection="0"/>
    <xf numFmtId="164" fontId="1" fillId="0" borderId="0"/>
    <xf numFmtId="43" fontId="4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>
      <alignment vertical="top"/>
    </xf>
  </cellStyleXfs>
  <cellXfs count="95">
    <xf numFmtId="0" fontId="0" fillId="0" borderId="0" xfId="0">
      <alignment vertical="top"/>
    </xf>
    <xf numFmtId="164" fontId="2" fillId="0" borderId="0" xfId="2" applyFont="1"/>
    <xf numFmtId="164" fontId="3" fillId="0" borderId="0" xfId="2" applyFont="1"/>
    <xf numFmtId="164" fontId="2" fillId="0" borderId="0" xfId="2" applyFont="1" applyAlignment="1">
      <alignment horizontal="right"/>
    </xf>
    <xf numFmtId="164" fontId="4" fillId="0" borderId="0" xfId="2" applyFont="1"/>
    <xf numFmtId="164" fontId="4" fillId="0" borderId="0" xfId="2" applyFont="1" applyAlignment="1">
      <alignment horizontal="right"/>
    </xf>
    <xf numFmtId="164" fontId="4" fillId="0" borderId="0" xfId="2" applyFont="1" applyAlignment="1">
      <alignment horizontal="left"/>
    </xf>
    <xf numFmtId="164" fontId="4" fillId="0" borderId="0" xfId="2" quotePrefix="1" applyFont="1" applyAlignment="1">
      <alignment horizontal="left"/>
    </xf>
    <xf numFmtId="164" fontId="2" fillId="0" borderId="1" xfId="2" applyFont="1" applyBorder="1"/>
    <xf numFmtId="164" fontId="4" fillId="0" borderId="1" xfId="2" applyFont="1" applyBorder="1"/>
    <xf numFmtId="164" fontId="4" fillId="0" borderId="1" xfId="2" applyFont="1" applyBorder="1" applyAlignment="1">
      <alignment horizontal="right"/>
    </xf>
    <xf numFmtId="164" fontId="4" fillId="0" borderId="2" xfId="2" applyFont="1" applyBorder="1" applyAlignment="1">
      <alignment horizontal="right"/>
    </xf>
    <xf numFmtId="164" fontId="4" fillId="0" borderId="2" xfId="2" applyFont="1" applyBorder="1"/>
    <xf numFmtId="165" fontId="2" fillId="0" borderId="0" xfId="2" applyNumberFormat="1" applyFont="1"/>
    <xf numFmtId="3" fontId="3" fillId="0" borderId="0" xfId="2" applyNumberFormat="1" applyFont="1" applyAlignment="1">
      <alignment horizontal="right"/>
    </xf>
    <xf numFmtId="3" fontId="2" fillId="0" borderId="0" xfId="1" applyNumberFormat="1" applyFont="1" applyFill="1"/>
    <xf numFmtId="164" fontId="5" fillId="0" borderId="0" xfId="2" applyFont="1"/>
    <xf numFmtId="3" fontId="2" fillId="0" borderId="0" xfId="2" applyNumberFormat="1" applyFont="1" applyAlignment="1">
      <alignment horizontal="right"/>
    </xf>
    <xf numFmtId="164" fontId="5" fillId="0" borderId="0" xfId="2" applyFont="1" applyAlignment="1">
      <alignment horizontal="left"/>
    </xf>
    <xf numFmtId="0" fontId="8" fillId="0" borderId="0" xfId="0" applyFont="1" applyAlignment="1"/>
    <xf numFmtId="41" fontId="2" fillId="0" borderId="0" xfId="2" applyNumberFormat="1" applyFont="1" applyAlignment="1">
      <alignment horizontal="right"/>
    </xf>
    <xf numFmtId="0" fontId="4" fillId="0" borderId="0" xfId="0" applyFont="1" applyAlignment="1"/>
    <xf numFmtId="164" fontId="2" fillId="0" borderId="0" xfId="2" applyFont="1" applyAlignment="1">
      <alignment horizontal="left"/>
    </xf>
    <xf numFmtId="3" fontId="5" fillId="0" borderId="0" xfId="2" applyNumberFormat="1" applyFont="1" applyAlignment="1">
      <alignment horizontal="right"/>
    </xf>
    <xf numFmtId="164" fontId="2" fillId="0" borderId="0" xfId="2" applyFont="1" applyBorder="1" applyAlignment="1">
      <alignment horizontal="right"/>
    </xf>
    <xf numFmtId="164" fontId="2" fillId="0" borderId="0" xfId="2" applyFont="1" applyFill="1" applyBorder="1" applyAlignment="1">
      <alignment horizontal="right"/>
    </xf>
    <xf numFmtId="164" fontId="2" fillId="0" borderId="0" xfId="2" applyFont="1" applyFill="1"/>
    <xf numFmtId="164" fontId="9" fillId="0" borderId="0" xfId="2" applyFont="1" applyBorder="1"/>
    <xf numFmtId="164" fontId="5" fillId="0" borderId="3" xfId="2" applyFont="1" applyBorder="1" applyAlignment="1">
      <alignment horizontal="right"/>
    </xf>
    <xf numFmtId="164" fontId="9" fillId="0" borderId="3" xfId="2" applyFont="1" applyBorder="1"/>
    <xf numFmtId="164" fontId="5" fillId="0" borderId="3" xfId="2" applyFont="1" applyBorder="1"/>
    <xf numFmtId="164" fontId="2" fillId="0" borderId="1" xfId="2" applyFont="1" applyBorder="1" applyAlignment="1">
      <alignment horizontal="left"/>
    </xf>
    <xf numFmtId="164" fontId="10" fillId="0" borderId="0" xfId="2" applyFont="1"/>
    <xf numFmtId="164" fontId="10" fillId="0" borderId="0" xfId="2" applyFont="1" applyAlignment="1">
      <alignment horizontal="left"/>
    </xf>
    <xf numFmtId="166" fontId="4" fillId="0" borderId="0" xfId="0" applyNumberFormat="1" applyFont="1" applyAlignment="1"/>
    <xf numFmtId="0" fontId="12" fillId="0" borderId="0" xfId="0" applyFont="1" applyFill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166" fontId="9" fillId="0" borderId="1" xfId="3" applyNumberFormat="1" applyFont="1" applyBorder="1"/>
    <xf numFmtId="0" fontId="9" fillId="0" borderId="1" xfId="0" applyFont="1" applyBorder="1" applyAlignment="1"/>
    <xf numFmtId="0" fontId="0" fillId="0" borderId="0" xfId="0" applyAlignment="1">
      <alignment horizontal="right"/>
    </xf>
    <xf numFmtId="41" fontId="4" fillId="0" borderId="0" xfId="3" applyNumberFormat="1" applyFont="1" applyBorder="1"/>
    <xf numFmtId="41" fontId="9" fillId="0" borderId="0" xfId="3" applyNumberFormat="1" applyFont="1" applyBorder="1"/>
    <xf numFmtId="0" fontId="13" fillId="0" borderId="0" xfId="0" applyFont="1" applyBorder="1" applyAlignment="1"/>
    <xf numFmtId="3" fontId="0" fillId="0" borderId="0" xfId="0" applyNumberFormat="1" applyAlignment="1">
      <alignment horizontal="right"/>
    </xf>
    <xf numFmtId="41" fontId="9" fillId="0" borderId="0" xfId="3" applyNumberFormat="1" applyFont="1" applyAlignment="1">
      <alignment horizontal="right"/>
    </xf>
    <xf numFmtId="0" fontId="9" fillId="0" borderId="0" xfId="0" applyFont="1" applyBorder="1" applyAlignment="1"/>
    <xf numFmtId="166" fontId="9" fillId="0" borderId="0" xfId="1" applyNumberFormat="1" applyFont="1" applyAlignment="1"/>
    <xf numFmtId="41" fontId="15" fillId="0" borderId="0" xfId="4" applyNumberFormat="1" applyFont="1"/>
    <xf numFmtId="41" fontId="15" fillId="0" borderId="0" xfId="5" applyNumberFormat="1" applyFont="1"/>
    <xf numFmtId="0" fontId="14" fillId="0" borderId="0" xfId="5"/>
    <xf numFmtId="41" fontId="4" fillId="0" borderId="0" xfId="0" applyNumberFormat="1" applyFont="1" applyAlignment="1"/>
    <xf numFmtId="41" fontId="14" fillId="0" borderId="0" xfId="4" applyNumberFormat="1"/>
    <xf numFmtId="41" fontId="14" fillId="0" borderId="0" xfId="5" applyNumberFormat="1"/>
    <xf numFmtId="41" fontId="16" fillId="0" borderId="0" xfId="3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4" fillId="0" borderId="0" xfId="3" applyNumberFormat="1" applyFont="1" applyAlignment="1">
      <alignment horizontal="right"/>
    </xf>
    <xf numFmtId="41" fontId="0" fillId="0" borderId="0" xfId="0" applyNumberFormat="1" applyAlignment="1"/>
    <xf numFmtId="0" fontId="0" fillId="0" borderId="0" xfId="0" applyAlignment="1"/>
    <xf numFmtId="0" fontId="9" fillId="0" borderId="0" xfId="0" applyFont="1" applyAlignment="1"/>
    <xf numFmtId="41" fontId="9" fillId="0" borderId="0" xfId="0" applyNumberFormat="1" applyFont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Continuous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Continuous" vertical="justify"/>
    </xf>
    <xf numFmtId="0" fontId="9" fillId="0" borderId="3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5" fillId="0" borderId="1" xfId="0" applyFont="1" applyBorder="1" applyAlignment="1"/>
    <xf numFmtId="20" fontId="4" fillId="0" borderId="0" xfId="0" applyNumberFormat="1" applyFont="1" applyAlignment="1"/>
    <xf numFmtId="0" fontId="18" fillId="0" borderId="0" xfId="0" applyFont="1" applyAlignment="1"/>
    <xf numFmtId="0" fontId="20" fillId="0" borderId="0" xfId="0" applyFont="1" applyAlignment="1">
      <alignment horizontal="left" vertical="top"/>
    </xf>
    <xf numFmtId="0" fontId="21" fillId="0" borderId="0" xfId="0" applyFont="1" applyAlignment="1"/>
    <xf numFmtId="3" fontId="9" fillId="0" borderId="4" xfId="0" applyNumberFormat="1" applyFont="1" applyBorder="1" applyAlignment="1"/>
    <xf numFmtId="0" fontId="9" fillId="0" borderId="4" xfId="0" applyFont="1" applyBorder="1" applyAlignment="1"/>
    <xf numFmtId="3" fontId="0" fillId="0" borderId="0" xfId="0" applyNumberFormat="1" applyAlignment="1"/>
    <xf numFmtId="3" fontId="0" fillId="0" borderId="0" xfId="0" applyNumberFormat="1" applyBorder="1" applyAlignment="1"/>
    <xf numFmtId="3" fontId="0" fillId="0" borderId="5" xfId="0" applyNumberFormat="1" applyBorder="1" applyAlignment="1"/>
    <xf numFmtId="0" fontId="15" fillId="0" borderId="6" xfId="0" applyFont="1" applyBorder="1" applyAlignment="1"/>
    <xf numFmtId="0" fontId="0" fillId="0" borderId="6" xfId="0" applyBorder="1" applyAlignment="1"/>
    <xf numFmtId="0" fontId="22" fillId="0" borderId="4" xfId="0" applyFont="1" applyBorder="1" applyAlignment="1"/>
    <xf numFmtId="0" fontId="23" fillId="0" borderId="0" xfId="0" applyFont="1" applyAlignment="1"/>
    <xf numFmtId="0" fontId="5" fillId="0" borderId="0" xfId="6" applyFont="1" applyAlignment="1"/>
    <xf numFmtId="3" fontId="9" fillId="0" borderId="0" xfId="0" applyNumberFormat="1" applyFont="1" applyBorder="1" applyAlignment="1"/>
    <xf numFmtId="0" fontId="0" fillId="0" borderId="0" xfId="0" applyBorder="1" applyAlignment="1"/>
    <xf numFmtId="3" fontId="9" fillId="0" borderId="5" xfId="0" applyNumberFormat="1" applyFont="1" applyBorder="1" applyAlignment="1"/>
    <xf numFmtId="0" fontId="0" fillId="0" borderId="4" xfId="0" applyBorder="1" applyAlignment="1"/>
    <xf numFmtId="0" fontId="15" fillId="0" borderId="4" xfId="0" applyFont="1" applyBorder="1" applyAlignment="1"/>
    <xf numFmtId="0" fontId="23" fillId="0" borderId="4" xfId="0" applyFont="1" applyBorder="1" applyAlignment="1"/>
    <xf numFmtId="0" fontId="4" fillId="0" borderId="0" xfId="6" applyFont="1" applyAlignment="1"/>
    <xf numFmtId="3" fontId="9" fillId="0" borderId="0" xfId="0" applyNumberFormat="1" applyFont="1" applyAlignment="1"/>
    <xf numFmtId="0" fontId="10" fillId="0" borderId="0" xfId="6" applyFont="1" applyAlignment="1"/>
  </cellXfs>
  <cellStyles count="7">
    <cellStyle name="Comma" xfId="1" builtinId="3"/>
    <cellStyle name="Comma 2" xfId="3"/>
    <cellStyle name="Normal" xfId="0" builtinId="0"/>
    <cellStyle name="Normal 2 2" xfId="5"/>
    <cellStyle name="Normal 3" xfId="6"/>
    <cellStyle name="Normal_rassumnum" xfId="2"/>
    <cellStyle name="Normal_Table B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B124"/>
  <sheetViews>
    <sheetView tabSelected="1" zoomScale="75" zoomScaleNormal="75" workbookViewId="0">
      <pane xSplit="2" ySplit="4" topLeftCell="C5" activePane="bottomRight" state="frozen"/>
      <selection activeCell="L42" sqref="L42"/>
      <selection pane="topRight" activeCell="L42" sqref="L42"/>
      <selection pane="bottomLeft" activeCell="L42" sqref="L42"/>
      <selection pane="bottomRight" activeCell="O18" sqref="O18"/>
    </sheetView>
  </sheetViews>
  <sheetFormatPr defaultColWidth="12.5703125" defaultRowHeight="15"/>
  <cols>
    <col min="1" max="1" width="2.28515625" style="1" customWidth="1"/>
    <col min="2" max="2" width="28.140625" style="4" customWidth="1"/>
    <col min="3" max="5" width="9.5703125" style="3" customWidth="1"/>
    <col min="6" max="6" width="9.85546875" style="3" customWidth="1"/>
    <col min="7" max="13" width="9.5703125" style="1" customWidth="1"/>
    <col min="14" max="14" width="9.140625" style="2" customWidth="1"/>
    <col min="15" max="15" width="36.140625" style="1" customWidth="1"/>
    <col min="16" max="16384" width="12.5703125" style="1"/>
  </cols>
  <sheetData>
    <row r="1" spans="1:14" ht="18">
      <c r="A1" s="33" t="s">
        <v>41</v>
      </c>
      <c r="H1" s="32"/>
      <c r="I1" s="32"/>
      <c r="J1" s="32"/>
      <c r="K1" s="32"/>
      <c r="L1" s="32"/>
      <c r="M1" s="32"/>
    </row>
    <row r="2" spans="1:14" ht="6" customHeight="1" thickBot="1">
      <c r="A2" s="31"/>
      <c r="B2" s="9"/>
      <c r="C2" s="10"/>
      <c r="D2" s="10"/>
      <c r="E2" s="10"/>
      <c r="F2" s="10"/>
      <c r="G2" s="4"/>
      <c r="H2" s="4"/>
      <c r="I2" s="4"/>
      <c r="J2" s="4"/>
      <c r="K2" s="4"/>
      <c r="L2" s="4"/>
      <c r="M2" s="4"/>
    </row>
    <row r="3" spans="1:14" s="16" customFormat="1" ht="21.75" customHeight="1" thickBot="1">
      <c r="A3" s="30"/>
      <c r="B3" s="29"/>
      <c r="C3" s="28">
        <v>2007</v>
      </c>
      <c r="D3" s="28">
        <v>2008</v>
      </c>
      <c r="E3" s="28">
        <v>2009</v>
      </c>
      <c r="F3" s="28">
        <v>2010</v>
      </c>
      <c r="G3" s="28">
        <v>2011</v>
      </c>
      <c r="H3" s="28">
        <v>2012</v>
      </c>
      <c r="I3" s="28">
        <v>2013</v>
      </c>
      <c r="J3" s="28">
        <v>2014</v>
      </c>
      <c r="K3" s="28">
        <v>2015</v>
      </c>
      <c r="L3" s="28">
        <v>2016</v>
      </c>
      <c r="M3" s="28">
        <v>2017</v>
      </c>
    </row>
    <row r="4" spans="1:14" s="16" customFormat="1" ht="2.1" customHeight="1">
      <c r="A4" s="27"/>
      <c r="B4" s="27"/>
    </row>
    <row r="5" spans="1:14" ht="15.75">
      <c r="A5" s="18" t="s">
        <v>34</v>
      </c>
      <c r="B5" s="16"/>
      <c r="C5" s="1"/>
      <c r="D5" s="1"/>
      <c r="E5" s="1"/>
      <c r="F5" s="1"/>
      <c r="N5" s="1"/>
    </row>
    <row r="6" spans="1:14">
      <c r="B6" s="22" t="s">
        <v>38</v>
      </c>
      <c r="C6" s="17">
        <v>255</v>
      </c>
      <c r="D6" s="17">
        <v>245</v>
      </c>
      <c r="E6" s="17">
        <v>196</v>
      </c>
      <c r="F6" s="17">
        <v>189</v>
      </c>
      <c r="G6" s="17">
        <v>175</v>
      </c>
      <c r="H6" s="17">
        <v>162</v>
      </c>
      <c r="I6" s="17">
        <v>159</v>
      </c>
      <c r="J6" s="17">
        <v>181</v>
      </c>
      <c r="K6" s="17">
        <v>157</v>
      </c>
      <c r="L6" s="17">
        <v>175</v>
      </c>
      <c r="M6" s="17">
        <v>141</v>
      </c>
      <c r="N6" s="14">
        <f>(M6-C6)/C6*100</f>
        <v>-44.705882352941181</v>
      </c>
    </row>
    <row r="7" spans="1:14">
      <c r="B7" s="22" t="s">
        <v>37</v>
      </c>
      <c r="C7" s="17">
        <v>2304</v>
      </c>
      <c r="D7" s="17">
        <v>2487</v>
      </c>
      <c r="E7" s="17">
        <v>2194</v>
      </c>
      <c r="F7" s="17">
        <v>1902</v>
      </c>
      <c r="G7" s="17">
        <v>1850</v>
      </c>
      <c r="H7" s="17">
        <v>1898</v>
      </c>
      <c r="I7" s="17">
        <v>1586</v>
      </c>
      <c r="J7" s="17">
        <v>1670</v>
      </c>
      <c r="K7" s="17">
        <v>1579</v>
      </c>
      <c r="L7" s="17">
        <v>1609</v>
      </c>
      <c r="M7" s="17">
        <v>1514</v>
      </c>
      <c r="N7" s="14">
        <f>(M7-C7)/C7*100</f>
        <v>-34.288194444444443</v>
      </c>
    </row>
    <row r="8" spans="1:14">
      <c r="B8" s="22" t="s">
        <v>36</v>
      </c>
      <c r="C8" s="17">
        <v>12507</v>
      </c>
      <c r="D8" s="17">
        <v>12159</v>
      </c>
      <c r="E8" s="17">
        <v>11556</v>
      </c>
      <c r="F8" s="17">
        <v>10295</v>
      </c>
      <c r="G8" s="17">
        <v>9984</v>
      </c>
      <c r="H8" s="17">
        <v>9777</v>
      </c>
      <c r="I8" s="17">
        <v>8977</v>
      </c>
      <c r="J8" s="17">
        <v>8837</v>
      </c>
      <c r="K8" s="17">
        <v>8480</v>
      </c>
      <c r="L8" s="17">
        <v>8362</v>
      </c>
      <c r="M8" s="17">
        <v>7114</v>
      </c>
      <c r="N8" s="14">
        <f>(M8-C8)/C8*100</f>
        <v>-43.119852882385864</v>
      </c>
    </row>
    <row r="9" spans="1:14" ht="2.1" customHeight="1">
      <c r="B9" s="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4"/>
    </row>
    <row r="10" spans="1:14" ht="18.75">
      <c r="A10" s="18" t="s">
        <v>40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4"/>
    </row>
    <row r="11" spans="1:14">
      <c r="B11" s="22" t="s">
        <v>38</v>
      </c>
      <c r="C11" s="17">
        <v>71</v>
      </c>
      <c r="D11" s="17">
        <v>82</v>
      </c>
      <c r="E11" s="17">
        <v>56</v>
      </c>
      <c r="F11" s="17">
        <v>56</v>
      </c>
      <c r="G11" s="17">
        <v>61</v>
      </c>
      <c r="H11" s="17">
        <v>64</v>
      </c>
      <c r="I11" s="17">
        <v>44</v>
      </c>
      <c r="J11" s="17">
        <v>67</v>
      </c>
      <c r="K11" s="17">
        <v>47</v>
      </c>
      <c r="L11" s="17">
        <v>44</v>
      </c>
      <c r="M11" s="17">
        <v>44</v>
      </c>
      <c r="N11" s="14">
        <f>(M11-C11)/C11*100</f>
        <v>-38.028169014084504</v>
      </c>
    </row>
    <row r="12" spans="1:14">
      <c r="B12" s="22" t="s">
        <v>37</v>
      </c>
      <c r="C12" s="17">
        <v>1207</v>
      </c>
      <c r="D12" s="17">
        <v>1359</v>
      </c>
      <c r="E12" s="17">
        <v>1089</v>
      </c>
      <c r="F12" s="17">
        <v>981</v>
      </c>
      <c r="G12" s="17">
        <v>1014</v>
      </c>
      <c r="H12" s="17">
        <v>1049</v>
      </c>
      <c r="I12" s="17">
        <v>852</v>
      </c>
      <c r="J12" s="17">
        <v>922</v>
      </c>
      <c r="K12" s="17">
        <v>881</v>
      </c>
      <c r="L12" s="17">
        <v>861</v>
      </c>
      <c r="M12" s="17">
        <v>831</v>
      </c>
      <c r="N12" s="14">
        <f>(M12-C12)/C12*100</f>
        <v>-31.151615575807789</v>
      </c>
    </row>
    <row r="13" spans="1:14">
      <c r="B13" s="22" t="s">
        <v>36</v>
      </c>
      <c r="C13" s="17">
        <v>7782</v>
      </c>
      <c r="D13" s="17">
        <v>7464</v>
      </c>
      <c r="E13" s="17">
        <v>6991</v>
      </c>
      <c r="F13" s="17">
        <v>6341</v>
      </c>
      <c r="G13" s="17">
        <v>6358</v>
      </c>
      <c r="H13" s="17">
        <v>6165</v>
      </c>
      <c r="I13" s="17">
        <v>5750</v>
      </c>
      <c r="J13" s="17">
        <v>5706</v>
      </c>
      <c r="K13" s="17">
        <v>5403</v>
      </c>
      <c r="L13" s="17">
        <v>5473</v>
      </c>
      <c r="M13" s="17">
        <v>4588</v>
      </c>
      <c r="N13" s="14">
        <f>(M13-C13)/C13*100</f>
        <v>-41.043433564636338</v>
      </c>
    </row>
    <row r="14" spans="1:14" ht="2.1" customHeight="1">
      <c r="B14" s="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4"/>
    </row>
    <row r="15" spans="1:14" ht="18.75">
      <c r="A15" s="18" t="s">
        <v>39</v>
      </c>
      <c r="B15" s="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4"/>
    </row>
    <row r="16" spans="1:14" ht="15" customHeight="1">
      <c r="B16" s="22" t="s">
        <v>38</v>
      </c>
      <c r="C16" s="17">
        <v>184</v>
      </c>
      <c r="D16" s="17">
        <v>163</v>
      </c>
      <c r="E16" s="17">
        <v>140</v>
      </c>
      <c r="F16" s="17">
        <v>133</v>
      </c>
      <c r="G16" s="17">
        <v>114</v>
      </c>
      <c r="H16" s="17">
        <v>98</v>
      </c>
      <c r="I16" s="17">
        <v>115</v>
      </c>
      <c r="J16" s="17">
        <v>114</v>
      </c>
      <c r="K16" s="17">
        <v>110</v>
      </c>
      <c r="L16" s="17">
        <v>131</v>
      </c>
      <c r="M16" s="17">
        <v>97</v>
      </c>
      <c r="N16" s="14">
        <f>(M16-C16)/C16*100</f>
        <v>-47.282608695652172</v>
      </c>
    </row>
    <row r="17" spans="1:28">
      <c r="B17" s="22" t="s">
        <v>37</v>
      </c>
      <c r="C17" s="17">
        <v>1097</v>
      </c>
      <c r="D17" s="17">
        <v>1128</v>
      </c>
      <c r="E17" s="17">
        <v>1105</v>
      </c>
      <c r="F17" s="17">
        <v>921</v>
      </c>
      <c r="G17" s="17">
        <v>836</v>
      </c>
      <c r="H17" s="17">
        <v>849</v>
      </c>
      <c r="I17" s="17">
        <v>734</v>
      </c>
      <c r="J17" s="17">
        <v>748</v>
      </c>
      <c r="K17" s="17">
        <v>698</v>
      </c>
      <c r="L17" s="17">
        <v>748</v>
      </c>
      <c r="M17" s="17">
        <v>683</v>
      </c>
      <c r="N17" s="14">
        <f>(M17-C17)/C17*100</f>
        <v>-37.739288969917958</v>
      </c>
    </row>
    <row r="18" spans="1:28">
      <c r="B18" s="22" t="s">
        <v>36</v>
      </c>
      <c r="C18" s="17">
        <v>4725</v>
      </c>
      <c r="D18" s="17">
        <v>4695</v>
      </c>
      <c r="E18" s="17">
        <v>4565</v>
      </c>
      <c r="F18" s="17">
        <v>3954</v>
      </c>
      <c r="G18" s="17">
        <v>3626</v>
      </c>
      <c r="H18" s="17">
        <v>3612</v>
      </c>
      <c r="I18" s="17">
        <v>3227</v>
      </c>
      <c r="J18" s="17">
        <v>3131</v>
      </c>
      <c r="K18" s="17">
        <v>3077</v>
      </c>
      <c r="L18" s="17">
        <v>2889</v>
      </c>
      <c r="M18" s="17">
        <v>2526</v>
      </c>
      <c r="N18" s="14">
        <f>(M18-C18)/C18*100</f>
        <v>-46.539682539682545</v>
      </c>
    </row>
    <row r="19" spans="1:28" ht="2.1" customHeight="1">
      <c r="B19" s="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4"/>
    </row>
    <row r="20" spans="1:28" ht="20.25" customHeight="1">
      <c r="A20" s="18" t="s">
        <v>35</v>
      </c>
      <c r="B20" s="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4"/>
    </row>
    <row r="21" spans="1:28" ht="15" customHeight="1">
      <c r="B21" s="22" t="s">
        <v>34</v>
      </c>
      <c r="C21" s="24">
        <v>670</v>
      </c>
      <c r="D21" s="25">
        <v>660</v>
      </c>
      <c r="E21" s="24">
        <v>660</v>
      </c>
      <c r="F21" s="24">
        <v>530</v>
      </c>
      <c r="G21" s="25">
        <v>490</v>
      </c>
      <c r="H21" s="24">
        <v>440</v>
      </c>
      <c r="I21" s="25">
        <v>330</v>
      </c>
      <c r="J21" s="24">
        <v>340</v>
      </c>
      <c r="K21" s="26">
        <v>340</v>
      </c>
      <c r="L21" s="25">
        <v>410</v>
      </c>
      <c r="M21" s="24" t="s">
        <v>31</v>
      </c>
      <c r="N21" s="14">
        <f>(L21-C21)/C21*100</f>
        <v>-38.805970149253731</v>
      </c>
      <c r="O21" s="1" t="s">
        <v>30</v>
      </c>
    </row>
    <row r="22" spans="1:28" ht="15" customHeight="1">
      <c r="B22" s="22" t="s">
        <v>33</v>
      </c>
      <c r="C22" s="24">
        <v>940</v>
      </c>
      <c r="D22" s="25">
        <v>960</v>
      </c>
      <c r="E22" s="24">
        <v>920</v>
      </c>
      <c r="F22" s="24">
        <v>750</v>
      </c>
      <c r="G22" s="25">
        <v>680</v>
      </c>
      <c r="H22" s="24">
        <v>580</v>
      </c>
      <c r="I22" s="25">
        <v>450</v>
      </c>
      <c r="J22" s="24">
        <v>460</v>
      </c>
      <c r="K22" s="26">
        <v>470</v>
      </c>
      <c r="L22" s="25">
        <v>580</v>
      </c>
      <c r="M22" s="24" t="s">
        <v>31</v>
      </c>
      <c r="N22" s="14">
        <f>(L22-C22)/C22*100</f>
        <v>-38.297872340425535</v>
      </c>
      <c r="O22" s="1" t="s">
        <v>30</v>
      </c>
    </row>
    <row r="23" spans="1:28" ht="15" customHeight="1">
      <c r="B23" s="22" t="s">
        <v>32</v>
      </c>
      <c r="C23" s="24">
        <v>30</v>
      </c>
      <c r="D23" s="25">
        <v>40</v>
      </c>
      <c r="E23" s="24">
        <v>30</v>
      </c>
      <c r="F23" s="24">
        <v>20</v>
      </c>
      <c r="G23" s="25">
        <v>20</v>
      </c>
      <c r="H23" s="24">
        <v>10</v>
      </c>
      <c r="I23" s="25">
        <v>20</v>
      </c>
      <c r="J23" s="24">
        <v>20</v>
      </c>
      <c r="K23" s="26">
        <v>20</v>
      </c>
      <c r="L23" s="25">
        <v>30</v>
      </c>
      <c r="M23" s="24" t="s">
        <v>31</v>
      </c>
      <c r="N23" s="14">
        <f>(L23-C23)/C23*100</f>
        <v>0</v>
      </c>
      <c r="O23" s="1" t="s">
        <v>30</v>
      </c>
    </row>
    <row r="24" spans="1:28" ht="2.1" customHeight="1">
      <c r="B24" s="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4"/>
    </row>
    <row r="25" spans="1:28" ht="15.75">
      <c r="A25" s="16" t="s">
        <v>29</v>
      </c>
      <c r="B25" s="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4"/>
    </row>
    <row r="26" spans="1:28">
      <c r="B26" s="1" t="s">
        <v>13</v>
      </c>
      <c r="C26" s="17">
        <v>60</v>
      </c>
      <c r="D26" s="17">
        <v>60</v>
      </c>
      <c r="E26" s="17">
        <v>47</v>
      </c>
      <c r="F26" s="17">
        <v>47</v>
      </c>
      <c r="G26" s="17">
        <v>43</v>
      </c>
      <c r="H26" s="17">
        <v>59</v>
      </c>
      <c r="I26" s="17">
        <v>38</v>
      </c>
      <c r="J26" s="17">
        <v>59</v>
      </c>
      <c r="K26" s="17">
        <v>44</v>
      </c>
      <c r="L26" s="17">
        <v>32</v>
      </c>
      <c r="M26" s="17">
        <v>38</v>
      </c>
      <c r="N26" s="14">
        <f>(M26-C26)/C26*100</f>
        <v>-36.666666666666664</v>
      </c>
      <c r="W26" s="22"/>
      <c r="X26" s="22"/>
      <c r="AA26" s="22"/>
      <c r="AB26" s="22"/>
    </row>
    <row r="27" spans="1:28">
      <c r="B27" s="1" t="s">
        <v>12</v>
      </c>
      <c r="C27" s="17">
        <v>4</v>
      </c>
      <c r="D27" s="17">
        <v>9</v>
      </c>
      <c r="E27" s="17">
        <v>5</v>
      </c>
      <c r="F27" s="17">
        <v>7</v>
      </c>
      <c r="G27" s="17">
        <v>7</v>
      </c>
      <c r="H27" s="17">
        <v>9</v>
      </c>
      <c r="I27" s="17">
        <v>13</v>
      </c>
      <c r="J27" s="17">
        <v>8</v>
      </c>
      <c r="K27" s="17">
        <v>5</v>
      </c>
      <c r="L27" s="17">
        <v>8</v>
      </c>
      <c r="M27" s="17">
        <v>5</v>
      </c>
      <c r="N27" s="14">
        <f>(M27-C27)/C27*100</f>
        <v>25</v>
      </c>
      <c r="X27" s="22"/>
      <c r="AB27" s="22"/>
    </row>
    <row r="28" spans="1:28">
      <c r="B28" s="1" t="s">
        <v>25</v>
      </c>
      <c r="C28" s="17">
        <v>40</v>
      </c>
      <c r="D28" s="17">
        <v>34</v>
      </c>
      <c r="E28" s="17">
        <v>43</v>
      </c>
      <c r="F28" s="17">
        <v>35</v>
      </c>
      <c r="G28" s="17">
        <v>33</v>
      </c>
      <c r="H28" s="17">
        <v>21</v>
      </c>
      <c r="I28" s="17">
        <v>23</v>
      </c>
      <c r="J28" s="17">
        <v>30</v>
      </c>
      <c r="K28" s="17">
        <v>27</v>
      </c>
      <c r="L28" s="17">
        <v>30</v>
      </c>
      <c r="M28" s="17">
        <v>29</v>
      </c>
      <c r="N28" s="14">
        <f>(M28-C28)/C28*100</f>
        <v>-27.500000000000004</v>
      </c>
      <c r="X28" s="22"/>
      <c r="AB28" s="22"/>
    </row>
    <row r="29" spans="1:28">
      <c r="B29" s="1" t="s">
        <v>11</v>
      </c>
      <c r="C29" s="17">
        <v>160</v>
      </c>
      <c r="D29" s="17">
        <v>153</v>
      </c>
      <c r="E29" s="17">
        <v>116</v>
      </c>
      <c r="F29" s="17">
        <v>105</v>
      </c>
      <c r="G29" s="17">
        <v>89</v>
      </c>
      <c r="H29" s="17">
        <v>73</v>
      </c>
      <c r="I29" s="17">
        <v>89</v>
      </c>
      <c r="J29" s="17">
        <v>94</v>
      </c>
      <c r="K29" s="17">
        <v>75</v>
      </c>
      <c r="L29" s="17">
        <v>106</v>
      </c>
      <c r="M29" s="17">
        <v>65</v>
      </c>
      <c r="N29" s="14">
        <f>(M29-C29)/C29*100</f>
        <v>-59.375</v>
      </c>
      <c r="X29" s="22"/>
      <c r="AB29" s="22"/>
    </row>
    <row r="30" spans="1:28">
      <c r="B30" s="1" t="s">
        <v>24</v>
      </c>
      <c r="C30" s="17">
        <v>17</v>
      </c>
      <c r="D30" s="17">
        <v>14</v>
      </c>
      <c r="E30" s="17">
        <v>5</v>
      </c>
      <c r="F30" s="17">
        <v>14</v>
      </c>
      <c r="G30" s="17">
        <v>13</v>
      </c>
      <c r="H30" s="17">
        <v>14</v>
      </c>
      <c r="I30" s="17">
        <v>9</v>
      </c>
      <c r="J30" s="17">
        <v>12</v>
      </c>
      <c r="K30" s="17">
        <v>17</v>
      </c>
      <c r="L30" s="17">
        <v>15</v>
      </c>
      <c r="M30" s="17">
        <v>9</v>
      </c>
      <c r="N30" s="14">
        <f>(M30-C30)/C30*100</f>
        <v>-47.058823529411761</v>
      </c>
      <c r="X30" s="22"/>
      <c r="AB30" s="22"/>
    </row>
    <row r="31" spans="1:28">
      <c r="B31" s="1" t="s">
        <v>9</v>
      </c>
      <c r="C31" s="17">
        <v>281</v>
      </c>
      <c r="D31" s="17">
        <v>270</v>
      </c>
      <c r="E31" s="17">
        <v>216</v>
      </c>
      <c r="F31" s="17">
        <v>208</v>
      </c>
      <c r="G31" s="17">
        <v>185</v>
      </c>
      <c r="H31" s="17">
        <v>176</v>
      </c>
      <c r="I31" s="17">
        <v>172</v>
      </c>
      <c r="J31" s="17">
        <v>203</v>
      </c>
      <c r="K31" s="17">
        <v>168</v>
      </c>
      <c r="L31" s="17">
        <v>191</v>
      </c>
      <c r="M31" s="17">
        <v>146</v>
      </c>
      <c r="N31" s="14">
        <f>(M31-C31)/C31*100</f>
        <v>-48.042704626334519</v>
      </c>
      <c r="X31" s="22"/>
      <c r="AB31" s="22"/>
    </row>
    <row r="32" spans="1:28" ht="2.1" customHeight="1"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4"/>
      <c r="X32" s="22"/>
      <c r="AB32" s="22"/>
    </row>
    <row r="33" spans="1:28" ht="15.75">
      <c r="A33" s="16" t="s">
        <v>28</v>
      </c>
      <c r="B33" s="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4"/>
      <c r="X33" s="22"/>
      <c r="AB33" s="22"/>
    </row>
    <row r="34" spans="1:28">
      <c r="B34" s="1" t="s">
        <v>13</v>
      </c>
      <c r="C34" s="17">
        <v>594</v>
      </c>
      <c r="D34" s="17">
        <v>645</v>
      </c>
      <c r="E34" s="17">
        <v>509</v>
      </c>
      <c r="F34" s="17">
        <v>457</v>
      </c>
      <c r="G34" s="17">
        <v>515</v>
      </c>
      <c r="H34" s="17">
        <v>461</v>
      </c>
      <c r="I34" s="17">
        <v>402</v>
      </c>
      <c r="J34" s="17">
        <v>420</v>
      </c>
      <c r="K34" s="17">
        <v>424</v>
      </c>
      <c r="L34" s="17">
        <v>399</v>
      </c>
      <c r="M34" s="17">
        <v>376</v>
      </c>
      <c r="N34" s="14">
        <f>(M34-C34)/C34*100</f>
        <v>-36.700336700336699</v>
      </c>
      <c r="X34" s="22"/>
      <c r="AB34" s="22"/>
    </row>
    <row r="35" spans="1:28">
      <c r="B35" s="1" t="s">
        <v>12</v>
      </c>
      <c r="C35" s="17">
        <v>147</v>
      </c>
      <c r="D35" s="17">
        <v>155</v>
      </c>
      <c r="E35" s="17">
        <v>152</v>
      </c>
      <c r="F35" s="17">
        <v>138</v>
      </c>
      <c r="G35" s="17">
        <v>156</v>
      </c>
      <c r="H35" s="17">
        <v>169</v>
      </c>
      <c r="I35" s="17">
        <v>149</v>
      </c>
      <c r="J35" s="17">
        <v>159</v>
      </c>
      <c r="K35" s="17">
        <v>164</v>
      </c>
      <c r="L35" s="17">
        <v>148</v>
      </c>
      <c r="M35" s="17">
        <v>171</v>
      </c>
      <c r="N35" s="14">
        <f>(M35-C35)/C35*100</f>
        <v>16.326530612244898</v>
      </c>
      <c r="X35" s="22"/>
      <c r="AB35" s="22"/>
    </row>
    <row r="36" spans="1:28">
      <c r="B36" s="1" t="s">
        <v>25</v>
      </c>
      <c r="C36" s="17">
        <v>381</v>
      </c>
      <c r="D36" s="17">
        <v>396</v>
      </c>
      <c r="E36" s="17">
        <v>332</v>
      </c>
      <c r="F36" s="17">
        <v>319</v>
      </c>
      <c r="G36" s="17">
        <v>291</v>
      </c>
      <c r="H36" s="17">
        <v>343</v>
      </c>
      <c r="I36" s="17">
        <v>281</v>
      </c>
      <c r="J36" s="17">
        <v>327</v>
      </c>
      <c r="K36" s="17">
        <v>258</v>
      </c>
      <c r="L36" s="17">
        <v>268</v>
      </c>
      <c r="M36" s="17">
        <v>281</v>
      </c>
      <c r="N36" s="14">
        <f>(M36-C36)/C36*100</f>
        <v>-26.246719160104988</v>
      </c>
      <c r="X36" s="22"/>
      <c r="AB36" s="22"/>
    </row>
    <row r="37" spans="1:28">
      <c r="B37" s="1" t="s">
        <v>11</v>
      </c>
      <c r="C37" s="17">
        <v>1110</v>
      </c>
      <c r="D37" s="17">
        <v>1203</v>
      </c>
      <c r="E37" s="17">
        <v>1135</v>
      </c>
      <c r="F37" s="17">
        <v>903</v>
      </c>
      <c r="G37" s="17">
        <v>758</v>
      </c>
      <c r="H37" s="17">
        <v>847</v>
      </c>
      <c r="I37" s="17">
        <v>719</v>
      </c>
      <c r="J37" s="17">
        <v>686</v>
      </c>
      <c r="K37" s="17">
        <v>639</v>
      </c>
      <c r="L37" s="17">
        <v>762</v>
      </c>
      <c r="M37" s="17">
        <v>661</v>
      </c>
      <c r="N37" s="14">
        <f>(M37-C37)/C37*100</f>
        <v>-40.450450450450447</v>
      </c>
      <c r="X37" s="22"/>
      <c r="AB37" s="22"/>
    </row>
    <row r="38" spans="1:28">
      <c r="B38" s="1" t="s">
        <v>24</v>
      </c>
      <c r="C38" s="17">
        <v>153</v>
      </c>
      <c r="D38" s="17">
        <v>176</v>
      </c>
      <c r="E38" s="17">
        <v>159</v>
      </c>
      <c r="F38" s="17">
        <v>152</v>
      </c>
      <c r="G38" s="17">
        <v>158</v>
      </c>
      <c r="H38" s="17">
        <v>161</v>
      </c>
      <c r="I38" s="17">
        <v>118</v>
      </c>
      <c r="J38" s="17">
        <v>110</v>
      </c>
      <c r="K38" s="17">
        <v>118</v>
      </c>
      <c r="L38" s="17">
        <v>122</v>
      </c>
      <c r="M38" s="17">
        <v>100</v>
      </c>
      <c r="N38" s="14">
        <f>(M38-C38)/C38*100</f>
        <v>-34.640522875816991</v>
      </c>
      <c r="X38" s="22"/>
      <c r="AB38" s="22"/>
    </row>
    <row r="39" spans="1:28">
      <c r="B39" s="1" t="s">
        <v>9</v>
      </c>
      <c r="C39" s="17">
        <v>2385</v>
      </c>
      <c r="D39" s="17">
        <v>2575</v>
      </c>
      <c r="E39" s="17">
        <v>2287</v>
      </c>
      <c r="F39" s="17">
        <v>1969</v>
      </c>
      <c r="G39" s="17">
        <v>1878</v>
      </c>
      <c r="H39" s="17">
        <v>1981</v>
      </c>
      <c r="I39" s="17">
        <v>1669</v>
      </c>
      <c r="J39" s="17">
        <v>1702</v>
      </c>
      <c r="K39" s="17">
        <v>1603</v>
      </c>
      <c r="L39" s="17">
        <v>1699</v>
      </c>
      <c r="M39" s="17">
        <v>1589</v>
      </c>
      <c r="N39" s="14">
        <f>(M39-C39)/C39*100</f>
        <v>-33.375262054507338</v>
      </c>
      <c r="X39" s="22"/>
      <c r="AB39" s="22"/>
    </row>
    <row r="40" spans="1:28" ht="2.1" customHeight="1">
      <c r="B40" s="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4"/>
      <c r="X40" s="22"/>
      <c r="AB40" s="22"/>
    </row>
    <row r="41" spans="1:28" ht="15.75">
      <c r="A41" s="16" t="s">
        <v>27</v>
      </c>
      <c r="D41" s="1"/>
      <c r="E41" s="1"/>
      <c r="F41" s="1"/>
      <c r="N41" s="14"/>
    </row>
    <row r="42" spans="1:28" ht="15.75">
      <c r="A42" s="16"/>
      <c r="B42" s="1" t="s">
        <v>13</v>
      </c>
      <c r="C42" s="17">
        <v>2050</v>
      </c>
      <c r="D42" s="17">
        <v>1888</v>
      </c>
      <c r="E42" s="17">
        <v>1643</v>
      </c>
      <c r="F42" s="17">
        <v>1509</v>
      </c>
      <c r="G42" s="17">
        <v>1506</v>
      </c>
      <c r="H42" s="17">
        <v>1459</v>
      </c>
      <c r="I42" s="17">
        <v>1296</v>
      </c>
      <c r="J42" s="17">
        <v>1267</v>
      </c>
      <c r="K42" s="17">
        <v>1224</v>
      </c>
      <c r="L42" s="17">
        <v>1236</v>
      </c>
      <c r="M42" s="17">
        <v>946</v>
      </c>
      <c r="N42" s="14">
        <f>(M42-C42)/C42*100</f>
        <v>-53.853658536585371</v>
      </c>
      <c r="X42" s="22"/>
      <c r="AB42" s="22"/>
    </row>
    <row r="43" spans="1:28" ht="15.75">
      <c r="A43" s="16"/>
      <c r="B43" s="1" t="s">
        <v>12</v>
      </c>
      <c r="C43" s="17">
        <v>563</v>
      </c>
      <c r="D43" s="17">
        <v>566</v>
      </c>
      <c r="E43" s="17">
        <v>647</v>
      </c>
      <c r="F43" s="17">
        <v>636</v>
      </c>
      <c r="G43" s="17">
        <v>661</v>
      </c>
      <c r="H43" s="17">
        <v>727</v>
      </c>
      <c r="I43" s="17">
        <v>724</v>
      </c>
      <c r="J43" s="17">
        <v>728</v>
      </c>
      <c r="K43" s="17">
        <v>628</v>
      </c>
      <c r="L43" s="17">
        <v>634</v>
      </c>
      <c r="M43" s="17">
        <v>553</v>
      </c>
      <c r="N43" s="14">
        <f>(M43-C43)/C43*100</f>
        <v>-1.7761989342806392</v>
      </c>
      <c r="X43" s="22"/>
      <c r="AB43" s="22"/>
    </row>
    <row r="44" spans="1:28" ht="15.75">
      <c r="A44" s="16"/>
      <c r="B44" s="1" t="s">
        <v>25</v>
      </c>
      <c r="C44" s="17">
        <v>640</v>
      </c>
      <c r="D44" s="17">
        <v>612</v>
      </c>
      <c r="E44" s="17">
        <v>646</v>
      </c>
      <c r="F44" s="17">
        <v>491</v>
      </c>
      <c r="G44" s="17">
        <v>482</v>
      </c>
      <c r="H44" s="17">
        <v>503</v>
      </c>
      <c r="I44" s="17">
        <v>471</v>
      </c>
      <c r="J44" s="17">
        <v>470</v>
      </c>
      <c r="K44" s="17">
        <v>450</v>
      </c>
      <c r="L44" s="17">
        <v>412</v>
      </c>
      <c r="M44" s="17">
        <v>310</v>
      </c>
      <c r="N44" s="14">
        <f>(M44-C44)/C44*100</f>
        <v>-51.5625</v>
      </c>
      <c r="X44" s="22"/>
      <c r="AB44" s="22"/>
    </row>
    <row r="45" spans="1:28" ht="15.75">
      <c r="A45" s="16"/>
      <c r="B45" s="1" t="s">
        <v>11</v>
      </c>
      <c r="C45" s="17">
        <v>8793</v>
      </c>
      <c r="D45" s="17">
        <v>8314</v>
      </c>
      <c r="E45" s="17">
        <v>8328</v>
      </c>
      <c r="F45" s="17">
        <v>7293</v>
      </c>
      <c r="G45" s="17">
        <v>6930</v>
      </c>
      <c r="H45" s="17">
        <v>6745</v>
      </c>
      <c r="I45" s="17">
        <v>6157</v>
      </c>
      <c r="J45" s="17">
        <v>6007</v>
      </c>
      <c r="K45" s="17">
        <v>6000</v>
      </c>
      <c r="L45" s="17">
        <v>5831</v>
      </c>
      <c r="M45" s="17">
        <v>4978</v>
      </c>
      <c r="N45" s="14">
        <f>(M45-C45)/C45*100</f>
        <v>-43.386784942567949</v>
      </c>
      <c r="X45" s="22"/>
      <c r="AB45" s="22"/>
    </row>
    <row r="46" spans="1:28" ht="15.75">
      <c r="A46" s="16"/>
      <c r="B46" s="1" t="s">
        <v>24</v>
      </c>
      <c r="C46" s="17">
        <v>1527</v>
      </c>
      <c r="D46" s="17">
        <v>1367</v>
      </c>
      <c r="E46" s="17">
        <v>1276</v>
      </c>
      <c r="F46" s="17">
        <v>1232</v>
      </c>
      <c r="G46" s="17">
        <v>1142</v>
      </c>
      <c r="H46" s="17">
        <v>1121</v>
      </c>
      <c r="I46" s="17">
        <v>1006</v>
      </c>
      <c r="J46" s="17">
        <v>929</v>
      </c>
      <c r="K46" s="17">
        <v>907</v>
      </c>
      <c r="L46" s="17">
        <v>902</v>
      </c>
      <c r="M46" s="17">
        <v>906</v>
      </c>
      <c r="N46" s="14">
        <f>(M46-C46)/C46*100</f>
        <v>-40.667976424361491</v>
      </c>
      <c r="X46" s="22"/>
      <c r="AB46" s="22"/>
    </row>
    <row r="47" spans="1:28" ht="15.75">
      <c r="A47" s="16"/>
      <c r="B47" s="1" t="s">
        <v>9</v>
      </c>
      <c r="C47" s="17">
        <v>13573</v>
      </c>
      <c r="D47" s="17">
        <v>12747</v>
      </c>
      <c r="E47" s="17">
        <v>12540</v>
      </c>
      <c r="F47" s="17">
        <v>11161</v>
      </c>
      <c r="G47" s="17">
        <v>10721</v>
      </c>
      <c r="H47" s="17">
        <v>10555</v>
      </c>
      <c r="I47" s="17">
        <v>9654</v>
      </c>
      <c r="J47" s="17">
        <v>9401</v>
      </c>
      <c r="K47" s="17">
        <v>9209</v>
      </c>
      <c r="L47" s="17">
        <v>9015</v>
      </c>
      <c r="M47" s="17">
        <v>7693</v>
      </c>
      <c r="N47" s="14">
        <f>(M47-C47)/C47*100</f>
        <v>-43.321299638989167</v>
      </c>
      <c r="X47" s="22"/>
      <c r="AB47" s="22"/>
    </row>
    <row r="48" spans="1:28" ht="3.75" customHeight="1">
      <c r="A48" s="16"/>
      <c r="B48" s="1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4"/>
      <c r="X48" s="22"/>
      <c r="AB48" s="22"/>
    </row>
    <row r="49" spans="1:28" ht="15.75">
      <c r="A49" s="16" t="s">
        <v>26</v>
      </c>
      <c r="B49" s="1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X49" s="22"/>
      <c r="AB49" s="22"/>
    </row>
    <row r="50" spans="1:28">
      <c r="B50" s="1" t="s">
        <v>13</v>
      </c>
      <c r="C50" s="17">
        <v>2704</v>
      </c>
      <c r="D50" s="17">
        <v>2593</v>
      </c>
      <c r="E50" s="17">
        <v>2199</v>
      </c>
      <c r="F50" s="17">
        <v>2013</v>
      </c>
      <c r="G50" s="17">
        <v>2064</v>
      </c>
      <c r="H50" s="17">
        <v>1979</v>
      </c>
      <c r="I50" s="17">
        <v>1736</v>
      </c>
      <c r="J50" s="17">
        <v>1746</v>
      </c>
      <c r="K50" s="17">
        <v>1692</v>
      </c>
      <c r="L50" s="17">
        <v>1667</v>
      </c>
      <c r="M50" s="17">
        <v>1360</v>
      </c>
      <c r="N50" s="14">
        <f>(M50-C50)/C50*100</f>
        <v>-49.704142011834321</v>
      </c>
      <c r="X50" s="22"/>
      <c r="AB50" s="22"/>
    </row>
    <row r="51" spans="1:28">
      <c r="B51" s="1" t="s">
        <v>12</v>
      </c>
      <c r="C51" s="17">
        <v>714</v>
      </c>
      <c r="D51" s="17">
        <v>730</v>
      </c>
      <c r="E51" s="17">
        <v>804</v>
      </c>
      <c r="F51" s="17">
        <v>781</v>
      </c>
      <c r="G51" s="17">
        <v>824</v>
      </c>
      <c r="H51" s="17">
        <v>905</v>
      </c>
      <c r="I51" s="17">
        <v>886</v>
      </c>
      <c r="J51" s="17">
        <v>895</v>
      </c>
      <c r="K51" s="17">
        <v>797</v>
      </c>
      <c r="L51" s="17">
        <v>790</v>
      </c>
      <c r="M51" s="17">
        <v>729</v>
      </c>
      <c r="N51" s="14">
        <f>(M51-C51)/C51*100</f>
        <v>2.1008403361344539</v>
      </c>
      <c r="X51" s="22"/>
      <c r="AB51" s="22"/>
    </row>
    <row r="52" spans="1:28">
      <c r="B52" s="1" t="s">
        <v>25</v>
      </c>
      <c r="C52" s="17">
        <v>1061</v>
      </c>
      <c r="D52" s="17">
        <v>1042</v>
      </c>
      <c r="E52" s="17">
        <v>1021</v>
      </c>
      <c r="F52" s="17">
        <v>845</v>
      </c>
      <c r="G52" s="17">
        <v>806</v>
      </c>
      <c r="H52" s="17">
        <v>867</v>
      </c>
      <c r="I52" s="17">
        <v>775</v>
      </c>
      <c r="J52" s="17">
        <v>827</v>
      </c>
      <c r="K52" s="17">
        <v>735</v>
      </c>
      <c r="L52" s="17">
        <v>710</v>
      </c>
      <c r="M52" s="17">
        <v>620</v>
      </c>
      <c r="N52" s="14">
        <f>(M52-C52)/C52*100</f>
        <v>-41.564561734213008</v>
      </c>
      <c r="X52" s="22"/>
      <c r="AB52" s="22"/>
    </row>
    <row r="53" spans="1:28">
      <c r="B53" s="1" t="s">
        <v>11</v>
      </c>
      <c r="C53" s="17">
        <v>10063</v>
      </c>
      <c r="D53" s="17">
        <v>9670</v>
      </c>
      <c r="E53" s="17">
        <v>9579</v>
      </c>
      <c r="F53" s="17">
        <v>8301</v>
      </c>
      <c r="G53" s="17">
        <v>7777</v>
      </c>
      <c r="H53" s="17">
        <v>7665</v>
      </c>
      <c r="I53" s="17">
        <v>6965</v>
      </c>
      <c r="J53" s="17">
        <v>6787</v>
      </c>
      <c r="K53" s="17">
        <v>6714</v>
      </c>
      <c r="L53" s="17">
        <v>6699</v>
      </c>
      <c r="M53" s="17">
        <v>5704</v>
      </c>
      <c r="N53" s="14">
        <f>(M53-C53)/C53*100</f>
        <v>-43.317102255788534</v>
      </c>
      <c r="X53" s="22"/>
      <c r="AB53" s="22"/>
    </row>
    <row r="54" spans="1:28">
      <c r="B54" s="1" t="s">
        <v>24</v>
      </c>
      <c r="C54" s="17">
        <v>1697</v>
      </c>
      <c r="D54" s="17">
        <v>1557</v>
      </c>
      <c r="E54" s="17">
        <v>1440</v>
      </c>
      <c r="F54" s="17">
        <v>1398</v>
      </c>
      <c r="G54" s="17">
        <v>1313</v>
      </c>
      <c r="H54" s="17">
        <v>1296</v>
      </c>
      <c r="I54" s="17">
        <v>1133</v>
      </c>
      <c r="J54" s="17">
        <v>1051</v>
      </c>
      <c r="K54" s="17">
        <v>1042</v>
      </c>
      <c r="L54" s="17">
        <v>1039</v>
      </c>
      <c r="M54" s="17">
        <v>1015</v>
      </c>
      <c r="N54" s="14">
        <f>(M54-C54)/C54*100</f>
        <v>-40.18856806128462</v>
      </c>
      <c r="X54" s="22"/>
      <c r="AB54" s="22"/>
    </row>
    <row r="55" spans="1:28" s="16" customFormat="1" ht="15.75">
      <c r="B55" s="16" t="s">
        <v>9</v>
      </c>
      <c r="C55" s="23">
        <v>16239</v>
      </c>
      <c r="D55" s="23">
        <v>15592</v>
      </c>
      <c r="E55" s="23">
        <v>15043</v>
      </c>
      <c r="F55" s="23">
        <v>13338</v>
      </c>
      <c r="G55" s="23">
        <v>12784</v>
      </c>
      <c r="H55" s="23">
        <v>12712</v>
      </c>
      <c r="I55" s="23">
        <v>11495</v>
      </c>
      <c r="J55" s="23">
        <v>11306</v>
      </c>
      <c r="K55" s="23">
        <v>10980</v>
      </c>
      <c r="L55" s="23">
        <v>10905</v>
      </c>
      <c r="M55" s="23">
        <v>9428</v>
      </c>
      <c r="N55" s="14">
        <f>(M55-C55)/C55*100</f>
        <v>-41.942237822526018</v>
      </c>
      <c r="X55" s="18"/>
      <c r="AB55" s="18"/>
    </row>
    <row r="56" spans="1:28" ht="2.1" customHeight="1">
      <c r="B56" s="1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4"/>
      <c r="X56" s="22"/>
      <c r="AB56" s="22"/>
    </row>
    <row r="57" spans="1:28" ht="15" customHeight="1">
      <c r="B57" s="1" t="s">
        <v>23</v>
      </c>
      <c r="C57" s="17">
        <v>9302</v>
      </c>
      <c r="D57" s="17">
        <v>8843</v>
      </c>
      <c r="E57" s="17">
        <v>8450</v>
      </c>
      <c r="F57" s="17">
        <v>7541</v>
      </c>
      <c r="G57" s="17">
        <v>7309</v>
      </c>
      <c r="H57" s="17">
        <v>7217</v>
      </c>
      <c r="I57" s="17">
        <v>6511</v>
      </c>
      <c r="J57" s="17">
        <v>6436</v>
      </c>
      <c r="K57" s="17">
        <v>6185</v>
      </c>
      <c r="L57" s="17">
        <v>6126</v>
      </c>
      <c r="M57" s="17">
        <v>5297</v>
      </c>
      <c r="N57" s="14">
        <f>(M57-C57)/C57*100</f>
        <v>-43.055256933992695</v>
      </c>
      <c r="X57" s="22"/>
      <c r="AB57" s="22"/>
    </row>
    <row r="58" spans="1:28" ht="15" customHeight="1">
      <c r="B58" s="1" t="s">
        <v>22</v>
      </c>
      <c r="C58" s="17">
        <v>6917</v>
      </c>
      <c r="D58" s="17">
        <v>6738</v>
      </c>
      <c r="E58" s="17">
        <v>6587</v>
      </c>
      <c r="F58" s="17">
        <v>5787</v>
      </c>
      <c r="G58" s="17">
        <v>5469</v>
      </c>
      <c r="H58" s="17">
        <v>5489</v>
      </c>
      <c r="I58" s="17">
        <v>4974</v>
      </c>
      <c r="J58" s="17">
        <v>4866</v>
      </c>
      <c r="K58" s="17">
        <v>4785</v>
      </c>
      <c r="L58" s="17">
        <v>4770</v>
      </c>
      <c r="M58" s="17">
        <v>4130</v>
      </c>
      <c r="N58" s="14">
        <f>(M58-C58)/C58*100</f>
        <v>-40.292034118837641</v>
      </c>
      <c r="X58" s="22"/>
      <c r="AB58" s="22"/>
    </row>
    <row r="59" spans="1:28" ht="2.1" customHeight="1">
      <c r="B59" s="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4"/>
      <c r="X59" s="22"/>
      <c r="AB59" s="22"/>
    </row>
    <row r="60" spans="1:28" ht="15" customHeight="1">
      <c r="B60" s="1" t="s">
        <v>21</v>
      </c>
      <c r="C60" s="17">
        <v>1816</v>
      </c>
      <c r="D60" s="17">
        <v>1689</v>
      </c>
      <c r="E60" s="17">
        <v>1473</v>
      </c>
      <c r="F60" s="17">
        <v>1378</v>
      </c>
      <c r="G60" s="17">
        <v>1316</v>
      </c>
      <c r="H60" s="17">
        <v>1167</v>
      </c>
      <c r="I60" s="17">
        <v>1052</v>
      </c>
      <c r="J60" s="17">
        <v>1030</v>
      </c>
      <c r="K60" s="17">
        <v>970</v>
      </c>
      <c r="L60" s="17">
        <v>999</v>
      </c>
      <c r="M60" s="17">
        <v>901</v>
      </c>
      <c r="N60" s="14">
        <f>(M60-C60)/C60*100</f>
        <v>-50.385462555066077</v>
      </c>
      <c r="X60" s="22"/>
      <c r="AB60" s="22"/>
    </row>
    <row r="61" spans="1:28" ht="15" customHeight="1">
      <c r="B61" s="1" t="s">
        <v>20</v>
      </c>
      <c r="C61" s="17">
        <v>3419</v>
      </c>
      <c r="D61" s="17">
        <v>3175</v>
      </c>
      <c r="E61" s="17">
        <v>3086</v>
      </c>
      <c r="F61" s="17">
        <v>2491</v>
      </c>
      <c r="G61" s="17">
        <v>2243</v>
      </c>
      <c r="H61" s="17">
        <v>2299</v>
      </c>
      <c r="I61" s="17">
        <v>1893</v>
      </c>
      <c r="J61" s="17">
        <v>1883</v>
      </c>
      <c r="K61" s="17">
        <v>1691</v>
      </c>
      <c r="L61" s="17">
        <v>1604</v>
      </c>
      <c r="M61" s="17">
        <v>1395</v>
      </c>
      <c r="N61" s="14">
        <f>(M61-C61)/C61*100</f>
        <v>-59.198596080725366</v>
      </c>
      <c r="X61" s="22"/>
      <c r="AB61" s="22"/>
    </row>
    <row r="62" spans="1:28" ht="15" customHeight="1">
      <c r="B62" s="1" t="s">
        <v>19</v>
      </c>
      <c r="C62" s="17">
        <v>8931</v>
      </c>
      <c r="D62" s="17">
        <v>8706</v>
      </c>
      <c r="E62" s="17">
        <v>8450</v>
      </c>
      <c r="F62" s="17">
        <v>7713</v>
      </c>
      <c r="G62" s="17">
        <v>7360</v>
      </c>
      <c r="H62" s="17">
        <v>7404</v>
      </c>
      <c r="I62" s="17">
        <v>6771</v>
      </c>
      <c r="J62" s="17">
        <v>6654</v>
      </c>
      <c r="K62" s="17">
        <v>6631</v>
      </c>
      <c r="L62" s="17">
        <v>6610</v>
      </c>
      <c r="M62" s="17">
        <v>5614</v>
      </c>
      <c r="N62" s="14">
        <f>(M62-C62)/C62*100</f>
        <v>-37.140297838987799</v>
      </c>
      <c r="X62" s="22"/>
      <c r="AB62" s="22"/>
    </row>
    <row r="63" spans="1:28" ht="15" customHeight="1">
      <c r="B63" s="1" t="s">
        <v>18</v>
      </c>
      <c r="C63" s="17">
        <v>2044</v>
      </c>
      <c r="D63" s="17">
        <v>2000</v>
      </c>
      <c r="E63" s="17">
        <v>1997</v>
      </c>
      <c r="F63" s="17">
        <v>1732</v>
      </c>
      <c r="G63" s="17">
        <v>1844</v>
      </c>
      <c r="H63" s="17">
        <v>1836</v>
      </c>
      <c r="I63" s="17">
        <v>1753</v>
      </c>
      <c r="J63" s="17">
        <v>1725</v>
      </c>
      <c r="K63" s="17">
        <v>1674</v>
      </c>
      <c r="L63" s="17">
        <v>1676</v>
      </c>
      <c r="M63" s="17">
        <v>1497</v>
      </c>
      <c r="N63" s="14">
        <f>(M63-C63)/C63*100</f>
        <v>-26.761252446183953</v>
      </c>
      <c r="X63" s="22"/>
      <c r="AB63" s="22"/>
    </row>
    <row r="64" spans="1:28" ht="2.1" customHeight="1">
      <c r="B64" s="1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4"/>
      <c r="X64" s="22"/>
      <c r="AB64" s="22"/>
    </row>
    <row r="65" spans="1:28" ht="18.75">
      <c r="A65" s="16" t="s">
        <v>17</v>
      </c>
      <c r="B65" s="1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4"/>
      <c r="X65" s="22"/>
      <c r="AB65" s="22"/>
    </row>
    <row r="66" spans="1:28">
      <c r="B66" s="1" t="s">
        <v>13</v>
      </c>
      <c r="C66" s="20">
        <v>4</v>
      </c>
      <c r="D66" s="20">
        <v>4</v>
      </c>
      <c r="E66" s="20">
        <v>1</v>
      </c>
      <c r="F66" s="20">
        <v>1</v>
      </c>
      <c r="G66" s="20">
        <v>2</v>
      </c>
      <c r="H66" s="20">
        <v>1</v>
      </c>
      <c r="I66" s="20">
        <v>5</v>
      </c>
      <c r="J66" s="20">
        <v>3</v>
      </c>
      <c r="K66" s="20">
        <v>3</v>
      </c>
      <c r="L66" s="20">
        <v>3</v>
      </c>
      <c r="M66" s="20">
        <v>2</v>
      </c>
      <c r="N66" s="14">
        <f>(M66-C66)/C66*100</f>
        <v>-50</v>
      </c>
    </row>
    <row r="67" spans="1:28">
      <c r="B67" s="1" t="s">
        <v>12</v>
      </c>
      <c r="C67" s="20">
        <v>1</v>
      </c>
      <c r="D67" s="20">
        <v>2</v>
      </c>
      <c r="E67" s="20">
        <v>1</v>
      </c>
      <c r="F67" s="20">
        <v>1</v>
      </c>
      <c r="G67" s="20" t="s">
        <v>16</v>
      </c>
      <c r="H67" s="20">
        <v>1</v>
      </c>
      <c r="I67" s="20">
        <v>2</v>
      </c>
      <c r="J67" s="20" t="s">
        <v>16</v>
      </c>
      <c r="K67" s="20">
        <v>1</v>
      </c>
      <c r="L67" s="20">
        <v>1</v>
      </c>
      <c r="M67" s="20" t="s">
        <v>16</v>
      </c>
      <c r="N67" s="14">
        <f>(M67-C67)/C67*100</f>
        <v>-100</v>
      </c>
    </row>
    <row r="68" spans="1:28">
      <c r="B68" s="1" t="s">
        <v>11</v>
      </c>
      <c r="C68" s="20">
        <v>4</v>
      </c>
      <c r="D68" s="20">
        <v>13</v>
      </c>
      <c r="E68" s="20">
        <v>3</v>
      </c>
      <c r="F68" s="20">
        <v>1</v>
      </c>
      <c r="G68" s="20">
        <v>5</v>
      </c>
      <c r="H68" s="20" t="s">
        <v>16</v>
      </c>
      <c r="I68" s="20">
        <v>2</v>
      </c>
      <c r="J68" s="20">
        <v>4</v>
      </c>
      <c r="K68" s="20" t="s">
        <v>16</v>
      </c>
      <c r="L68" s="20">
        <v>7</v>
      </c>
      <c r="M68" s="20" t="s">
        <v>16</v>
      </c>
      <c r="N68" s="14">
        <f>(M68-C68)/C68*100</f>
        <v>-100</v>
      </c>
    </row>
    <row r="69" spans="1:28">
      <c r="B69" s="1" t="s">
        <v>10</v>
      </c>
      <c r="C69" s="20" t="s">
        <v>16</v>
      </c>
      <c r="D69" s="20">
        <v>1</v>
      </c>
      <c r="E69" s="20" t="s">
        <v>16</v>
      </c>
      <c r="F69" s="20">
        <v>1</v>
      </c>
      <c r="G69" s="20" t="s">
        <v>16</v>
      </c>
      <c r="H69" s="20" t="s">
        <v>16</v>
      </c>
      <c r="I69" s="20" t="s">
        <v>16</v>
      </c>
      <c r="J69" s="20" t="s">
        <v>16</v>
      </c>
      <c r="K69" s="20" t="s">
        <v>16</v>
      </c>
      <c r="L69" s="20">
        <v>1</v>
      </c>
      <c r="M69" s="20" t="s">
        <v>16</v>
      </c>
      <c r="N69" s="14" t="e">
        <f>(M69-C69)/C69*100</f>
        <v>#DIV/0!</v>
      </c>
      <c r="O69" s="21"/>
    </row>
    <row r="70" spans="1:28" ht="15.75">
      <c r="B70" s="1" t="s">
        <v>9</v>
      </c>
      <c r="C70" s="20">
        <v>9</v>
      </c>
      <c r="D70" s="20">
        <v>20</v>
      </c>
      <c r="E70" s="20">
        <v>5</v>
      </c>
      <c r="F70" s="20">
        <v>4</v>
      </c>
      <c r="G70" s="20">
        <v>7</v>
      </c>
      <c r="H70" s="20">
        <v>2</v>
      </c>
      <c r="I70" s="20">
        <v>9</v>
      </c>
      <c r="J70" s="20">
        <v>7</v>
      </c>
      <c r="K70" s="20">
        <v>4</v>
      </c>
      <c r="L70" s="20">
        <v>12</v>
      </c>
      <c r="M70" s="20">
        <v>2</v>
      </c>
      <c r="N70" s="14">
        <f>(M70-C70)/C70*100</f>
        <v>-77.777777777777786</v>
      </c>
      <c r="O70" s="19"/>
    </row>
    <row r="71" spans="1:28" ht="2.1" customHeight="1">
      <c r="B71" s="1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4"/>
    </row>
    <row r="72" spans="1:28" ht="18.75">
      <c r="A72" s="16" t="s">
        <v>15</v>
      </c>
      <c r="B72" s="1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4"/>
    </row>
    <row r="73" spans="1:28">
      <c r="B73" s="1" t="s">
        <v>13</v>
      </c>
      <c r="C73" s="17">
        <v>181</v>
      </c>
      <c r="D73" s="17">
        <v>194</v>
      </c>
      <c r="E73" s="17">
        <v>155</v>
      </c>
      <c r="F73" s="17">
        <v>150</v>
      </c>
      <c r="G73" s="17">
        <v>139</v>
      </c>
      <c r="H73" s="17">
        <v>132</v>
      </c>
      <c r="I73" s="17">
        <v>92</v>
      </c>
      <c r="J73" s="17">
        <v>116</v>
      </c>
      <c r="K73" s="17">
        <v>97</v>
      </c>
      <c r="L73" s="17">
        <v>105</v>
      </c>
      <c r="M73" s="17">
        <v>106</v>
      </c>
      <c r="N73" s="14">
        <f>(M73-C73)/C73*100</f>
        <v>-41.436464088397791</v>
      </c>
    </row>
    <row r="74" spans="1:28">
      <c r="B74" s="1" t="s">
        <v>12</v>
      </c>
      <c r="C74" s="17">
        <v>28</v>
      </c>
      <c r="D74" s="17">
        <v>18</v>
      </c>
      <c r="E74" s="17">
        <v>26</v>
      </c>
      <c r="F74" s="17">
        <v>23</v>
      </c>
      <c r="G74" s="17">
        <v>23</v>
      </c>
      <c r="H74" s="17">
        <v>21</v>
      </c>
      <c r="I74" s="17">
        <v>11</v>
      </c>
      <c r="J74" s="17">
        <v>18</v>
      </c>
      <c r="K74" s="17">
        <v>11</v>
      </c>
      <c r="L74" s="17">
        <v>8</v>
      </c>
      <c r="M74" s="17">
        <v>10</v>
      </c>
      <c r="N74" s="14">
        <f>(M74-C74)/C74*100</f>
        <v>-64.285714285714292</v>
      </c>
    </row>
    <row r="75" spans="1:28">
      <c r="B75" s="1" t="s">
        <v>11</v>
      </c>
      <c r="C75" s="17">
        <v>51</v>
      </c>
      <c r="D75" s="17">
        <v>56</v>
      </c>
      <c r="E75" s="17">
        <v>62</v>
      </c>
      <c r="F75" s="17">
        <v>40</v>
      </c>
      <c r="G75" s="17">
        <v>34</v>
      </c>
      <c r="H75" s="17">
        <v>34</v>
      </c>
      <c r="I75" s="17">
        <v>33</v>
      </c>
      <c r="J75" s="17">
        <v>27</v>
      </c>
      <c r="K75" s="17">
        <v>27</v>
      </c>
      <c r="L75" s="17">
        <v>46</v>
      </c>
      <c r="M75" s="17">
        <v>29</v>
      </c>
      <c r="N75" s="14">
        <f>(M75-C75)/C75*100</f>
        <v>-43.137254901960787</v>
      </c>
    </row>
    <row r="76" spans="1:28">
      <c r="B76" s="1" t="s">
        <v>10</v>
      </c>
      <c r="C76" s="17">
        <v>9</v>
      </c>
      <c r="D76" s="17">
        <v>11</v>
      </c>
      <c r="E76" s="17">
        <v>10</v>
      </c>
      <c r="F76" s="17">
        <v>10</v>
      </c>
      <c r="G76" s="17">
        <v>7</v>
      </c>
      <c r="H76" s="17">
        <v>7</v>
      </c>
      <c r="I76" s="17">
        <v>6</v>
      </c>
      <c r="J76" s="17">
        <v>10</v>
      </c>
      <c r="K76" s="17">
        <v>5</v>
      </c>
      <c r="L76" s="17">
        <v>8</v>
      </c>
      <c r="M76" s="17">
        <v>7</v>
      </c>
      <c r="N76" s="14">
        <f>(M76-C76)/C76*100</f>
        <v>-22.222222222222221</v>
      </c>
    </row>
    <row r="77" spans="1:28">
      <c r="B77" s="1" t="s">
        <v>9</v>
      </c>
      <c r="C77" s="17">
        <v>269</v>
      </c>
      <c r="D77" s="17">
        <v>279</v>
      </c>
      <c r="E77" s="17">
        <v>253</v>
      </c>
      <c r="F77" s="17">
        <v>223</v>
      </c>
      <c r="G77" s="17">
        <v>203</v>
      </c>
      <c r="H77" s="17">
        <v>194</v>
      </c>
      <c r="I77" s="17">
        <v>142</v>
      </c>
      <c r="J77" s="17">
        <v>171</v>
      </c>
      <c r="K77" s="17">
        <v>140</v>
      </c>
      <c r="L77" s="17">
        <v>167</v>
      </c>
      <c r="M77" s="17">
        <v>152</v>
      </c>
      <c r="N77" s="14">
        <f>(M77-C77)/C77*100</f>
        <v>-43.494423791821561</v>
      </c>
    </row>
    <row r="78" spans="1:28" ht="2.1" customHeight="1">
      <c r="B78" s="1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4"/>
    </row>
    <row r="79" spans="1:28" ht="18.75">
      <c r="A79" s="16" t="s">
        <v>14</v>
      </c>
      <c r="B79" s="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4"/>
    </row>
    <row r="80" spans="1:28">
      <c r="B80" s="1" t="s">
        <v>13</v>
      </c>
      <c r="C80" s="17">
        <v>882</v>
      </c>
      <c r="D80" s="17">
        <v>831</v>
      </c>
      <c r="E80" s="17">
        <v>674</v>
      </c>
      <c r="F80" s="17">
        <v>642</v>
      </c>
      <c r="G80" s="17">
        <v>646</v>
      </c>
      <c r="H80" s="17">
        <v>521</v>
      </c>
      <c r="I80" s="17">
        <v>463</v>
      </c>
      <c r="J80" s="17">
        <v>499</v>
      </c>
      <c r="K80" s="17">
        <v>460</v>
      </c>
      <c r="L80" s="17">
        <v>478</v>
      </c>
      <c r="M80" s="17">
        <v>400</v>
      </c>
      <c r="N80" s="14">
        <f>(M80-C80)/C80*100</f>
        <v>-54.6485260770975</v>
      </c>
    </row>
    <row r="81" spans="1:27">
      <c r="B81" s="1" t="s">
        <v>12</v>
      </c>
      <c r="C81" s="17">
        <v>174</v>
      </c>
      <c r="D81" s="17">
        <v>150</v>
      </c>
      <c r="E81" s="17">
        <v>148</v>
      </c>
      <c r="F81" s="17">
        <v>146</v>
      </c>
      <c r="G81" s="17">
        <v>135</v>
      </c>
      <c r="H81" s="17">
        <v>121</v>
      </c>
      <c r="I81" s="17">
        <v>112</v>
      </c>
      <c r="J81" s="17">
        <v>81</v>
      </c>
      <c r="K81" s="17">
        <v>71</v>
      </c>
      <c r="L81" s="17">
        <v>55</v>
      </c>
      <c r="M81" s="17">
        <v>67</v>
      </c>
      <c r="N81" s="14">
        <f>(M81-C81)/C81*100</f>
        <v>-61.494252873563212</v>
      </c>
    </row>
    <row r="82" spans="1:27">
      <c r="B82" s="1" t="s">
        <v>11</v>
      </c>
      <c r="C82" s="17">
        <v>633</v>
      </c>
      <c r="D82" s="17">
        <v>569</v>
      </c>
      <c r="E82" s="17">
        <v>548</v>
      </c>
      <c r="F82" s="17">
        <v>506</v>
      </c>
      <c r="G82" s="17">
        <v>460</v>
      </c>
      <c r="H82" s="17">
        <v>451</v>
      </c>
      <c r="I82" s="17">
        <v>404</v>
      </c>
      <c r="J82" s="17">
        <v>389</v>
      </c>
      <c r="K82" s="17">
        <v>372</v>
      </c>
      <c r="L82" s="17">
        <v>419</v>
      </c>
      <c r="M82" s="17">
        <v>330</v>
      </c>
      <c r="N82" s="14">
        <f>(M82-C82)/C82*100</f>
        <v>-47.867298578199055</v>
      </c>
    </row>
    <row r="83" spans="1:27">
      <c r="B83" s="1" t="s">
        <v>10</v>
      </c>
      <c r="C83" s="17">
        <v>127</v>
      </c>
      <c r="D83" s="17">
        <v>139</v>
      </c>
      <c r="E83" s="17">
        <v>103</v>
      </c>
      <c r="F83" s="17">
        <v>84</v>
      </c>
      <c r="G83" s="17">
        <v>75</v>
      </c>
      <c r="H83" s="17">
        <v>74</v>
      </c>
      <c r="I83" s="17">
        <v>73</v>
      </c>
      <c r="J83" s="17">
        <v>61</v>
      </c>
      <c r="K83" s="17">
        <v>67</v>
      </c>
      <c r="L83" s="17">
        <v>47</v>
      </c>
      <c r="M83" s="17">
        <v>104</v>
      </c>
      <c r="N83" s="14">
        <f>(M83-C83)/C83*100</f>
        <v>-18.110236220472441</v>
      </c>
    </row>
    <row r="84" spans="1:27">
      <c r="B84" s="1" t="s">
        <v>9</v>
      </c>
      <c r="C84" s="17">
        <v>1816</v>
      </c>
      <c r="D84" s="17">
        <v>1689</v>
      </c>
      <c r="E84" s="17">
        <v>1473</v>
      </c>
      <c r="F84" s="17">
        <v>1378</v>
      </c>
      <c r="G84" s="17">
        <v>1316</v>
      </c>
      <c r="H84" s="17">
        <v>1167</v>
      </c>
      <c r="I84" s="17">
        <v>1052</v>
      </c>
      <c r="J84" s="17">
        <v>1030</v>
      </c>
      <c r="K84" s="17">
        <v>970</v>
      </c>
      <c r="L84" s="17">
        <v>999</v>
      </c>
      <c r="M84" s="17">
        <v>901</v>
      </c>
      <c r="N84" s="14">
        <f>(M84-C84)/C84*100</f>
        <v>-50.385462555066077</v>
      </c>
    </row>
    <row r="85" spans="1:27" ht="2.1" customHeight="1">
      <c r="A85" s="18"/>
      <c r="B85" s="1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4"/>
    </row>
    <row r="86" spans="1:27" ht="16.5" customHeight="1">
      <c r="A86" s="16" t="s">
        <v>8</v>
      </c>
      <c r="B86" s="1"/>
      <c r="C86" s="15">
        <v>1334.4</v>
      </c>
      <c r="D86" s="15">
        <v>1339.6</v>
      </c>
      <c r="E86" s="15">
        <v>1167.5</v>
      </c>
      <c r="F86" s="15">
        <v>1055</v>
      </c>
      <c r="G86" s="15">
        <v>982.3</v>
      </c>
      <c r="H86" s="15">
        <v>983.6</v>
      </c>
      <c r="I86" s="15">
        <v>889.7</v>
      </c>
      <c r="J86" s="15">
        <v>951.6</v>
      </c>
      <c r="K86" s="15">
        <v>859.1</v>
      </c>
      <c r="L86" s="15">
        <v>919.7</v>
      </c>
      <c r="M86" s="15">
        <v>782.7</v>
      </c>
      <c r="N86" s="14">
        <f>(M86-C86)/C86*100</f>
        <v>-41.344424460431654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3" customHeight="1" thickBot="1">
      <c r="A87" s="12"/>
      <c r="B87" s="12"/>
      <c r="C87" s="11"/>
      <c r="D87" s="11"/>
      <c r="E87" s="10"/>
      <c r="F87" s="10"/>
      <c r="G87" s="9"/>
      <c r="H87" s="9"/>
      <c r="I87" s="9"/>
      <c r="J87" s="9"/>
      <c r="K87" s="9"/>
      <c r="L87" s="9"/>
      <c r="M87" s="9"/>
      <c r="N87" s="8"/>
    </row>
    <row r="88" spans="1:27" ht="4.5" customHeight="1">
      <c r="A88" s="4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</row>
    <row r="89" spans="1:27">
      <c r="A89" s="7" t="s">
        <v>7</v>
      </c>
      <c r="B89" s="4" t="s">
        <v>6</v>
      </c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</row>
    <row r="90" spans="1:27">
      <c r="A90" s="7" t="s">
        <v>5</v>
      </c>
      <c r="B90" s="4" t="s">
        <v>4</v>
      </c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</row>
    <row r="91" spans="1:27">
      <c r="A91" s="7" t="s">
        <v>3</v>
      </c>
      <c r="B91" s="4" t="s">
        <v>2</v>
      </c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</row>
    <row r="92" spans="1:27">
      <c r="A92" s="7" t="s">
        <v>1</v>
      </c>
      <c r="B92" s="4" t="s">
        <v>0</v>
      </c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</row>
    <row r="93" spans="1:27"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</row>
    <row r="94" spans="1:27">
      <c r="C94" s="1"/>
      <c r="D94" s="1"/>
      <c r="E94" s="5"/>
      <c r="F94" s="5"/>
      <c r="G94" s="4"/>
      <c r="H94" s="4"/>
      <c r="I94" s="4"/>
      <c r="J94" s="4"/>
      <c r="K94" s="4"/>
      <c r="L94" s="4"/>
      <c r="M94" s="4"/>
    </row>
    <row r="95" spans="1:27"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</row>
    <row r="96" spans="1:27">
      <c r="D96" s="5"/>
      <c r="E96" s="5"/>
      <c r="F96" s="5"/>
      <c r="G96" s="4"/>
      <c r="H96" s="4"/>
      <c r="I96" s="4"/>
      <c r="J96" s="4"/>
      <c r="K96" s="4"/>
      <c r="L96" s="4"/>
      <c r="M96" s="4"/>
    </row>
    <row r="97" spans="1:14"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1"/>
    </row>
    <row r="98" spans="1:14">
      <c r="A98" s="4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1"/>
    </row>
    <row r="99" spans="1:14">
      <c r="A99" s="4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1"/>
    </row>
    <row r="100" spans="1:14">
      <c r="A100" s="4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1"/>
    </row>
    <row r="101" spans="1:14">
      <c r="A101" s="6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1"/>
    </row>
    <row r="102" spans="1:14">
      <c r="A102" s="4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1"/>
    </row>
    <row r="103" spans="1:14">
      <c r="A103" s="4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1"/>
    </row>
    <row r="104" spans="1:14">
      <c r="A104" s="4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1"/>
    </row>
    <row r="105" spans="1:14">
      <c r="A105" s="4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1"/>
    </row>
    <row r="106" spans="1:14">
      <c r="A106" s="4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1"/>
    </row>
    <row r="107" spans="1:14">
      <c r="A107" s="4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1"/>
    </row>
    <row r="108" spans="1:14">
      <c r="A108" s="4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1"/>
    </row>
    <row r="109" spans="1:14">
      <c r="A109" s="4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1"/>
    </row>
    <row r="110" spans="1:14">
      <c r="A110" s="4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1"/>
    </row>
    <row r="111" spans="1:14">
      <c r="A111" s="4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1"/>
    </row>
    <row r="112" spans="1:14">
      <c r="A112" s="4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1"/>
    </row>
    <row r="113" spans="1:14">
      <c r="A113" s="4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1"/>
    </row>
    <row r="114" spans="1:14">
      <c r="A114" s="4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1"/>
    </row>
    <row r="115" spans="1:14">
      <c r="A115" s="4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1"/>
    </row>
    <row r="116" spans="1:14">
      <c r="A116" s="4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1"/>
    </row>
    <row r="117" spans="1:14">
      <c r="A117" s="4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1"/>
    </row>
    <row r="118" spans="1:14">
      <c r="A118" s="4"/>
      <c r="C118" s="5"/>
      <c r="D118" s="5"/>
      <c r="E118" s="5"/>
      <c r="F118" s="5"/>
      <c r="G118" s="4"/>
      <c r="H118" s="4"/>
      <c r="I118" s="4"/>
      <c r="J118" s="4"/>
      <c r="K118" s="4"/>
      <c r="L118" s="4"/>
      <c r="M118" s="4"/>
      <c r="N118" s="1"/>
    </row>
    <row r="119" spans="1:14">
      <c r="A119" s="4"/>
      <c r="C119" s="5"/>
      <c r="D119" s="5"/>
      <c r="E119" s="5"/>
      <c r="F119" s="5"/>
      <c r="G119" s="4"/>
      <c r="H119" s="4"/>
      <c r="I119" s="4"/>
      <c r="J119" s="4"/>
      <c r="K119" s="4"/>
      <c r="L119" s="4"/>
      <c r="M119" s="4"/>
      <c r="N119" s="1"/>
    </row>
    <row r="120" spans="1:14">
      <c r="A120" s="4"/>
      <c r="C120" s="5"/>
      <c r="D120" s="5"/>
      <c r="E120" s="5"/>
      <c r="F120" s="5"/>
      <c r="G120" s="4"/>
      <c r="H120" s="4"/>
      <c r="I120" s="4"/>
      <c r="J120" s="4"/>
      <c r="K120" s="4"/>
      <c r="L120" s="4"/>
      <c r="M120" s="4"/>
      <c r="N120" s="1"/>
    </row>
    <row r="121" spans="1:14">
      <c r="A121" s="4"/>
      <c r="C121" s="5"/>
      <c r="D121" s="5"/>
      <c r="E121" s="5"/>
      <c r="F121" s="5"/>
      <c r="G121" s="4"/>
      <c r="H121" s="4"/>
      <c r="I121" s="4"/>
      <c r="J121" s="4"/>
      <c r="K121" s="4"/>
      <c r="L121" s="4"/>
      <c r="M121" s="4"/>
      <c r="N121" s="1"/>
    </row>
    <row r="122" spans="1:14">
      <c r="A122" s="4"/>
      <c r="C122" s="5"/>
      <c r="D122" s="5"/>
      <c r="E122" s="5"/>
      <c r="F122" s="5"/>
      <c r="G122" s="4"/>
      <c r="H122" s="4"/>
      <c r="I122" s="4"/>
      <c r="J122" s="4"/>
      <c r="K122" s="4"/>
      <c r="L122" s="4"/>
      <c r="M122" s="4"/>
      <c r="N122" s="1"/>
    </row>
    <row r="123" spans="1:14">
      <c r="A123" s="4"/>
      <c r="C123" s="5"/>
      <c r="D123" s="5"/>
      <c r="E123" s="5"/>
      <c r="F123" s="5"/>
      <c r="G123" s="4"/>
      <c r="H123" s="4"/>
      <c r="I123" s="4"/>
      <c r="J123" s="4"/>
      <c r="K123" s="4"/>
      <c r="L123" s="4"/>
      <c r="M123" s="4"/>
      <c r="N123" s="1"/>
    </row>
    <row r="124" spans="1:14">
      <c r="A124" s="4"/>
      <c r="C124" s="5"/>
      <c r="D124" s="5"/>
      <c r="E124" s="5"/>
      <c r="F124" s="5"/>
      <c r="G124" s="4"/>
      <c r="H124" s="4"/>
      <c r="I124" s="4"/>
      <c r="J124" s="4"/>
      <c r="K124" s="4"/>
      <c r="L124" s="4"/>
      <c r="M124" s="4"/>
      <c r="N124" s="1"/>
    </row>
  </sheetData>
  <pageMargins left="0.74803149606299213" right="0.59055118110236227" top="0.51181102362204722" bottom="0.5511811023622047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79"/>
  <sheetViews>
    <sheetView topLeftCell="A4" zoomScaleNormal="100" workbookViewId="0">
      <selection activeCell="O18" sqref="O18"/>
    </sheetView>
  </sheetViews>
  <sheetFormatPr defaultRowHeight="12.75"/>
  <cols>
    <col min="1" max="1" width="4.42578125" style="21" customWidth="1"/>
    <col min="2" max="2" width="18.5703125" style="21" customWidth="1"/>
    <col min="3" max="3" width="7.28515625" style="21" customWidth="1"/>
    <col min="4" max="4" width="10.140625" style="21" bestFit="1" customWidth="1"/>
    <col min="5" max="5" width="9.28515625" style="21" customWidth="1"/>
    <col min="6" max="6" width="8.140625" style="21" customWidth="1"/>
    <col min="7" max="7" width="1.140625" style="21" customWidth="1"/>
    <col min="8" max="8" width="7.28515625" style="21" customWidth="1"/>
    <col min="9" max="11" width="9.28515625" style="21" customWidth="1"/>
    <col min="12" max="12" width="1.85546875" style="21" customWidth="1"/>
    <col min="13" max="13" width="11.85546875" style="21" customWidth="1"/>
    <col min="14" max="14" width="16.5703125" style="21" customWidth="1"/>
    <col min="15" max="16384" width="9.140625" style="21"/>
  </cols>
  <sheetData>
    <row r="1" spans="1:14" ht="25.5" customHeight="1">
      <c r="A1" s="73" t="s">
        <v>102</v>
      </c>
      <c r="H1" s="72"/>
    </row>
    <row r="2" spans="1:14" ht="9.75" customHeight="1" thickBot="1">
      <c r="A2" s="7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</row>
    <row r="3" spans="1:14" ht="29.25" customHeight="1" thickBot="1">
      <c r="A3" s="36"/>
      <c r="B3" s="36"/>
      <c r="C3" s="67"/>
      <c r="D3" s="69" t="s">
        <v>34</v>
      </c>
      <c r="E3" s="70"/>
      <c r="F3" s="67"/>
      <c r="G3" s="36"/>
      <c r="H3" s="67"/>
      <c r="I3" s="69" t="s">
        <v>101</v>
      </c>
      <c r="J3" s="68"/>
      <c r="K3" s="67"/>
      <c r="L3" s="36"/>
      <c r="M3" s="66" t="s">
        <v>100</v>
      </c>
      <c r="N3" s="62"/>
    </row>
    <row r="4" spans="1:14" ht="27" customHeight="1" thickBot="1">
      <c r="A4" s="37"/>
      <c r="B4" s="37"/>
      <c r="C4" s="65" t="s">
        <v>38</v>
      </c>
      <c r="D4" s="65" t="s">
        <v>98</v>
      </c>
      <c r="E4" s="65" t="s">
        <v>97</v>
      </c>
      <c r="F4" s="65" t="s">
        <v>96</v>
      </c>
      <c r="G4" s="65"/>
      <c r="H4" s="65" t="s">
        <v>99</v>
      </c>
      <c r="I4" s="65" t="s">
        <v>98</v>
      </c>
      <c r="J4" s="65" t="s">
        <v>97</v>
      </c>
      <c r="K4" s="65" t="s">
        <v>96</v>
      </c>
      <c r="L4" s="64"/>
      <c r="M4" s="63" t="s">
        <v>36</v>
      </c>
      <c r="N4" s="62"/>
    </row>
    <row r="5" spans="1:14" ht="5.25" customHeight="1">
      <c r="A5" s="36"/>
      <c r="B5" s="36"/>
      <c r="C5" s="61"/>
      <c r="D5" s="61"/>
      <c r="E5" s="61"/>
      <c r="F5" s="61"/>
      <c r="G5" s="61"/>
      <c r="H5" s="61"/>
      <c r="I5" s="61"/>
      <c r="J5" s="61"/>
      <c r="K5" s="61"/>
      <c r="L5" s="61"/>
      <c r="N5" s="36"/>
    </row>
    <row r="6" spans="1:14" ht="14.25">
      <c r="A6" s="59" t="s">
        <v>95</v>
      </c>
      <c r="B6" s="58"/>
      <c r="C6" s="54">
        <f>SUM(C7:C9)</f>
        <v>14</v>
      </c>
      <c r="D6" s="54">
        <f>SUM(D7:D9)</f>
        <v>149</v>
      </c>
      <c r="E6" s="54">
        <f>SUM(E7:E9)</f>
        <v>304</v>
      </c>
      <c r="F6" s="54">
        <f>SUM(F7:F9)</f>
        <v>467</v>
      </c>
      <c r="G6" s="54">
        <f>SUM(G7:G9)</f>
        <v>0</v>
      </c>
      <c r="H6" s="54">
        <f>SUM(H7:H9)</f>
        <v>14</v>
      </c>
      <c r="I6" s="54">
        <f>SUM(I7:I9)</f>
        <v>190</v>
      </c>
      <c r="J6" s="54">
        <f>SUM(J7:J9)</f>
        <v>418</v>
      </c>
      <c r="K6" s="54">
        <f>SUM(K7:K9)</f>
        <v>622</v>
      </c>
      <c r="L6" s="54"/>
      <c r="M6" s="54">
        <f>SUM(M7:M9)</f>
        <v>45</v>
      </c>
    </row>
    <row r="7" spans="1:14">
      <c r="A7" s="59"/>
      <c r="B7" s="21" t="s">
        <v>94</v>
      </c>
      <c r="C7" s="56">
        <v>2</v>
      </c>
      <c r="D7" s="56">
        <v>32</v>
      </c>
      <c r="E7" s="56">
        <v>120</v>
      </c>
      <c r="F7" s="56">
        <v>154</v>
      </c>
      <c r="G7" s="56"/>
      <c r="H7" s="56">
        <v>2</v>
      </c>
      <c r="I7" s="56">
        <v>34</v>
      </c>
      <c r="J7" s="56">
        <v>148</v>
      </c>
      <c r="K7" s="56">
        <v>184</v>
      </c>
      <c r="L7" s="45"/>
      <c r="M7" s="56">
        <v>16</v>
      </c>
    </row>
    <row r="8" spans="1:14">
      <c r="A8" s="58"/>
      <c r="B8" s="58" t="s">
        <v>93</v>
      </c>
      <c r="C8" s="57">
        <v>7</v>
      </c>
      <c r="D8" s="57">
        <v>96</v>
      </c>
      <c r="E8" s="57">
        <v>149</v>
      </c>
      <c r="F8" s="57">
        <v>252</v>
      </c>
      <c r="G8" s="57"/>
      <c r="H8" s="57">
        <v>7</v>
      </c>
      <c r="I8" s="57">
        <v>122</v>
      </c>
      <c r="J8" s="57">
        <v>217</v>
      </c>
      <c r="K8" s="57">
        <v>346</v>
      </c>
      <c r="L8" s="57"/>
      <c r="M8" s="57">
        <v>24</v>
      </c>
    </row>
    <row r="9" spans="1:14">
      <c r="A9" s="58"/>
      <c r="B9" s="58" t="s">
        <v>92</v>
      </c>
      <c r="C9" s="57">
        <v>5</v>
      </c>
      <c r="D9" s="57">
        <v>21</v>
      </c>
      <c r="E9" s="57">
        <v>35</v>
      </c>
      <c r="F9" s="57">
        <v>61</v>
      </c>
      <c r="G9" s="57"/>
      <c r="H9" s="57">
        <v>5</v>
      </c>
      <c r="I9" s="57">
        <v>34</v>
      </c>
      <c r="J9" s="57">
        <v>53</v>
      </c>
      <c r="K9" s="57">
        <v>92</v>
      </c>
      <c r="L9" s="57"/>
      <c r="M9" s="57">
        <v>5</v>
      </c>
    </row>
    <row r="10" spans="1:14">
      <c r="A10" s="58"/>
      <c r="B10" s="58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>
      <c r="A11" s="59" t="s">
        <v>52</v>
      </c>
      <c r="B11" s="58"/>
      <c r="C11" s="54">
        <f>SUM(C12:C14)</f>
        <v>22</v>
      </c>
      <c r="D11" s="54">
        <f>SUM(D12:D14)</f>
        <v>121</v>
      </c>
      <c r="E11" s="54">
        <f>SUM(E12:E14)</f>
        <v>317</v>
      </c>
      <c r="F11" s="54">
        <f>SUM(F12:F14)</f>
        <v>460</v>
      </c>
      <c r="G11" s="54"/>
      <c r="H11" s="54">
        <f>SUM(H12:H14)</f>
        <v>23</v>
      </c>
      <c r="I11" s="54">
        <f>SUM(I12:I14)</f>
        <v>149</v>
      </c>
      <c r="J11" s="54">
        <f>SUM(J12:J14)</f>
        <v>455</v>
      </c>
      <c r="K11" s="54">
        <f>SUM(K12:K14)</f>
        <v>627</v>
      </c>
      <c r="L11" s="54"/>
      <c r="M11" s="54">
        <f>SUM(M12:M14)</f>
        <v>57</v>
      </c>
    </row>
    <row r="12" spans="1:14">
      <c r="A12" s="58"/>
      <c r="B12" s="58" t="s">
        <v>91</v>
      </c>
      <c r="C12" s="57">
        <v>1</v>
      </c>
      <c r="D12" s="57">
        <v>32</v>
      </c>
      <c r="E12" s="57">
        <v>86</v>
      </c>
      <c r="F12" s="57">
        <v>119</v>
      </c>
      <c r="G12" s="57"/>
      <c r="H12" s="57">
        <v>1</v>
      </c>
      <c r="I12" s="57">
        <v>33</v>
      </c>
      <c r="J12" s="57">
        <v>106</v>
      </c>
      <c r="K12" s="57">
        <v>140</v>
      </c>
      <c r="L12" s="57"/>
      <c r="M12" s="57">
        <v>26</v>
      </c>
    </row>
    <row r="13" spans="1:14">
      <c r="A13" s="58"/>
      <c r="B13" s="58" t="s">
        <v>90</v>
      </c>
      <c r="C13" s="57">
        <v>9</v>
      </c>
      <c r="D13" s="57">
        <v>33</v>
      </c>
      <c r="E13" s="57">
        <v>95</v>
      </c>
      <c r="F13" s="57">
        <v>137</v>
      </c>
      <c r="G13" s="57"/>
      <c r="H13" s="57">
        <v>10</v>
      </c>
      <c r="I13" s="57">
        <v>43</v>
      </c>
      <c r="J13" s="57">
        <v>138</v>
      </c>
      <c r="K13" s="57">
        <v>191</v>
      </c>
      <c r="L13" s="57"/>
      <c r="M13" s="57">
        <v>13</v>
      </c>
    </row>
    <row r="14" spans="1:14">
      <c r="A14" s="58"/>
      <c r="B14" s="58" t="s">
        <v>89</v>
      </c>
      <c r="C14" s="57">
        <v>12</v>
      </c>
      <c r="D14" s="57">
        <v>56</v>
      </c>
      <c r="E14" s="57">
        <v>136</v>
      </c>
      <c r="F14" s="57">
        <v>204</v>
      </c>
      <c r="G14" s="57"/>
      <c r="H14" s="57">
        <v>12</v>
      </c>
      <c r="I14" s="57">
        <v>73</v>
      </c>
      <c r="J14" s="57">
        <v>211</v>
      </c>
      <c r="K14" s="57">
        <v>296</v>
      </c>
      <c r="L14" s="57"/>
      <c r="M14" s="57">
        <v>18</v>
      </c>
    </row>
    <row r="15" spans="1:14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4">
      <c r="A16" s="59" t="s">
        <v>88</v>
      </c>
      <c r="B16" s="58"/>
      <c r="C16" s="54">
        <f>SUM(C17:C18)</f>
        <v>6</v>
      </c>
      <c r="D16" s="54">
        <f>SUM(D17:D18)</f>
        <v>69</v>
      </c>
      <c r="E16" s="54">
        <f>SUM(E17:E18)</f>
        <v>213</v>
      </c>
      <c r="F16" s="54">
        <f>SUM(F17:F18)</f>
        <v>288</v>
      </c>
      <c r="G16" s="54"/>
      <c r="H16" s="54">
        <f>SUM(H17:H18)</f>
        <v>6</v>
      </c>
      <c r="I16" s="54">
        <f>SUM(I17:I18)</f>
        <v>82</v>
      </c>
      <c r="J16" s="54">
        <f>SUM(J17:J18)</f>
        <v>336</v>
      </c>
      <c r="K16" s="54">
        <f>SUM(K17:K18)</f>
        <v>424</v>
      </c>
      <c r="L16" s="54"/>
      <c r="M16" s="54">
        <f>SUM(M17:M18)</f>
        <v>56</v>
      </c>
    </row>
    <row r="17" spans="1:13">
      <c r="A17" s="58"/>
      <c r="B17" s="58" t="s">
        <v>87</v>
      </c>
      <c r="C17" s="57">
        <v>4</v>
      </c>
      <c r="D17" s="57">
        <v>46</v>
      </c>
      <c r="E17" s="57">
        <v>124</v>
      </c>
      <c r="F17" s="57">
        <v>174</v>
      </c>
      <c r="G17" s="57"/>
      <c r="H17" s="57">
        <v>4</v>
      </c>
      <c r="I17" s="57">
        <v>54</v>
      </c>
      <c r="J17" s="57">
        <v>192</v>
      </c>
      <c r="K17" s="57">
        <v>250</v>
      </c>
      <c r="L17" s="57"/>
      <c r="M17" s="57">
        <v>16</v>
      </c>
    </row>
    <row r="18" spans="1:13">
      <c r="A18" s="58"/>
      <c r="B18" s="58" t="s">
        <v>86</v>
      </c>
      <c r="C18" s="57">
        <v>2</v>
      </c>
      <c r="D18" s="57">
        <v>23</v>
      </c>
      <c r="E18" s="57">
        <v>89</v>
      </c>
      <c r="F18" s="57">
        <v>114</v>
      </c>
      <c r="G18" s="57"/>
      <c r="H18" s="57">
        <v>2</v>
      </c>
      <c r="I18" s="57">
        <v>28</v>
      </c>
      <c r="J18" s="57">
        <v>144</v>
      </c>
      <c r="K18" s="57">
        <v>174</v>
      </c>
      <c r="L18" s="57"/>
      <c r="M18" s="57">
        <v>40</v>
      </c>
    </row>
    <row r="19" spans="1:13">
      <c r="A19" s="58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>
      <c r="A20" s="59" t="s">
        <v>85</v>
      </c>
      <c r="B20" s="58"/>
      <c r="C20" s="54">
        <f>SUM(C21:C23)</f>
        <v>6</v>
      </c>
      <c r="D20" s="54">
        <f>SUM(D21:D23)</f>
        <v>88</v>
      </c>
      <c r="E20" s="54">
        <f>SUM(E21:E23)</f>
        <v>311</v>
      </c>
      <c r="F20" s="54">
        <f>SUM(F21:F23)</f>
        <v>405</v>
      </c>
      <c r="G20" s="54"/>
      <c r="H20" s="54">
        <f>SUM(H21:H23)</f>
        <v>6</v>
      </c>
      <c r="I20" s="54">
        <f>SUM(I21:I23)</f>
        <v>101</v>
      </c>
      <c r="J20" s="54">
        <f>SUM(J21:J23)</f>
        <v>420</v>
      </c>
      <c r="K20" s="54">
        <f>SUM(K21:K23)</f>
        <v>527</v>
      </c>
      <c r="L20" s="54"/>
      <c r="M20" s="54">
        <f>SUM(M21:M23)</f>
        <v>54</v>
      </c>
    </row>
    <row r="21" spans="1:13">
      <c r="A21" s="58"/>
      <c r="B21" s="58" t="s">
        <v>84</v>
      </c>
      <c r="C21" s="57">
        <v>1</v>
      </c>
      <c r="D21" s="57">
        <v>7</v>
      </c>
      <c r="E21" s="57">
        <v>40</v>
      </c>
      <c r="F21" s="57">
        <v>48</v>
      </c>
      <c r="G21" s="57"/>
      <c r="H21" s="57">
        <v>1</v>
      </c>
      <c r="I21" s="57">
        <v>8</v>
      </c>
      <c r="J21" s="57">
        <v>53</v>
      </c>
      <c r="K21" s="57">
        <v>62</v>
      </c>
      <c r="L21" s="57"/>
      <c r="M21" s="57">
        <v>9</v>
      </c>
    </row>
    <row r="22" spans="1:13">
      <c r="A22" s="58"/>
      <c r="B22" s="58" t="s">
        <v>83</v>
      </c>
      <c r="C22" s="57">
        <v>5</v>
      </c>
      <c r="D22" s="57">
        <v>36</v>
      </c>
      <c r="E22" s="57">
        <v>101</v>
      </c>
      <c r="F22" s="57">
        <v>142</v>
      </c>
      <c r="G22" s="57"/>
      <c r="H22" s="57">
        <v>5</v>
      </c>
      <c r="I22" s="57">
        <v>45</v>
      </c>
      <c r="J22" s="57">
        <v>137</v>
      </c>
      <c r="K22" s="57">
        <v>187</v>
      </c>
      <c r="L22" s="57"/>
      <c r="M22" s="57">
        <v>18</v>
      </c>
    </row>
    <row r="23" spans="1:13">
      <c r="A23" s="58"/>
      <c r="B23" s="58" t="s">
        <v>82</v>
      </c>
      <c r="C23" s="57">
        <v>0</v>
      </c>
      <c r="D23" s="57">
        <v>45</v>
      </c>
      <c r="E23" s="57">
        <v>170</v>
      </c>
      <c r="F23" s="57">
        <v>215</v>
      </c>
      <c r="G23" s="57"/>
      <c r="H23" s="57">
        <v>0</v>
      </c>
      <c r="I23" s="57">
        <v>48</v>
      </c>
      <c r="J23" s="57">
        <v>230</v>
      </c>
      <c r="K23" s="57">
        <v>278</v>
      </c>
      <c r="L23" s="57"/>
      <c r="M23" s="57">
        <v>27</v>
      </c>
    </row>
    <row r="24" spans="1:13">
      <c r="A24" s="58"/>
      <c r="B24" s="58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>
      <c r="A25" s="59" t="s">
        <v>81</v>
      </c>
      <c r="B25" s="58"/>
      <c r="C25" s="45">
        <v>11</v>
      </c>
      <c r="D25" s="45">
        <v>43</v>
      </c>
      <c r="E25" s="45">
        <v>182</v>
      </c>
      <c r="F25" s="45">
        <v>236</v>
      </c>
      <c r="G25" s="45"/>
      <c r="H25" s="45">
        <v>14</v>
      </c>
      <c r="I25" s="45">
        <v>52</v>
      </c>
      <c r="J25" s="45">
        <v>248</v>
      </c>
      <c r="K25" s="45">
        <v>314</v>
      </c>
      <c r="L25" s="45"/>
      <c r="M25" s="45">
        <v>13</v>
      </c>
    </row>
    <row r="26" spans="1:13">
      <c r="A26" s="58"/>
      <c r="B26" s="58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1:13">
      <c r="A27" s="59" t="s">
        <v>80</v>
      </c>
      <c r="B27" s="58"/>
      <c r="C27" s="54">
        <f>SUM(C28:C30)</f>
        <v>14</v>
      </c>
      <c r="D27" s="54">
        <f>SUM(D28:D30)</f>
        <v>112</v>
      </c>
      <c r="E27" s="54">
        <f>SUM(E28:E30)</f>
        <v>327</v>
      </c>
      <c r="F27" s="54">
        <f>SUM(F28:F30)</f>
        <v>453</v>
      </c>
      <c r="G27" s="54"/>
      <c r="H27" s="54">
        <f>SUM(H28:H30)</f>
        <v>15</v>
      </c>
      <c r="I27" s="54">
        <f>SUM(I28:I30)</f>
        <v>131</v>
      </c>
      <c r="J27" s="54">
        <f>SUM(J28:J30)</f>
        <v>474</v>
      </c>
      <c r="K27" s="54">
        <f>SUM(K28:K30)</f>
        <v>620</v>
      </c>
      <c r="L27" s="54"/>
      <c r="M27" s="54">
        <f>SUM(M28:M30)</f>
        <v>56</v>
      </c>
    </row>
    <row r="28" spans="1:13">
      <c r="A28" s="58"/>
      <c r="B28" s="58" t="s">
        <v>79</v>
      </c>
      <c r="C28" s="57">
        <v>4</v>
      </c>
      <c r="D28" s="57">
        <v>37</v>
      </c>
      <c r="E28" s="57">
        <v>124</v>
      </c>
      <c r="F28" s="57">
        <v>165</v>
      </c>
      <c r="G28" s="57"/>
      <c r="H28" s="57">
        <v>4</v>
      </c>
      <c r="I28" s="57">
        <v>43</v>
      </c>
      <c r="J28" s="57">
        <v>173</v>
      </c>
      <c r="K28" s="57">
        <v>220</v>
      </c>
      <c r="L28" s="57"/>
      <c r="M28" s="57">
        <v>23</v>
      </c>
    </row>
    <row r="29" spans="1:13">
      <c r="A29" s="58"/>
      <c r="B29" s="58" t="s">
        <v>78</v>
      </c>
      <c r="C29" s="57">
        <v>2</v>
      </c>
      <c r="D29" s="57">
        <v>30</v>
      </c>
      <c r="E29" s="57">
        <v>98</v>
      </c>
      <c r="F29" s="57">
        <v>130</v>
      </c>
      <c r="G29" s="57"/>
      <c r="H29" s="57">
        <v>2</v>
      </c>
      <c r="I29" s="57">
        <v>38</v>
      </c>
      <c r="J29" s="57">
        <v>144</v>
      </c>
      <c r="K29" s="57">
        <v>184</v>
      </c>
      <c r="L29" s="57"/>
      <c r="M29" s="57">
        <v>15</v>
      </c>
    </row>
    <row r="30" spans="1:13">
      <c r="A30" s="58"/>
      <c r="B30" s="58" t="s">
        <v>77</v>
      </c>
      <c r="C30" s="57">
        <v>8</v>
      </c>
      <c r="D30" s="57">
        <v>45</v>
      </c>
      <c r="E30" s="57">
        <v>105</v>
      </c>
      <c r="F30" s="57">
        <v>158</v>
      </c>
      <c r="G30" s="57"/>
      <c r="H30" s="57">
        <v>9</v>
      </c>
      <c r="I30" s="57">
        <v>50</v>
      </c>
      <c r="J30" s="57">
        <v>157</v>
      </c>
      <c r="K30" s="57">
        <v>216</v>
      </c>
      <c r="L30" s="57"/>
      <c r="M30" s="57">
        <v>18</v>
      </c>
    </row>
    <row r="31" spans="1:13">
      <c r="A31" s="58"/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>
      <c r="A32" s="59" t="s">
        <v>76</v>
      </c>
      <c r="B32" s="58"/>
      <c r="C32" s="54">
        <f>SUM(C33:C35)</f>
        <v>7</v>
      </c>
      <c r="D32" s="54">
        <f>SUM(D33:D35)</f>
        <v>175</v>
      </c>
      <c r="E32" s="54">
        <f>SUM(E33:E35)</f>
        <v>1076</v>
      </c>
      <c r="F32" s="54">
        <f>SUM(F33:F35)</f>
        <v>1258</v>
      </c>
      <c r="G32" s="54"/>
      <c r="H32" s="54">
        <f>SUM(H33:H35)</f>
        <v>7</v>
      </c>
      <c r="I32" s="54">
        <f>SUM(I33:I35)</f>
        <v>181</v>
      </c>
      <c r="J32" s="54">
        <f>SUM(J33:J35)</f>
        <v>1374</v>
      </c>
      <c r="K32" s="54">
        <f>SUM(K33:K35)</f>
        <v>1562</v>
      </c>
      <c r="L32" s="54"/>
      <c r="M32" s="54">
        <f>SUM(M33:M35)</f>
        <v>142</v>
      </c>
    </row>
    <row r="33" spans="1:18">
      <c r="A33" s="58"/>
      <c r="B33" s="58" t="s">
        <v>75</v>
      </c>
      <c r="C33" s="57">
        <v>7</v>
      </c>
      <c r="D33" s="57">
        <v>143</v>
      </c>
      <c r="E33" s="57">
        <v>925</v>
      </c>
      <c r="F33" s="57">
        <v>1075</v>
      </c>
      <c r="G33" s="57"/>
      <c r="H33" s="57">
        <v>7</v>
      </c>
      <c r="I33" s="57">
        <v>149</v>
      </c>
      <c r="J33" s="57">
        <v>1174</v>
      </c>
      <c r="K33" s="57">
        <v>1330</v>
      </c>
      <c r="L33" s="57"/>
      <c r="M33" s="57">
        <v>116</v>
      </c>
    </row>
    <row r="34" spans="1:18">
      <c r="A34" s="58"/>
      <c r="B34" s="58" t="s">
        <v>74</v>
      </c>
      <c r="C34" s="57">
        <v>0</v>
      </c>
      <c r="D34" s="57">
        <v>14</v>
      </c>
      <c r="E34" s="57">
        <v>74</v>
      </c>
      <c r="F34" s="57">
        <v>88</v>
      </c>
      <c r="G34" s="57"/>
      <c r="H34" s="57">
        <v>0</v>
      </c>
      <c r="I34" s="57">
        <v>14</v>
      </c>
      <c r="J34" s="57">
        <v>101</v>
      </c>
      <c r="K34" s="57">
        <v>115</v>
      </c>
      <c r="L34" s="57"/>
      <c r="M34" s="57">
        <v>16</v>
      </c>
    </row>
    <row r="35" spans="1:18">
      <c r="A35" s="58"/>
      <c r="B35" s="58" t="s">
        <v>73</v>
      </c>
      <c r="C35" s="57">
        <v>0</v>
      </c>
      <c r="D35" s="57">
        <v>18</v>
      </c>
      <c r="E35" s="57">
        <v>77</v>
      </c>
      <c r="F35" s="57">
        <v>95</v>
      </c>
      <c r="G35" s="57"/>
      <c r="H35" s="57">
        <v>0</v>
      </c>
      <c r="I35" s="57">
        <v>18</v>
      </c>
      <c r="J35" s="57">
        <v>99</v>
      </c>
      <c r="K35" s="57">
        <v>117</v>
      </c>
      <c r="L35" s="57"/>
      <c r="M35" s="57">
        <v>10</v>
      </c>
    </row>
    <row r="36" spans="1:18">
      <c r="A36" s="58"/>
      <c r="B36" s="58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8">
      <c r="A37" s="59" t="s">
        <v>72</v>
      </c>
      <c r="B37" s="58"/>
      <c r="C37" s="54">
        <f>SUM(C38:C41)</f>
        <v>16</v>
      </c>
      <c r="D37" s="54">
        <f>SUM(D38:D41)</f>
        <v>156</v>
      </c>
      <c r="E37" s="54">
        <f>SUM(E38:E41)</f>
        <v>613</v>
      </c>
      <c r="F37" s="54">
        <f>SUM(F38:F41)</f>
        <v>785</v>
      </c>
      <c r="G37" s="54"/>
      <c r="H37" s="54">
        <f>SUM(H38:H41)</f>
        <v>16</v>
      </c>
      <c r="I37" s="54">
        <f>SUM(I38:I41)</f>
        <v>181</v>
      </c>
      <c r="J37" s="54">
        <f>SUM(J38:J41)</f>
        <v>927</v>
      </c>
      <c r="K37" s="54">
        <f>SUM(K38:K41)</f>
        <v>1124</v>
      </c>
      <c r="L37" s="54"/>
      <c r="M37" s="54">
        <f>SUM(M38:M41)</f>
        <v>105</v>
      </c>
    </row>
    <row r="38" spans="1:18">
      <c r="A38" s="58"/>
      <c r="B38" s="58" t="s">
        <v>71</v>
      </c>
      <c r="C38" s="57">
        <v>4</v>
      </c>
      <c r="D38" s="57">
        <v>43</v>
      </c>
      <c r="E38" s="57">
        <v>260</v>
      </c>
      <c r="F38" s="57">
        <v>307</v>
      </c>
      <c r="G38" s="57"/>
      <c r="H38" s="57">
        <v>4</v>
      </c>
      <c r="I38" s="57">
        <v>50</v>
      </c>
      <c r="J38" s="57">
        <v>388</v>
      </c>
      <c r="K38" s="57">
        <v>442</v>
      </c>
      <c r="L38" s="57"/>
      <c r="M38" s="57">
        <v>39</v>
      </c>
      <c r="R38" s="40"/>
    </row>
    <row r="39" spans="1:18">
      <c r="A39" s="58"/>
      <c r="B39" s="58" t="s">
        <v>70</v>
      </c>
      <c r="C39" s="57">
        <v>2</v>
      </c>
      <c r="D39" s="57">
        <v>37</v>
      </c>
      <c r="E39" s="57">
        <v>95</v>
      </c>
      <c r="F39" s="57">
        <v>134</v>
      </c>
      <c r="G39" s="57"/>
      <c r="H39" s="57">
        <v>2</v>
      </c>
      <c r="I39" s="57">
        <v>42</v>
      </c>
      <c r="J39" s="57">
        <v>139</v>
      </c>
      <c r="K39" s="57">
        <v>183</v>
      </c>
      <c r="L39" s="57"/>
      <c r="M39" s="57">
        <v>19</v>
      </c>
      <c r="N39" s="40"/>
      <c r="R39" s="40"/>
    </row>
    <row r="40" spans="1:18">
      <c r="A40" s="58"/>
      <c r="B40" s="58" t="s">
        <v>69</v>
      </c>
      <c r="C40" s="57">
        <v>3</v>
      </c>
      <c r="D40" s="57">
        <v>31</v>
      </c>
      <c r="E40" s="57">
        <v>124</v>
      </c>
      <c r="F40" s="57">
        <v>158</v>
      </c>
      <c r="G40" s="57"/>
      <c r="H40" s="57">
        <v>3</v>
      </c>
      <c r="I40" s="57">
        <v>34</v>
      </c>
      <c r="J40" s="57">
        <v>187</v>
      </c>
      <c r="K40" s="57">
        <v>224</v>
      </c>
      <c r="L40" s="57"/>
      <c r="M40" s="57">
        <v>28</v>
      </c>
      <c r="N40" s="40"/>
    </row>
    <row r="41" spans="1:18">
      <c r="A41" s="58"/>
      <c r="B41" s="58" t="s">
        <v>68</v>
      </c>
      <c r="C41" s="57">
        <v>7</v>
      </c>
      <c r="D41" s="57">
        <v>45</v>
      </c>
      <c r="E41" s="57">
        <v>134</v>
      </c>
      <c r="F41" s="57">
        <v>186</v>
      </c>
      <c r="G41" s="57"/>
      <c r="H41" s="57">
        <v>7</v>
      </c>
      <c r="I41" s="57">
        <v>55</v>
      </c>
      <c r="J41" s="57">
        <v>213</v>
      </c>
      <c r="K41" s="57">
        <v>275</v>
      </c>
      <c r="L41" s="57"/>
      <c r="M41" s="57">
        <v>19</v>
      </c>
      <c r="N41" s="40"/>
    </row>
    <row r="42" spans="1:18">
      <c r="A42" s="58"/>
      <c r="B42" s="58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40"/>
    </row>
    <row r="43" spans="1:18">
      <c r="A43" s="59" t="s">
        <v>67</v>
      </c>
      <c r="B43" s="58"/>
      <c r="C43" s="45">
        <v>6</v>
      </c>
      <c r="D43" s="45">
        <v>138</v>
      </c>
      <c r="E43" s="45">
        <v>763</v>
      </c>
      <c r="F43" s="45">
        <v>907</v>
      </c>
      <c r="G43" s="45"/>
      <c r="H43" s="45">
        <v>6</v>
      </c>
      <c r="I43" s="45">
        <v>144</v>
      </c>
      <c r="J43" s="45">
        <v>933</v>
      </c>
      <c r="K43" s="45">
        <v>1083</v>
      </c>
      <c r="L43" s="45"/>
      <c r="M43" s="45">
        <v>84</v>
      </c>
      <c r="N43" s="40"/>
    </row>
    <row r="44" spans="1:18">
      <c r="A44" s="58"/>
      <c r="B44" s="58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8">
      <c r="A45" s="59" t="s">
        <v>66</v>
      </c>
      <c r="B45" s="58"/>
      <c r="C45" s="54">
        <f>SUM(C46:C49)</f>
        <v>17</v>
      </c>
      <c r="D45" s="54">
        <f>SUM(D46:D49)</f>
        <v>63</v>
      </c>
      <c r="E45" s="54">
        <f>SUM(E46:E49)</f>
        <v>272</v>
      </c>
      <c r="F45" s="54">
        <f>SUM(F46:F49)</f>
        <v>352</v>
      </c>
      <c r="G45" s="54"/>
      <c r="H45" s="54">
        <f>SUM(H46:H49)</f>
        <v>17</v>
      </c>
      <c r="I45" s="54">
        <f>SUM(I46:I49)</f>
        <v>83</v>
      </c>
      <c r="J45" s="54">
        <f>SUM(J46:J49)</f>
        <v>393</v>
      </c>
      <c r="K45" s="54">
        <f>SUM(K46:K49)</f>
        <v>493</v>
      </c>
      <c r="L45" s="54"/>
      <c r="M45" s="54">
        <f>SUM(M46:M49)</f>
        <v>40</v>
      </c>
    </row>
    <row r="46" spans="1:18">
      <c r="A46" s="58"/>
      <c r="B46" s="58" t="s">
        <v>65</v>
      </c>
      <c r="C46" s="57">
        <v>15</v>
      </c>
      <c r="D46" s="57">
        <v>53</v>
      </c>
      <c r="E46" s="57">
        <v>239</v>
      </c>
      <c r="F46" s="57">
        <v>307</v>
      </c>
      <c r="G46" s="57"/>
      <c r="H46" s="57">
        <v>15</v>
      </c>
      <c r="I46" s="57">
        <v>68</v>
      </c>
      <c r="J46" s="57">
        <v>351</v>
      </c>
      <c r="K46" s="57">
        <v>434</v>
      </c>
      <c r="L46" s="57"/>
      <c r="M46" s="57">
        <v>32</v>
      </c>
    </row>
    <row r="47" spans="1:18">
      <c r="A47" s="58"/>
      <c r="B47" s="58" t="s">
        <v>64</v>
      </c>
      <c r="C47" s="57">
        <v>1</v>
      </c>
      <c r="D47" s="57">
        <v>4</v>
      </c>
      <c r="E47" s="57">
        <v>6</v>
      </c>
      <c r="F47" s="57">
        <v>11</v>
      </c>
      <c r="G47" s="57"/>
      <c r="H47" s="57">
        <v>1</v>
      </c>
      <c r="I47" s="57">
        <v>4</v>
      </c>
      <c r="J47" s="57">
        <v>9</v>
      </c>
      <c r="K47" s="57">
        <v>14</v>
      </c>
      <c r="L47" s="57"/>
      <c r="M47" s="57">
        <v>3</v>
      </c>
    </row>
    <row r="48" spans="1:18">
      <c r="A48" s="58"/>
      <c r="B48" s="58" t="s">
        <v>63</v>
      </c>
      <c r="C48" s="57">
        <v>1</v>
      </c>
      <c r="D48" s="57">
        <v>3</v>
      </c>
      <c r="E48" s="57">
        <v>12</v>
      </c>
      <c r="F48" s="57">
        <v>16</v>
      </c>
      <c r="G48" s="57"/>
      <c r="H48" s="57">
        <v>1</v>
      </c>
      <c r="I48" s="57">
        <v>8</v>
      </c>
      <c r="J48" s="57">
        <v>14</v>
      </c>
      <c r="K48" s="57">
        <v>23</v>
      </c>
      <c r="L48" s="57"/>
      <c r="M48" s="57">
        <v>2</v>
      </c>
    </row>
    <row r="49" spans="1:13">
      <c r="A49" s="58"/>
      <c r="B49" s="58" t="s">
        <v>62</v>
      </c>
      <c r="C49" s="57">
        <v>0</v>
      </c>
      <c r="D49" s="57">
        <v>3</v>
      </c>
      <c r="E49" s="57">
        <v>15</v>
      </c>
      <c r="F49" s="57">
        <v>18</v>
      </c>
      <c r="G49" s="57"/>
      <c r="H49" s="57">
        <v>0</v>
      </c>
      <c r="I49" s="57">
        <v>3</v>
      </c>
      <c r="J49" s="57">
        <v>19</v>
      </c>
      <c r="K49" s="57">
        <v>22</v>
      </c>
      <c r="L49" s="57"/>
      <c r="M49" s="57">
        <v>3</v>
      </c>
    </row>
    <row r="50" spans="1:13">
      <c r="A50" s="58"/>
      <c r="B50" s="58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>
      <c r="A51" s="59" t="s">
        <v>51</v>
      </c>
      <c r="B51" s="58"/>
      <c r="C51" s="60">
        <v>5</v>
      </c>
      <c r="D51" s="60">
        <v>71</v>
      </c>
      <c r="E51" s="60">
        <v>239</v>
      </c>
      <c r="F51" s="60">
        <v>315</v>
      </c>
      <c r="G51" s="60"/>
      <c r="H51" s="60">
        <v>5</v>
      </c>
      <c r="I51" s="60">
        <v>82</v>
      </c>
      <c r="J51" s="60">
        <v>339</v>
      </c>
      <c r="K51" s="60">
        <v>426</v>
      </c>
      <c r="L51" s="60"/>
      <c r="M51" s="60">
        <v>43</v>
      </c>
    </row>
    <row r="52" spans="1:13">
      <c r="A52" s="58"/>
      <c r="B52" s="5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3" spans="1:13">
      <c r="A53" s="59" t="s">
        <v>61</v>
      </c>
      <c r="B53" s="58"/>
      <c r="C53" s="54">
        <f>SUM(C54:C55)</f>
        <v>5</v>
      </c>
      <c r="D53" s="54">
        <f>SUM(D54:D55)</f>
        <v>52</v>
      </c>
      <c r="E53" s="54">
        <f>SUM(E54:E55)</f>
        <v>292</v>
      </c>
      <c r="F53" s="54">
        <f>SUM(F54:F55)</f>
        <v>349</v>
      </c>
      <c r="G53" s="54"/>
      <c r="H53" s="54">
        <f>SUM(H54:H55)</f>
        <v>5</v>
      </c>
      <c r="I53" s="54">
        <f>SUM(I54:I55)</f>
        <v>54</v>
      </c>
      <c r="J53" s="54">
        <f>SUM(J54:J55)</f>
        <v>386</v>
      </c>
      <c r="K53" s="54">
        <f>SUM(K54:K55)</f>
        <v>445</v>
      </c>
      <c r="L53" s="54"/>
      <c r="M53" s="54">
        <f>SUM(M54:M55)</f>
        <v>44</v>
      </c>
    </row>
    <row r="54" spans="1:13">
      <c r="A54" s="59"/>
      <c r="B54" s="21" t="s">
        <v>60</v>
      </c>
      <c r="C54" s="56">
        <v>3</v>
      </c>
      <c r="D54" s="56">
        <v>11</v>
      </c>
      <c r="E54" s="56">
        <v>77</v>
      </c>
      <c r="F54" s="56">
        <v>91</v>
      </c>
      <c r="G54" s="56"/>
      <c r="H54" s="56">
        <v>3</v>
      </c>
      <c r="I54" s="56">
        <v>12</v>
      </c>
      <c r="J54" s="56">
        <v>102</v>
      </c>
      <c r="K54" s="56">
        <v>117</v>
      </c>
      <c r="L54" s="56"/>
      <c r="M54" s="56">
        <v>10</v>
      </c>
    </row>
    <row r="55" spans="1:13">
      <c r="A55" s="58"/>
      <c r="B55" s="58" t="s">
        <v>59</v>
      </c>
      <c r="C55" s="57">
        <v>2</v>
      </c>
      <c r="D55" s="57">
        <v>41</v>
      </c>
      <c r="E55" s="57">
        <v>215</v>
      </c>
      <c r="F55" s="57">
        <v>258</v>
      </c>
      <c r="G55" s="57"/>
      <c r="H55" s="57">
        <v>2</v>
      </c>
      <c r="I55" s="57">
        <v>42</v>
      </c>
      <c r="J55" s="57">
        <v>284</v>
      </c>
      <c r="K55" s="57">
        <v>328</v>
      </c>
      <c r="L55" s="57"/>
      <c r="M55" s="57">
        <v>34</v>
      </c>
    </row>
    <row r="56" spans="1:13">
      <c r="A56" s="58"/>
      <c r="B56" s="58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59" t="s">
        <v>58</v>
      </c>
      <c r="B57" s="58"/>
      <c r="C57" s="54">
        <f>SUM(C58:C59)</f>
        <v>12</v>
      </c>
      <c r="D57" s="54">
        <f>SUM(D58:D59)</f>
        <v>136</v>
      </c>
      <c r="E57" s="54">
        <f>SUM(E58:E59)</f>
        <v>691</v>
      </c>
      <c r="F57" s="54">
        <f>SUM(F58:F59)</f>
        <v>839</v>
      </c>
      <c r="G57" s="54"/>
      <c r="H57" s="54">
        <f>SUM(H58:H59)</f>
        <v>12</v>
      </c>
      <c r="I57" s="54">
        <f>SUM(I58:I59)</f>
        <v>159</v>
      </c>
      <c r="J57" s="54">
        <f>SUM(J58:J59)</f>
        <v>990</v>
      </c>
      <c r="K57" s="54">
        <f>SUM(K58:K59)</f>
        <v>1161</v>
      </c>
      <c r="L57" s="54"/>
      <c r="M57" s="54">
        <f>SUM(M58:M59)</f>
        <v>162</v>
      </c>
    </row>
    <row r="58" spans="1:13">
      <c r="A58" s="58"/>
      <c r="B58" s="58" t="s">
        <v>57</v>
      </c>
      <c r="C58" s="57">
        <v>6</v>
      </c>
      <c r="D58" s="57">
        <v>68</v>
      </c>
      <c r="E58" s="57">
        <v>370</v>
      </c>
      <c r="F58" s="57">
        <v>444</v>
      </c>
      <c r="G58" s="57"/>
      <c r="H58" s="57">
        <v>6</v>
      </c>
      <c r="I58" s="57">
        <v>72</v>
      </c>
      <c r="J58" s="57">
        <v>549</v>
      </c>
      <c r="K58" s="57">
        <v>627</v>
      </c>
      <c r="L58" s="57"/>
      <c r="M58" s="57">
        <v>96</v>
      </c>
    </row>
    <row r="59" spans="1:13">
      <c r="A59" s="58"/>
      <c r="B59" s="58" t="s">
        <v>56</v>
      </c>
      <c r="C59" s="57">
        <v>6</v>
      </c>
      <c r="D59" s="57">
        <v>68</v>
      </c>
      <c r="E59" s="57">
        <v>321</v>
      </c>
      <c r="F59" s="57">
        <v>395</v>
      </c>
      <c r="G59" s="57"/>
      <c r="H59" s="57">
        <v>6</v>
      </c>
      <c r="I59" s="57">
        <v>87</v>
      </c>
      <c r="J59" s="57">
        <v>441</v>
      </c>
      <c r="K59" s="57">
        <v>534</v>
      </c>
      <c r="L59" s="57"/>
      <c r="M59" s="57">
        <v>66</v>
      </c>
    </row>
    <row r="60" spans="1:13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5"/>
    </row>
    <row r="61" spans="1:13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5"/>
    </row>
    <row r="62" spans="1:13">
      <c r="A62" s="46" t="s">
        <v>46</v>
      </c>
      <c r="B62" s="46"/>
      <c r="C62" s="54">
        <f>C6+C11+C16+C20+C25+C27+C32+C37+C43+C45+C51+C53+C57</f>
        <v>141</v>
      </c>
      <c r="D62" s="54">
        <f>D6+D11+D16+D20+D25+D27+D32+D37+D43+D45+D51+D53+D57</f>
        <v>1373</v>
      </c>
      <c r="E62" s="54">
        <f>E6+E11+E16+E20+E25+E27+E32+E37+E43+E45+E51+E53+E57</f>
        <v>5600</v>
      </c>
      <c r="F62" s="54">
        <f>F6+F11+F16+F20+F25+F27+F32+F37+F43+F45+F51+F53+F57</f>
        <v>7114</v>
      </c>
      <c r="G62" s="54">
        <f>G6+G11+G16+G20+G25+G27+G32+G37+G43+G45+G51+G53+G57</f>
        <v>0</v>
      </c>
      <c r="H62" s="54">
        <f>H6+H11+H16+H20+H25+H27+H32+H37+H43+H45+H51+H53+H57</f>
        <v>146</v>
      </c>
      <c r="I62" s="54">
        <f>I6+I11+I16+I20+I25+I27+I32+I37+I43+I45+I51+I53+I57</f>
        <v>1589</v>
      </c>
      <c r="J62" s="54">
        <f>J6+J11+J16+J20+J25+J27+J32+J37+J43+J45+J51+J53+J57</f>
        <v>7693</v>
      </c>
      <c r="K62" s="54">
        <f>K6+K11+K16+K20+K25+K27+K32+K37+K43+K45+K51+K53+K57</f>
        <v>9428</v>
      </c>
      <c r="L62" s="54"/>
      <c r="M62" s="54">
        <f>M6+M11+M16+M20+M25+M27+M32+M37+M43+M45+M51+M53+M57</f>
        <v>901</v>
      </c>
    </row>
    <row r="63" spans="1:13" ht="6.75" customHeight="1">
      <c r="A63" s="46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0"/>
    </row>
    <row r="64" spans="1:13" ht="12.75" customHeight="1">
      <c r="A64" s="46" t="s">
        <v>55</v>
      </c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0"/>
    </row>
    <row r="65" spans="1:14" ht="12.75" customHeight="1">
      <c r="A65" s="50" t="s">
        <v>54</v>
      </c>
      <c r="C65" s="53">
        <v>17</v>
      </c>
      <c r="D65" s="53">
        <v>63</v>
      </c>
      <c r="E65" s="53">
        <v>272</v>
      </c>
      <c r="F65" s="49">
        <v>352</v>
      </c>
      <c r="H65" s="21">
        <v>17</v>
      </c>
      <c r="I65" s="52">
        <v>83</v>
      </c>
      <c r="J65" s="52">
        <v>393</v>
      </c>
      <c r="K65" s="45">
        <v>493</v>
      </c>
      <c r="M65" s="52">
        <v>40</v>
      </c>
    </row>
    <row r="66" spans="1:14" ht="12.75" customHeight="1">
      <c r="A66" s="50" t="s">
        <v>53</v>
      </c>
      <c r="C66" s="53">
        <v>14</v>
      </c>
      <c r="D66" s="53">
        <v>149</v>
      </c>
      <c r="E66" s="53">
        <v>304</v>
      </c>
      <c r="F66" s="49">
        <v>467</v>
      </c>
      <c r="H66" s="21">
        <v>14</v>
      </c>
      <c r="I66" s="52">
        <v>190</v>
      </c>
      <c r="J66" s="52">
        <v>418</v>
      </c>
      <c r="K66" s="45">
        <v>622</v>
      </c>
      <c r="M66" s="52">
        <v>45</v>
      </c>
    </row>
    <row r="67" spans="1:14" ht="12.75" customHeight="1">
      <c r="A67" s="50" t="s">
        <v>52</v>
      </c>
      <c r="C67" s="53">
        <v>22</v>
      </c>
      <c r="D67" s="53">
        <v>121</v>
      </c>
      <c r="E67" s="53">
        <v>317</v>
      </c>
      <c r="F67" s="49">
        <v>460</v>
      </c>
      <c r="H67" s="21">
        <v>23</v>
      </c>
      <c r="I67" s="52">
        <v>149</v>
      </c>
      <c r="J67" s="52">
        <v>455</v>
      </c>
      <c r="K67" s="45">
        <v>627</v>
      </c>
      <c r="M67" s="52">
        <v>57</v>
      </c>
    </row>
    <row r="68" spans="1:14" ht="12.75" customHeight="1">
      <c r="A68" s="50" t="s">
        <v>51</v>
      </c>
      <c r="C68" s="53">
        <v>5</v>
      </c>
      <c r="D68" s="53">
        <v>71</v>
      </c>
      <c r="E68" s="53">
        <v>239</v>
      </c>
      <c r="F68" s="49">
        <v>315</v>
      </c>
      <c r="H68" s="21">
        <v>5</v>
      </c>
      <c r="I68" s="52">
        <v>82</v>
      </c>
      <c r="J68" s="52">
        <v>339</v>
      </c>
      <c r="K68" s="45">
        <v>426</v>
      </c>
      <c r="M68" s="52">
        <v>43</v>
      </c>
    </row>
    <row r="69" spans="1:14" ht="12.75" customHeight="1">
      <c r="A69" s="50" t="s">
        <v>50</v>
      </c>
      <c r="C69" s="53">
        <v>22</v>
      </c>
      <c r="D69" s="53">
        <v>294</v>
      </c>
      <c r="E69" s="53">
        <v>1376</v>
      </c>
      <c r="F69" s="49">
        <v>1692</v>
      </c>
      <c r="H69" s="21">
        <v>22</v>
      </c>
      <c r="I69" s="52">
        <v>325</v>
      </c>
      <c r="J69" s="52">
        <v>1860</v>
      </c>
      <c r="K69" s="45">
        <v>2207</v>
      </c>
      <c r="M69" s="52">
        <v>189</v>
      </c>
    </row>
    <row r="70" spans="1:14" ht="12.75" customHeight="1">
      <c r="A70" s="50" t="s">
        <v>49</v>
      </c>
      <c r="C70" s="53">
        <v>6</v>
      </c>
      <c r="D70" s="53">
        <v>88</v>
      </c>
      <c r="E70" s="53">
        <v>311</v>
      </c>
      <c r="F70" s="49">
        <v>405</v>
      </c>
      <c r="H70" s="21">
        <v>6</v>
      </c>
      <c r="I70" s="52">
        <v>101</v>
      </c>
      <c r="J70" s="52">
        <v>420</v>
      </c>
      <c r="K70" s="45">
        <v>527</v>
      </c>
      <c r="M70" s="52">
        <v>54</v>
      </c>
    </row>
    <row r="71" spans="1:14" ht="12.75" customHeight="1">
      <c r="A71" s="50" t="s">
        <v>48</v>
      </c>
      <c r="C71" s="53">
        <v>44</v>
      </c>
      <c r="D71" s="53">
        <v>544</v>
      </c>
      <c r="E71" s="53">
        <v>2599</v>
      </c>
      <c r="F71" s="49">
        <v>3187</v>
      </c>
      <c r="H71" s="21">
        <v>45</v>
      </c>
      <c r="I71" s="52">
        <v>607</v>
      </c>
      <c r="J71" s="52">
        <v>3560</v>
      </c>
      <c r="K71" s="45">
        <v>4212</v>
      </c>
      <c r="M71" s="52">
        <v>460</v>
      </c>
    </row>
    <row r="72" spans="1:14" ht="12.75" customHeight="1">
      <c r="A72" s="50" t="s">
        <v>47</v>
      </c>
      <c r="C72" s="53">
        <v>11</v>
      </c>
      <c r="D72" s="53">
        <v>43</v>
      </c>
      <c r="E72" s="53">
        <v>182</v>
      </c>
      <c r="F72" s="49">
        <v>236</v>
      </c>
      <c r="H72" s="21">
        <v>14</v>
      </c>
      <c r="I72" s="52">
        <v>52</v>
      </c>
      <c r="J72" s="52">
        <v>248</v>
      </c>
      <c r="K72" s="45">
        <v>314</v>
      </c>
      <c r="M72" s="52">
        <v>13</v>
      </c>
      <c r="N72" s="51"/>
    </row>
    <row r="73" spans="1:14" ht="12.75" customHeight="1">
      <c r="A73" s="50" t="s">
        <v>46</v>
      </c>
      <c r="C73" s="49">
        <v>141</v>
      </c>
      <c r="D73" s="49">
        <v>1373</v>
      </c>
      <c r="E73" s="49">
        <v>5600</v>
      </c>
      <c r="F73" s="49">
        <v>7114</v>
      </c>
      <c r="H73" s="21">
        <v>146</v>
      </c>
      <c r="I73" s="48">
        <v>1589</v>
      </c>
      <c r="J73" s="48">
        <v>7693</v>
      </c>
      <c r="K73" s="45">
        <v>9428</v>
      </c>
      <c r="M73" s="47">
        <v>901</v>
      </c>
    </row>
    <row r="74" spans="1:14" ht="12.75" customHeight="1">
      <c r="A74" s="46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0"/>
    </row>
    <row r="75" spans="1:14" ht="13.5" customHeight="1">
      <c r="A75" s="43" t="s">
        <v>45</v>
      </c>
      <c r="B75" s="36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0"/>
    </row>
    <row r="76" spans="1:14">
      <c r="A76" s="43" t="s">
        <v>44</v>
      </c>
      <c r="B76" s="36"/>
      <c r="C76" s="41">
        <v>44</v>
      </c>
      <c r="D76" s="41">
        <v>787</v>
      </c>
      <c r="E76" s="41">
        <v>3757</v>
      </c>
      <c r="F76" s="41">
        <v>4588</v>
      </c>
      <c r="G76" s="42"/>
      <c r="H76" s="41">
        <v>44</v>
      </c>
      <c r="I76" s="41">
        <v>835</v>
      </c>
      <c r="J76" s="41">
        <v>4795</v>
      </c>
      <c r="K76" s="41">
        <v>5674</v>
      </c>
      <c r="L76" s="41"/>
      <c r="M76" s="44">
        <v>711</v>
      </c>
    </row>
    <row r="77" spans="1:14">
      <c r="A77" s="43" t="s">
        <v>43</v>
      </c>
      <c r="B77" s="36"/>
      <c r="C77" s="41">
        <v>97</v>
      </c>
      <c r="D77" s="41">
        <v>586</v>
      </c>
      <c r="E77" s="41">
        <v>1843</v>
      </c>
      <c r="F77" s="41">
        <v>2526</v>
      </c>
      <c r="G77" s="42"/>
      <c r="H77" s="41">
        <v>102</v>
      </c>
      <c r="I77" s="41">
        <v>754</v>
      </c>
      <c r="J77" s="41">
        <v>2898</v>
      </c>
      <c r="K77" s="41">
        <v>3754</v>
      </c>
      <c r="L77" s="41"/>
      <c r="M77" s="40">
        <v>190</v>
      </c>
      <c r="N77" s="36"/>
    </row>
    <row r="78" spans="1:14" ht="3.75" customHeight="1" thickBot="1">
      <c r="A78" s="39"/>
      <c r="B78" s="39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7"/>
      <c r="N78" s="36"/>
    </row>
    <row r="79" spans="1:14">
      <c r="A79" s="35" t="s">
        <v>42</v>
      </c>
      <c r="M79" s="34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30"/>
  <sheetViews>
    <sheetView zoomScaleNormal="100" workbookViewId="0">
      <selection activeCell="O18" sqref="O18"/>
    </sheetView>
  </sheetViews>
  <sheetFormatPr defaultRowHeight="12.75"/>
  <cols>
    <col min="1" max="1" width="23.7109375" style="58" customWidth="1"/>
    <col min="2" max="16384" width="9.140625" style="58"/>
  </cols>
  <sheetData>
    <row r="1" spans="1:12" ht="18">
      <c r="A1" s="94" t="s">
        <v>115</v>
      </c>
    </row>
    <row r="2" spans="1:12">
      <c r="A2" s="21" t="s">
        <v>114</v>
      </c>
    </row>
    <row r="3" spans="1:12">
      <c r="A3" s="21" t="s">
        <v>113</v>
      </c>
    </row>
    <row r="4" spans="1:12">
      <c r="A4" s="21" t="s">
        <v>112</v>
      </c>
    </row>
    <row r="6" spans="1:12" ht="16.5" customHeight="1">
      <c r="A6" s="91" t="s">
        <v>38</v>
      </c>
      <c r="B6" s="83" t="s">
        <v>110</v>
      </c>
      <c r="C6" s="90"/>
      <c r="E6" s="89"/>
      <c r="F6" s="89"/>
      <c r="G6" s="89"/>
      <c r="H6" s="89"/>
      <c r="I6" s="89"/>
    </row>
    <row r="7" spans="1:12">
      <c r="A7" s="82"/>
      <c r="B7" s="81">
        <v>2007</v>
      </c>
      <c r="C7" s="81">
        <v>2008</v>
      </c>
      <c r="D7" s="81">
        <v>2009</v>
      </c>
      <c r="E7" s="81">
        <v>2010</v>
      </c>
      <c r="F7" s="81">
        <v>2011</v>
      </c>
      <c r="G7" s="81">
        <v>2012</v>
      </c>
      <c r="H7" s="81">
        <v>2013</v>
      </c>
      <c r="I7" s="81">
        <v>2014</v>
      </c>
      <c r="J7" s="81">
        <v>2015</v>
      </c>
      <c r="K7" s="81">
        <v>2016</v>
      </c>
      <c r="L7" s="81">
        <v>2017</v>
      </c>
    </row>
    <row r="8" spans="1:12">
      <c r="A8" s="21" t="s">
        <v>94</v>
      </c>
      <c r="B8" s="80">
        <v>5</v>
      </c>
      <c r="C8" s="80">
        <v>3</v>
      </c>
      <c r="D8" s="78">
        <v>3</v>
      </c>
      <c r="E8" s="78">
        <v>7</v>
      </c>
      <c r="F8" s="78">
        <v>7</v>
      </c>
      <c r="G8" s="78">
        <v>7</v>
      </c>
      <c r="H8" s="78">
        <v>4</v>
      </c>
      <c r="I8" s="78">
        <v>6</v>
      </c>
      <c r="J8" s="58">
        <v>4</v>
      </c>
      <c r="K8" s="58">
        <v>3</v>
      </c>
      <c r="L8" s="58">
        <v>2</v>
      </c>
    </row>
    <row r="9" spans="1:12">
      <c r="A9" s="21" t="s">
        <v>93</v>
      </c>
      <c r="B9" s="79">
        <v>24</v>
      </c>
      <c r="C9" s="79">
        <v>21</v>
      </c>
      <c r="D9" s="78">
        <v>21</v>
      </c>
      <c r="E9" s="78">
        <v>22</v>
      </c>
      <c r="F9" s="78">
        <v>10</v>
      </c>
      <c r="G9" s="78">
        <v>14</v>
      </c>
      <c r="H9" s="78">
        <v>22</v>
      </c>
      <c r="I9" s="78">
        <v>22</v>
      </c>
      <c r="J9" s="58">
        <v>18</v>
      </c>
      <c r="K9" s="58">
        <v>16</v>
      </c>
      <c r="L9" s="58">
        <v>7</v>
      </c>
    </row>
    <row r="10" spans="1:12">
      <c r="A10" s="58" t="s">
        <v>90</v>
      </c>
      <c r="B10" s="78">
        <v>13</v>
      </c>
      <c r="C10" s="78">
        <v>12</v>
      </c>
      <c r="D10" s="78">
        <v>7</v>
      </c>
      <c r="E10" s="78">
        <v>6</v>
      </c>
      <c r="F10" s="78">
        <v>5</v>
      </c>
      <c r="G10" s="78">
        <v>5</v>
      </c>
      <c r="H10" s="78">
        <v>3</v>
      </c>
      <c r="I10" s="78">
        <v>6</v>
      </c>
      <c r="J10" s="58">
        <v>8</v>
      </c>
      <c r="K10" s="58">
        <v>6</v>
      </c>
      <c r="L10" s="58">
        <v>9</v>
      </c>
    </row>
    <row r="11" spans="1:12">
      <c r="A11" s="58" t="s">
        <v>87</v>
      </c>
      <c r="B11" s="78">
        <v>13</v>
      </c>
      <c r="C11" s="78">
        <v>10</v>
      </c>
      <c r="D11" s="78">
        <v>5</v>
      </c>
      <c r="E11" s="78">
        <v>15</v>
      </c>
      <c r="F11" s="78">
        <v>4</v>
      </c>
      <c r="G11" s="78">
        <v>4</v>
      </c>
      <c r="H11" s="78">
        <v>9</v>
      </c>
      <c r="I11" s="78">
        <v>4</v>
      </c>
      <c r="J11" s="58">
        <v>6</v>
      </c>
      <c r="K11" s="58">
        <v>8</v>
      </c>
      <c r="L11" s="58">
        <v>4</v>
      </c>
    </row>
    <row r="12" spans="1:12">
      <c r="A12" s="58" t="s">
        <v>84</v>
      </c>
      <c r="B12" s="78">
        <v>1</v>
      </c>
      <c r="C12" s="78">
        <v>2</v>
      </c>
      <c r="D12" s="78">
        <v>2</v>
      </c>
      <c r="E12" s="78">
        <v>2</v>
      </c>
      <c r="F12" s="78">
        <v>2</v>
      </c>
      <c r="G12" s="78">
        <v>0</v>
      </c>
      <c r="H12" s="78">
        <v>0</v>
      </c>
      <c r="I12" s="78">
        <v>0</v>
      </c>
      <c r="J12" s="58">
        <v>0</v>
      </c>
      <c r="K12" s="58">
        <v>0</v>
      </c>
      <c r="L12" s="58">
        <v>1</v>
      </c>
    </row>
    <row r="13" spans="1:12">
      <c r="A13" s="58" t="s">
        <v>81</v>
      </c>
      <c r="B13" s="78">
        <v>11</v>
      </c>
      <c r="C13" s="78">
        <v>9</v>
      </c>
      <c r="D13" s="78">
        <v>9</v>
      </c>
      <c r="E13" s="78">
        <v>4</v>
      </c>
      <c r="F13" s="78">
        <v>9</v>
      </c>
      <c r="G13" s="78">
        <v>7</v>
      </c>
      <c r="H13" s="78">
        <v>12</v>
      </c>
      <c r="I13" s="78">
        <v>10</v>
      </c>
      <c r="J13" s="58">
        <v>9</v>
      </c>
      <c r="K13" s="58">
        <v>12</v>
      </c>
      <c r="L13" s="58">
        <v>11</v>
      </c>
    </row>
    <row r="14" spans="1:12">
      <c r="A14" s="58" t="s">
        <v>91</v>
      </c>
      <c r="B14" s="78">
        <v>2</v>
      </c>
      <c r="C14" s="78">
        <v>4</v>
      </c>
      <c r="D14" s="78">
        <v>5</v>
      </c>
      <c r="E14" s="78">
        <v>5</v>
      </c>
      <c r="F14" s="78">
        <v>2</v>
      </c>
      <c r="G14" s="78">
        <v>2</v>
      </c>
      <c r="H14" s="78">
        <v>2</v>
      </c>
      <c r="I14" s="78">
        <v>1</v>
      </c>
      <c r="J14" s="58">
        <v>1</v>
      </c>
      <c r="K14" s="58">
        <v>1</v>
      </c>
      <c r="L14" s="58">
        <v>1</v>
      </c>
    </row>
    <row r="15" spans="1:12">
      <c r="A15" s="58" t="s">
        <v>78</v>
      </c>
      <c r="B15" s="78">
        <v>6</v>
      </c>
      <c r="C15" s="78">
        <v>7</v>
      </c>
      <c r="D15" s="78">
        <v>4</v>
      </c>
      <c r="E15" s="78">
        <v>5</v>
      </c>
      <c r="F15" s="78">
        <v>4</v>
      </c>
      <c r="G15" s="78">
        <v>3</v>
      </c>
      <c r="H15" s="78">
        <v>4</v>
      </c>
      <c r="I15" s="78">
        <v>2</v>
      </c>
      <c r="J15" s="58">
        <v>1</v>
      </c>
      <c r="K15" s="58">
        <v>4</v>
      </c>
      <c r="L15" s="58">
        <v>2</v>
      </c>
    </row>
    <row r="16" spans="1:12">
      <c r="A16" s="58" t="s">
        <v>74</v>
      </c>
      <c r="B16" s="78">
        <v>3</v>
      </c>
      <c r="C16" s="78">
        <v>2</v>
      </c>
      <c r="D16" s="78">
        <v>2</v>
      </c>
      <c r="E16" s="78">
        <v>4</v>
      </c>
      <c r="F16" s="78">
        <v>0</v>
      </c>
      <c r="G16" s="78">
        <v>0</v>
      </c>
      <c r="H16" s="78">
        <v>1</v>
      </c>
      <c r="I16" s="78">
        <v>1</v>
      </c>
      <c r="J16" s="58">
        <v>1</v>
      </c>
      <c r="K16" s="58">
        <v>0</v>
      </c>
      <c r="L16" s="58">
        <v>0</v>
      </c>
    </row>
    <row r="17" spans="1:12">
      <c r="A17" s="58" t="s">
        <v>69</v>
      </c>
      <c r="B17" s="78">
        <v>5</v>
      </c>
      <c r="C17" s="78">
        <v>2</v>
      </c>
      <c r="D17" s="78">
        <v>5</v>
      </c>
      <c r="E17" s="78">
        <v>3</v>
      </c>
      <c r="F17" s="78">
        <v>1</v>
      </c>
      <c r="G17" s="78">
        <v>0</v>
      </c>
      <c r="H17" s="78">
        <v>1</v>
      </c>
      <c r="I17" s="78">
        <v>2</v>
      </c>
      <c r="J17" s="58">
        <v>3</v>
      </c>
      <c r="K17" s="58">
        <v>3</v>
      </c>
      <c r="L17" s="58">
        <v>3</v>
      </c>
    </row>
    <row r="18" spans="1:12">
      <c r="A18" s="58" t="s">
        <v>73</v>
      </c>
      <c r="B18" s="78">
        <v>4</v>
      </c>
      <c r="C18" s="78">
        <v>1</v>
      </c>
      <c r="D18" s="78">
        <v>1</v>
      </c>
      <c r="E18" s="78">
        <v>1</v>
      </c>
      <c r="F18" s="78">
        <v>2</v>
      </c>
      <c r="G18" s="78">
        <v>2</v>
      </c>
      <c r="H18" s="78">
        <v>2</v>
      </c>
      <c r="I18" s="78">
        <v>0</v>
      </c>
      <c r="J18" s="58">
        <v>0</v>
      </c>
      <c r="K18" s="58">
        <v>0</v>
      </c>
      <c r="L18" s="58">
        <v>0</v>
      </c>
    </row>
    <row r="19" spans="1:12">
      <c r="A19" s="58" t="s">
        <v>104</v>
      </c>
      <c r="B19" s="78">
        <v>5</v>
      </c>
      <c r="C19" s="78">
        <v>13</v>
      </c>
      <c r="D19" s="78">
        <v>6</v>
      </c>
      <c r="E19" s="78">
        <v>4</v>
      </c>
      <c r="F19" s="78">
        <v>9</v>
      </c>
      <c r="G19" s="78">
        <v>13</v>
      </c>
      <c r="H19" s="78">
        <v>8</v>
      </c>
      <c r="I19" s="78">
        <v>10</v>
      </c>
      <c r="J19" s="58">
        <v>3</v>
      </c>
      <c r="K19" s="58">
        <v>9</v>
      </c>
      <c r="L19" s="58">
        <v>6</v>
      </c>
    </row>
    <row r="20" spans="1:12">
      <c r="A20" s="58" t="s">
        <v>62</v>
      </c>
      <c r="B20" s="78">
        <v>0</v>
      </c>
      <c r="C20" s="78">
        <v>1</v>
      </c>
      <c r="D20" s="78">
        <v>0</v>
      </c>
      <c r="E20" s="78">
        <v>2</v>
      </c>
      <c r="F20" s="78">
        <v>1</v>
      </c>
      <c r="G20" s="78">
        <v>2</v>
      </c>
      <c r="H20" s="78">
        <v>1</v>
      </c>
      <c r="I20" s="78">
        <v>4</v>
      </c>
      <c r="J20" s="58">
        <v>1</v>
      </c>
      <c r="K20" s="58">
        <v>0</v>
      </c>
      <c r="L20" s="58">
        <v>0</v>
      </c>
    </row>
    <row r="21" spans="1:12">
      <c r="A21" s="58" t="s">
        <v>82</v>
      </c>
      <c r="B21" s="78">
        <v>2</v>
      </c>
      <c r="C21" s="78">
        <v>4</v>
      </c>
      <c r="D21" s="78">
        <v>3</v>
      </c>
      <c r="E21" s="78">
        <v>1</v>
      </c>
      <c r="F21" s="78">
        <v>1</v>
      </c>
      <c r="G21" s="78">
        <v>10</v>
      </c>
      <c r="H21" s="78">
        <v>3</v>
      </c>
      <c r="I21" s="78">
        <v>2</v>
      </c>
      <c r="J21" s="58">
        <v>3</v>
      </c>
      <c r="K21" s="58">
        <v>1</v>
      </c>
      <c r="L21" s="58">
        <v>0</v>
      </c>
    </row>
    <row r="22" spans="1:12">
      <c r="A22" s="58" t="s">
        <v>51</v>
      </c>
      <c r="B22" s="78">
        <v>10</v>
      </c>
      <c r="C22" s="78">
        <v>13</v>
      </c>
      <c r="D22" s="78">
        <v>6</v>
      </c>
      <c r="E22" s="78">
        <v>13</v>
      </c>
      <c r="F22" s="78">
        <v>11</v>
      </c>
      <c r="G22" s="78">
        <v>6</v>
      </c>
      <c r="H22" s="78">
        <v>11</v>
      </c>
      <c r="I22" s="78">
        <v>10</v>
      </c>
      <c r="J22" s="58">
        <v>12</v>
      </c>
      <c r="K22" s="58">
        <v>9</v>
      </c>
      <c r="L22" s="58">
        <v>5</v>
      </c>
    </row>
    <row r="23" spans="1:12">
      <c r="A23" s="58" t="s">
        <v>75</v>
      </c>
      <c r="B23" s="78">
        <v>14</v>
      </c>
      <c r="C23" s="78">
        <v>15</v>
      </c>
      <c r="D23" s="78">
        <v>18</v>
      </c>
      <c r="E23" s="78">
        <v>10</v>
      </c>
      <c r="F23" s="78">
        <v>13</v>
      </c>
      <c r="G23" s="78">
        <v>7</v>
      </c>
      <c r="H23" s="78">
        <v>4</v>
      </c>
      <c r="I23" s="78">
        <v>13</v>
      </c>
      <c r="J23" s="58">
        <v>15</v>
      </c>
      <c r="K23" s="58">
        <v>7</v>
      </c>
      <c r="L23" s="58">
        <v>7</v>
      </c>
    </row>
    <row r="24" spans="1:12">
      <c r="A24" s="58" t="s">
        <v>65</v>
      </c>
      <c r="B24" s="78">
        <v>30</v>
      </c>
      <c r="C24" s="78">
        <v>30</v>
      </c>
      <c r="D24" s="78">
        <v>24</v>
      </c>
      <c r="E24" s="78">
        <v>21</v>
      </c>
      <c r="F24" s="78">
        <v>18</v>
      </c>
      <c r="G24" s="78">
        <v>13</v>
      </c>
      <c r="H24" s="78">
        <v>17</v>
      </c>
      <c r="I24" s="78">
        <v>19</v>
      </c>
      <c r="J24" s="58">
        <v>14</v>
      </c>
      <c r="K24" s="58">
        <v>17</v>
      </c>
      <c r="L24" s="58">
        <v>15</v>
      </c>
    </row>
    <row r="25" spans="1:12">
      <c r="A25" s="58" t="s">
        <v>60</v>
      </c>
      <c r="B25" s="78">
        <v>3</v>
      </c>
      <c r="C25" s="78">
        <v>2</v>
      </c>
      <c r="D25" s="78">
        <v>2</v>
      </c>
      <c r="E25" s="78">
        <v>1</v>
      </c>
      <c r="F25" s="78">
        <v>1</v>
      </c>
      <c r="G25" s="78">
        <v>1</v>
      </c>
      <c r="H25" s="78">
        <v>0</v>
      </c>
      <c r="I25" s="78">
        <v>1</v>
      </c>
      <c r="J25" s="58">
        <v>2</v>
      </c>
      <c r="K25" s="58">
        <v>2</v>
      </c>
      <c r="L25" s="58">
        <v>3</v>
      </c>
    </row>
    <row r="26" spans="1:12">
      <c r="A26" s="58" t="s">
        <v>70</v>
      </c>
      <c r="B26" s="78">
        <v>4</v>
      </c>
      <c r="C26" s="78">
        <v>3</v>
      </c>
      <c r="D26" s="78">
        <v>3</v>
      </c>
      <c r="E26" s="78">
        <v>1</v>
      </c>
      <c r="F26" s="78">
        <v>2</v>
      </c>
      <c r="G26" s="78">
        <v>2</v>
      </c>
      <c r="H26" s="78">
        <v>5</v>
      </c>
      <c r="I26" s="78">
        <v>0</v>
      </c>
      <c r="J26" s="58">
        <v>3</v>
      </c>
      <c r="K26" s="58">
        <v>6</v>
      </c>
      <c r="L26" s="58">
        <v>2</v>
      </c>
    </row>
    <row r="27" spans="1:12">
      <c r="A27" s="21" t="s">
        <v>92</v>
      </c>
      <c r="B27" s="79">
        <v>6</v>
      </c>
      <c r="C27" s="79">
        <v>4</v>
      </c>
      <c r="D27" s="78">
        <v>4</v>
      </c>
      <c r="E27" s="78">
        <v>4</v>
      </c>
      <c r="F27" s="78">
        <v>4</v>
      </c>
      <c r="G27" s="78">
        <v>3</v>
      </c>
      <c r="H27" s="78">
        <v>3</v>
      </c>
      <c r="I27" s="78">
        <v>2</v>
      </c>
      <c r="J27" s="58">
        <v>2</v>
      </c>
      <c r="K27" s="58">
        <v>5</v>
      </c>
      <c r="L27" s="58">
        <v>5</v>
      </c>
    </row>
    <row r="28" spans="1:12">
      <c r="A28" s="58" t="s">
        <v>79</v>
      </c>
      <c r="B28" s="78">
        <v>6</v>
      </c>
      <c r="C28" s="78">
        <v>6</v>
      </c>
      <c r="D28" s="78">
        <v>4</v>
      </c>
      <c r="E28" s="78">
        <v>5</v>
      </c>
      <c r="F28" s="78">
        <v>4</v>
      </c>
      <c r="G28" s="78">
        <v>2</v>
      </c>
      <c r="H28" s="78">
        <v>3</v>
      </c>
      <c r="I28" s="78">
        <v>3</v>
      </c>
      <c r="J28" s="58">
        <v>4</v>
      </c>
      <c r="K28" s="58">
        <v>5</v>
      </c>
      <c r="L28" s="58">
        <v>4</v>
      </c>
    </row>
    <row r="29" spans="1:12">
      <c r="A29" s="58" t="s">
        <v>57</v>
      </c>
      <c r="B29" s="78">
        <v>10</v>
      </c>
      <c r="C29" s="78">
        <v>11</v>
      </c>
      <c r="D29" s="78">
        <v>10</v>
      </c>
      <c r="E29" s="78">
        <v>2</v>
      </c>
      <c r="F29" s="78">
        <v>11</v>
      </c>
      <c r="G29" s="78">
        <v>4</v>
      </c>
      <c r="H29" s="78">
        <v>5</v>
      </c>
      <c r="I29" s="78">
        <v>5</v>
      </c>
      <c r="J29" s="58">
        <v>7</v>
      </c>
      <c r="K29" s="58">
        <v>3</v>
      </c>
      <c r="L29" s="58">
        <v>6</v>
      </c>
    </row>
    <row r="30" spans="1:12">
      <c r="A30" s="58" t="s">
        <v>64</v>
      </c>
      <c r="B30" s="78">
        <v>0</v>
      </c>
      <c r="C30" s="78">
        <v>2</v>
      </c>
      <c r="D30" s="78">
        <v>0</v>
      </c>
      <c r="E30" s="78">
        <v>0</v>
      </c>
      <c r="F30" s="78">
        <v>0</v>
      </c>
      <c r="G30" s="78">
        <v>4</v>
      </c>
      <c r="H30" s="78">
        <v>2</v>
      </c>
      <c r="I30" s="78">
        <v>2</v>
      </c>
      <c r="J30" s="58">
        <v>0</v>
      </c>
      <c r="K30" s="58">
        <v>1</v>
      </c>
      <c r="L30" s="58">
        <v>1</v>
      </c>
    </row>
    <row r="31" spans="1:12">
      <c r="A31" s="58" t="s">
        <v>89</v>
      </c>
      <c r="B31" s="78">
        <v>15</v>
      </c>
      <c r="C31" s="78">
        <v>13</v>
      </c>
      <c r="D31" s="78">
        <v>9</v>
      </c>
      <c r="E31" s="78">
        <v>17</v>
      </c>
      <c r="F31" s="78">
        <v>16</v>
      </c>
      <c r="G31" s="78">
        <v>10</v>
      </c>
      <c r="H31" s="78">
        <v>10</v>
      </c>
      <c r="I31" s="78">
        <v>13</v>
      </c>
      <c r="J31" s="58">
        <v>6</v>
      </c>
      <c r="K31" s="58">
        <v>10</v>
      </c>
      <c r="L31" s="58">
        <v>12</v>
      </c>
    </row>
    <row r="32" spans="1:12">
      <c r="A32" s="58" t="s">
        <v>59</v>
      </c>
      <c r="B32" s="78">
        <v>6</v>
      </c>
      <c r="C32" s="78">
        <v>9</v>
      </c>
      <c r="D32" s="78">
        <v>2</v>
      </c>
      <c r="E32" s="78">
        <v>1</v>
      </c>
      <c r="F32" s="78">
        <v>7</v>
      </c>
      <c r="G32" s="78">
        <v>8</v>
      </c>
      <c r="H32" s="78">
        <v>4</v>
      </c>
      <c r="I32" s="78">
        <v>8</v>
      </c>
      <c r="J32" s="58">
        <v>1</v>
      </c>
      <c r="K32" s="58">
        <v>3</v>
      </c>
      <c r="L32" s="58">
        <v>2</v>
      </c>
    </row>
    <row r="33" spans="1:12">
      <c r="A33" s="58" t="s">
        <v>68</v>
      </c>
      <c r="B33" s="78">
        <v>15</v>
      </c>
      <c r="C33" s="78">
        <v>9</v>
      </c>
      <c r="D33" s="78">
        <v>12</v>
      </c>
      <c r="E33" s="78">
        <v>8</v>
      </c>
      <c r="F33" s="78">
        <v>6</v>
      </c>
      <c r="G33" s="78">
        <v>9</v>
      </c>
      <c r="H33" s="78">
        <v>4</v>
      </c>
      <c r="I33" s="78">
        <v>6</v>
      </c>
      <c r="J33" s="58">
        <v>6</v>
      </c>
      <c r="K33" s="87">
        <v>11</v>
      </c>
      <c r="L33" s="58">
        <v>7</v>
      </c>
    </row>
    <row r="34" spans="1:12">
      <c r="A34" s="58" t="s">
        <v>63</v>
      </c>
      <c r="B34" s="78">
        <v>4</v>
      </c>
      <c r="C34" s="78">
        <v>0</v>
      </c>
      <c r="D34" s="78">
        <v>0</v>
      </c>
      <c r="E34" s="78">
        <v>1</v>
      </c>
      <c r="F34" s="78">
        <v>0</v>
      </c>
      <c r="G34" s="78">
        <v>0</v>
      </c>
      <c r="H34" s="78">
        <v>1</v>
      </c>
      <c r="I34" s="78">
        <v>1</v>
      </c>
      <c r="J34" s="58">
        <v>3</v>
      </c>
      <c r="K34" s="87">
        <v>0</v>
      </c>
      <c r="L34" s="58">
        <v>1</v>
      </c>
    </row>
    <row r="35" spans="1:12">
      <c r="A35" s="58" t="s">
        <v>77</v>
      </c>
      <c r="B35" s="78">
        <v>8</v>
      </c>
      <c r="C35" s="78">
        <v>6</v>
      </c>
      <c r="D35" s="78">
        <v>3</v>
      </c>
      <c r="E35" s="78">
        <v>7</v>
      </c>
      <c r="F35" s="78">
        <v>3</v>
      </c>
      <c r="G35" s="78">
        <v>3</v>
      </c>
      <c r="H35" s="78">
        <v>4</v>
      </c>
      <c r="I35" s="78">
        <v>2</v>
      </c>
      <c r="J35" s="58">
        <v>5</v>
      </c>
      <c r="K35" s="58">
        <v>7</v>
      </c>
      <c r="L35" s="58">
        <v>8</v>
      </c>
    </row>
    <row r="36" spans="1:12">
      <c r="A36" s="58" t="s">
        <v>56</v>
      </c>
      <c r="B36" s="78">
        <v>12</v>
      </c>
      <c r="C36" s="78">
        <v>15</v>
      </c>
      <c r="D36" s="78">
        <v>16</v>
      </c>
      <c r="E36" s="78">
        <v>11</v>
      </c>
      <c r="F36" s="78">
        <v>10</v>
      </c>
      <c r="G36" s="78">
        <v>9</v>
      </c>
      <c r="H36" s="78">
        <v>5</v>
      </c>
      <c r="I36" s="78">
        <v>12</v>
      </c>
      <c r="J36" s="58">
        <v>5</v>
      </c>
      <c r="K36" s="58">
        <v>17</v>
      </c>
      <c r="L36" s="58">
        <v>6</v>
      </c>
    </row>
    <row r="37" spans="1:12">
      <c r="A37" s="58" t="s">
        <v>83</v>
      </c>
      <c r="B37" s="78">
        <v>5</v>
      </c>
      <c r="C37" s="78">
        <v>5</v>
      </c>
      <c r="D37" s="78">
        <v>5</v>
      </c>
      <c r="E37" s="78">
        <v>4</v>
      </c>
      <c r="F37" s="78">
        <v>6</v>
      </c>
      <c r="G37" s="78">
        <v>4</v>
      </c>
      <c r="H37" s="78">
        <v>4</v>
      </c>
      <c r="I37" s="78">
        <v>7</v>
      </c>
      <c r="J37" s="58">
        <v>8</v>
      </c>
      <c r="K37" s="58">
        <v>2</v>
      </c>
      <c r="L37" s="58">
        <v>5</v>
      </c>
    </row>
    <row r="38" spans="1:12">
      <c r="A38" s="58" t="s">
        <v>86</v>
      </c>
      <c r="B38" s="78">
        <v>2</v>
      </c>
      <c r="C38" s="78">
        <v>2</v>
      </c>
      <c r="D38" s="78">
        <v>1</v>
      </c>
      <c r="E38" s="78">
        <v>1</v>
      </c>
      <c r="F38" s="78">
        <v>4</v>
      </c>
      <c r="G38" s="78">
        <v>3</v>
      </c>
      <c r="H38" s="78">
        <v>0</v>
      </c>
      <c r="I38" s="78">
        <v>2</v>
      </c>
      <c r="J38" s="58">
        <v>1</v>
      </c>
      <c r="K38" s="58">
        <v>3</v>
      </c>
      <c r="L38" s="58">
        <v>2</v>
      </c>
    </row>
    <row r="39" spans="1:12">
      <c r="A39" s="58" t="s">
        <v>71</v>
      </c>
      <c r="B39" s="78">
        <v>11</v>
      </c>
      <c r="C39" s="78">
        <v>9</v>
      </c>
      <c r="D39" s="78">
        <v>4</v>
      </c>
      <c r="E39" s="78">
        <v>1</v>
      </c>
      <c r="F39" s="78">
        <v>2</v>
      </c>
      <c r="G39" s="78">
        <v>5</v>
      </c>
      <c r="H39" s="78">
        <v>5</v>
      </c>
      <c r="I39" s="78">
        <v>5</v>
      </c>
      <c r="J39" s="58">
        <v>5</v>
      </c>
      <c r="K39" s="58">
        <v>4</v>
      </c>
      <c r="L39" s="58">
        <v>4</v>
      </c>
    </row>
    <row r="40" spans="1:12">
      <c r="A40" s="77" t="s">
        <v>96</v>
      </c>
      <c r="B40" s="76">
        <v>255</v>
      </c>
      <c r="C40" s="76">
        <v>245</v>
      </c>
      <c r="D40" s="76">
        <v>196</v>
      </c>
      <c r="E40" s="76">
        <v>189</v>
      </c>
      <c r="F40" s="76">
        <v>175</v>
      </c>
      <c r="G40" s="76">
        <v>162</v>
      </c>
      <c r="H40" s="76">
        <v>159</v>
      </c>
      <c r="I40" s="76">
        <v>181</v>
      </c>
      <c r="J40" s="76">
        <v>157</v>
      </c>
      <c r="K40" s="76">
        <v>175</v>
      </c>
      <c r="L40" s="77">
        <v>141</v>
      </c>
    </row>
    <row r="42" spans="1:12" ht="15.75">
      <c r="A42" s="84" t="s">
        <v>98</v>
      </c>
    </row>
    <row r="43" spans="1:12">
      <c r="A43" s="82"/>
      <c r="B43" s="81">
        <v>2007</v>
      </c>
      <c r="C43" s="81">
        <v>2008</v>
      </c>
      <c r="D43" s="81">
        <v>2009</v>
      </c>
      <c r="E43" s="81">
        <v>2010</v>
      </c>
      <c r="F43" s="81">
        <v>2011</v>
      </c>
      <c r="G43" s="81">
        <v>2012</v>
      </c>
      <c r="H43" s="81">
        <v>2013</v>
      </c>
      <c r="I43" s="81">
        <v>2014</v>
      </c>
      <c r="J43" s="81">
        <v>2015</v>
      </c>
      <c r="K43" s="81">
        <v>2016</v>
      </c>
      <c r="L43" s="81">
        <v>2017</v>
      </c>
    </row>
    <row r="44" spans="1:12">
      <c r="A44" s="21" t="s">
        <v>94</v>
      </c>
      <c r="B44" s="80">
        <v>62</v>
      </c>
      <c r="C44" s="80">
        <v>113</v>
      </c>
      <c r="D44" s="78">
        <v>73</v>
      </c>
      <c r="E44" s="78">
        <v>70</v>
      </c>
      <c r="F44" s="78">
        <v>95</v>
      </c>
      <c r="G44" s="78">
        <v>94</v>
      </c>
      <c r="H44" s="78">
        <v>97</v>
      </c>
      <c r="I44" s="78">
        <v>77</v>
      </c>
      <c r="J44" s="58">
        <v>69</v>
      </c>
      <c r="K44" s="58">
        <v>56</v>
      </c>
      <c r="L44" s="58">
        <v>32</v>
      </c>
    </row>
    <row r="45" spans="1:12">
      <c r="A45" s="21" t="s">
        <v>93</v>
      </c>
      <c r="B45" s="79">
        <v>132</v>
      </c>
      <c r="C45" s="79">
        <v>185</v>
      </c>
      <c r="D45" s="78">
        <v>184</v>
      </c>
      <c r="E45" s="78">
        <v>169</v>
      </c>
      <c r="F45" s="78">
        <v>154</v>
      </c>
      <c r="G45" s="78">
        <v>170</v>
      </c>
      <c r="H45" s="78">
        <v>124</v>
      </c>
      <c r="I45" s="78">
        <v>138</v>
      </c>
      <c r="J45" s="58">
        <v>115</v>
      </c>
      <c r="K45" s="58">
        <v>113</v>
      </c>
      <c r="L45" s="58">
        <v>96</v>
      </c>
    </row>
    <row r="46" spans="1:12">
      <c r="A46" s="58" t="s">
        <v>90</v>
      </c>
      <c r="B46" s="78">
        <v>57</v>
      </c>
      <c r="C46" s="78">
        <v>58</v>
      </c>
      <c r="D46" s="78">
        <v>49</v>
      </c>
      <c r="E46" s="78">
        <v>46</v>
      </c>
      <c r="F46" s="78">
        <v>48</v>
      </c>
      <c r="G46" s="78">
        <v>40</v>
      </c>
      <c r="H46" s="78">
        <v>42</v>
      </c>
      <c r="I46" s="78">
        <v>32</v>
      </c>
      <c r="J46" s="58">
        <v>32</v>
      </c>
      <c r="K46" s="58">
        <v>32</v>
      </c>
      <c r="L46" s="58">
        <v>33</v>
      </c>
    </row>
    <row r="47" spans="1:12">
      <c r="A47" s="58" t="s">
        <v>87</v>
      </c>
      <c r="B47" s="78">
        <v>41</v>
      </c>
      <c r="C47" s="78">
        <v>79</v>
      </c>
      <c r="D47" s="78">
        <v>67</v>
      </c>
      <c r="E47" s="78">
        <v>50</v>
      </c>
      <c r="F47" s="78">
        <v>48</v>
      </c>
      <c r="G47" s="78">
        <v>46</v>
      </c>
      <c r="H47" s="78">
        <v>38</v>
      </c>
      <c r="I47" s="78">
        <v>48</v>
      </c>
      <c r="J47" s="58">
        <v>35</v>
      </c>
      <c r="K47" s="58">
        <v>53</v>
      </c>
      <c r="L47" s="58">
        <v>46</v>
      </c>
    </row>
    <row r="48" spans="1:12">
      <c r="A48" s="58" t="s">
        <v>84</v>
      </c>
      <c r="B48" s="78">
        <v>11</v>
      </c>
      <c r="C48" s="78">
        <v>20</v>
      </c>
      <c r="D48" s="78">
        <v>13</v>
      </c>
      <c r="E48" s="78">
        <v>15</v>
      </c>
      <c r="F48" s="78">
        <v>7</v>
      </c>
      <c r="G48" s="78">
        <v>16</v>
      </c>
      <c r="H48" s="78">
        <v>12</v>
      </c>
      <c r="I48" s="78">
        <v>7</v>
      </c>
      <c r="J48" s="58">
        <v>10</v>
      </c>
      <c r="K48" s="58">
        <v>13</v>
      </c>
      <c r="L48" s="58">
        <v>7</v>
      </c>
    </row>
    <row r="49" spans="1:12">
      <c r="A49" s="58" t="s">
        <v>81</v>
      </c>
      <c r="B49" s="78">
        <v>133</v>
      </c>
      <c r="C49" s="78">
        <v>85</v>
      </c>
      <c r="D49" s="78">
        <v>104</v>
      </c>
      <c r="E49" s="78">
        <v>60</v>
      </c>
      <c r="F49" s="78">
        <v>75</v>
      </c>
      <c r="G49" s="78">
        <v>66</v>
      </c>
      <c r="H49" s="78">
        <v>53</v>
      </c>
      <c r="I49" s="78">
        <v>66</v>
      </c>
      <c r="J49" s="58">
        <v>48</v>
      </c>
      <c r="K49" s="58">
        <v>45</v>
      </c>
      <c r="L49" s="58">
        <v>43</v>
      </c>
    </row>
    <row r="50" spans="1:12">
      <c r="A50" s="58" t="s">
        <v>91</v>
      </c>
      <c r="B50" s="78">
        <v>51</v>
      </c>
      <c r="C50" s="78">
        <v>58</v>
      </c>
      <c r="D50" s="78">
        <v>62</v>
      </c>
      <c r="E50" s="78">
        <v>39</v>
      </c>
      <c r="F50" s="78">
        <v>50</v>
      </c>
      <c r="G50" s="78">
        <v>42</v>
      </c>
      <c r="H50" s="78">
        <v>35</v>
      </c>
      <c r="I50" s="78">
        <v>38</v>
      </c>
      <c r="J50" s="58">
        <v>22</v>
      </c>
      <c r="K50" s="58">
        <v>27</v>
      </c>
      <c r="L50" s="58">
        <v>32</v>
      </c>
    </row>
    <row r="51" spans="1:12">
      <c r="A51" s="58" t="s">
        <v>78</v>
      </c>
      <c r="B51" s="78">
        <v>28</v>
      </c>
      <c r="C51" s="78">
        <v>52</v>
      </c>
      <c r="D51" s="78">
        <v>37</v>
      </c>
      <c r="E51" s="78">
        <v>40</v>
      </c>
      <c r="F51" s="78">
        <v>33</v>
      </c>
      <c r="G51" s="78">
        <v>34</v>
      </c>
      <c r="H51" s="78">
        <v>24</v>
      </c>
      <c r="I51" s="78">
        <v>23</v>
      </c>
      <c r="J51" s="58">
        <v>29</v>
      </c>
      <c r="K51" s="58">
        <v>26</v>
      </c>
      <c r="L51" s="58">
        <v>30</v>
      </c>
    </row>
    <row r="52" spans="1:12">
      <c r="A52" s="58" t="s">
        <v>74</v>
      </c>
      <c r="B52" s="78">
        <v>21</v>
      </c>
      <c r="C52" s="78">
        <v>22</v>
      </c>
      <c r="D52" s="78">
        <v>17</v>
      </c>
      <c r="E52" s="78">
        <v>19</v>
      </c>
      <c r="F52" s="78">
        <v>16</v>
      </c>
      <c r="G52" s="78">
        <v>23</v>
      </c>
      <c r="H52" s="78">
        <v>9</v>
      </c>
      <c r="I52" s="78">
        <v>15</v>
      </c>
      <c r="J52" s="58">
        <v>11</v>
      </c>
      <c r="K52" s="58">
        <v>11</v>
      </c>
      <c r="L52" s="58">
        <v>14</v>
      </c>
    </row>
    <row r="53" spans="1:12">
      <c r="A53" s="58" t="s">
        <v>69</v>
      </c>
      <c r="B53" s="78">
        <v>32</v>
      </c>
      <c r="C53" s="78">
        <v>18</v>
      </c>
      <c r="D53" s="78">
        <v>30</v>
      </c>
      <c r="E53" s="78">
        <v>29</v>
      </c>
      <c r="F53" s="78">
        <v>24</v>
      </c>
      <c r="G53" s="78">
        <v>23</v>
      </c>
      <c r="H53" s="78">
        <v>21</v>
      </c>
      <c r="I53" s="78">
        <v>31</v>
      </c>
      <c r="J53" s="58">
        <v>24</v>
      </c>
      <c r="K53" s="58">
        <v>25</v>
      </c>
      <c r="L53" s="58">
        <v>31</v>
      </c>
    </row>
    <row r="54" spans="1:12">
      <c r="A54" s="58" t="s">
        <v>73</v>
      </c>
      <c r="B54" s="78">
        <v>13</v>
      </c>
      <c r="C54" s="78">
        <v>24</v>
      </c>
      <c r="D54" s="78">
        <v>17</v>
      </c>
      <c r="E54" s="78">
        <v>25</v>
      </c>
      <c r="F54" s="78">
        <v>11</v>
      </c>
      <c r="G54" s="78">
        <v>12</v>
      </c>
      <c r="H54" s="78">
        <v>11</v>
      </c>
      <c r="I54" s="78">
        <v>14</v>
      </c>
      <c r="J54" s="58">
        <v>15</v>
      </c>
      <c r="K54" s="58">
        <v>16</v>
      </c>
      <c r="L54" s="58">
        <v>18</v>
      </c>
    </row>
    <row r="55" spans="1:12">
      <c r="A55" s="58" t="s">
        <v>104</v>
      </c>
      <c r="B55" s="78">
        <v>183</v>
      </c>
      <c r="C55" s="78">
        <v>173</v>
      </c>
      <c r="D55" s="78">
        <v>136</v>
      </c>
      <c r="E55" s="78">
        <v>126</v>
      </c>
      <c r="F55" s="78">
        <v>162</v>
      </c>
      <c r="G55" s="78">
        <v>175</v>
      </c>
      <c r="H55" s="78">
        <v>127</v>
      </c>
      <c r="I55" s="78">
        <v>145</v>
      </c>
      <c r="J55" s="58">
        <v>144</v>
      </c>
      <c r="K55" s="58">
        <v>157</v>
      </c>
      <c r="L55" s="58">
        <v>138</v>
      </c>
    </row>
    <row r="56" spans="1:12">
      <c r="A56" s="58" t="s">
        <v>62</v>
      </c>
      <c r="B56" s="78">
        <v>10</v>
      </c>
      <c r="C56" s="78">
        <v>13</v>
      </c>
      <c r="D56" s="78">
        <v>7</v>
      </c>
      <c r="E56" s="78">
        <v>6</v>
      </c>
      <c r="F56" s="78">
        <v>4</v>
      </c>
      <c r="G56" s="78">
        <v>5</v>
      </c>
      <c r="H56" s="78">
        <v>1</v>
      </c>
      <c r="I56" s="78">
        <v>5</v>
      </c>
      <c r="J56" s="58">
        <v>4</v>
      </c>
      <c r="K56" s="58">
        <v>5</v>
      </c>
      <c r="L56" s="58">
        <v>3</v>
      </c>
    </row>
    <row r="57" spans="1:12">
      <c r="A57" s="58" t="s">
        <v>82</v>
      </c>
      <c r="B57" s="78">
        <v>53</v>
      </c>
      <c r="C57" s="78">
        <v>66</v>
      </c>
      <c r="D57" s="78">
        <v>49</v>
      </c>
      <c r="E57" s="78">
        <v>43</v>
      </c>
      <c r="F57" s="78">
        <v>37</v>
      </c>
      <c r="G57" s="78">
        <v>59</v>
      </c>
      <c r="H57" s="78">
        <v>32</v>
      </c>
      <c r="I57" s="78">
        <v>39</v>
      </c>
      <c r="J57" s="58">
        <v>42</v>
      </c>
      <c r="K57" s="58">
        <v>42</v>
      </c>
      <c r="L57" s="58">
        <v>45</v>
      </c>
    </row>
    <row r="58" spans="1:12">
      <c r="A58" s="58" t="s">
        <v>51</v>
      </c>
      <c r="B58" s="78">
        <v>120</v>
      </c>
      <c r="C58" s="78">
        <v>95</v>
      </c>
      <c r="D58" s="78">
        <v>100</v>
      </c>
      <c r="E58" s="78">
        <v>88</v>
      </c>
      <c r="F58" s="78">
        <v>79</v>
      </c>
      <c r="G58" s="78">
        <v>91</v>
      </c>
      <c r="H58" s="78">
        <v>70</v>
      </c>
      <c r="I58" s="78">
        <v>71</v>
      </c>
      <c r="J58" s="58">
        <v>63</v>
      </c>
      <c r="K58" s="58">
        <v>77</v>
      </c>
      <c r="L58" s="58">
        <v>71</v>
      </c>
    </row>
    <row r="59" spans="1:12">
      <c r="A59" s="58" t="s">
        <v>75</v>
      </c>
      <c r="B59" s="78">
        <v>237</v>
      </c>
      <c r="C59" s="78">
        <v>300</v>
      </c>
      <c r="D59" s="78">
        <v>212</v>
      </c>
      <c r="E59" s="78">
        <v>200</v>
      </c>
      <c r="F59" s="78">
        <v>169</v>
      </c>
      <c r="G59" s="78">
        <v>187</v>
      </c>
      <c r="H59" s="78">
        <v>143</v>
      </c>
      <c r="I59" s="78">
        <v>152</v>
      </c>
      <c r="J59" s="58">
        <v>155</v>
      </c>
      <c r="K59" s="58">
        <v>153</v>
      </c>
      <c r="L59" s="58">
        <v>143</v>
      </c>
    </row>
    <row r="60" spans="1:12">
      <c r="A60" s="58" t="s">
        <v>65</v>
      </c>
      <c r="B60" s="78">
        <v>119</v>
      </c>
      <c r="C60" s="78">
        <v>92</v>
      </c>
      <c r="D60" s="78">
        <v>102</v>
      </c>
      <c r="E60" s="78">
        <v>80</v>
      </c>
      <c r="F60" s="78">
        <v>83</v>
      </c>
      <c r="G60" s="78">
        <v>79</v>
      </c>
      <c r="H60" s="78">
        <v>54</v>
      </c>
      <c r="I60" s="78">
        <v>54</v>
      </c>
      <c r="J60" s="58">
        <v>49</v>
      </c>
      <c r="K60" s="58">
        <v>61</v>
      </c>
      <c r="L60" s="58">
        <v>53</v>
      </c>
    </row>
    <row r="61" spans="1:12">
      <c r="A61" s="58" t="s">
        <v>60</v>
      </c>
      <c r="B61" s="78">
        <v>27</v>
      </c>
      <c r="C61" s="78">
        <v>34</v>
      </c>
      <c r="D61" s="78">
        <v>24</v>
      </c>
      <c r="E61" s="78">
        <v>21</v>
      </c>
      <c r="F61" s="78">
        <v>23</v>
      </c>
      <c r="G61" s="78">
        <v>22</v>
      </c>
      <c r="H61" s="78">
        <v>12</v>
      </c>
      <c r="I61" s="78">
        <v>15</v>
      </c>
      <c r="J61" s="58">
        <v>16</v>
      </c>
      <c r="K61" s="58">
        <v>14</v>
      </c>
      <c r="L61" s="58">
        <v>11</v>
      </c>
    </row>
    <row r="62" spans="1:12">
      <c r="A62" s="58" t="s">
        <v>70</v>
      </c>
      <c r="B62" s="78">
        <v>42</v>
      </c>
      <c r="C62" s="78">
        <v>29</v>
      </c>
      <c r="D62" s="78">
        <v>30</v>
      </c>
      <c r="E62" s="78">
        <v>27</v>
      </c>
      <c r="F62" s="78">
        <v>26</v>
      </c>
      <c r="G62" s="78">
        <v>22</v>
      </c>
      <c r="H62" s="78">
        <v>24</v>
      </c>
      <c r="I62" s="78">
        <v>29</v>
      </c>
      <c r="J62" s="58">
        <v>36</v>
      </c>
      <c r="K62" s="58">
        <v>27</v>
      </c>
      <c r="L62" s="58">
        <v>37</v>
      </c>
    </row>
    <row r="63" spans="1:12">
      <c r="A63" s="21" t="s">
        <v>92</v>
      </c>
      <c r="B63" s="79">
        <v>33</v>
      </c>
      <c r="C63" s="79">
        <v>40</v>
      </c>
      <c r="D63" s="78">
        <v>28</v>
      </c>
      <c r="E63" s="78">
        <v>28</v>
      </c>
      <c r="F63" s="78">
        <v>22</v>
      </c>
      <c r="G63" s="78">
        <v>36</v>
      </c>
      <c r="H63" s="78">
        <v>39</v>
      </c>
      <c r="I63" s="78">
        <v>42</v>
      </c>
      <c r="J63" s="58">
        <v>32</v>
      </c>
      <c r="K63" s="58">
        <v>29</v>
      </c>
      <c r="L63" s="58">
        <v>21</v>
      </c>
    </row>
    <row r="64" spans="1:12">
      <c r="A64" s="58" t="s">
        <v>79</v>
      </c>
      <c r="B64" s="78">
        <v>39</v>
      </c>
      <c r="C64" s="78">
        <v>48</v>
      </c>
      <c r="D64" s="78">
        <v>50</v>
      </c>
      <c r="E64" s="78">
        <v>23</v>
      </c>
      <c r="F64" s="78">
        <v>34</v>
      </c>
      <c r="G64" s="78">
        <v>33</v>
      </c>
      <c r="H64" s="78">
        <v>34</v>
      </c>
      <c r="I64" s="78">
        <v>36</v>
      </c>
      <c r="J64" s="58">
        <v>43</v>
      </c>
      <c r="K64" s="58">
        <v>28</v>
      </c>
      <c r="L64" s="58">
        <v>37</v>
      </c>
    </row>
    <row r="65" spans="1:12">
      <c r="A65" s="58" t="s">
        <v>57</v>
      </c>
      <c r="B65" s="78">
        <v>101</v>
      </c>
      <c r="C65" s="78">
        <v>88</v>
      </c>
      <c r="D65" s="78">
        <v>92</v>
      </c>
      <c r="E65" s="78">
        <v>70</v>
      </c>
      <c r="F65" s="78">
        <v>57</v>
      </c>
      <c r="G65" s="78">
        <v>66</v>
      </c>
      <c r="H65" s="78">
        <v>63</v>
      </c>
      <c r="I65" s="78">
        <v>66</v>
      </c>
      <c r="J65" s="58">
        <v>62</v>
      </c>
      <c r="K65" s="58">
        <v>68</v>
      </c>
      <c r="L65" s="58">
        <v>68</v>
      </c>
    </row>
    <row r="66" spans="1:12">
      <c r="A66" s="58" t="s">
        <v>64</v>
      </c>
      <c r="B66" s="78">
        <v>2</v>
      </c>
      <c r="C66" s="78">
        <v>7</v>
      </c>
      <c r="D66" s="78">
        <v>6</v>
      </c>
      <c r="E66" s="78">
        <v>4</v>
      </c>
      <c r="F66" s="78">
        <v>2</v>
      </c>
      <c r="G66" s="78">
        <v>8</v>
      </c>
      <c r="H66" s="78">
        <v>4</v>
      </c>
      <c r="I66" s="78">
        <v>3</v>
      </c>
      <c r="J66" s="58">
        <v>1</v>
      </c>
      <c r="K66" s="58">
        <v>6</v>
      </c>
      <c r="L66" s="58">
        <v>4</v>
      </c>
    </row>
    <row r="67" spans="1:12">
      <c r="A67" s="58" t="s">
        <v>89</v>
      </c>
      <c r="B67" s="78">
        <v>97</v>
      </c>
      <c r="C67" s="78">
        <v>95</v>
      </c>
      <c r="D67" s="78">
        <v>90</v>
      </c>
      <c r="E67" s="78">
        <v>69</v>
      </c>
      <c r="F67" s="78">
        <v>68</v>
      </c>
      <c r="G67" s="78">
        <v>74</v>
      </c>
      <c r="H67" s="78">
        <v>68</v>
      </c>
      <c r="I67" s="78">
        <v>63</v>
      </c>
      <c r="J67" s="58">
        <v>47</v>
      </c>
      <c r="K67" s="58">
        <v>45</v>
      </c>
      <c r="L67" s="58">
        <v>56</v>
      </c>
    </row>
    <row r="68" spans="1:12">
      <c r="A68" s="58" t="s">
        <v>59</v>
      </c>
      <c r="B68" s="78">
        <v>49</v>
      </c>
      <c r="C68" s="78">
        <v>61</v>
      </c>
      <c r="D68" s="78">
        <v>57</v>
      </c>
      <c r="E68" s="78">
        <v>57</v>
      </c>
      <c r="F68" s="78">
        <v>49</v>
      </c>
      <c r="G68" s="78">
        <v>46</v>
      </c>
      <c r="H68" s="78">
        <v>32</v>
      </c>
      <c r="I68" s="78">
        <v>34</v>
      </c>
      <c r="J68" s="58">
        <v>44</v>
      </c>
      <c r="K68" s="58">
        <v>47</v>
      </c>
      <c r="L68" s="58">
        <v>41</v>
      </c>
    </row>
    <row r="69" spans="1:12">
      <c r="A69" s="58" t="s">
        <v>68</v>
      </c>
      <c r="B69" s="78">
        <v>70</v>
      </c>
      <c r="C69" s="78">
        <v>78</v>
      </c>
      <c r="D69" s="78">
        <v>71</v>
      </c>
      <c r="E69" s="78">
        <v>74</v>
      </c>
      <c r="F69" s="78">
        <v>57</v>
      </c>
      <c r="G69" s="78">
        <v>58</v>
      </c>
      <c r="H69" s="78">
        <v>58</v>
      </c>
      <c r="I69" s="78">
        <v>54</v>
      </c>
      <c r="J69" s="58">
        <v>56</v>
      </c>
      <c r="K69" s="87">
        <v>44</v>
      </c>
      <c r="L69" s="58">
        <v>45</v>
      </c>
    </row>
    <row r="70" spans="1:12">
      <c r="A70" s="58" t="s">
        <v>63</v>
      </c>
      <c r="B70" s="78">
        <v>4</v>
      </c>
      <c r="C70" s="78">
        <v>4</v>
      </c>
      <c r="D70" s="78">
        <v>5</v>
      </c>
      <c r="E70" s="78">
        <v>2</v>
      </c>
      <c r="F70" s="78">
        <v>4</v>
      </c>
      <c r="G70" s="78">
        <v>6</v>
      </c>
      <c r="H70" s="78">
        <v>4</v>
      </c>
      <c r="I70" s="78">
        <v>2</v>
      </c>
      <c r="J70" s="58">
        <v>3</v>
      </c>
      <c r="K70" s="87">
        <v>5</v>
      </c>
      <c r="L70" s="58">
        <v>3</v>
      </c>
    </row>
    <row r="71" spans="1:12">
      <c r="A71" s="58" t="s">
        <v>77</v>
      </c>
      <c r="B71" s="78">
        <v>40</v>
      </c>
      <c r="C71" s="78">
        <v>47</v>
      </c>
      <c r="D71" s="78">
        <v>49</v>
      </c>
      <c r="E71" s="78">
        <v>36</v>
      </c>
      <c r="F71" s="78">
        <v>35</v>
      </c>
      <c r="G71" s="78">
        <v>27</v>
      </c>
      <c r="H71" s="78">
        <v>20</v>
      </c>
      <c r="I71" s="78">
        <v>32</v>
      </c>
      <c r="J71" s="58">
        <v>39</v>
      </c>
      <c r="K71" s="58">
        <v>41</v>
      </c>
      <c r="L71" s="58">
        <v>45</v>
      </c>
    </row>
    <row r="72" spans="1:12">
      <c r="A72" s="58" t="s">
        <v>56</v>
      </c>
      <c r="B72" s="78">
        <v>102</v>
      </c>
      <c r="C72" s="78">
        <v>112</v>
      </c>
      <c r="D72" s="78">
        <v>105</v>
      </c>
      <c r="E72" s="78">
        <v>74</v>
      </c>
      <c r="F72" s="78">
        <v>72</v>
      </c>
      <c r="G72" s="78">
        <v>63</v>
      </c>
      <c r="H72" s="78">
        <v>60</v>
      </c>
      <c r="I72" s="78">
        <v>74</v>
      </c>
      <c r="J72" s="58">
        <v>67</v>
      </c>
      <c r="K72" s="58">
        <v>74</v>
      </c>
      <c r="L72" s="58">
        <v>68</v>
      </c>
    </row>
    <row r="73" spans="1:12">
      <c r="A73" s="58" t="s">
        <v>83</v>
      </c>
      <c r="B73" s="78">
        <v>58</v>
      </c>
      <c r="C73" s="78">
        <v>62</v>
      </c>
      <c r="D73" s="78">
        <v>47</v>
      </c>
      <c r="E73" s="78">
        <v>46</v>
      </c>
      <c r="F73" s="78">
        <v>50</v>
      </c>
      <c r="G73" s="78">
        <v>48</v>
      </c>
      <c r="H73" s="78">
        <v>55</v>
      </c>
      <c r="I73" s="78">
        <v>44</v>
      </c>
      <c r="J73" s="58">
        <v>44</v>
      </c>
      <c r="K73" s="58">
        <v>31</v>
      </c>
      <c r="L73" s="58">
        <v>36</v>
      </c>
    </row>
    <row r="74" spans="1:12">
      <c r="A74" s="58" t="s">
        <v>86</v>
      </c>
      <c r="B74" s="78">
        <v>25</v>
      </c>
      <c r="C74" s="78">
        <v>24</v>
      </c>
      <c r="D74" s="78">
        <v>24</v>
      </c>
      <c r="E74" s="78">
        <v>23</v>
      </c>
      <c r="F74" s="78">
        <v>22</v>
      </c>
      <c r="G74" s="78">
        <v>16</v>
      </c>
      <c r="H74" s="78">
        <v>21</v>
      </c>
      <c r="I74" s="78">
        <v>14</v>
      </c>
      <c r="J74" s="58">
        <v>13</v>
      </c>
      <c r="K74" s="58">
        <v>24</v>
      </c>
      <c r="L74" s="58">
        <v>23</v>
      </c>
    </row>
    <row r="75" spans="1:12">
      <c r="A75" s="58" t="s">
        <v>71</v>
      </c>
      <c r="B75" s="78">
        <v>57</v>
      </c>
      <c r="C75" s="78">
        <v>60</v>
      </c>
      <c r="D75" s="78">
        <v>61</v>
      </c>
      <c r="E75" s="78">
        <v>54</v>
      </c>
      <c r="F75" s="78">
        <v>59</v>
      </c>
      <c r="G75" s="78">
        <v>49</v>
      </c>
      <c r="H75" s="78">
        <v>40</v>
      </c>
      <c r="I75" s="78">
        <v>26</v>
      </c>
      <c r="J75" s="58">
        <v>52</v>
      </c>
      <c r="K75" s="58">
        <v>39</v>
      </c>
      <c r="L75" s="58">
        <v>43</v>
      </c>
    </row>
    <row r="76" spans="1:12">
      <c r="A76" s="77" t="s">
        <v>96</v>
      </c>
      <c r="B76" s="76">
        <v>2049</v>
      </c>
      <c r="C76" s="76">
        <v>2242</v>
      </c>
      <c r="D76" s="76">
        <v>1998</v>
      </c>
      <c r="E76" s="76">
        <v>1713</v>
      </c>
      <c r="F76" s="76">
        <v>1675</v>
      </c>
      <c r="G76" s="76">
        <v>1736</v>
      </c>
      <c r="H76" s="76">
        <v>1427</v>
      </c>
      <c r="I76" s="76">
        <v>1489</v>
      </c>
      <c r="J76" s="76">
        <v>1422</v>
      </c>
      <c r="K76" s="76">
        <v>1434</v>
      </c>
      <c r="L76" s="76">
        <v>1373</v>
      </c>
    </row>
    <row r="77" spans="1:12">
      <c r="A77" s="75" t="s">
        <v>103</v>
      </c>
    </row>
    <row r="78" spans="1:12">
      <c r="A78" s="74"/>
    </row>
    <row r="79" spans="1:12" ht="15.75">
      <c r="A79" s="85" t="s">
        <v>111</v>
      </c>
    </row>
    <row r="80" spans="1:12" ht="18">
      <c r="A80" s="84" t="s">
        <v>36</v>
      </c>
      <c r="B80" s="83" t="s">
        <v>110</v>
      </c>
      <c r="D80" s="83"/>
    </row>
    <row r="81" spans="1:12">
      <c r="A81" s="82"/>
      <c r="B81" s="81">
        <v>2007</v>
      </c>
      <c r="C81" s="81">
        <v>2008</v>
      </c>
      <c r="D81" s="81">
        <v>2009</v>
      </c>
      <c r="E81" s="81">
        <v>2010</v>
      </c>
      <c r="F81" s="81">
        <v>2011</v>
      </c>
      <c r="G81" s="81">
        <v>2012</v>
      </c>
      <c r="H81" s="81">
        <v>2013</v>
      </c>
      <c r="I81" s="81">
        <v>2014</v>
      </c>
      <c r="J81" s="81">
        <v>2015</v>
      </c>
      <c r="K81" s="81">
        <v>2016</v>
      </c>
      <c r="L81" s="81">
        <v>2017</v>
      </c>
    </row>
    <row r="82" spans="1:12">
      <c r="A82" s="21" t="s">
        <v>94</v>
      </c>
      <c r="B82" s="80">
        <v>408</v>
      </c>
      <c r="C82" s="80">
        <v>514</v>
      </c>
      <c r="D82" s="78">
        <v>445</v>
      </c>
      <c r="E82" s="78">
        <v>350</v>
      </c>
      <c r="F82" s="78">
        <v>364</v>
      </c>
      <c r="G82" s="78">
        <v>385</v>
      </c>
      <c r="H82" s="78">
        <v>349</v>
      </c>
      <c r="I82" s="78">
        <v>272</v>
      </c>
      <c r="J82" s="78">
        <v>229</v>
      </c>
      <c r="K82" s="78">
        <v>174</v>
      </c>
      <c r="L82" s="78">
        <v>154</v>
      </c>
    </row>
    <row r="83" spans="1:12">
      <c r="A83" s="21" t="s">
        <v>93</v>
      </c>
      <c r="B83" s="79">
        <v>632</v>
      </c>
      <c r="C83" s="79">
        <v>692</v>
      </c>
      <c r="D83" s="78">
        <v>687</v>
      </c>
      <c r="E83" s="78">
        <v>599</v>
      </c>
      <c r="F83" s="78">
        <v>518</v>
      </c>
      <c r="G83" s="78">
        <v>533</v>
      </c>
      <c r="H83" s="78">
        <v>462</v>
      </c>
      <c r="I83" s="78">
        <v>420</v>
      </c>
      <c r="J83" s="78">
        <v>347</v>
      </c>
      <c r="K83" s="78">
        <v>335</v>
      </c>
      <c r="L83" s="78">
        <v>252</v>
      </c>
    </row>
    <row r="84" spans="1:12">
      <c r="A84" s="58" t="s">
        <v>90</v>
      </c>
      <c r="B84" s="78">
        <v>284</v>
      </c>
      <c r="C84" s="78">
        <v>286</v>
      </c>
      <c r="D84" s="78">
        <v>232</v>
      </c>
      <c r="E84" s="78">
        <v>192</v>
      </c>
      <c r="F84" s="78">
        <v>220</v>
      </c>
      <c r="G84" s="78">
        <v>202</v>
      </c>
      <c r="H84" s="78">
        <v>178</v>
      </c>
      <c r="I84" s="78">
        <v>141</v>
      </c>
      <c r="J84" s="78">
        <v>145</v>
      </c>
      <c r="K84" s="78">
        <v>111</v>
      </c>
      <c r="L84" s="78">
        <v>137</v>
      </c>
    </row>
    <row r="85" spans="1:12">
      <c r="A85" s="58" t="s">
        <v>87</v>
      </c>
      <c r="B85" s="78">
        <v>268</v>
      </c>
      <c r="C85" s="78">
        <v>288</v>
      </c>
      <c r="D85" s="78">
        <v>282</v>
      </c>
      <c r="E85" s="78">
        <v>275</v>
      </c>
      <c r="F85" s="78">
        <v>232</v>
      </c>
      <c r="G85" s="78">
        <v>211</v>
      </c>
      <c r="H85" s="78">
        <v>208</v>
      </c>
      <c r="I85" s="78">
        <v>193</v>
      </c>
      <c r="J85" s="78">
        <v>227</v>
      </c>
      <c r="K85" s="78">
        <v>178</v>
      </c>
      <c r="L85" s="78">
        <v>174</v>
      </c>
    </row>
    <row r="86" spans="1:12">
      <c r="A86" s="58" t="s">
        <v>84</v>
      </c>
      <c r="B86" s="78">
        <v>88</v>
      </c>
      <c r="C86" s="78">
        <v>85</v>
      </c>
      <c r="D86" s="78">
        <v>77</v>
      </c>
      <c r="E86" s="78">
        <v>69</v>
      </c>
      <c r="F86" s="78">
        <v>64</v>
      </c>
      <c r="G86" s="78">
        <v>84</v>
      </c>
      <c r="H86" s="78">
        <v>69</v>
      </c>
      <c r="I86" s="78">
        <v>62</v>
      </c>
      <c r="J86" s="78">
        <v>62</v>
      </c>
      <c r="K86" s="78">
        <v>69</v>
      </c>
      <c r="L86" s="78">
        <v>48</v>
      </c>
    </row>
    <row r="87" spans="1:12">
      <c r="A87" s="58" t="s">
        <v>81</v>
      </c>
      <c r="B87" s="78">
        <v>475</v>
      </c>
      <c r="C87" s="78">
        <v>419</v>
      </c>
      <c r="D87" s="78">
        <v>388</v>
      </c>
      <c r="E87" s="78">
        <v>360</v>
      </c>
      <c r="F87" s="78">
        <v>319</v>
      </c>
      <c r="G87" s="78">
        <v>320</v>
      </c>
      <c r="H87" s="78">
        <v>303</v>
      </c>
      <c r="I87" s="78">
        <v>312</v>
      </c>
      <c r="J87" s="78">
        <v>278</v>
      </c>
      <c r="K87" s="78">
        <v>270</v>
      </c>
      <c r="L87" s="78">
        <v>236</v>
      </c>
    </row>
    <row r="88" spans="1:12">
      <c r="A88" s="58" t="s">
        <v>91</v>
      </c>
      <c r="B88" s="78">
        <v>253</v>
      </c>
      <c r="C88" s="78">
        <v>270</v>
      </c>
      <c r="D88" s="78">
        <v>281</v>
      </c>
      <c r="E88" s="78">
        <v>219</v>
      </c>
      <c r="F88" s="78">
        <v>237</v>
      </c>
      <c r="G88" s="78">
        <v>227</v>
      </c>
      <c r="H88" s="78">
        <v>185</v>
      </c>
      <c r="I88" s="78">
        <v>168</v>
      </c>
      <c r="J88" s="78">
        <v>127</v>
      </c>
      <c r="K88" s="78">
        <v>136</v>
      </c>
      <c r="L88" s="78">
        <v>119</v>
      </c>
    </row>
    <row r="89" spans="1:12">
      <c r="A89" s="58" t="s">
        <v>78</v>
      </c>
      <c r="B89" s="78">
        <v>240</v>
      </c>
      <c r="C89" s="78">
        <v>230</v>
      </c>
      <c r="D89" s="78">
        <v>215</v>
      </c>
      <c r="E89" s="78">
        <v>201</v>
      </c>
      <c r="F89" s="78">
        <v>204</v>
      </c>
      <c r="G89" s="78">
        <v>173</v>
      </c>
      <c r="H89" s="78">
        <v>164</v>
      </c>
      <c r="I89" s="78">
        <v>166</v>
      </c>
      <c r="J89" s="78">
        <v>206</v>
      </c>
      <c r="K89" s="78">
        <v>179</v>
      </c>
      <c r="L89" s="78">
        <v>130</v>
      </c>
    </row>
    <row r="90" spans="1:12">
      <c r="A90" s="58" t="s">
        <v>74</v>
      </c>
      <c r="B90" s="78">
        <v>149</v>
      </c>
      <c r="C90" s="78">
        <v>141</v>
      </c>
      <c r="D90" s="78">
        <v>147</v>
      </c>
      <c r="E90" s="78">
        <v>141</v>
      </c>
      <c r="F90" s="78">
        <v>140</v>
      </c>
      <c r="G90" s="78">
        <v>114</v>
      </c>
      <c r="H90" s="78">
        <v>102</v>
      </c>
      <c r="I90" s="78">
        <v>101</v>
      </c>
      <c r="J90" s="78">
        <v>94</v>
      </c>
      <c r="K90" s="78">
        <v>93</v>
      </c>
      <c r="L90" s="78">
        <v>88</v>
      </c>
    </row>
    <row r="91" spans="1:12">
      <c r="A91" s="58" t="s">
        <v>69</v>
      </c>
      <c r="B91" s="78">
        <v>210</v>
      </c>
      <c r="C91" s="78">
        <v>193</v>
      </c>
      <c r="D91" s="78">
        <v>174</v>
      </c>
      <c r="E91" s="78">
        <v>199</v>
      </c>
      <c r="F91" s="78">
        <v>159</v>
      </c>
      <c r="G91" s="78">
        <v>170</v>
      </c>
      <c r="H91" s="78">
        <v>154</v>
      </c>
      <c r="I91" s="78">
        <v>179</v>
      </c>
      <c r="J91" s="78">
        <v>158</v>
      </c>
      <c r="K91" s="78">
        <v>157</v>
      </c>
      <c r="L91" s="78">
        <v>158</v>
      </c>
    </row>
    <row r="92" spans="1:12">
      <c r="A92" s="58" t="s">
        <v>73</v>
      </c>
      <c r="B92" s="78">
        <v>119</v>
      </c>
      <c r="C92" s="78">
        <v>109</v>
      </c>
      <c r="D92" s="78">
        <v>103</v>
      </c>
      <c r="E92" s="78">
        <v>104</v>
      </c>
      <c r="F92" s="78">
        <v>116</v>
      </c>
      <c r="G92" s="78">
        <v>97</v>
      </c>
      <c r="H92" s="78">
        <v>98</v>
      </c>
      <c r="I92" s="78">
        <v>93</v>
      </c>
      <c r="J92" s="78">
        <v>93</v>
      </c>
      <c r="K92" s="78">
        <v>95</v>
      </c>
      <c r="L92" s="78">
        <v>95</v>
      </c>
    </row>
    <row r="93" spans="1:12">
      <c r="A93" s="58" t="s">
        <v>104</v>
      </c>
      <c r="B93" s="78">
        <v>1330</v>
      </c>
      <c r="C93" s="78">
        <v>1285</v>
      </c>
      <c r="D93" s="78">
        <v>1192</v>
      </c>
      <c r="E93" s="78">
        <v>1179</v>
      </c>
      <c r="F93" s="78">
        <v>1181</v>
      </c>
      <c r="G93" s="78">
        <v>1167</v>
      </c>
      <c r="H93" s="78">
        <v>1158</v>
      </c>
      <c r="I93" s="78">
        <v>1264</v>
      </c>
      <c r="J93" s="78">
        <v>1111</v>
      </c>
      <c r="K93" s="78">
        <v>1143</v>
      </c>
      <c r="L93" s="78">
        <v>907</v>
      </c>
    </row>
    <row r="94" spans="1:12">
      <c r="A94" s="58" t="s">
        <v>62</v>
      </c>
      <c r="B94" s="78">
        <v>44</v>
      </c>
      <c r="C94" s="78">
        <v>60</v>
      </c>
      <c r="D94" s="78">
        <v>39</v>
      </c>
      <c r="E94" s="78">
        <v>42</v>
      </c>
      <c r="F94" s="78">
        <v>35</v>
      </c>
      <c r="G94" s="78">
        <v>28</v>
      </c>
      <c r="H94" s="78">
        <v>20</v>
      </c>
      <c r="I94" s="78">
        <v>37</v>
      </c>
      <c r="J94" s="78">
        <v>32</v>
      </c>
      <c r="K94" s="78">
        <v>24</v>
      </c>
      <c r="L94" s="78">
        <v>18</v>
      </c>
    </row>
    <row r="95" spans="1:12">
      <c r="A95" s="58" t="s">
        <v>82</v>
      </c>
      <c r="B95" s="78">
        <v>297</v>
      </c>
      <c r="C95" s="78">
        <v>310</v>
      </c>
      <c r="D95" s="78">
        <v>303</v>
      </c>
      <c r="E95" s="78">
        <v>240</v>
      </c>
      <c r="F95" s="78">
        <v>261</v>
      </c>
      <c r="G95" s="78">
        <v>270</v>
      </c>
      <c r="H95" s="78">
        <v>248</v>
      </c>
      <c r="I95" s="78">
        <v>228</v>
      </c>
      <c r="J95" s="78">
        <v>249</v>
      </c>
      <c r="K95" s="78">
        <v>235</v>
      </c>
      <c r="L95" s="78">
        <v>215</v>
      </c>
    </row>
    <row r="96" spans="1:12">
      <c r="A96" s="58" t="s">
        <v>51</v>
      </c>
      <c r="B96" s="78">
        <v>606</v>
      </c>
      <c r="C96" s="78">
        <v>576</v>
      </c>
      <c r="D96" s="78">
        <v>588</v>
      </c>
      <c r="E96" s="78">
        <v>556</v>
      </c>
      <c r="F96" s="78">
        <v>447</v>
      </c>
      <c r="G96" s="78">
        <v>421</v>
      </c>
      <c r="H96" s="78">
        <v>420</v>
      </c>
      <c r="I96" s="78">
        <v>411</v>
      </c>
      <c r="J96" s="78">
        <v>428</v>
      </c>
      <c r="K96" s="78">
        <v>452</v>
      </c>
      <c r="L96" s="78">
        <v>315</v>
      </c>
    </row>
    <row r="97" spans="1:12">
      <c r="A97" s="58" t="s">
        <v>75</v>
      </c>
      <c r="B97" s="78">
        <v>1784</v>
      </c>
      <c r="C97" s="78">
        <v>1651</v>
      </c>
      <c r="D97" s="78">
        <v>1511</v>
      </c>
      <c r="E97" s="78">
        <v>1336</v>
      </c>
      <c r="F97" s="78">
        <v>1283</v>
      </c>
      <c r="G97" s="78">
        <v>1316</v>
      </c>
      <c r="H97" s="78">
        <v>1081</v>
      </c>
      <c r="I97" s="78">
        <v>1242</v>
      </c>
      <c r="J97" s="78">
        <v>1206</v>
      </c>
      <c r="K97" s="78">
        <v>1279</v>
      </c>
      <c r="L97" s="78">
        <v>1075</v>
      </c>
    </row>
    <row r="98" spans="1:12">
      <c r="A98" s="58" t="s">
        <v>65</v>
      </c>
      <c r="B98" s="78">
        <v>626</v>
      </c>
      <c r="C98" s="78">
        <v>586</v>
      </c>
      <c r="D98" s="78">
        <v>616</v>
      </c>
      <c r="E98" s="78">
        <v>475</v>
      </c>
      <c r="F98" s="78">
        <v>488</v>
      </c>
      <c r="G98" s="78">
        <v>514</v>
      </c>
      <c r="H98" s="78">
        <v>444</v>
      </c>
      <c r="I98" s="78">
        <v>432</v>
      </c>
      <c r="J98" s="78">
        <v>380</v>
      </c>
      <c r="K98" s="78">
        <v>386</v>
      </c>
      <c r="L98" s="78">
        <v>307</v>
      </c>
    </row>
    <row r="99" spans="1:12">
      <c r="A99" s="58" t="s">
        <v>60</v>
      </c>
      <c r="B99" s="78">
        <v>206</v>
      </c>
      <c r="C99" s="78">
        <v>195</v>
      </c>
      <c r="D99" s="78">
        <v>146</v>
      </c>
      <c r="E99" s="78">
        <v>165</v>
      </c>
      <c r="F99" s="78">
        <v>155</v>
      </c>
      <c r="G99" s="78">
        <v>136</v>
      </c>
      <c r="H99" s="78">
        <v>120</v>
      </c>
      <c r="I99" s="78">
        <v>130</v>
      </c>
      <c r="J99" s="78">
        <v>110</v>
      </c>
      <c r="K99" s="78">
        <v>112</v>
      </c>
      <c r="L99" s="78">
        <v>91</v>
      </c>
    </row>
    <row r="100" spans="1:12">
      <c r="A100" s="58" t="s">
        <v>70</v>
      </c>
      <c r="B100" s="78">
        <v>210</v>
      </c>
      <c r="C100" s="78">
        <v>221</v>
      </c>
      <c r="D100" s="78">
        <v>207</v>
      </c>
      <c r="E100" s="78">
        <v>193</v>
      </c>
      <c r="F100" s="78">
        <v>177</v>
      </c>
      <c r="G100" s="78">
        <v>216</v>
      </c>
      <c r="H100" s="78">
        <v>164</v>
      </c>
      <c r="I100" s="78">
        <v>187</v>
      </c>
      <c r="J100" s="78">
        <v>190</v>
      </c>
      <c r="K100" s="78">
        <v>166</v>
      </c>
      <c r="L100" s="78">
        <v>134</v>
      </c>
    </row>
    <row r="101" spans="1:12">
      <c r="A101" s="21" t="s">
        <v>92</v>
      </c>
      <c r="B101" s="79">
        <v>175</v>
      </c>
      <c r="C101" s="79">
        <v>194</v>
      </c>
      <c r="D101" s="78">
        <v>197</v>
      </c>
      <c r="E101" s="78">
        <v>141</v>
      </c>
      <c r="F101" s="78">
        <v>137</v>
      </c>
      <c r="G101" s="78">
        <v>129</v>
      </c>
      <c r="H101" s="78">
        <v>122</v>
      </c>
      <c r="I101" s="78">
        <v>94</v>
      </c>
      <c r="J101" s="78">
        <v>82</v>
      </c>
      <c r="K101" s="78">
        <v>74</v>
      </c>
      <c r="L101" s="78">
        <v>61</v>
      </c>
    </row>
    <row r="102" spans="1:12">
      <c r="A102" s="58" t="s">
        <v>79</v>
      </c>
      <c r="B102" s="79">
        <v>264</v>
      </c>
      <c r="C102" s="78">
        <v>248</v>
      </c>
      <c r="D102" s="78">
        <v>225</v>
      </c>
      <c r="E102" s="78">
        <v>177</v>
      </c>
      <c r="F102" s="78">
        <v>230</v>
      </c>
      <c r="G102" s="78">
        <v>205</v>
      </c>
      <c r="H102" s="78">
        <v>188</v>
      </c>
      <c r="I102" s="78">
        <v>178</v>
      </c>
      <c r="J102" s="78">
        <v>191</v>
      </c>
      <c r="K102" s="78">
        <v>186</v>
      </c>
      <c r="L102" s="78">
        <v>165</v>
      </c>
    </row>
    <row r="103" spans="1:12">
      <c r="A103" s="58" t="s">
        <v>57</v>
      </c>
      <c r="B103" s="78">
        <v>754</v>
      </c>
      <c r="C103" s="78">
        <v>639</v>
      </c>
      <c r="D103" s="78">
        <v>664</v>
      </c>
      <c r="E103" s="78">
        <v>585</v>
      </c>
      <c r="F103" s="78">
        <v>569</v>
      </c>
      <c r="G103" s="78">
        <v>512</v>
      </c>
      <c r="H103" s="78">
        <v>508</v>
      </c>
      <c r="I103" s="78">
        <v>480</v>
      </c>
      <c r="J103" s="78">
        <v>449</v>
      </c>
      <c r="K103" s="78">
        <v>484</v>
      </c>
      <c r="L103" s="78">
        <v>444</v>
      </c>
    </row>
    <row r="104" spans="1:12">
      <c r="A104" s="58" t="s">
        <v>64</v>
      </c>
      <c r="B104" s="78">
        <v>27</v>
      </c>
      <c r="C104" s="78">
        <v>36</v>
      </c>
      <c r="D104" s="78">
        <v>27</v>
      </c>
      <c r="E104" s="78">
        <v>27</v>
      </c>
      <c r="F104" s="78">
        <v>13</v>
      </c>
      <c r="G104" s="78">
        <v>22</v>
      </c>
      <c r="H104" s="78">
        <v>23</v>
      </c>
      <c r="I104" s="78">
        <v>24</v>
      </c>
      <c r="J104" s="78">
        <v>12</v>
      </c>
      <c r="K104" s="78">
        <v>25</v>
      </c>
      <c r="L104" s="78">
        <v>11</v>
      </c>
    </row>
    <row r="105" spans="1:12">
      <c r="A105" s="58" t="s">
        <v>89</v>
      </c>
      <c r="B105" s="78">
        <v>390</v>
      </c>
      <c r="C105" s="78">
        <v>375</v>
      </c>
      <c r="D105" s="78">
        <v>396</v>
      </c>
      <c r="E105" s="78">
        <v>330</v>
      </c>
      <c r="F105" s="78">
        <v>293</v>
      </c>
      <c r="G105" s="78">
        <v>313</v>
      </c>
      <c r="H105" s="78">
        <v>278</v>
      </c>
      <c r="I105" s="78">
        <v>225</v>
      </c>
      <c r="J105" s="78">
        <v>202</v>
      </c>
      <c r="K105" s="78">
        <v>177</v>
      </c>
      <c r="L105" s="78">
        <v>204</v>
      </c>
    </row>
    <row r="106" spans="1:12">
      <c r="A106" s="58" t="s">
        <v>59</v>
      </c>
      <c r="B106" s="78">
        <v>425</v>
      </c>
      <c r="C106" s="78">
        <v>370</v>
      </c>
      <c r="D106" s="78">
        <v>312</v>
      </c>
      <c r="E106" s="78">
        <v>320</v>
      </c>
      <c r="F106" s="78">
        <v>354</v>
      </c>
      <c r="G106" s="78">
        <v>336</v>
      </c>
      <c r="H106" s="78">
        <v>254</v>
      </c>
      <c r="I106" s="78">
        <v>257</v>
      </c>
      <c r="J106" s="78">
        <v>258</v>
      </c>
      <c r="K106" s="78">
        <v>288</v>
      </c>
      <c r="L106" s="78">
        <v>258</v>
      </c>
    </row>
    <row r="107" spans="1:12">
      <c r="A107" s="58" t="s">
        <v>68</v>
      </c>
      <c r="B107" s="78">
        <v>336</v>
      </c>
      <c r="C107" s="78">
        <v>383</v>
      </c>
      <c r="D107" s="78">
        <v>363</v>
      </c>
      <c r="E107" s="78">
        <v>307</v>
      </c>
      <c r="F107" s="78">
        <v>274</v>
      </c>
      <c r="G107" s="78">
        <v>263</v>
      </c>
      <c r="H107" s="78">
        <v>255</v>
      </c>
      <c r="I107" s="78">
        <v>221</v>
      </c>
      <c r="J107" s="78">
        <v>221</v>
      </c>
      <c r="K107" s="78">
        <v>202</v>
      </c>
      <c r="L107" s="78">
        <v>186</v>
      </c>
    </row>
    <row r="108" spans="1:12">
      <c r="A108" s="58" t="s">
        <v>63</v>
      </c>
      <c r="B108" s="78">
        <v>41</v>
      </c>
      <c r="C108" s="78">
        <v>20</v>
      </c>
      <c r="D108" s="78">
        <v>42</v>
      </c>
      <c r="E108" s="78">
        <v>30</v>
      </c>
      <c r="F108" s="78">
        <v>32</v>
      </c>
      <c r="G108" s="78">
        <v>30</v>
      </c>
      <c r="H108" s="78">
        <v>25</v>
      </c>
      <c r="I108" s="78">
        <v>24</v>
      </c>
      <c r="J108" s="78">
        <v>25</v>
      </c>
      <c r="K108" s="78">
        <v>26</v>
      </c>
      <c r="L108" s="78">
        <v>16</v>
      </c>
    </row>
    <row r="109" spans="1:12">
      <c r="A109" s="58" t="s">
        <v>77</v>
      </c>
      <c r="B109" s="78">
        <v>262</v>
      </c>
      <c r="C109" s="78">
        <v>220</v>
      </c>
      <c r="D109" s="78">
        <v>266</v>
      </c>
      <c r="E109" s="78">
        <v>198</v>
      </c>
      <c r="F109" s="78">
        <v>219</v>
      </c>
      <c r="G109" s="78">
        <v>202</v>
      </c>
      <c r="H109" s="78">
        <v>188</v>
      </c>
      <c r="I109" s="78">
        <v>199</v>
      </c>
      <c r="J109" s="78">
        <v>193</v>
      </c>
      <c r="K109" s="78">
        <v>205</v>
      </c>
      <c r="L109" s="78">
        <v>158</v>
      </c>
    </row>
    <row r="110" spans="1:12">
      <c r="A110" s="58" t="s">
        <v>56</v>
      </c>
      <c r="B110" s="78">
        <v>689</v>
      </c>
      <c r="C110" s="78">
        <v>670</v>
      </c>
      <c r="D110" s="78">
        <v>596</v>
      </c>
      <c r="E110" s="78">
        <v>511</v>
      </c>
      <c r="F110" s="78">
        <v>514</v>
      </c>
      <c r="G110" s="78">
        <v>454</v>
      </c>
      <c r="H110" s="78">
        <v>458</v>
      </c>
      <c r="I110" s="78">
        <v>505</v>
      </c>
      <c r="J110" s="78">
        <v>456</v>
      </c>
      <c r="K110" s="78">
        <v>466</v>
      </c>
      <c r="L110" s="78">
        <v>395</v>
      </c>
    </row>
    <row r="111" spans="1:12">
      <c r="A111" s="58" t="s">
        <v>83</v>
      </c>
      <c r="B111" s="78">
        <v>290</v>
      </c>
      <c r="C111" s="78">
        <v>285</v>
      </c>
      <c r="D111" s="78">
        <v>254</v>
      </c>
      <c r="E111" s="78">
        <v>229</v>
      </c>
      <c r="F111" s="78">
        <v>220</v>
      </c>
      <c r="G111" s="78">
        <v>214</v>
      </c>
      <c r="H111" s="78">
        <v>239</v>
      </c>
      <c r="I111" s="78">
        <v>168</v>
      </c>
      <c r="J111" s="78">
        <v>197</v>
      </c>
      <c r="K111" s="78">
        <v>177</v>
      </c>
      <c r="L111" s="78">
        <v>142</v>
      </c>
    </row>
    <row r="112" spans="1:12">
      <c r="A112" s="58" t="s">
        <v>86</v>
      </c>
      <c r="B112" s="78">
        <v>201</v>
      </c>
      <c r="C112" s="78">
        <v>148</v>
      </c>
      <c r="D112" s="78">
        <v>173</v>
      </c>
      <c r="E112" s="78">
        <v>161</v>
      </c>
      <c r="F112" s="78">
        <v>145</v>
      </c>
      <c r="G112" s="78">
        <v>133</v>
      </c>
      <c r="H112" s="78">
        <v>142</v>
      </c>
      <c r="I112" s="78">
        <v>111</v>
      </c>
      <c r="J112" s="78">
        <v>119</v>
      </c>
      <c r="K112" s="78">
        <v>128</v>
      </c>
      <c r="L112" s="78">
        <v>114</v>
      </c>
    </row>
    <row r="113" spans="1:12">
      <c r="A113" s="58" t="s">
        <v>71</v>
      </c>
      <c r="B113" s="78">
        <v>424</v>
      </c>
      <c r="C113" s="78">
        <v>460</v>
      </c>
      <c r="D113" s="78">
        <v>408</v>
      </c>
      <c r="E113" s="78">
        <v>384</v>
      </c>
      <c r="F113" s="78">
        <v>384</v>
      </c>
      <c r="G113" s="78">
        <v>380</v>
      </c>
      <c r="H113" s="78">
        <v>370</v>
      </c>
      <c r="I113" s="78">
        <v>313</v>
      </c>
      <c r="J113" s="78">
        <v>403</v>
      </c>
      <c r="K113" s="78">
        <v>330</v>
      </c>
      <c r="L113" s="78">
        <v>307</v>
      </c>
    </row>
    <row r="114" spans="1:12">
      <c r="A114" s="77" t="s">
        <v>96</v>
      </c>
      <c r="B114" s="76">
        <v>12507</v>
      </c>
      <c r="C114" s="76">
        <v>12159</v>
      </c>
      <c r="D114" s="76">
        <v>11556</v>
      </c>
      <c r="E114" s="76">
        <v>10295</v>
      </c>
      <c r="F114" s="76">
        <v>9984</v>
      </c>
      <c r="G114" s="76">
        <v>9777</v>
      </c>
      <c r="H114" s="76">
        <v>8977</v>
      </c>
      <c r="I114" s="76">
        <v>8837</v>
      </c>
      <c r="J114" s="76">
        <v>8480</v>
      </c>
      <c r="K114" s="76">
        <v>8362</v>
      </c>
      <c r="L114" s="76">
        <v>7114</v>
      </c>
    </row>
    <row r="115" spans="1:12">
      <c r="A115" s="75" t="s">
        <v>103</v>
      </c>
      <c r="B115" s="86"/>
      <c r="C115" s="86"/>
      <c r="D115" s="86"/>
      <c r="E115" s="86"/>
      <c r="F115" s="86"/>
      <c r="G115" s="86"/>
      <c r="H115" s="86"/>
      <c r="I115" s="86"/>
    </row>
    <row r="116" spans="1:12">
      <c r="A116" s="74"/>
      <c r="B116" s="93"/>
      <c r="C116" s="93"/>
      <c r="D116" s="93"/>
      <c r="E116" s="93"/>
      <c r="F116" s="93"/>
      <c r="G116" s="93"/>
      <c r="H116" s="93"/>
      <c r="I116" s="93"/>
    </row>
    <row r="117" spans="1:12" ht="15.75">
      <c r="A117" s="85" t="s">
        <v>109</v>
      </c>
    </row>
    <row r="118" spans="1:12">
      <c r="A118" s="92" t="s">
        <v>108</v>
      </c>
    </row>
    <row r="119" spans="1:12">
      <c r="A119" s="92" t="s">
        <v>107</v>
      </c>
    </row>
    <row r="120" spans="1:12" ht="18" customHeight="1">
      <c r="A120" s="91" t="s">
        <v>99</v>
      </c>
      <c r="B120" s="83" t="s">
        <v>105</v>
      </c>
      <c r="C120" s="90"/>
      <c r="D120" s="83"/>
      <c r="E120" s="89"/>
      <c r="F120" s="89"/>
      <c r="G120" s="89"/>
      <c r="H120" s="89"/>
      <c r="I120" s="89"/>
    </row>
    <row r="121" spans="1:12">
      <c r="A121" s="82"/>
      <c r="B121" s="81">
        <v>2007</v>
      </c>
      <c r="C121" s="81">
        <v>2008</v>
      </c>
      <c r="D121" s="81">
        <v>2009</v>
      </c>
      <c r="E121" s="81">
        <v>2010</v>
      </c>
      <c r="F121" s="81">
        <v>2011</v>
      </c>
      <c r="G121" s="81">
        <v>2012</v>
      </c>
      <c r="H121" s="81">
        <v>2013</v>
      </c>
      <c r="I121" s="81">
        <v>2014</v>
      </c>
      <c r="J121" s="81">
        <v>2015</v>
      </c>
      <c r="K121" s="81">
        <v>2016</v>
      </c>
      <c r="L121" s="81">
        <v>2017</v>
      </c>
    </row>
    <row r="122" spans="1:12">
      <c r="A122" s="21" t="s">
        <v>94</v>
      </c>
      <c r="B122" s="80">
        <v>5</v>
      </c>
      <c r="C122" s="80">
        <v>3</v>
      </c>
      <c r="D122" s="78">
        <v>4</v>
      </c>
      <c r="E122" s="78">
        <v>7</v>
      </c>
      <c r="F122" s="78">
        <v>7</v>
      </c>
      <c r="G122" s="78">
        <v>8</v>
      </c>
      <c r="H122" s="78">
        <v>4</v>
      </c>
      <c r="I122" s="78">
        <v>6</v>
      </c>
      <c r="J122" s="58">
        <v>5</v>
      </c>
      <c r="K122" s="58">
        <v>3</v>
      </c>
      <c r="L122" s="58">
        <v>2</v>
      </c>
    </row>
    <row r="123" spans="1:12">
      <c r="A123" s="21" t="s">
        <v>93</v>
      </c>
      <c r="B123" s="79">
        <v>25</v>
      </c>
      <c r="C123" s="79">
        <v>26</v>
      </c>
      <c r="D123" s="78">
        <v>22</v>
      </c>
      <c r="E123" s="78">
        <v>26</v>
      </c>
      <c r="F123" s="78">
        <v>11</v>
      </c>
      <c r="G123" s="78">
        <v>14</v>
      </c>
      <c r="H123" s="78">
        <v>23</v>
      </c>
      <c r="I123" s="78">
        <v>25</v>
      </c>
      <c r="J123" s="58">
        <v>19</v>
      </c>
      <c r="K123" s="58">
        <v>17</v>
      </c>
      <c r="L123" s="58">
        <v>7</v>
      </c>
    </row>
    <row r="124" spans="1:12">
      <c r="A124" s="58" t="s">
        <v>90</v>
      </c>
      <c r="B124" s="78">
        <v>13</v>
      </c>
      <c r="C124" s="78">
        <v>13</v>
      </c>
      <c r="D124" s="78">
        <v>7</v>
      </c>
      <c r="E124" s="78">
        <v>6</v>
      </c>
      <c r="F124" s="78">
        <v>5</v>
      </c>
      <c r="G124" s="78">
        <v>5</v>
      </c>
      <c r="H124" s="78">
        <v>3</v>
      </c>
      <c r="I124" s="78">
        <v>6</v>
      </c>
      <c r="J124" s="58">
        <v>8</v>
      </c>
      <c r="K124" s="58">
        <v>6</v>
      </c>
      <c r="L124" s="58">
        <v>10</v>
      </c>
    </row>
    <row r="125" spans="1:12">
      <c r="A125" s="58" t="s">
        <v>87</v>
      </c>
      <c r="B125" s="78">
        <v>14</v>
      </c>
      <c r="C125" s="78">
        <v>13</v>
      </c>
      <c r="D125" s="78">
        <v>5</v>
      </c>
      <c r="E125" s="78">
        <v>15</v>
      </c>
      <c r="F125" s="78">
        <v>5</v>
      </c>
      <c r="G125" s="78">
        <v>4</v>
      </c>
      <c r="H125" s="78">
        <v>11</v>
      </c>
      <c r="I125" s="78">
        <v>4</v>
      </c>
      <c r="J125" s="58">
        <v>6</v>
      </c>
      <c r="K125" s="58">
        <v>9</v>
      </c>
      <c r="L125" s="58">
        <v>4</v>
      </c>
    </row>
    <row r="126" spans="1:12">
      <c r="A126" s="58" t="s">
        <v>84</v>
      </c>
      <c r="B126" s="78">
        <v>1</v>
      </c>
      <c r="C126" s="78">
        <v>2</v>
      </c>
      <c r="D126" s="78">
        <v>3</v>
      </c>
      <c r="E126" s="78">
        <v>2</v>
      </c>
      <c r="F126" s="78">
        <v>2</v>
      </c>
      <c r="G126" s="78">
        <v>0</v>
      </c>
      <c r="H126" s="78">
        <v>0</v>
      </c>
      <c r="I126" s="78">
        <v>0</v>
      </c>
      <c r="J126" s="58">
        <v>0</v>
      </c>
      <c r="K126" s="58">
        <v>0</v>
      </c>
      <c r="L126" s="58">
        <v>1</v>
      </c>
    </row>
    <row r="127" spans="1:12">
      <c r="A127" s="58" t="s">
        <v>81</v>
      </c>
      <c r="B127" s="78">
        <v>12</v>
      </c>
      <c r="C127" s="78">
        <v>10</v>
      </c>
      <c r="D127" s="78">
        <v>10</v>
      </c>
      <c r="E127" s="78">
        <v>5</v>
      </c>
      <c r="F127" s="78">
        <v>9</v>
      </c>
      <c r="G127" s="78">
        <v>7</v>
      </c>
      <c r="H127" s="78">
        <v>12</v>
      </c>
      <c r="I127" s="78">
        <v>11</v>
      </c>
      <c r="J127" s="58">
        <v>11</v>
      </c>
      <c r="K127" s="58">
        <v>14</v>
      </c>
      <c r="L127" s="58">
        <v>14</v>
      </c>
    </row>
    <row r="128" spans="1:12">
      <c r="A128" s="58" t="s">
        <v>91</v>
      </c>
      <c r="B128" s="78">
        <v>2</v>
      </c>
      <c r="C128" s="78">
        <v>4</v>
      </c>
      <c r="D128" s="78">
        <v>5</v>
      </c>
      <c r="E128" s="78">
        <v>5</v>
      </c>
      <c r="F128" s="78">
        <v>2</v>
      </c>
      <c r="G128" s="78">
        <v>2</v>
      </c>
      <c r="H128" s="78">
        <v>2</v>
      </c>
      <c r="I128" s="78">
        <v>1</v>
      </c>
      <c r="J128" s="58">
        <v>1</v>
      </c>
      <c r="K128" s="58">
        <v>1</v>
      </c>
      <c r="L128" s="58">
        <v>1</v>
      </c>
    </row>
    <row r="129" spans="1:12">
      <c r="A129" s="58" t="s">
        <v>78</v>
      </c>
      <c r="B129" s="78">
        <v>7</v>
      </c>
      <c r="C129" s="78">
        <v>8</v>
      </c>
      <c r="D129" s="78">
        <v>5</v>
      </c>
      <c r="E129" s="78">
        <v>5</v>
      </c>
      <c r="F129" s="78">
        <v>4</v>
      </c>
      <c r="G129" s="78">
        <v>3</v>
      </c>
      <c r="H129" s="78">
        <v>4</v>
      </c>
      <c r="I129" s="78">
        <v>2</v>
      </c>
      <c r="J129" s="58">
        <v>1</v>
      </c>
      <c r="K129" s="58">
        <v>4</v>
      </c>
      <c r="L129" s="58">
        <v>2</v>
      </c>
    </row>
    <row r="130" spans="1:12">
      <c r="A130" s="58" t="s">
        <v>74</v>
      </c>
      <c r="B130" s="78">
        <v>3</v>
      </c>
      <c r="C130" s="78">
        <v>2</v>
      </c>
      <c r="D130" s="78">
        <v>2</v>
      </c>
      <c r="E130" s="78">
        <v>4</v>
      </c>
      <c r="F130" s="78">
        <v>0</v>
      </c>
      <c r="G130" s="78">
        <v>0</v>
      </c>
      <c r="H130" s="78">
        <v>1</v>
      </c>
      <c r="I130" s="78">
        <v>1</v>
      </c>
      <c r="J130" s="58">
        <v>1</v>
      </c>
      <c r="K130" s="58">
        <v>0</v>
      </c>
      <c r="L130" s="58">
        <v>0</v>
      </c>
    </row>
    <row r="131" spans="1:12">
      <c r="A131" s="58" t="s">
        <v>69</v>
      </c>
      <c r="B131" s="78">
        <v>5</v>
      </c>
      <c r="C131" s="78">
        <v>3</v>
      </c>
      <c r="D131" s="78">
        <v>8</v>
      </c>
      <c r="E131" s="78">
        <v>3</v>
      </c>
      <c r="F131" s="78">
        <v>1</v>
      </c>
      <c r="G131" s="78">
        <v>0</v>
      </c>
      <c r="H131" s="78">
        <v>3</v>
      </c>
      <c r="I131" s="78">
        <v>4</v>
      </c>
      <c r="J131" s="58">
        <v>3</v>
      </c>
      <c r="K131" s="58">
        <v>3</v>
      </c>
      <c r="L131" s="58">
        <v>3</v>
      </c>
    </row>
    <row r="132" spans="1:12">
      <c r="A132" s="58" t="s">
        <v>73</v>
      </c>
      <c r="B132" s="78">
        <v>4</v>
      </c>
      <c r="C132" s="78">
        <v>1</v>
      </c>
      <c r="D132" s="78">
        <v>2</v>
      </c>
      <c r="E132" s="78">
        <v>1</v>
      </c>
      <c r="F132" s="78">
        <v>2</v>
      </c>
      <c r="G132" s="78">
        <v>2</v>
      </c>
      <c r="H132" s="78">
        <v>2</v>
      </c>
      <c r="I132" s="78">
        <v>0</v>
      </c>
      <c r="J132" s="58">
        <v>0</v>
      </c>
      <c r="K132" s="58">
        <v>0</v>
      </c>
      <c r="L132" s="58">
        <v>0</v>
      </c>
    </row>
    <row r="133" spans="1:12">
      <c r="A133" s="58" t="s">
        <v>104</v>
      </c>
      <c r="B133" s="78">
        <v>5</v>
      </c>
      <c r="C133" s="78">
        <v>13</v>
      </c>
      <c r="D133" s="78">
        <v>7</v>
      </c>
      <c r="E133" s="78">
        <v>4</v>
      </c>
      <c r="F133" s="78">
        <v>10</v>
      </c>
      <c r="G133" s="78">
        <v>13</v>
      </c>
      <c r="H133" s="78">
        <v>8</v>
      </c>
      <c r="I133" s="78">
        <v>11</v>
      </c>
      <c r="J133" s="58">
        <v>3</v>
      </c>
      <c r="K133" s="58">
        <v>9</v>
      </c>
      <c r="L133" s="58">
        <v>6</v>
      </c>
    </row>
    <row r="134" spans="1:12">
      <c r="A134" s="58" t="s">
        <v>62</v>
      </c>
      <c r="B134" s="78">
        <v>0</v>
      </c>
      <c r="C134" s="78">
        <v>1</v>
      </c>
      <c r="D134" s="78">
        <v>0</v>
      </c>
      <c r="E134" s="78">
        <v>2</v>
      </c>
      <c r="F134" s="78">
        <v>1</v>
      </c>
      <c r="G134" s="78">
        <v>2</v>
      </c>
      <c r="H134" s="78">
        <v>1</v>
      </c>
      <c r="I134" s="78">
        <v>4</v>
      </c>
      <c r="J134" s="58">
        <v>1</v>
      </c>
      <c r="K134" s="58">
        <v>0</v>
      </c>
      <c r="L134" s="58">
        <v>0</v>
      </c>
    </row>
    <row r="135" spans="1:12">
      <c r="A135" s="58" t="s">
        <v>82</v>
      </c>
      <c r="B135" s="78">
        <v>2</v>
      </c>
      <c r="C135" s="78">
        <v>4</v>
      </c>
      <c r="D135" s="78">
        <v>3</v>
      </c>
      <c r="E135" s="78">
        <v>1</v>
      </c>
      <c r="F135" s="78">
        <v>1</v>
      </c>
      <c r="G135" s="78">
        <v>10</v>
      </c>
      <c r="H135" s="78">
        <v>3</v>
      </c>
      <c r="I135" s="78">
        <v>5</v>
      </c>
      <c r="J135" s="58">
        <v>3</v>
      </c>
      <c r="K135" s="58">
        <v>1</v>
      </c>
      <c r="L135" s="58">
        <v>0</v>
      </c>
    </row>
    <row r="136" spans="1:12">
      <c r="A136" s="58" t="s">
        <v>51</v>
      </c>
      <c r="B136" s="78">
        <v>14</v>
      </c>
      <c r="C136" s="78">
        <v>14</v>
      </c>
      <c r="D136" s="78">
        <v>6</v>
      </c>
      <c r="E136" s="78">
        <v>13</v>
      </c>
      <c r="F136" s="78">
        <v>11</v>
      </c>
      <c r="G136" s="78">
        <v>7</v>
      </c>
      <c r="H136" s="78">
        <v>11</v>
      </c>
      <c r="I136" s="78">
        <v>12</v>
      </c>
      <c r="J136" s="58">
        <v>12</v>
      </c>
      <c r="K136" s="58">
        <v>10</v>
      </c>
      <c r="L136" s="58">
        <v>5</v>
      </c>
    </row>
    <row r="137" spans="1:12">
      <c r="A137" s="58" t="s">
        <v>75</v>
      </c>
      <c r="B137" s="78">
        <v>14</v>
      </c>
      <c r="C137" s="78">
        <v>15</v>
      </c>
      <c r="D137" s="78">
        <v>18</v>
      </c>
      <c r="E137" s="78">
        <v>11</v>
      </c>
      <c r="F137" s="78">
        <v>13</v>
      </c>
      <c r="G137" s="78">
        <v>7</v>
      </c>
      <c r="H137" s="78">
        <v>4</v>
      </c>
      <c r="I137" s="78">
        <v>18</v>
      </c>
      <c r="J137" s="58">
        <v>15</v>
      </c>
      <c r="K137" s="58">
        <v>8</v>
      </c>
      <c r="L137" s="58">
        <v>7</v>
      </c>
    </row>
    <row r="138" spans="1:12">
      <c r="A138" s="58" t="s">
        <v>65</v>
      </c>
      <c r="B138" s="78">
        <v>34</v>
      </c>
      <c r="C138" s="78">
        <v>34</v>
      </c>
      <c r="D138" s="78">
        <v>28</v>
      </c>
      <c r="E138" s="78">
        <v>26</v>
      </c>
      <c r="F138" s="78">
        <v>21</v>
      </c>
      <c r="G138" s="78">
        <v>16</v>
      </c>
      <c r="H138" s="78">
        <v>20</v>
      </c>
      <c r="I138" s="78">
        <v>20</v>
      </c>
      <c r="J138" s="58">
        <v>14</v>
      </c>
      <c r="K138" s="58">
        <v>18</v>
      </c>
      <c r="L138" s="58">
        <v>15</v>
      </c>
    </row>
    <row r="139" spans="1:12">
      <c r="A139" s="58" t="s">
        <v>60</v>
      </c>
      <c r="B139" s="78">
        <v>3</v>
      </c>
      <c r="C139" s="78">
        <v>2</v>
      </c>
      <c r="D139" s="78">
        <v>2</v>
      </c>
      <c r="E139" s="78">
        <v>1</v>
      </c>
      <c r="F139" s="78">
        <v>1</v>
      </c>
      <c r="G139" s="78">
        <v>1</v>
      </c>
      <c r="H139" s="78">
        <v>0</v>
      </c>
      <c r="I139" s="78">
        <v>1</v>
      </c>
      <c r="J139" s="58">
        <v>2</v>
      </c>
      <c r="K139" s="58">
        <v>2</v>
      </c>
      <c r="L139" s="58">
        <v>3</v>
      </c>
    </row>
    <row r="140" spans="1:12">
      <c r="A140" s="58" t="s">
        <v>70</v>
      </c>
      <c r="B140" s="78">
        <v>4</v>
      </c>
      <c r="C140" s="78">
        <v>3</v>
      </c>
      <c r="D140" s="78">
        <v>3</v>
      </c>
      <c r="E140" s="78">
        <v>1</v>
      </c>
      <c r="F140" s="78">
        <v>3</v>
      </c>
      <c r="G140" s="78">
        <v>4</v>
      </c>
      <c r="H140" s="78">
        <v>5</v>
      </c>
      <c r="I140" s="78">
        <v>0</v>
      </c>
      <c r="J140" s="58">
        <v>3</v>
      </c>
      <c r="K140" s="58">
        <v>8</v>
      </c>
      <c r="L140" s="58">
        <v>2</v>
      </c>
    </row>
    <row r="141" spans="1:12">
      <c r="A141" s="21" t="s">
        <v>92</v>
      </c>
      <c r="B141" s="79">
        <v>7</v>
      </c>
      <c r="C141" s="79">
        <v>6</v>
      </c>
      <c r="D141" s="78">
        <v>5</v>
      </c>
      <c r="E141" s="78">
        <v>4</v>
      </c>
      <c r="F141" s="78">
        <v>4</v>
      </c>
      <c r="G141" s="78">
        <v>3</v>
      </c>
      <c r="H141" s="78">
        <v>3</v>
      </c>
      <c r="I141" s="78">
        <v>2</v>
      </c>
      <c r="J141" s="58">
        <v>2</v>
      </c>
      <c r="K141" s="58">
        <v>6</v>
      </c>
      <c r="L141" s="58">
        <v>5</v>
      </c>
    </row>
    <row r="142" spans="1:12">
      <c r="A142" s="58" t="s">
        <v>79</v>
      </c>
      <c r="B142" s="78">
        <v>6</v>
      </c>
      <c r="C142" s="78">
        <v>6</v>
      </c>
      <c r="D142" s="78">
        <v>4</v>
      </c>
      <c r="E142" s="78">
        <v>5</v>
      </c>
      <c r="F142" s="78">
        <v>4</v>
      </c>
      <c r="G142" s="78">
        <v>2</v>
      </c>
      <c r="H142" s="78">
        <v>4</v>
      </c>
      <c r="I142" s="78">
        <v>4</v>
      </c>
      <c r="J142" s="58">
        <v>4</v>
      </c>
      <c r="K142" s="58">
        <v>5</v>
      </c>
      <c r="L142" s="58">
        <v>4</v>
      </c>
    </row>
    <row r="143" spans="1:12">
      <c r="A143" s="58" t="s">
        <v>57</v>
      </c>
      <c r="B143" s="78">
        <v>12</v>
      </c>
      <c r="C143" s="78">
        <v>13</v>
      </c>
      <c r="D143" s="78">
        <v>10</v>
      </c>
      <c r="E143" s="78">
        <v>2</v>
      </c>
      <c r="F143" s="78">
        <v>11</v>
      </c>
      <c r="G143" s="78">
        <v>6</v>
      </c>
      <c r="H143" s="78">
        <v>6</v>
      </c>
      <c r="I143" s="78">
        <v>5</v>
      </c>
      <c r="J143" s="58">
        <v>8</v>
      </c>
      <c r="K143" s="58">
        <v>3</v>
      </c>
      <c r="L143" s="58">
        <v>6</v>
      </c>
    </row>
    <row r="144" spans="1:12">
      <c r="A144" s="58" t="s">
        <v>64</v>
      </c>
      <c r="B144" s="78">
        <v>0</v>
      </c>
      <c r="C144" s="78">
        <v>2</v>
      </c>
      <c r="D144" s="78">
        <v>0</v>
      </c>
      <c r="E144" s="78">
        <v>0</v>
      </c>
      <c r="F144" s="78">
        <v>0</v>
      </c>
      <c r="G144" s="78">
        <v>5</v>
      </c>
      <c r="H144" s="78">
        <v>2</v>
      </c>
      <c r="I144" s="78">
        <v>2</v>
      </c>
      <c r="J144" s="58">
        <v>0</v>
      </c>
      <c r="K144" s="58">
        <v>1</v>
      </c>
      <c r="L144" s="58">
        <v>1</v>
      </c>
    </row>
    <row r="145" spans="1:12">
      <c r="A145" s="58" t="s">
        <v>89</v>
      </c>
      <c r="B145" s="78">
        <v>20</v>
      </c>
      <c r="C145" s="78">
        <v>14</v>
      </c>
      <c r="D145" s="78">
        <v>9</v>
      </c>
      <c r="E145" s="78">
        <v>19</v>
      </c>
      <c r="F145" s="78">
        <v>18</v>
      </c>
      <c r="G145" s="78">
        <v>12</v>
      </c>
      <c r="H145" s="78">
        <v>11</v>
      </c>
      <c r="I145" s="78">
        <v>13</v>
      </c>
      <c r="J145" s="58">
        <v>7</v>
      </c>
      <c r="K145" s="58">
        <v>10</v>
      </c>
      <c r="L145" s="58">
        <v>12</v>
      </c>
    </row>
    <row r="146" spans="1:12">
      <c r="A146" s="58" t="s">
        <v>59</v>
      </c>
      <c r="B146" s="78">
        <v>7</v>
      </c>
      <c r="C146" s="78">
        <v>9</v>
      </c>
      <c r="D146" s="78">
        <v>2</v>
      </c>
      <c r="E146" s="78">
        <v>2</v>
      </c>
      <c r="F146" s="78">
        <v>7</v>
      </c>
      <c r="G146" s="78">
        <v>8</v>
      </c>
      <c r="H146" s="78">
        <v>5</v>
      </c>
      <c r="I146" s="78">
        <v>9</v>
      </c>
      <c r="J146" s="58">
        <v>1</v>
      </c>
      <c r="K146" s="58">
        <v>3</v>
      </c>
      <c r="L146" s="58">
        <v>2</v>
      </c>
    </row>
    <row r="147" spans="1:12">
      <c r="A147" s="58" t="s">
        <v>68</v>
      </c>
      <c r="B147" s="78">
        <v>16</v>
      </c>
      <c r="C147" s="78">
        <v>9</v>
      </c>
      <c r="D147" s="78">
        <v>13</v>
      </c>
      <c r="E147" s="78">
        <v>9</v>
      </c>
      <c r="F147" s="78">
        <v>6</v>
      </c>
      <c r="G147" s="78">
        <v>10</v>
      </c>
      <c r="H147" s="78">
        <v>4</v>
      </c>
      <c r="I147" s="78">
        <v>7</v>
      </c>
      <c r="J147" s="58">
        <v>7</v>
      </c>
      <c r="K147" s="87">
        <v>12</v>
      </c>
      <c r="L147" s="58">
        <v>7</v>
      </c>
    </row>
    <row r="148" spans="1:12">
      <c r="A148" s="58" t="s">
        <v>63</v>
      </c>
      <c r="B148" s="78">
        <v>5</v>
      </c>
      <c r="C148" s="78">
        <v>0</v>
      </c>
      <c r="D148" s="78">
        <v>0</v>
      </c>
      <c r="E148" s="78">
        <v>1</v>
      </c>
      <c r="F148" s="78">
        <v>0</v>
      </c>
      <c r="G148" s="78">
        <v>0</v>
      </c>
      <c r="H148" s="78">
        <v>1</v>
      </c>
      <c r="I148" s="78">
        <v>1</v>
      </c>
      <c r="J148" s="58">
        <v>3</v>
      </c>
      <c r="K148" s="87">
        <v>0</v>
      </c>
      <c r="L148" s="58">
        <v>1</v>
      </c>
    </row>
    <row r="149" spans="1:12">
      <c r="A149" s="58" t="s">
        <v>77</v>
      </c>
      <c r="B149" s="78">
        <v>9</v>
      </c>
      <c r="C149" s="78">
        <v>6</v>
      </c>
      <c r="D149" s="78">
        <v>3</v>
      </c>
      <c r="E149" s="78">
        <v>10</v>
      </c>
      <c r="F149" s="78">
        <v>3</v>
      </c>
      <c r="G149" s="78">
        <v>4</v>
      </c>
      <c r="H149" s="78">
        <v>4</v>
      </c>
      <c r="I149" s="78">
        <v>2</v>
      </c>
      <c r="J149" s="58">
        <v>6</v>
      </c>
      <c r="K149" s="58">
        <v>8</v>
      </c>
      <c r="L149" s="58">
        <v>9</v>
      </c>
    </row>
    <row r="150" spans="1:12">
      <c r="A150" s="58" t="s">
        <v>56</v>
      </c>
      <c r="B150" s="78">
        <v>14</v>
      </c>
      <c r="C150" s="78">
        <v>17</v>
      </c>
      <c r="D150" s="78">
        <v>18</v>
      </c>
      <c r="E150" s="78">
        <v>12</v>
      </c>
      <c r="F150" s="78">
        <v>11</v>
      </c>
      <c r="G150" s="78">
        <v>9</v>
      </c>
      <c r="H150" s="78">
        <v>6</v>
      </c>
      <c r="I150" s="78">
        <v>13</v>
      </c>
      <c r="J150" s="58">
        <v>5</v>
      </c>
      <c r="K150" s="58">
        <v>18</v>
      </c>
      <c r="L150" s="58">
        <v>6</v>
      </c>
    </row>
    <row r="151" spans="1:12">
      <c r="A151" s="58" t="s">
        <v>83</v>
      </c>
      <c r="B151" s="78">
        <v>5</v>
      </c>
      <c r="C151" s="78">
        <v>6</v>
      </c>
      <c r="D151" s="78">
        <v>5</v>
      </c>
      <c r="E151" s="78">
        <v>4</v>
      </c>
      <c r="F151" s="78">
        <v>6</v>
      </c>
      <c r="G151" s="78">
        <v>4</v>
      </c>
      <c r="H151" s="78">
        <v>4</v>
      </c>
      <c r="I151" s="78">
        <v>7</v>
      </c>
      <c r="J151" s="58">
        <v>11</v>
      </c>
      <c r="K151" s="58">
        <v>2</v>
      </c>
      <c r="L151" s="58">
        <v>5</v>
      </c>
    </row>
    <row r="152" spans="1:12">
      <c r="A152" s="58" t="s">
        <v>86</v>
      </c>
      <c r="B152" s="78">
        <v>2</v>
      </c>
      <c r="C152" s="78">
        <v>2</v>
      </c>
      <c r="D152" s="78">
        <v>1</v>
      </c>
      <c r="E152" s="78">
        <v>1</v>
      </c>
      <c r="F152" s="78">
        <v>4</v>
      </c>
      <c r="G152" s="78">
        <v>3</v>
      </c>
      <c r="H152" s="78">
        <v>0</v>
      </c>
      <c r="I152" s="78">
        <v>2</v>
      </c>
      <c r="J152" s="58">
        <v>1</v>
      </c>
      <c r="K152" s="58">
        <v>3</v>
      </c>
      <c r="L152" s="58">
        <v>2</v>
      </c>
    </row>
    <row r="153" spans="1:12">
      <c r="A153" s="58" t="s">
        <v>71</v>
      </c>
      <c r="B153" s="78">
        <v>11</v>
      </c>
      <c r="C153" s="78">
        <v>9</v>
      </c>
      <c r="D153" s="78">
        <v>6</v>
      </c>
      <c r="E153" s="78">
        <v>1</v>
      </c>
      <c r="F153" s="78">
        <v>2</v>
      </c>
      <c r="G153" s="78">
        <v>5</v>
      </c>
      <c r="H153" s="78">
        <v>5</v>
      </c>
      <c r="I153" s="78">
        <v>5</v>
      </c>
      <c r="J153" s="58">
        <v>5</v>
      </c>
      <c r="K153" s="58">
        <v>7</v>
      </c>
      <c r="L153" s="58">
        <v>4</v>
      </c>
    </row>
    <row r="154" spans="1:12">
      <c r="A154" s="77" t="s">
        <v>96</v>
      </c>
      <c r="B154" s="76">
        <v>281</v>
      </c>
      <c r="C154" s="76">
        <v>270</v>
      </c>
      <c r="D154" s="76">
        <v>216</v>
      </c>
      <c r="E154" s="76">
        <v>208</v>
      </c>
      <c r="F154" s="76">
        <v>185</v>
      </c>
      <c r="G154" s="76">
        <v>176</v>
      </c>
      <c r="H154" s="76">
        <v>172</v>
      </c>
      <c r="I154" s="76">
        <v>203</v>
      </c>
      <c r="J154" s="77">
        <v>168</v>
      </c>
      <c r="K154" s="76">
        <v>191</v>
      </c>
      <c r="L154" s="76">
        <v>146</v>
      </c>
    </row>
    <row r="155" spans="1:12">
      <c r="A155" s="46"/>
      <c r="B155" s="88"/>
      <c r="C155" s="86"/>
      <c r="D155" s="86"/>
      <c r="E155" s="86"/>
      <c r="F155" s="86"/>
      <c r="G155" s="86"/>
      <c r="H155" s="86"/>
      <c r="I155" s="86"/>
    </row>
    <row r="156" spans="1:12" ht="18">
      <c r="A156" s="84" t="s">
        <v>98</v>
      </c>
      <c r="B156" s="83"/>
    </row>
    <row r="157" spans="1:12">
      <c r="A157" s="82"/>
      <c r="B157" s="81">
        <v>2007</v>
      </c>
      <c r="C157" s="81">
        <v>2008</v>
      </c>
      <c r="D157" s="81">
        <v>2009</v>
      </c>
      <c r="E157" s="81">
        <v>2010</v>
      </c>
      <c r="F157" s="81">
        <v>2011</v>
      </c>
      <c r="G157" s="81">
        <v>2012</v>
      </c>
      <c r="H157" s="81">
        <v>2013</v>
      </c>
      <c r="I157" s="81">
        <v>2014</v>
      </c>
      <c r="J157" s="81">
        <v>2015</v>
      </c>
      <c r="K157" s="81">
        <v>2016</v>
      </c>
      <c r="L157" s="81">
        <v>2017</v>
      </c>
    </row>
    <row r="158" spans="1:12">
      <c r="A158" s="21" t="s">
        <v>94</v>
      </c>
      <c r="B158" s="80">
        <v>65</v>
      </c>
      <c r="C158" s="80">
        <v>133</v>
      </c>
      <c r="D158" s="78">
        <v>82</v>
      </c>
      <c r="E158" s="78">
        <v>75</v>
      </c>
      <c r="F158" s="78">
        <v>99</v>
      </c>
      <c r="G158" s="78">
        <v>109</v>
      </c>
      <c r="H158" s="78">
        <v>101</v>
      </c>
      <c r="I158" s="78">
        <v>88</v>
      </c>
      <c r="J158" s="58">
        <v>74</v>
      </c>
      <c r="K158" s="58">
        <v>64</v>
      </c>
      <c r="L158" s="58">
        <v>34</v>
      </c>
    </row>
    <row r="159" spans="1:12">
      <c r="A159" s="21" t="s">
        <v>93</v>
      </c>
      <c r="B159" s="79">
        <v>163</v>
      </c>
      <c r="C159" s="79">
        <v>232</v>
      </c>
      <c r="D159" s="78">
        <v>224</v>
      </c>
      <c r="E159" s="78">
        <v>202</v>
      </c>
      <c r="F159" s="78">
        <v>191</v>
      </c>
      <c r="G159" s="78">
        <v>205</v>
      </c>
      <c r="H159" s="78">
        <v>174</v>
      </c>
      <c r="I159" s="78">
        <v>176</v>
      </c>
      <c r="J159" s="58">
        <v>154</v>
      </c>
      <c r="K159" s="58">
        <v>142</v>
      </c>
      <c r="L159" s="58">
        <v>122</v>
      </c>
    </row>
    <row r="160" spans="1:12">
      <c r="A160" s="58" t="s">
        <v>90</v>
      </c>
      <c r="B160" s="78">
        <v>71</v>
      </c>
      <c r="C160" s="78">
        <v>64</v>
      </c>
      <c r="D160" s="78">
        <v>60</v>
      </c>
      <c r="E160" s="78">
        <v>54</v>
      </c>
      <c r="F160" s="78">
        <v>57</v>
      </c>
      <c r="G160" s="78">
        <v>45</v>
      </c>
      <c r="H160" s="78">
        <v>51</v>
      </c>
      <c r="I160" s="78">
        <v>37</v>
      </c>
      <c r="J160" s="58">
        <v>36</v>
      </c>
      <c r="K160" s="58">
        <v>39</v>
      </c>
      <c r="L160" s="58">
        <v>43</v>
      </c>
    </row>
    <row r="161" spans="1:12">
      <c r="A161" s="58" t="s">
        <v>87</v>
      </c>
      <c r="B161" s="78">
        <v>57</v>
      </c>
      <c r="C161" s="78">
        <v>111</v>
      </c>
      <c r="D161" s="78">
        <v>73</v>
      </c>
      <c r="E161" s="78">
        <v>66</v>
      </c>
      <c r="F161" s="78">
        <v>58</v>
      </c>
      <c r="G161" s="78">
        <v>63</v>
      </c>
      <c r="H161" s="78">
        <v>51</v>
      </c>
      <c r="I161" s="78">
        <v>55</v>
      </c>
      <c r="J161" s="58">
        <v>51</v>
      </c>
      <c r="K161" s="58">
        <v>63</v>
      </c>
      <c r="L161" s="58">
        <v>54</v>
      </c>
    </row>
    <row r="162" spans="1:12">
      <c r="A162" s="58" t="s">
        <v>84</v>
      </c>
      <c r="B162" s="78">
        <v>11</v>
      </c>
      <c r="C162" s="78">
        <v>23</v>
      </c>
      <c r="D162" s="78">
        <v>14</v>
      </c>
      <c r="E162" s="78">
        <v>19</v>
      </c>
      <c r="F162" s="78">
        <v>10</v>
      </c>
      <c r="G162" s="78">
        <v>19</v>
      </c>
      <c r="H162" s="78">
        <v>14</v>
      </c>
      <c r="I162" s="78">
        <v>7</v>
      </c>
      <c r="J162" s="58">
        <v>10</v>
      </c>
      <c r="K162" s="58">
        <v>14</v>
      </c>
      <c r="L162" s="58">
        <v>8</v>
      </c>
    </row>
    <row r="163" spans="1:12">
      <c r="A163" s="58" t="s">
        <v>81</v>
      </c>
      <c r="B163" s="78">
        <v>158</v>
      </c>
      <c r="C163" s="78">
        <v>105</v>
      </c>
      <c r="D163" s="78">
        <v>120</v>
      </c>
      <c r="E163" s="78">
        <v>67</v>
      </c>
      <c r="F163" s="78">
        <v>84</v>
      </c>
      <c r="G163" s="78">
        <v>83</v>
      </c>
      <c r="H163" s="78">
        <v>65</v>
      </c>
      <c r="I163" s="78">
        <v>74</v>
      </c>
      <c r="J163" s="58">
        <v>60</v>
      </c>
      <c r="K163" s="58">
        <v>58</v>
      </c>
      <c r="L163" s="58">
        <v>52</v>
      </c>
    </row>
    <row r="164" spans="1:12">
      <c r="A164" s="58" t="s">
        <v>91</v>
      </c>
      <c r="B164" s="78">
        <v>52</v>
      </c>
      <c r="C164" s="78">
        <v>59</v>
      </c>
      <c r="D164" s="78">
        <v>65</v>
      </c>
      <c r="E164" s="78">
        <v>41</v>
      </c>
      <c r="F164" s="78">
        <v>52</v>
      </c>
      <c r="G164" s="78">
        <v>47</v>
      </c>
      <c r="H164" s="78">
        <v>37</v>
      </c>
      <c r="I164" s="78">
        <v>42</v>
      </c>
      <c r="J164" s="58">
        <v>22</v>
      </c>
      <c r="K164" s="58">
        <v>29</v>
      </c>
      <c r="L164" s="58">
        <v>33</v>
      </c>
    </row>
    <row r="165" spans="1:12">
      <c r="A165" s="58" t="s">
        <v>78</v>
      </c>
      <c r="B165" s="78">
        <v>34</v>
      </c>
      <c r="C165" s="78">
        <v>59</v>
      </c>
      <c r="D165" s="78">
        <v>44</v>
      </c>
      <c r="E165" s="78">
        <v>50</v>
      </c>
      <c r="F165" s="78">
        <v>43</v>
      </c>
      <c r="G165" s="78">
        <v>43</v>
      </c>
      <c r="H165" s="78">
        <v>28</v>
      </c>
      <c r="I165" s="78">
        <v>24</v>
      </c>
      <c r="J165" s="58">
        <v>31</v>
      </c>
      <c r="K165" s="58">
        <v>39</v>
      </c>
      <c r="L165" s="58">
        <v>38</v>
      </c>
    </row>
    <row r="166" spans="1:12">
      <c r="A166" s="58" t="s">
        <v>74</v>
      </c>
      <c r="B166" s="78">
        <v>25</v>
      </c>
      <c r="C166" s="78">
        <v>22</v>
      </c>
      <c r="D166" s="78">
        <v>21</v>
      </c>
      <c r="E166" s="78">
        <v>22</v>
      </c>
      <c r="F166" s="78">
        <v>16</v>
      </c>
      <c r="G166" s="78">
        <v>26</v>
      </c>
      <c r="H166" s="78">
        <v>10</v>
      </c>
      <c r="I166" s="78">
        <v>15</v>
      </c>
      <c r="J166" s="58">
        <v>11</v>
      </c>
      <c r="K166" s="58">
        <v>14</v>
      </c>
      <c r="L166" s="58">
        <v>14</v>
      </c>
    </row>
    <row r="167" spans="1:12">
      <c r="A167" s="58" t="s">
        <v>69</v>
      </c>
      <c r="B167" s="78">
        <v>35</v>
      </c>
      <c r="C167" s="78">
        <v>20</v>
      </c>
      <c r="D167" s="78">
        <v>39</v>
      </c>
      <c r="E167" s="78">
        <v>34</v>
      </c>
      <c r="F167" s="78">
        <v>29</v>
      </c>
      <c r="G167" s="78">
        <v>24</v>
      </c>
      <c r="H167" s="78">
        <v>27</v>
      </c>
      <c r="I167" s="78">
        <v>36</v>
      </c>
      <c r="J167" s="58">
        <v>27</v>
      </c>
      <c r="K167" s="58">
        <v>30</v>
      </c>
      <c r="L167" s="58">
        <v>34</v>
      </c>
    </row>
    <row r="168" spans="1:12">
      <c r="A168" s="58" t="s">
        <v>73</v>
      </c>
      <c r="B168" s="78">
        <v>16</v>
      </c>
      <c r="C168" s="78">
        <v>25</v>
      </c>
      <c r="D168" s="78">
        <v>19</v>
      </c>
      <c r="E168" s="78">
        <v>25</v>
      </c>
      <c r="F168" s="78">
        <v>12</v>
      </c>
      <c r="G168" s="78">
        <v>12</v>
      </c>
      <c r="H168" s="78">
        <v>13</v>
      </c>
      <c r="I168" s="78">
        <v>14</v>
      </c>
      <c r="J168" s="58">
        <v>15</v>
      </c>
      <c r="K168" s="58">
        <v>17</v>
      </c>
      <c r="L168" s="58">
        <v>18</v>
      </c>
    </row>
    <row r="169" spans="1:12">
      <c r="A169" s="58" t="s">
        <v>104</v>
      </c>
      <c r="B169" s="78">
        <v>191</v>
      </c>
      <c r="C169" s="78">
        <v>183</v>
      </c>
      <c r="D169" s="78">
        <v>141</v>
      </c>
      <c r="E169" s="78">
        <v>132</v>
      </c>
      <c r="F169" s="78">
        <v>166</v>
      </c>
      <c r="G169" s="78">
        <v>188</v>
      </c>
      <c r="H169" s="78">
        <v>130</v>
      </c>
      <c r="I169" s="78">
        <v>152</v>
      </c>
      <c r="J169" s="58">
        <v>150</v>
      </c>
      <c r="K169" s="58">
        <v>168</v>
      </c>
      <c r="L169" s="58">
        <v>144</v>
      </c>
    </row>
    <row r="170" spans="1:12">
      <c r="A170" s="58" t="s">
        <v>62</v>
      </c>
      <c r="B170" s="78">
        <v>11</v>
      </c>
      <c r="C170" s="78">
        <v>16</v>
      </c>
      <c r="D170" s="78">
        <v>7</v>
      </c>
      <c r="E170" s="78">
        <v>10</v>
      </c>
      <c r="F170" s="78">
        <v>5</v>
      </c>
      <c r="G170" s="78">
        <v>8</v>
      </c>
      <c r="H170" s="78">
        <v>1</v>
      </c>
      <c r="I170" s="78">
        <v>6</v>
      </c>
      <c r="J170" s="58">
        <v>4</v>
      </c>
      <c r="K170" s="58">
        <v>5</v>
      </c>
      <c r="L170" s="58">
        <v>3</v>
      </c>
    </row>
    <row r="171" spans="1:12">
      <c r="A171" s="58" t="s">
        <v>82</v>
      </c>
      <c r="B171" s="78">
        <v>61</v>
      </c>
      <c r="C171" s="78">
        <v>69</v>
      </c>
      <c r="D171" s="78">
        <v>55</v>
      </c>
      <c r="E171" s="78">
        <v>43</v>
      </c>
      <c r="F171" s="78">
        <v>43</v>
      </c>
      <c r="G171" s="78">
        <v>64</v>
      </c>
      <c r="H171" s="78">
        <v>37</v>
      </c>
      <c r="I171" s="78">
        <v>41</v>
      </c>
      <c r="J171" s="58">
        <v>46</v>
      </c>
      <c r="K171" s="58">
        <v>51</v>
      </c>
      <c r="L171" s="58">
        <v>48</v>
      </c>
    </row>
    <row r="172" spans="1:12">
      <c r="A172" s="58" t="s">
        <v>51</v>
      </c>
      <c r="B172" s="78">
        <v>137</v>
      </c>
      <c r="C172" s="78">
        <v>114</v>
      </c>
      <c r="D172" s="78">
        <v>114</v>
      </c>
      <c r="E172" s="78">
        <v>119</v>
      </c>
      <c r="F172" s="78">
        <v>90</v>
      </c>
      <c r="G172" s="78">
        <v>100</v>
      </c>
      <c r="H172" s="78">
        <v>85</v>
      </c>
      <c r="I172" s="78">
        <v>81</v>
      </c>
      <c r="J172" s="58">
        <v>71</v>
      </c>
      <c r="K172" s="58">
        <v>87</v>
      </c>
      <c r="L172" s="58">
        <v>82</v>
      </c>
    </row>
    <row r="173" spans="1:12">
      <c r="A173" s="58" t="s">
        <v>75</v>
      </c>
      <c r="B173" s="78">
        <v>248</v>
      </c>
      <c r="C173" s="78">
        <v>321</v>
      </c>
      <c r="D173" s="78">
        <v>224</v>
      </c>
      <c r="E173" s="78">
        <v>210</v>
      </c>
      <c r="F173" s="78">
        <v>177</v>
      </c>
      <c r="G173" s="78">
        <v>189</v>
      </c>
      <c r="H173" s="78">
        <v>149</v>
      </c>
      <c r="I173" s="78">
        <v>167</v>
      </c>
      <c r="J173" s="58">
        <v>166</v>
      </c>
      <c r="K173" s="58">
        <v>159</v>
      </c>
      <c r="L173" s="58">
        <v>149</v>
      </c>
    </row>
    <row r="174" spans="1:12">
      <c r="A174" s="58" t="s">
        <v>65</v>
      </c>
      <c r="B174" s="78">
        <v>153</v>
      </c>
      <c r="C174" s="78">
        <v>114</v>
      </c>
      <c r="D174" s="78">
        <v>128</v>
      </c>
      <c r="E174" s="78">
        <v>102</v>
      </c>
      <c r="F174" s="78">
        <v>98</v>
      </c>
      <c r="G174" s="78">
        <v>101</v>
      </c>
      <c r="H174" s="78">
        <v>73</v>
      </c>
      <c r="I174" s="78">
        <v>69</v>
      </c>
      <c r="J174" s="58">
        <v>61</v>
      </c>
      <c r="K174" s="58">
        <v>83</v>
      </c>
      <c r="L174" s="58">
        <v>68</v>
      </c>
    </row>
    <row r="175" spans="1:12">
      <c r="A175" s="58" t="s">
        <v>60</v>
      </c>
      <c r="B175" s="78">
        <v>34</v>
      </c>
      <c r="C175" s="78">
        <v>39</v>
      </c>
      <c r="D175" s="78">
        <v>26</v>
      </c>
      <c r="E175" s="78">
        <v>21</v>
      </c>
      <c r="F175" s="78">
        <v>26</v>
      </c>
      <c r="G175" s="78">
        <v>25</v>
      </c>
      <c r="H175" s="78">
        <v>12</v>
      </c>
      <c r="I175" s="78">
        <v>15</v>
      </c>
      <c r="J175" s="58">
        <v>16</v>
      </c>
      <c r="K175" s="58">
        <v>16</v>
      </c>
      <c r="L175" s="58">
        <v>12</v>
      </c>
    </row>
    <row r="176" spans="1:12">
      <c r="A176" s="58" t="s">
        <v>70</v>
      </c>
      <c r="B176" s="78">
        <v>47</v>
      </c>
      <c r="C176" s="78">
        <v>34</v>
      </c>
      <c r="D176" s="78">
        <v>35</v>
      </c>
      <c r="E176" s="78">
        <v>29</v>
      </c>
      <c r="F176" s="78">
        <v>27</v>
      </c>
      <c r="G176" s="78">
        <v>23</v>
      </c>
      <c r="H176" s="78">
        <v>26</v>
      </c>
      <c r="I176" s="78">
        <v>35</v>
      </c>
      <c r="J176" s="58">
        <v>38</v>
      </c>
      <c r="K176" s="58">
        <v>36</v>
      </c>
      <c r="L176" s="58">
        <v>42</v>
      </c>
    </row>
    <row r="177" spans="1:12">
      <c r="A177" s="21" t="s">
        <v>92</v>
      </c>
      <c r="B177" s="79">
        <v>37</v>
      </c>
      <c r="C177" s="79">
        <v>48</v>
      </c>
      <c r="D177" s="78">
        <v>40</v>
      </c>
      <c r="E177" s="78">
        <v>35</v>
      </c>
      <c r="F177" s="78">
        <v>24</v>
      </c>
      <c r="G177" s="78">
        <v>44</v>
      </c>
      <c r="H177" s="78">
        <v>47</v>
      </c>
      <c r="I177" s="78">
        <v>47</v>
      </c>
      <c r="J177" s="58">
        <v>35</v>
      </c>
      <c r="K177" s="58">
        <v>46</v>
      </c>
      <c r="L177" s="58">
        <v>34</v>
      </c>
    </row>
    <row r="178" spans="1:12">
      <c r="A178" s="58" t="s">
        <v>79</v>
      </c>
      <c r="B178" s="78">
        <v>49</v>
      </c>
      <c r="C178" s="78">
        <v>53</v>
      </c>
      <c r="D178" s="78">
        <v>62</v>
      </c>
      <c r="E178" s="78">
        <v>25</v>
      </c>
      <c r="F178" s="78">
        <v>39</v>
      </c>
      <c r="G178" s="78">
        <v>36</v>
      </c>
      <c r="H178" s="78">
        <v>35</v>
      </c>
      <c r="I178" s="78">
        <v>45</v>
      </c>
      <c r="J178" s="58">
        <v>55</v>
      </c>
      <c r="K178" s="58">
        <v>36</v>
      </c>
      <c r="L178" s="58">
        <v>43</v>
      </c>
    </row>
    <row r="179" spans="1:12">
      <c r="A179" s="58" t="s">
        <v>57</v>
      </c>
      <c r="B179" s="78">
        <v>121</v>
      </c>
      <c r="C179" s="78">
        <v>98</v>
      </c>
      <c r="D179" s="78">
        <v>94</v>
      </c>
      <c r="E179" s="78">
        <v>77</v>
      </c>
      <c r="F179" s="78">
        <v>59</v>
      </c>
      <c r="G179" s="78">
        <v>72</v>
      </c>
      <c r="H179" s="78">
        <v>72</v>
      </c>
      <c r="I179" s="78">
        <v>72</v>
      </c>
      <c r="J179" s="58">
        <v>65</v>
      </c>
      <c r="K179" s="58">
        <v>77</v>
      </c>
      <c r="L179" s="58">
        <v>72</v>
      </c>
    </row>
    <row r="180" spans="1:12">
      <c r="A180" s="58" t="s">
        <v>64</v>
      </c>
      <c r="B180" s="78">
        <v>2</v>
      </c>
      <c r="C180" s="78">
        <v>7</v>
      </c>
      <c r="D180" s="78">
        <v>6</v>
      </c>
      <c r="E180" s="78">
        <v>5</v>
      </c>
      <c r="F180" s="78">
        <v>2</v>
      </c>
      <c r="G180" s="78">
        <v>11</v>
      </c>
      <c r="H180" s="78">
        <v>4</v>
      </c>
      <c r="I180" s="78">
        <v>5</v>
      </c>
      <c r="J180" s="58">
        <v>1</v>
      </c>
      <c r="K180" s="58">
        <v>6</v>
      </c>
      <c r="L180" s="58">
        <v>4</v>
      </c>
    </row>
    <row r="181" spans="1:12">
      <c r="A181" s="58" t="s">
        <v>89</v>
      </c>
      <c r="B181" s="78">
        <v>111</v>
      </c>
      <c r="C181" s="78">
        <v>116</v>
      </c>
      <c r="D181" s="78">
        <v>109</v>
      </c>
      <c r="E181" s="78">
        <v>80</v>
      </c>
      <c r="F181" s="78">
        <v>90</v>
      </c>
      <c r="G181" s="78">
        <v>88</v>
      </c>
      <c r="H181" s="78">
        <v>87</v>
      </c>
      <c r="I181" s="78">
        <v>74</v>
      </c>
      <c r="J181" s="58">
        <v>52</v>
      </c>
      <c r="K181" s="58">
        <v>59</v>
      </c>
      <c r="L181" s="58">
        <v>73</v>
      </c>
    </row>
    <row r="182" spans="1:12">
      <c r="A182" s="58" t="s">
        <v>59</v>
      </c>
      <c r="B182" s="78">
        <v>59</v>
      </c>
      <c r="C182" s="78">
        <v>66</v>
      </c>
      <c r="D182" s="78">
        <v>66</v>
      </c>
      <c r="E182" s="78">
        <v>62</v>
      </c>
      <c r="F182" s="78">
        <v>52</v>
      </c>
      <c r="G182" s="78">
        <v>46</v>
      </c>
      <c r="H182" s="78">
        <v>33</v>
      </c>
      <c r="I182" s="78">
        <v>37</v>
      </c>
      <c r="J182" s="58">
        <v>45</v>
      </c>
      <c r="K182" s="58">
        <v>51</v>
      </c>
      <c r="L182" s="58">
        <v>42</v>
      </c>
    </row>
    <row r="183" spans="1:12">
      <c r="A183" s="58" t="s">
        <v>68</v>
      </c>
      <c r="B183" s="78">
        <v>84</v>
      </c>
      <c r="C183" s="78">
        <v>91</v>
      </c>
      <c r="D183" s="78">
        <v>91</v>
      </c>
      <c r="E183" s="78">
        <v>86</v>
      </c>
      <c r="F183" s="78">
        <v>64</v>
      </c>
      <c r="G183" s="78">
        <v>69</v>
      </c>
      <c r="H183" s="78">
        <v>75</v>
      </c>
      <c r="I183" s="78">
        <v>61</v>
      </c>
      <c r="J183" s="58">
        <v>60</v>
      </c>
      <c r="K183" s="87">
        <v>69</v>
      </c>
      <c r="L183" s="58">
        <v>55</v>
      </c>
    </row>
    <row r="184" spans="1:12">
      <c r="A184" s="58" t="s">
        <v>63</v>
      </c>
      <c r="B184" s="78">
        <v>6</v>
      </c>
      <c r="C184" s="78">
        <v>5</v>
      </c>
      <c r="D184" s="78">
        <v>5</v>
      </c>
      <c r="E184" s="78">
        <v>3</v>
      </c>
      <c r="F184" s="78">
        <v>5</v>
      </c>
      <c r="G184" s="78">
        <v>7</v>
      </c>
      <c r="H184" s="78">
        <v>4</v>
      </c>
      <c r="I184" s="78">
        <v>2</v>
      </c>
      <c r="J184" s="58">
        <v>3</v>
      </c>
      <c r="K184" s="87">
        <v>5</v>
      </c>
      <c r="L184" s="58">
        <v>8</v>
      </c>
    </row>
    <row r="185" spans="1:12">
      <c r="A185" s="58" t="s">
        <v>77</v>
      </c>
      <c r="B185" s="78">
        <v>52</v>
      </c>
      <c r="C185" s="78">
        <v>50</v>
      </c>
      <c r="D185" s="78">
        <v>55</v>
      </c>
      <c r="E185" s="78">
        <v>50</v>
      </c>
      <c r="F185" s="78">
        <v>38</v>
      </c>
      <c r="G185" s="78">
        <v>30</v>
      </c>
      <c r="H185" s="78">
        <v>22</v>
      </c>
      <c r="I185" s="78">
        <v>38</v>
      </c>
      <c r="J185" s="58">
        <v>46</v>
      </c>
      <c r="K185" s="58">
        <v>48</v>
      </c>
      <c r="L185" s="58">
        <v>50</v>
      </c>
    </row>
    <row r="186" spans="1:12">
      <c r="A186" s="58" t="s">
        <v>56</v>
      </c>
      <c r="B186" s="78">
        <v>124</v>
      </c>
      <c r="C186" s="78">
        <v>126</v>
      </c>
      <c r="D186" s="78">
        <v>121</v>
      </c>
      <c r="E186" s="78">
        <v>83</v>
      </c>
      <c r="F186" s="78">
        <v>79</v>
      </c>
      <c r="G186" s="78">
        <v>72</v>
      </c>
      <c r="H186" s="78">
        <v>70</v>
      </c>
      <c r="I186" s="78">
        <v>83</v>
      </c>
      <c r="J186" s="58">
        <v>70</v>
      </c>
      <c r="K186" s="58">
        <v>83</v>
      </c>
      <c r="L186" s="58">
        <v>87</v>
      </c>
    </row>
    <row r="187" spans="1:12">
      <c r="A187" s="58" t="s">
        <v>83</v>
      </c>
      <c r="B187" s="78">
        <v>72</v>
      </c>
      <c r="C187" s="78">
        <v>76</v>
      </c>
      <c r="D187" s="78">
        <v>54</v>
      </c>
      <c r="E187" s="78">
        <v>57</v>
      </c>
      <c r="F187" s="78">
        <v>57</v>
      </c>
      <c r="G187" s="78">
        <v>55</v>
      </c>
      <c r="H187" s="78">
        <v>66</v>
      </c>
      <c r="I187" s="78">
        <v>57</v>
      </c>
      <c r="J187" s="58">
        <v>60</v>
      </c>
      <c r="K187" s="58">
        <v>38</v>
      </c>
      <c r="L187" s="58">
        <v>45</v>
      </c>
    </row>
    <row r="188" spans="1:12">
      <c r="A188" s="58" t="s">
        <v>86</v>
      </c>
      <c r="B188" s="78">
        <v>28</v>
      </c>
      <c r="C188" s="78">
        <v>24</v>
      </c>
      <c r="D188" s="78">
        <v>26</v>
      </c>
      <c r="E188" s="78">
        <v>25</v>
      </c>
      <c r="F188" s="78">
        <v>22</v>
      </c>
      <c r="G188" s="78">
        <v>19</v>
      </c>
      <c r="H188" s="78">
        <v>23</v>
      </c>
      <c r="I188" s="78">
        <v>14</v>
      </c>
      <c r="J188" s="58">
        <v>14</v>
      </c>
      <c r="K188" s="58">
        <v>25</v>
      </c>
      <c r="L188" s="58">
        <v>28</v>
      </c>
    </row>
    <row r="189" spans="1:12">
      <c r="A189" s="58" t="s">
        <v>71</v>
      </c>
      <c r="B189" s="78">
        <v>71</v>
      </c>
      <c r="C189" s="78">
        <v>72</v>
      </c>
      <c r="D189" s="78">
        <v>67</v>
      </c>
      <c r="E189" s="78">
        <v>60</v>
      </c>
      <c r="F189" s="78">
        <v>64</v>
      </c>
      <c r="G189" s="78">
        <v>58</v>
      </c>
      <c r="H189" s="78">
        <v>47</v>
      </c>
      <c r="I189" s="78">
        <v>33</v>
      </c>
      <c r="J189" s="58">
        <v>54</v>
      </c>
      <c r="K189" s="58">
        <v>42</v>
      </c>
      <c r="L189" s="58">
        <v>50</v>
      </c>
    </row>
    <row r="190" spans="1:12">
      <c r="A190" s="77" t="s">
        <v>96</v>
      </c>
      <c r="B190" s="76">
        <v>2385</v>
      </c>
      <c r="C190" s="76">
        <v>2575</v>
      </c>
      <c r="D190" s="76">
        <v>2287</v>
      </c>
      <c r="E190" s="76">
        <v>1969</v>
      </c>
      <c r="F190" s="76">
        <v>1878</v>
      </c>
      <c r="G190" s="76">
        <v>1981</v>
      </c>
      <c r="H190" s="76">
        <v>1669</v>
      </c>
      <c r="I190" s="76">
        <v>1702</v>
      </c>
      <c r="J190" s="76">
        <v>1603</v>
      </c>
      <c r="K190" s="76">
        <v>1699</v>
      </c>
      <c r="L190" s="76">
        <v>1589</v>
      </c>
    </row>
    <row r="191" spans="1:12">
      <c r="A191" s="75" t="s">
        <v>103</v>
      </c>
      <c r="B191" s="86"/>
      <c r="C191" s="86"/>
      <c r="D191" s="86"/>
      <c r="E191" s="86"/>
      <c r="F191" s="86"/>
      <c r="G191" s="86"/>
      <c r="H191" s="86"/>
      <c r="I191" s="86"/>
    </row>
    <row r="192" spans="1:12">
      <c r="A192" s="74"/>
      <c r="B192" s="86"/>
      <c r="C192" s="86"/>
      <c r="D192" s="86"/>
      <c r="E192" s="86"/>
      <c r="F192" s="86"/>
      <c r="G192" s="86"/>
      <c r="H192" s="86"/>
      <c r="I192" s="86"/>
    </row>
    <row r="193" spans="1:12" ht="15.75">
      <c r="A193" s="85" t="s">
        <v>106</v>
      </c>
    </row>
    <row r="194" spans="1:12" ht="18">
      <c r="A194" s="84" t="s">
        <v>36</v>
      </c>
      <c r="B194" s="83" t="s">
        <v>105</v>
      </c>
    </row>
    <row r="195" spans="1:12">
      <c r="A195" s="82"/>
      <c r="B195" s="81">
        <v>2007</v>
      </c>
      <c r="C195" s="81">
        <v>2008</v>
      </c>
      <c r="D195" s="81">
        <v>2009</v>
      </c>
      <c r="E195" s="81">
        <v>2010</v>
      </c>
      <c r="F195" s="81">
        <v>2011</v>
      </c>
      <c r="G195" s="81">
        <v>2012</v>
      </c>
      <c r="H195" s="81">
        <v>2013</v>
      </c>
      <c r="I195" s="81">
        <v>2014</v>
      </c>
      <c r="J195" s="81">
        <v>2015</v>
      </c>
      <c r="K195" s="81">
        <v>2016</v>
      </c>
      <c r="L195" s="81">
        <v>2017</v>
      </c>
    </row>
    <row r="196" spans="1:12">
      <c r="A196" s="21" t="s">
        <v>94</v>
      </c>
      <c r="B196" s="80">
        <v>466</v>
      </c>
      <c r="C196" s="80">
        <v>594</v>
      </c>
      <c r="D196" s="78">
        <v>498</v>
      </c>
      <c r="E196" s="78">
        <v>407</v>
      </c>
      <c r="F196" s="78">
        <v>412</v>
      </c>
      <c r="G196" s="78">
        <v>449</v>
      </c>
      <c r="H196" s="78">
        <v>392</v>
      </c>
      <c r="I196" s="78">
        <v>311</v>
      </c>
      <c r="J196" s="78">
        <v>270</v>
      </c>
      <c r="K196" s="78">
        <v>209</v>
      </c>
      <c r="L196" s="78">
        <v>184</v>
      </c>
    </row>
    <row r="197" spans="1:12">
      <c r="A197" s="21" t="s">
        <v>93</v>
      </c>
      <c r="B197" s="79">
        <v>822</v>
      </c>
      <c r="C197" s="79">
        <v>896</v>
      </c>
      <c r="D197" s="78">
        <v>907</v>
      </c>
      <c r="E197" s="78">
        <v>794</v>
      </c>
      <c r="F197" s="78">
        <v>664</v>
      </c>
      <c r="G197" s="78">
        <v>689</v>
      </c>
      <c r="H197" s="78">
        <v>619</v>
      </c>
      <c r="I197" s="78">
        <v>580</v>
      </c>
      <c r="J197" s="78">
        <v>459</v>
      </c>
      <c r="K197" s="78">
        <v>444</v>
      </c>
      <c r="L197" s="78">
        <v>346</v>
      </c>
    </row>
    <row r="198" spans="1:12">
      <c r="A198" s="58" t="s">
        <v>90</v>
      </c>
      <c r="B198" s="78">
        <v>389</v>
      </c>
      <c r="C198" s="78">
        <v>362</v>
      </c>
      <c r="D198" s="78">
        <v>308</v>
      </c>
      <c r="E198" s="78">
        <v>247</v>
      </c>
      <c r="F198" s="78">
        <v>290</v>
      </c>
      <c r="G198" s="78">
        <v>263</v>
      </c>
      <c r="H198" s="78">
        <v>229</v>
      </c>
      <c r="I198" s="78">
        <v>182</v>
      </c>
      <c r="J198" s="78">
        <v>174</v>
      </c>
      <c r="K198" s="78">
        <v>149</v>
      </c>
      <c r="L198" s="78">
        <v>191</v>
      </c>
    </row>
    <row r="199" spans="1:12">
      <c r="A199" s="58" t="s">
        <v>87</v>
      </c>
      <c r="B199" s="78">
        <v>373</v>
      </c>
      <c r="C199" s="78">
        <v>436</v>
      </c>
      <c r="D199" s="78">
        <v>387</v>
      </c>
      <c r="E199" s="78">
        <v>396</v>
      </c>
      <c r="F199" s="78">
        <v>319</v>
      </c>
      <c r="G199" s="78">
        <v>297</v>
      </c>
      <c r="H199" s="78">
        <v>304</v>
      </c>
      <c r="I199" s="78">
        <v>255</v>
      </c>
      <c r="J199" s="78">
        <v>322</v>
      </c>
      <c r="K199" s="78">
        <v>240</v>
      </c>
      <c r="L199" s="78">
        <v>250</v>
      </c>
    </row>
    <row r="200" spans="1:12">
      <c r="A200" s="58" t="s">
        <v>84</v>
      </c>
      <c r="B200" s="78">
        <v>111</v>
      </c>
      <c r="C200" s="78">
        <v>110</v>
      </c>
      <c r="D200" s="78">
        <v>97</v>
      </c>
      <c r="E200" s="78">
        <v>91</v>
      </c>
      <c r="F200" s="78">
        <v>88</v>
      </c>
      <c r="G200" s="78">
        <v>113</v>
      </c>
      <c r="H200" s="78">
        <v>86</v>
      </c>
      <c r="I200" s="78">
        <v>87</v>
      </c>
      <c r="J200" s="78">
        <v>78</v>
      </c>
      <c r="K200" s="78">
        <v>81</v>
      </c>
      <c r="L200" s="78">
        <v>62</v>
      </c>
    </row>
    <row r="201" spans="1:12">
      <c r="A201" s="58" t="s">
        <v>81</v>
      </c>
      <c r="B201" s="78">
        <v>644</v>
      </c>
      <c r="C201" s="78">
        <v>552</v>
      </c>
      <c r="D201" s="78">
        <v>533</v>
      </c>
      <c r="E201" s="78">
        <v>459</v>
      </c>
      <c r="F201" s="78">
        <v>424</v>
      </c>
      <c r="G201" s="78">
        <v>428</v>
      </c>
      <c r="H201" s="78">
        <v>381</v>
      </c>
      <c r="I201" s="78">
        <v>400</v>
      </c>
      <c r="J201" s="78">
        <v>401</v>
      </c>
      <c r="K201" s="78">
        <v>386</v>
      </c>
      <c r="L201" s="78">
        <v>314</v>
      </c>
    </row>
    <row r="202" spans="1:12">
      <c r="A202" s="58" t="s">
        <v>91</v>
      </c>
      <c r="B202" s="78">
        <v>312</v>
      </c>
      <c r="C202" s="78">
        <v>320</v>
      </c>
      <c r="D202" s="78">
        <v>343</v>
      </c>
      <c r="E202" s="78">
        <v>254</v>
      </c>
      <c r="F202" s="78">
        <v>297</v>
      </c>
      <c r="G202" s="78">
        <v>264</v>
      </c>
      <c r="H202" s="78">
        <v>219</v>
      </c>
      <c r="I202" s="78">
        <v>207</v>
      </c>
      <c r="J202" s="78">
        <v>146</v>
      </c>
      <c r="K202" s="78">
        <v>179</v>
      </c>
      <c r="L202" s="78">
        <v>140</v>
      </c>
    </row>
    <row r="203" spans="1:12">
      <c r="A203" s="58" t="s">
        <v>78</v>
      </c>
      <c r="B203" s="78">
        <v>323</v>
      </c>
      <c r="C203" s="78">
        <v>296</v>
      </c>
      <c r="D203" s="78">
        <v>286</v>
      </c>
      <c r="E203" s="78">
        <v>270</v>
      </c>
      <c r="F203" s="78">
        <v>266</v>
      </c>
      <c r="G203" s="78">
        <v>234</v>
      </c>
      <c r="H203" s="78">
        <v>210</v>
      </c>
      <c r="I203" s="78">
        <v>229</v>
      </c>
      <c r="J203" s="78">
        <v>276</v>
      </c>
      <c r="K203" s="78">
        <v>272</v>
      </c>
      <c r="L203" s="78">
        <v>184</v>
      </c>
    </row>
    <row r="204" spans="1:12">
      <c r="A204" s="58" t="s">
        <v>74</v>
      </c>
      <c r="B204" s="78">
        <v>188</v>
      </c>
      <c r="C204" s="78">
        <v>183</v>
      </c>
      <c r="D204" s="78">
        <v>185</v>
      </c>
      <c r="E204" s="78">
        <v>182</v>
      </c>
      <c r="F204" s="78">
        <v>178</v>
      </c>
      <c r="G204" s="78">
        <v>144</v>
      </c>
      <c r="H204" s="78">
        <v>121</v>
      </c>
      <c r="I204" s="78">
        <v>117</v>
      </c>
      <c r="J204" s="78">
        <v>119</v>
      </c>
      <c r="K204" s="78">
        <v>133</v>
      </c>
      <c r="L204" s="78">
        <v>115</v>
      </c>
    </row>
    <row r="205" spans="1:12">
      <c r="A205" s="58" t="s">
        <v>69</v>
      </c>
      <c r="B205" s="78">
        <v>261</v>
      </c>
      <c r="C205" s="78">
        <v>241</v>
      </c>
      <c r="D205" s="78">
        <v>230</v>
      </c>
      <c r="E205" s="78">
        <v>247</v>
      </c>
      <c r="F205" s="78">
        <v>207</v>
      </c>
      <c r="G205" s="78">
        <v>219</v>
      </c>
      <c r="H205" s="78">
        <v>208</v>
      </c>
      <c r="I205" s="78">
        <v>243</v>
      </c>
      <c r="J205" s="78">
        <v>220</v>
      </c>
      <c r="K205" s="78">
        <v>203</v>
      </c>
      <c r="L205" s="78">
        <v>224</v>
      </c>
    </row>
    <row r="206" spans="1:12">
      <c r="A206" s="58" t="s">
        <v>73</v>
      </c>
      <c r="B206" s="78">
        <v>149</v>
      </c>
      <c r="C206" s="78">
        <v>133</v>
      </c>
      <c r="D206" s="78">
        <v>125</v>
      </c>
      <c r="E206" s="78">
        <v>122</v>
      </c>
      <c r="F206" s="78">
        <v>154</v>
      </c>
      <c r="G206" s="78">
        <v>121</v>
      </c>
      <c r="H206" s="78">
        <v>120</v>
      </c>
      <c r="I206" s="78">
        <v>110</v>
      </c>
      <c r="J206" s="78">
        <v>115</v>
      </c>
      <c r="K206" s="78">
        <v>117</v>
      </c>
      <c r="L206" s="78">
        <v>117</v>
      </c>
    </row>
    <row r="207" spans="1:12">
      <c r="A207" s="58" t="s">
        <v>104</v>
      </c>
      <c r="B207" s="78">
        <v>1596</v>
      </c>
      <c r="C207" s="78">
        <v>1533</v>
      </c>
      <c r="D207" s="78">
        <v>1402</v>
      </c>
      <c r="E207" s="78">
        <v>1394</v>
      </c>
      <c r="F207" s="78">
        <v>1372</v>
      </c>
      <c r="G207" s="78">
        <v>1376</v>
      </c>
      <c r="H207" s="78">
        <v>1368</v>
      </c>
      <c r="I207" s="78">
        <v>1476</v>
      </c>
      <c r="J207" s="78">
        <v>1323</v>
      </c>
      <c r="K207" s="78">
        <v>1348</v>
      </c>
      <c r="L207" s="78">
        <v>1083</v>
      </c>
    </row>
    <row r="208" spans="1:12">
      <c r="A208" s="58" t="s">
        <v>62</v>
      </c>
      <c r="B208" s="78">
        <v>59</v>
      </c>
      <c r="C208" s="78">
        <v>96</v>
      </c>
      <c r="D208" s="78">
        <v>49</v>
      </c>
      <c r="E208" s="78">
        <v>55</v>
      </c>
      <c r="F208" s="78">
        <v>40</v>
      </c>
      <c r="G208" s="78">
        <v>42</v>
      </c>
      <c r="H208" s="78">
        <v>24</v>
      </c>
      <c r="I208" s="78">
        <v>47</v>
      </c>
      <c r="J208" s="78">
        <v>38</v>
      </c>
      <c r="K208" s="78">
        <v>28</v>
      </c>
      <c r="L208" s="78">
        <v>22</v>
      </c>
    </row>
    <row r="209" spans="1:12">
      <c r="A209" s="58" t="s">
        <v>82</v>
      </c>
      <c r="B209" s="78">
        <v>390</v>
      </c>
      <c r="C209" s="78">
        <v>401</v>
      </c>
      <c r="D209" s="78">
        <v>395</v>
      </c>
      <c r="E209" s="78">
        <v>299</v>
      </c>
      <c r="F209" s="78">
        <v>335</v>
      </c>
      <c r="G209" s="78">
        <v>342</v>
      </c>
      <c r="H209" s="78">
        <v>320</v>
      </c>
      <c r="I209" s="78">
        <v>299</v>
      </c>
      <c r="J209" s="78">
        <v>312</v>
      </c>
      <c r="K209" s="78">
        <v>321</v>
      </c>
      <c r="L209" s="78">
        <v>278</v>
      </c>
    </row>
    <row r="210" spans="1:12">
      <c r="A210" s="58" t="s">
        <v>51</v>
      </c>
      <c r="B210" s="78">
        <v>780</v>
      </c>
      <c r="C210" s="78">
        <v>732</v>
      </c>
      <c r="D210" s="78">
        <v>766</v>
      </c>
      <c r="E210" s="78">
        <v>725</v>
      </c>
      <c r="F210" s="78">
        <v>595</v>
      </c>
      <c r="G210" s="78">
        <v>549</v>
      </c>
      <c r="H210" s="78">
        <v>549</v>
      </c>
      <c r="I210" s="78">
        <v>528</v>
      </c>
      <c r="J210" s="78">
        <v>565</v>
      </c>
      <c r="K210" s="78">
        <v>606</v>
      </c>
      <c r="L210" s="78">
        <v>426</v>
      </c>
    </row>
    <row r="211" spans="1:12">
      <c r="A211" s="58" t="s">
        <v>75</v>
      </c>
      <c r="B211" s="78">
        <v>2179</v>
      </c>
      <c r="C211" s="78">
        <v>2010</v>
      </c>
      <c r="D211" s="78">
        <v>1880</v>
      </c>
      <c r="E211" s="78">
        <v>1693</v>
      </c>
      <c r="F211" s="78">
        <v>1580</v>
      </c>
      <c r="G211" s="78">
        <v>1645</v>
      </c>
      <c r="H211" s="78">
        <v>1330</v>
      </c>
      <c r="I211" s="78">
        <v>1573</v>
      </c>
      <c r="J211" s="78">
        <v>1537</v>
      </c>
      <c r="K211" s="78">
        <v>1576</v>
      </c>
      <c r="L211" s="78">
        <v>1330</v>
      </c>
    </row>
    <row r="212" spans="1:12">
      <c r="A212" s="58" t="s">
        <v>65</v>
      </c>
      <c r="B212" s="78">
        <v>929</v>
      </c>
      <c r="C212" s="78">
        <v>846</v>
      </c>
      <c r="D212" s="78">
        <v>943</v>
      </c>
      <c r="E212" s="78">
        <v>725</v>
      </c>
      <c r="F212" s="78">
        <v>685</v>
      </c>
      <c r="G212" s="78">
        <v>779</v>
      </c>
      <c r="H212" s="78">
        <v>617</v>
      </c>
      <c r="I212" s="78">
        <v>581</v>
      </c>
      <c r="J212" s="78">
        <v>508</v>
      </c>
      <c r="K212" s="78">
        <v>545</v>
      </c>
      <c r="L212" s="78">
        <v>434</v>
      </c>
    </row>
    <row r="213" spans="1:12">
      <c r="A213" s="58" t="s">
        <v>60</v>
      </c>
      <c r="B213" s="78">
        <v>267</v>
      </c>
      <c r="C213" s="78">
        <v>262</v>
      </c>
      <c r="D213" s="78">
        <v>182</v>
      </c>
      <c r="E213" s="78">
        <v>205</v>
      </c>
      <c r="F213" s="78">
        <v>208</v>
      </c>
      <c r="G213" s="78">
        <v>170</v>
      </c>
      <c r="H213" s="78">
        <v>150</v>
      </c>
      <c r="I213" s="78">
        <v>186</v>
      </c>
      <c r="J213" s="78">
        <v>147</v>
      </c>
      <c r="K213" s="78">
        <v>146</v>
      </c>
      <c r="L213" s="78">
        <v>117</v>
      </c>
    </row>
    <row r="214" spans="1:12">
      <c r="A214" s="58" t="s">
        <v>70</v>
      </c>
      <c r="B214" s="79">
        <v>264</v>
      </c>
      <c r="C214" s="78">
        <v>293</v>
      </c>
      <c r="D214" s="78">
        <v>280</v>
      </c>
      <c r="E214" s="78">
        <v>263</v>
      </c>
      <c r="F214" s="78">
        <v>224</v>
      </c>
      <c r="G214" s="78">
        <v>309</v>
      </c>
      <c r="H214" s="78">
        <v>229</v>
      </c>
      <c r="I214" s="78">
        <v>250</v>
      </c>
      <c r="J214" s="78">
        <v>255</v>
      </c>
      <c r="K214" s="78">
        <v>219</v>
      </c>
      <c r="L214" s="78">
        <v>183</v>
      </c>
    </row>
    <row r="215" spans="1:12">
      <c r="A215" s="21" t="s">
        <v>92</v>
      </c>
      <c r="B215" s="79">
        <v>216</v>
      </c>
      <c r="C215" s="79">
        <v>232</v>
      </c>
      <c r="D215" s="78">
        <v>268</v>
      </c>
      <c r="E215" s="78">
        <v>171</v>
      </c>
      <c r="F215" s="78">
        <v>164</v>
      </c>
      <c r="G215" s="78">
        <v>169</v>
      </c>
      <c r="H215" s="78">
        <v>155</v>
      </c>
      <c r="I215" s="78">
        <v>124</v>
      </c>
      <c r="J215" s="78">
        <v>95</v>
      </c>
      <c r="K215" s="78">
        <v>112</v>
      </c>
      <c r="L215" s="78">
        <v>92</v>
      </c>
    </row>
    <row r="216" spans="1:12">
      <c r="A216" s="58" t="s">
        <v>79</v>
      </c>
      <c r="B216" s="78">
        <v>359</v>
      </c>
      <c r="C216" s="78">
        <v>304</v>
      </c>
      <c r="D216" s="78">
        <v>312</v>
      </c>
      <c r="E216" s="78">
        <v>230</v>
      </c>
      <c r="F216" s="78">
        <v>281</v>
      </c>
      <c r="G216" s="78">
        <v>259</v>
      </c>
      <c r="H216" s="78">
        <v>235</v>
      </c>
      <c r="I216" s="78">
        <v>240</v>
      </c>
      <c r="J216" s="78">
        <v>260</v>
      </c>
      <c r="K216" s="78">
        <v>249</v>
      </c>
      <c r="L216" s="78">
        <v>220</v>
      </c>
    </row>
    <row r="217" spans="1:12">
      <c r="A217" s="58" t="s">
        <v>57</v>
      </c>
      <c r="B217" s="78">
        <v>1020</v>
      </c>
      <c r="C217" s="78">
        <v>851</v>
      </c>
      <c r="D217" s="78">
        <v>880</v>
      </c>
      <c r="E217" s="78">
        <v>762</v>
      </c>
      <c r="F217" s="78">
        <v>749</v>
      </c>
      <c r="G217" s="78">
        <v>702</v>
      </c>
      <c r="H217" s="78">
        <v>659</v>
      </c>
      <c r="I217" s="78">
        <v>632</v>
      </c>
      <c r="J217" s="78">
        <v>587</v>
      </c>
      <c r="K217" s="78">
        <v>632</v>
      </c>
      <c r="L217" s="78">
        <v>627</v>
      </c>
    </row>
    <row r="218" spans="1:12">
      <c r="A218" s="58" t="s">
        <v>64</v>
      </c>
      <c r="B218" s="78">
        <v>37</v>
      </c>
      <c r="C218" s="78">
        <v>44</v>
      </c>
      <c r="D218" s="78">
        <v>35</v>
      </c>
      <c r="E218" s="78">
        <v>38</v>
      </c>
      <c r="F218" s="78">
        <v>26</v>
      </c>
      <c r="G218" s="78">
        <v>33</v>
      </c>
      <c r="H218" s="78">
        <v>30</v>
      </c>
      <c r="I218" s="78">
        <v>29</v>
      </c>
      <c r="J218" s="78">
        <v>15</v>
      </c>
      <c r="K218" s="78">
        <v>28</v>
      </c>
      <c r="L218" s="78">
        <v>14</v>
      </c>
    </row>
    <row r="219" spans="1:12">
      <c r="A219" s="58" t="s">
        <v>89</v>
      </c>
      <c r="B219" s="78">
        <v>505</v>
      </c>
      <c r="C219" s="78">
        <v>488</v>
      </c>
      <c r="D219" s="78">
        <v>521</v>
      </c>
      <c r="E219" s="78">
        <v>450</v>
      </c>
      <c r="F219" s="78">
        <v>400</v>
      </c>
      <c r="G219" s="78">
        <v>392</v>
      </c>
      <c r="H219" s="78">
        <v>397</v>
      </c>
      <c r="I219" s="78">
        <v>297</v>
      </c>
      <c r="J219" s="78">
        <v>239</v>
      </c>
      <c r="K219" s="78">
        <v>244</v>
      </c>
      <c r="L219" s="78">
        <v>296</v>
      </c>
    </row>
    <row r="220" spans="1:12">
      <c r="A220" s="58" t="s">
        <v>59</v>
      </c>
      <c r="B220" s="78">
        <v>548</v>
      </c>
      <c r="C220" s="78">
        <v>460</v>
      </c>
      <c r="D220" s="78">
        <v>392</v>
      </c>
      <c r="E220" s="78">
        <v>414</v>
      </c>
      <c r="F220" s="78">
        <v>483</v>
      </c>
      <c r="G220" s="78">
        <v>430</v>
      </c>
      <c r="H220" s="78">
        <v>324</v>
      </c>
      <c r="I220" s="78">
        <v>319</v>
      </c>
      <c r="J220" s="78">
        <v>321</v>
      </c>
      <c r="K220" s="78">
        <v>364</v>
      </c>
      <c r="L220" s="78">
        <v>328</v>
      </c>
    </row>
    <row r="221" spans="1:12">
      <c r="A221" s="58" t="s">
        <v>68</v>
      </c>
      <c r="B221" s="78">
        <v>455</v>
      </c>
      <c r="C221" s="78">
        <v>530</v>
      </c>
      <c r="D221" s="78">
        <v>505</v>
      </c>
      <c r="E221" s="78">
        <v>398</v>
      </c>
      <c r="F221" s="78">
        <v>368</v>
      </c>
      <c r="G221" s="78">
        <v>370</v>
      </c>
      <c r="H221" s="78">
        <v>333</v>
      </c>
      <c r="I221" s="78">
        <v>295</v>
      </c>
      <c r="J221" s="78">
        <v>294</v>
      </c>
      <c r="K221" s="78">
        <v>302</v>
      </c>
      <c r="L221" s="78">
        <v>275</v>
      </c>
    </row>
    <row r="222" spans="1:12">
      <c r="A222" s="58" t="s">
        <v>63</v>
      </c>
      <c r="B222" s="78">
        <v>51</v>
      </c>
      <c r="C222" s="78">
        <v>24</v>
      </c>
      <c r="D222" s="78">
        <v>72</v>
      </c>
      <c r="E222" s="78">
        <v>55</v>
      </c>
      <c r="F222" s="78">
        <v>46</v>
      </c>
      <c r="G222" s="78">
        <v>41</v>
      </c>
      <c r="H222" s="78">
        <v>47</v>
      </c>
      <c r="I222" s="78">
        <v>29</v>
      </c>
      <c r="J222" s="78">
        <v>33</v>
      </c>
      <c r="K222" s="78">
        <v>37</v>
      </c>
      <c r="L222" s="78">
        <v>23</v>
      </c>
    </row>
    <row r="223" spans="1:12">
      <c r="A223" s="58" t="s">
        <v>77</v>
      </c>
      <c r="B223" s="78">
        <v>357</v>
      </c>
      <c r="C223" s="78">
        <v>275</v>
      </c>
      <c r="D223" s="78">
        <v>362</v>
      </c>
      <c r="E223" s="78">
        <v>271</v>
      </c>
      <c r="F223" s="78">
        <v>286</v>
      </c>
      <c r="G223" s="78">
        <v>281</v>
      </c>
      <c r="H223" s="78">
        <v>247</v>
      </c>
      <c r="I223" s="78">
        <v>245</v>
      </c>
      <c r="J223" s="78">
        <v>248</v>
      </c>
      <c r="K223" s="78">
        <v>259</v>
      </c>
      <c r="L223" s="78">
        <v>216</v>
      </c>
    </row>
    <row r="224" spans="1:12">
      <c r="A224" s="58" t="s">
        <v>56</v>
      </c>
      <c r="B224" s="78">
        <v>946</v>
      </c>
      <c r="C224" s="78">
        <v>869</v>
      </c>
      <c r="D224" s="78">
        <v>760</v>
      </c>
      <c r="E224" s="78">
        <v>705</v>
      </c>
      <c r="F224" s="78">
        <v>671</v>
      </c>
      <c r="G224" s="78">
        <v>640</v>
      </c>
      <c r="H224" s="78">
        <v>621</v>
      </c>
      <c r="I224" s="78">
        <v>658</v>
      </c>
      <c r="J224" s="78">
        <v>597</v>
      </c>
      <c r="K224" s="78">
        <v>607</v>
      </c>
      <c r="L224" s="78">
        <v>534</v>
      </c>
    </row>
    <row r="225" spans="1:12">
      <c r="A225" s="58" t="s">
        <v>83</v>
      </c>
      <c r="B225" s="78">
        <v>393</v>
      </c>
      <c r="C225" s="78">
        <v>383</v>
      </c>
      <c r="D225" s="78">
        <v>332</v>
      </c>
      <c r="E225" s="78">
        <v>310</v>
      </c>
      <c r="F225" s="78">
        <v>294</v>
      </c>
      <c r="G225" s="78">
        <v>278</v>
      </c>
      <c r="H225" s="78">
        <v>302</v>
      </c>
      <c r="I225" s="78">
        <v>226</v>
      </c>
      <c r="J225" s="78">
        <v>293</v>
      </c>
      <c r="K225" s="78">
        <v>247</v>
      </c>
      <c r="L225" s="78">
        <v>187</v>
      </c>
    </row>
    <row r="226" spans="1:12">
      <c r="A226" s="58" t="s">
        <v>86</v>
      </c>
      <c r="B226" s="78">
        <v>251</v>
      </c>
      <c r="C226" s="78">
        <v>175</v>
      </c>
      <c r="D226" s="78">
        <v>213</v>
      </c>
      <c r="E226" s="78">
        <v>201</v>
      </c>
      <c r="F226" s="78">
        <v>180</v>
      </c>
      <c r="G226" s="78">
        <v>166</v>
      </c>
      <c r="H226" s="78">
        <v>167</v>
      </c>
      <c r="I226" s="78">
        <v>137</v>
      </c>
      <c r="J226" s="78">
        <v>158</v>
      </c>
      <c r="K226" s="78">
        <v>156</v>
      </c>
      <c r="L226" s="78">
        <v>174</v>
      </c>
    </row>
    <row r="227" spans="1:12">
      <c r="A227" s="58" t="s">
        <v>71</v>
      </c>
      <c r="B227" s="78">
        <v>599</v>
      </c>
      <c r="C227" s="78">
        <v>661</v>
      </c>
      <c r="D227" s="78">
        <v>595</v>
      </c>
      <c r="E227" s="78">
        <v>505</v>
      </c>
      <c r="F227" s="78">
        <v>498</v>
      </c>
      <c r="G227" s="78">
        <v>518</v>
      </c>
      <c r="H227" s="78">
        <v>502</v>
      </c>
      <c r="I227" s="78">
        <v>414</v>
      </c>
      <c r="J227" s="78">
        <v>575</v>
      </c>
      <c r="K227" s="78">
        <v>466</v>
      </c>
      <c r="L227" s="78">
        <v>442</v>
      </c>
    </row>
    <row r="228" spans="1:12">
      <c r="A228" s="77" t="s">
        <v>96</v>
      </c>
      <c r="B228" s="76">
        <v>16239</v>
      </c>
      <c r="C228" s="76">
        <v>15592</v>
      </c>
      <c r="D228" s="76">
        <v>15043</v>
      </c>
      <c r="E228" s="76">
        <v>13338</v>
      </c>
      <c r="F228" s="76">
        <v>12784</v>
      </c>
      <c r="G228" s="76">
        <v>12712</v>
      </c>
      <c r="H228" s="76">
        <v>11495</v>
      </c>
      <c r="I228" s="76">
        <v>11306</v>
      </c>
      <c r="J228" s="76">
        <v>10980</v>
      </c>
      <c r="K228" s="76">
        <v>10905</v>
      </c>
      <c r="L228" s="76">
        <v>9428</v>
      </c>
    </row>
    <row r="229" spans="1:12">
      <c r="A229" s="75" t="s">
        <v>103</v>
      </c>
    </row>
    <row r="230" spans="1:12">
      <c r="A230" s="74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8" max="16383" man="1"/>
    <brk id="11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2018-10-22T13:55:59Z</dcterms:created>
  <dcterms:modified xsi:type="dcterms:W3CDTF">2018-10-22T13:57:26Z</dcterms:modified>
</cp:coreProperties>
</file>