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5180" windowHeight="6285" activeTab="0"/>
  </bookViews>
  <sheets>
    <sheet name="Index" sheetId="1" r:id="rId1"/>
    <sheet name="Notes" sheetId="2" r:id="rId2"/>
    <sheet name="SHS LA tables - Table 1" sheetId="3" r:id="rId3"/>
    <sheet name="SHS LA tables - Table 2" sheetId="4" r:id="rId4"/>
    <sheet name="SHS LA tables - Table 3" sheetId="5" r:id="rId5"/>
    <sheet name="SHS LA tables - Table 4" sheetId="6" r:id="rId6"/>
    <sheet name="SHS LA tables - Table 5" sheetId="7" r:id="rId7"/>
    <sheet name="SHS LA tables - Table 6" sheetId="8" r:id="rId8"/>
    <sheet name="SHS LA tables - Table 8" sheetId="9" r:id="rId9"/>
    <sheet name="SHS LA tables - Table 9" sheetId="10" r:id="rId10"/>
    <sheet name="SHS LA tables - Table 11" sheetId="11" r:id="rId11"/>
    <sheet name="SHS LA tables - Table 13" sheetId="12" r:id="rId12"/>
    <sheet name="SHS LA tables - Table 14a -bus" sheetId="13" r:id="rId13"/>
    <sheet name="SHS LA tables - Table 14b -rail" sheetId="14" r:id="rId14"/>
    <sheet name="SHS LA tables - Table 15" sheetId="15" r:id="rId15"/>
    <sheet name="SHS LA tables - Table 16" sheetId="16" r:id="rId16"/>
    <sheet name="SHS LA tables - Table 17" sheetId="17" r:id="rId17"/>
    <sheet name="SHS LA tables - Table 18" sheetId="18" r:id="rId18"/>
    <sheet name="SHS LA tables - Table 19" sheetId="19" r:id="rId19"/>
    <sheet name="SHS LA tables - Table 20" sheetId="20" r:id="rId20"/>
    <sheet name="Table A" sheetId="21" r:id="rId21"/>
  </sheets>
  <externalReferences>
    <externalReference r:id="rId24"/>
  </externalReferences>
  <definedNames>
    <definedName name="_IDX1" localSheetId="10">'SHS LA tables - Table 11'!#REF!</definedName>
    <definedName name="_IDX1" localSheetId="12">'SHS LA tables - Table 14a -bus'!#REF!</definedName>
    <definedName name="_IDX2" localSheetId="10">'SHS LA tables - Table 11'!#REF!</definedName>
    <definedName name="_IDX2" localSheetId="12">'SHS LA tables - Table 14a -bus'!#REF!</definedName>
    <definedName name="_IDX3" localSheetId="10">'SHS LA tables - Table 11'!#REF!</definedName>
    <definedName name="_IDX3" localSheetId="12">'SHS LA tables - Table 14a -bus'!#REF!</definedName>
    <definedName name="_IDX4" localSheetId="12">'SHS LA tables - Table 14a -bus'!#REF!</definedName>
    <definedName name="_IDX5" localSheetId="3">'SHS LA tables - Table 2'!#REF!</definedName>
    <definedName name="compnum" localSheetId="7">#REF!</definedName>
    <definedName name="compnum" localSheetId="8">#REF!</definedName>
    <definedName name="compnum" localSheetId="20">#REF!</definedName>
    <definedName name="compnum">#REF!</definedName>
    <definedName name="IDX" localSheetId="10">'SHS LA tables - Table 11'!$A$2</definedName>
    <definedName name="IDX" localSheetId="12">'SHS LA tables - Table 14a -bus'!$A$2</definedName>
    <definedName name="KEYA" localSheetId="7">#REF!</definedName>
    <definedName name="KEYA" localSheetId="20">#REF!</definedName>
    <definedName name="KEYA">#REF!</definedName>
    <definedName name="_xlnm.Print_Area" localSheetId="2">'SHS LA tables - Table 1'!$A$1:$I$59</definedName>
    <definedName name="_xlnm.Print_Area" localSheetId="10">'SHS LA tables - Table 11'!$A$1:$L$57</definedName>
    <definedName name="_xlnm.Print_Area" localSheetId="11">'SHS LA tables - Table 13'!$A$1:$G$59</definedName>
    <definedName name="_xlnm.Print_Area" localSheetId="12">'SHS LA tables - Table 14a -bus'!$A$1:$L$59</definedName>
    <definedName name="_xlnm.Print_Area" localSheetId="13">'SHS LA tables - Table 14b -rail'!$A$1:$K$60</definedName>
    <definedName name="_xlnm.Print_Area" localSheetId="14">'SHS LA tables - Table 15'!$A$1:$K$58</definedName>
    <definedName name="_xlnm.Print_Area" localSheetId="15">'SHS LA tables - Table 16'!$A$1:$J$56</definedName>
    <definedName name="_xlnm.Print_Area" localSheetId="16">'SHS LA tables - Table 17'!$A$1:$P$57</definedName>
    <definedName name="_xlnm.Print_Area" localSheetId="17">'SHS LA tables - Table 18'!$A$1:$I$56</definedName>
    <definedName name="_xlnm.Print_Area" localSheetId="18">'SHS LA tables - Table 19'!$A$1:$K$56</definedName>
    <definedName name="_xlnm.Print_Area" localSheetId="3">'SHS LA tables - Table 2'!$A$1:$H$59</definedName>
    <definedName name="_xlnm.Print_Area" localSheetId="19">'SHS LA tables - Table 20'!$A$1:$H$56</definedName>
    <definedName name="_xlnm.Print_Area" localSheetId="4">'SHS LA tables - Table 3'!$A$1:$G$58</definedName>
    <definedName name="_xlnm.Print_Area" localSheetId="5">'SHS LA tables - Table 4'!$A$1:$F$56</definedName>
    <definedName name="_xlnm.Print_Area" localSheetId="6">'SHS LA tables - Table 5'!$A$1:$K$57</definedName>
    <definedName name="_xlnm.Print_Area" localSheetId="7">'SHS LA tables - Table 6'!$A$1:$F$56</definedName>
    <definedName name="_xlnm.Print_Area" localSheetId="8">'SHS LA tables - Table 8'!$A$1:$F$56</definedName>
    <definedName name="_xlnm.Print_Area" localSheetId="9">'SHS LA tables - Table 9'!$A$1:$N$58</definedName>
  </definedNames>
  <calcPr fullCalcOnLoad="1"/>
</workbook>
</file>

<file path=xl/sharedStrings.xml><?xml version="1.0" encoding="utf-8"?>
<sst xmlns="http://schemas.openxmlformats.org/spreadsheetml/2006/main" count="1615" uniqueCount="300">
  <si>
    <t>Walking</t>
  </si>
  <si>
    <t>Driver Car/Van</t>
  </si>
  <si>
    <t>Passenger Car/Van</t>
  </si>
  <si>
    <t>Bicycle</t>
  </si>
  <si>
    <t>Bus</t>
  </si>
  <si>
    <t>Sample size (=100%)</t>
  </si>
  <si>
    <t>row percentages</t>
  </si>
  <si>
    <t>All</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</si>
  <si>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</si>
  <si>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</si>
  <si>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</si>
  <si>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</si>
  <si>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</si>
  <si>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</si>
  <si>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</si>
  <si>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</si>
  <si>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</si>
  <si>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</si>
  <si>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</si>
  <si>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</si>
  <si>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</si>
  <si>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</si>
  <si>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</si>
  <si>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</si>
  <si>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</si>
  <si>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</si>
  <si>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</si>
  <si>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</si>
  <si>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</si>
  <si>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</si>
  <si>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</si>
  <si>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</si>
  <si>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</si>
  <si>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</si>
  <si>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</si>
  <si>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</si>
  <si>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</si>
  <si>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</si>
  <si>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</si>
  <si>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</si>
  <si>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Highlands &amp; Islands</t>
  </si>
  <si>
    <t>Strathclyde</t>
  </si>
  <si>
    <t>Zetland</t>
  </si>
  <si>
    <t>Large urban areas</t>
  </si>
  <si>
    <t>Other urban areas</t>
  </si>
  <si>
    <t>"Accessible" small towns</t>
  </si>
  <si>
    <t>"Remote" small towns</t>
  </si>
  <si>
    <t>"Accessible" rural areas</t>
  </si>
  <si>
    <t>"Remote" rural areas</t>
  </si>
  <si>
    <t>Source: Scottish Household Survey</t>
  </si>
  <si>
    <t>Works from home</t>
  </si>
  <si>
    <t>Employed adults (16+)</t>
  </si>
  <si>
    <t>Every day</t>
  </si>
  <si>
    <t>Per week</t>
  </si>
  <si>
    <t>Per month</t>
  </si>
  <si>
    <t>Has a full license but never drives</t>
  </si>
  <si>
    <t>Total with a full driving licence</t>
  </si>
  <si>
    <t>Does not have a full driving licence</t>
  </si>
  <si>
    <t>At least 3 times</t>
  </si>
  <si>
    <t>Once or twice</t>
  </si>
  <si>
    <t>At least 2-3 times</t>
  </si>
  <si>
    <t>At least once</t>
  </si>
  <si>
    <t>Less than once</t>
  </si>
  <si>
    <t>None</t>
  </si>
  <si>
    <t>One</t>
  </si>
  <si>
    <t>Two</t>
  </si>
  <si>
    <t>Three or more</t>
  </si>
  <si>
    <t>About once a fortnight, or about once a month</t>
  </si>
  <si>
    <t>About once a week</t>
  </si>
  <si>
    <t>2 or 3 times per week</t>
  </si>
  <si>
    <t>Every day, or almost every day</t>
  </si>
  <si>
    <t>Train services</t>
  </si>
  <si>
    <t>Local bus services</t>
  </si>
  <si>
    <t>Generally, when I use the bus...</t>
  </si>
  <si>
    <t>Total with pass</t>
  </si>
  <si>
    <t>Does not hold a pass</t>
  </si>
  <si>
    <t>Almost every day</t>
  </si>
  <si>
    <t>Once a week</t>
  </si>
  <si>
    <t>Once a fortnight</t>
  </si>
  <si>
    <t>Once a month</t>
  </si>
  <si>
    <t>Not used</t>
  </si>
  <si>
    <t>Travel to work / school</t>
  </si>
  <si>
    <t>Cars and Driving</t>
  </si>
  <si>
    <t>Public Transport</t>
  </si>
  <si>
    <t>Personal Travel</t>
  </si>
  <si>
    <t>Table 1</t>
  </si>
  <si>
    <t>Table 2</t>
  </si>
  <si>
    <t>Table 3</t>
  </si>
  <si>
    <t>Table 4</t>
  </si>
  <si>
    <t>Table 5</t>
  </si>
  <si>
    <t>Table 6</t>
  </si>
  <si>
    <t>Table 7</t>
  </si>
  <si>
    <t>Table 8</t>
  </si>
  <si>
    <t>Table 9</t>
  </si>
  <si>
    <t>Table 10</t>
  </si>
  <si>
    <t>Table 11</t>
  </si>
  <si>
    <t>Table 12</t>
  </si>
  <si>
    <t>Table 13</t>
  </si>
  <si>
    <t>Table 15</t>
  </si>
  <si>
    <t>Table 16</t>
  </si>
  <si>
    <t>Table 17</t>
  </si>
  <si>
    <t>Table 18</t>
  </si>
  <si>
    <t>Table 19</t>
  </si>
  <si>
    <t>Table 20</t>
  </si>
  <si>
    <t>Sub-sample size (=100%)</t>
  </si>
  <si>
    <t>Estimate</t>
  </si>
  <si>
    <t>or</t>
  </si>
  <si>
    <t>percentage points  ( + / - )</t>
  </si>
  <si>
    <t>Could not use public transport</t>
  </si>
  <si>
    <t>Car or van</t>
  </si>
  <si>
    <t>by urban/rural classification:</t>
  </si>
  <si>
    <t>Other urban</t>
  </si>
  <si>
    <t>Small accessible towns</t>
  </si>
  <si>
    <t>Small remote towns</t>
  </si>
  <si>
    <t>Accessible rural</t>
  </si>
  <si>
    <t>Remote rural</t>
  </si>
  <si>
    <t>by council:</t>
  </si>
  <si>
    <t>by Regional Transport Partnerships:</t>
  </si>
  <si>
    <t>Highlands and Islands</t>
  </si>
  <si>
    <t>North East</t>
  </si>
  <si>
    <t>Shetland</t>
  </si>
  <si>
    <t>South East</t>
  </si>
  <si>
    <t>South West</t>
  </si>
  <si>
    <t>Tayside and Central</t>
  </si>
  <si>
    <t>unweighted</t>
  </si>
  <si>
    <t>N</t>
  </si>
  <si>
    <t>satisfaction with services</t>
  </si>
  <si>
    <t>Walking just for pleasure or to keep fit</t>
  </si>
  <si>
    <t>Walking just for pleasure / to keep fit</t>
  </si>
  <si>
    <t>1-2 days</t>
  </si>
  <si>
    <t>3-5 days</t>
  </si>
  <si>
    <t>6-7 days</t>
  </si>
  <si>
    <t>data year check</t>
  </si>
  <si>
    <t>by Regional Transport Partnership Areas</t>
  </si>
  <si>
    <t>North-East Scotland</t>
  </si>
  <si>
    <t>South East Scotland</t>
  </si>
  <si>
    <t>South West Scotland</t>
  </si>
  <si>
    <t>Tayside &amp; Central</t>
  </si>
  <si>
    <t>1+ days</t>
  </si>
  <si>
    <t>by Regional Transport Partnership Area:</t>
  </si>
  <si>
    <t>Not delayed</t>
  </si>
  <si>
    <t>Education</t>
  </si>
  <si>
    <t>Shopping</t>
  </si>
  <si>
    <t>Holiday/daytrip</t>
  </si>
  <si>
    <t>Other Journey</t>
  </si>
  <si>
    <t>Escort</t>
  </si>
  <si>
    <t>Go Home</t>
  </si>
  <si>
    <t>Go for a walk</t>
  </si>
  <si>
    <t>Other</t>
  </si>
  <si>
    <t>Rail</t>
  </si>
  <si>
    <t>Monday</t>
  </si>
  <si>
    <t>Tuesday</t>
  </si>
  <si>
    <t>Wednesday</t>
  </si>
  <si>
    <t>Thursday</t>
  </si>
  <si>
    <t>Friday</t>
  </si>
  <si>
    <t>Saturday</t>
  </si>
  <si>
    <t>Sunday</t>
  </si>
  <si>
    <t>Under 1 km</t>
  </si>
  <si>
    <t>1 to under 2km</t>
  </si>
  <si>
    <t>2 to under 3km</t>
  </si>
  <si>
    <t>3 to under 5km</t>
  </si>
  <si>
    <t>5 to under 10km</t>
  </si>
  <si>
    <t>10 to under 15km</t>
  </si>
  <si>
    <t>15 to 20km</t>
  </si>
  <si>
    <t>30 to 40km</t>
  </si>
  <si>
    <t>40km and over</t>
  </si>
  <si>
    <t>Median</t>
  </si>
  <si>
    <t>Sample size (= 100%)</t>
  </si>
  <si>
    <t>Very Satisfied</t>
  </si>
  <si>
    <t>Fairly Satisfied</t>
  </si>
  <si>
    <t>Neither satisfied nor dissatisfied</t>
  </si>
  <si>
    <t>Fairly dissatisfied</t>
  </si>
  <si>
    <t>Very dissatisfied</t>
  </si>
  <si>
    <t>Sample Size (=100%)</t>
  </si>
  <si>
    <t>SHS Annual Report.</t>
  </si>
  <si>
    <t>Table 14b</t>
  </si>
  <si>
    <t>Table 14a</t>
  </si>
  <si>
    <t>Generally when I use the train</t>
  </si>
  <si>
    <t>Urban Rural Classification</t>
  </si>
  <si>
    <t>Visiting friends or relatives</t>
  </si>
  <si>
    <t>Other personal business</t>
  </si>
  <si>
    <t>Visit Hospital or other health</t>
  </si>
  <si>
    <t>Sport/ Entertainment</t>
  </si>
  <si>
    <t>Eating/ Drinking</t>
  </si>
  <si>
    <t>Commuting</t>
  </si>
  <si>
    <t>Business</t>
  </si>
  <si>
    <t>Lower decile</t>
  </si>
  <si>
    <t>Lower quartile</t>
  </si>
  <si>
    <t>Upper quartile</t>
  </si>
  <si>
    <t>Upper decile</t>
  </si>
  <si>
    <t>Average (Mean)</t>
  </si>
  <si>
    <t>Delayed</t>
  </si>
  <si>
    <t>Notes</t>
  </si>
  <si>
    <r>
      <t xml:space="preserve">Does </t>
    </r>
    <r>
      <rPr>
        <b/>
        <i/>
        <sz val="11"/>
        <rFont val="Arial"/>
        <family val="2"/>
      </rPr>
      <t>not</t>
    </r>
    <r>
      <rPr>
        <b/>
        <sz val="11"/>
        <rFont val="Arial"/>
        <family val="2"/>
      </rPr>
      <t xml:space="preserve"> work from home</t>
    </r>
  </si>
  <si>
    <r>
      <t xml:space="preserve">Rail </t>
    </r>
    <r>
      <rPr>
        <b/>
        <vertAlign val="superscript"/>
        <sz val="11"/>
        <rFont val="Arial"/>
        <family val="2"/>
      </rPr>
      <t>1</t>
    </r>
  </si>
  <si>
    <r>
      <t xml:space="preserve">Other </t>
    </r>
    <r>
      <rPr>
        <b/>
        <vertAlign val="superscript"/>
        <sz val="11"/>
        <rFont val="Arial"/>
        <family val="2"/>
      </rPr>
      <t>2</t>
    </r>
  </si>
  <si>
    <t>Source: Scottish Household Survey - Travel Diary</t>
  </si>
  <si>
    <t>kilometres</t>
  </si>
  <si>
    <t>Table A</t>
  </si>
  <si>
    <t>To access data tables, select the table headings or tabs.</t>
  </si>
  <si>
    <t>Cover sheet</t>
  </si>
  <si>
    <t>Web publication</t>
  </si>
  <si>
    <t>Local authority analysis of SHS data</t>
  </si>
  <si>
    <t>Adults (16+) - level of concern about traffic growth: 2013</t>
  </si>
  <si>
    <t>Households - walking time to nearest bus stop and frequency of bus service: 2013</t>
  </si>
  <si>
    <t>Table 13 Adults (16+) views on the quality of public transport as an aspect of the neighbourhood: 2013</t>
  </si>
  <si>
    <t>95% confidence limits for estimates, based on SHS sub-sample sizes</t>
  </si>
  <si>
    <t>** Data is not provided where the sample size is fewer than 50 respondents due to a high sampling variability associated with these estimates.</t>
  </si>
  <si>
    <t>updated</t>
  </si>
  <si>
    <t>Adults (16+) - frequency of walking in previous 7 days: 2016</t>
  </si>
  <si>
    <t>**</t>
  </si>
  <si>
    <t>** value suppressed as cell contains fewer than 5 responses</t>
  </si>
  <si>
    <t>Adults (16+) views on the convenience of public transport in their area: 2016</t>
  </si>
  <si>
    <t>Adults (16+) - who used a local bus servces in the past month - percentages who agreed with each statement: 2016</t>
  </si>
  <si>
    <t>Adults (16+) - who used rail servces in the past month - percentages who agreed with each statement: 2016</t>
  </si>
  <si>
    <r>
      <t xml:space="preserve">Bus </t>
    </r>
    <r>
      <rPr>
        <sz val="11"/>
        <rFont val="Arial"/>
        <family val="2"/>
      </rPr>
      <t>(school, works, or ordinary / service)</t>
    </r>
  </si>
  <si>
    <r>
      <t>All other modes</t>
    </r>
    <r>
      <rPr>
        <sz val="11"/>
        <rFont val="Arial"/>
        <family val="2"/>
      </rPr>
      <t xml:space="preserve"> (eg rail, taxi, ferry etc)</t>
    </r>
  </si>
  <si>
    <t/>
  </si>
  <si>
    <r>
      <t>Walking as a means of transport</t>
    </r>
    <r>
      <rPr>
        <sz val="11"/>
        <rFont val="Arial"/>
        <family val="2"/>
      </rPr>
      <t xml:space="preserve"> (ie to go somewhere - eg work, shopping or friends)</t>
    </r>
  </si>
  <si>
    <r>
      <t>Walking just for pleasure / to keep fit</t>
    </r>
    <r>
      <rPr>
        <sz val="11"/>
        <rFont val="Arial"/>
        <family val="2"/>
      </rPr>
      <t xml:space="preserve"> (incl. jogging and walking a dog)</t>
    </r>
  </si>
  <si>
    <r>
      <t>Not</t>
    </r>
    <r>
      <rPr>
        <sz val="11"/>
        <rFont val="Arial"/>
        <family val="2"/>
      </rPr>
      <t xml:space="preserve"> used in past month</t>
    </r>
  </si>
  <si>
    <r>
      <rPr>
        <sz val="11"/>
        <rFont val="Arial"/>
        <family val="2"/>
      </rPr>
      <t>trains</t>
    </r>
    <r>
      <rPr>
        <b/>
        <sz val="11"/>
        <rFont val="Arial"/>
        <family val="2"/>
      </rPr>
      <t xml:space="preserve"> run to time</t>
    </r>
  </si>
  <si>
    <r>
      <t>the</t>
    </r>
    <r>
      <rPr>
        <b/>
        <sz val="11"/>
        <rFont val="Arial"/>
        <family val="2"/>
      </rPr>
      <t xml:space="preserve"> service is stable</t>
    </r>
    <r>
      <rPr>
        <sz val="11"/>
        <rFont val="Arial"/>
        <family val="2"/>
      </rPr>
      <t xml:space="preserve"> and isn't regularly changing</t>
    </r>
  </si>
  <si>
    <r>
      <t xml:space="preserve">trains are </t>
    </r>
    <r>
      <rPr>
        <b/>
        <sz val="11"/>
        <rFont val="Arial"/>
        <family val="2"/>
      </rPr>
      <t>clean</t>
    </r>
  </si>
  <si>
    <r>
      <t xml:space="preserve">I feel personally </t>
    </r>
    <r>
      <rPr>
        <b/>
        <sz val="11"/>
        <rFont val="Arial"/>
        <family val="2"/>
      </rPr>
      <t>safe and secure</t>
    </r>
    <r>
      <rPr>
        <sz val="11"/>
        <rFont val="Arial"/>
        <family val="2"/>
      </rPr>
      <t xml:space="preserve"> on the train during the day</t>
    </r>
  </si>
  <si>
    <r>
      <t xml:space="preserve">I feel personally </t>
    </r>
    <r>
      <rPr>
        <b/>
        <sz val="11"/>
        <rFont val="Arial"/>
        <family val="2"/>
      </rPr>
      <t>safe and secure</t>
    </r>
    <r>
      <rPr>
        <sz val="11"/>
        <rFont val="Arial"/>
        <family val="2"/>
      </rPr>
      <t xml:space="preserve"> on the train during the evening</t>
    </r>
  </si>
  <si>
    <r>
      <t xml:space="preserve">it is </t>
    </r>
    <r>
      <rPr>
        <b/>
        <sz val="11"/>
        <rFont val="Arial"/>
        <family val="2"/>
      </rPr>
      <t>simple deciding the type of ticket</t>
    </r>
    <r>
      <rPr>
        <sz val="11"/>
        <rFont val="Arial"/>
        <family val="2"/>
      </rPr>
      <t xml:space="preserve"> I need</t>
    </r>
  </si>
  <si>
    <r>
      <t>finding out</t>
    </r>
    <r>
      <rPr>
        <sz val="11"/>
        <rFont val="Arial"/>
        <family val="2"/>
      </rPr>
      <t xml:space="preserve"> about </t>
    </r>
    <r>
      <rPr>
        <b/>
        <sz val="11"/>
        <rFont val="Arial"/>
        <family val="2"/>
      </rPr>
      <t>routes</t>
    </r>
    <r>
      <rPr>
        <sz val="11"/>
        <rFont val="Arial"/>
        <family val="2"/>
      </rPr>
      <t xml:space="preserve"> and</t>
    </r>
    <r>
      <rPr>
        <b/>
        <sz val="11"/>
        <rFont val="Arial"/>
        <family val="2"/>
      </rPr>
      <t xml:space="preserve"> times</t>
    </r>
    <r>
      <rPr>
        <sz val="11"/>
        <rFont val="Arial"/>
        <family val="2"/>
      </rPr>
      <t xml:space="preserve"> is </t>
    </r>
    <r>
      <rPr>
        <b/>
        <sz val="11"/>
        <rFont val="Arial"/>
        <family val="2"/>
      </rPr>
      <t>easy</t>
    </r>
  </si>
  <si>
    <r>
      <t xml:space="preserve">it's </t>
    </r>
    <r>
      <rPr>
        <b/>
        <sz val="11"/>
        <rFont val="Arial"/>
        <family val="2"/>
      </rPr>
      <t>easy changing</t>
    </r>
    <r>
      <rPr>
        <sz val="11"/>
        <rFont val="Arial"/>
        <family val="2"/>
      </rPr>
      <t xml:space="preserve"> to other forms of transport</t>
    </r>
  </si>
  <si>
    <r>
      <t xml:space="preserve">the fares are </t>
    </r>
    <r>
      <rPr>
        <b/>
        <sz val="11"/>
        <rFont val="Arial"/>
        <family val="2"/>
      </rPr>
      <t>good value</t>
    </r>
  </si>
  <si>
    <r>
      <t>1</t>
    </r>
    <r>
      <rPr>
        <sz val="11"/>
        <rFont val="Arial"/>
        <family val="2"/>
      </rPr>
      <t xml:space="preserve"> Data is not provided where the sample size is fewer than 50 respondents due to a high sampling variability associated with these estimates. </t>
    </r>
  </si>
  <si>
    <r>
      <t>Adults (16+) - who used a local bus servces in the past month - percentages who agreed with each statement: 2016</t>
    </r>
    <r>
      <rPr>
        <b/>
        <vertAlign val="superscript"/>
        <sz val="12"/>
        <rFont val="Arial"/>
        <family val="2"/>
      </rPr>
      <t>1,2</t>
    </r>
  </si>
  <si>
    <r>
      <t xml:space="preserve">buses are </t>
    </r>
    <r>
      <rPr>
        <b/>
        <sz val="11"/>
        <rFont val="Arial"/>
        <family val="2"/>
      </rPr>
      <t>on time</t>
    </r>
  </si>
  <si>
    <r>
      <t xml:space="preserve">buses are </t>
    </r>
    <r>
      <rPr>
        <b/>
        <sz val="11"/>
        <rFont val="Arial"/>
        <family val="2"/>
      </rPr>
      <t>environment -ally friendly</t>
    </r>
  </si>
  <si>
    <r>
      <t xml:space="preserve">buses are </t>
    </r>
    <r>
      <rPr>
        <b/>
        <sz val="11"/>
        <rFont val="Arial"/>
        <family val="2"/>
      </rPr>
      <t>clean</t>
    </r>
  </si>
  <si>
    <r>
      <t xml:space="preserve">I feel personally </t>
    </r>
    <r>
      <rPr>
        <b/>
        <sz val="11"/>
        <rFont val="Arial"/>
        <family val="2"/>
      </rPr>
      <t>safe and secure</t>
    </r>
    <r>
      <rPr>
        <sz val="11"/>
        <rFont val="Arial"/>
        <family val="2"/>
      </rPr>
      <t xml:space="preserve"> on the bus during the day</t>
    </r>
  </si>
  <si>
    <r>
      <t xml:space="preserve">I feel personally </t>
    </r>
    <r>
      <rPr>
        <b/>
        <sz val="11"/>
        <rFont val="Arial"/>
        <family val="2"/>
      </rPr>
      <t>safe and secure</t>
    </r>
    <r>
      <rPr>
        <sz val="11"/>
        <rFont val="Arial"/>
        <family val="2"/>
      </rPr>
      <t xml:space="preserve"> on the bus during the evening</t>
    </r>
  </si>
  <si>
    <r>
      <t>1</t>
    </r>
    <r>
      <rPr>
        <sz val="11"/>
        <rFont val="Arial"/>
        <family val="2"/>
      </rPr>
      <t xml:space="preserve"> Data is not provided where the sample size is fewer than 50 respondents due to a high sampling variability associated with these estimates.</t>
    </r>
  </si>
  <si>
    <r>
      <t xml:space="preserve">Adults (16+) - who used rail servces in the past month - percentages who agreed with each statement: 2016 </t>
    </r>
    <r>
      <rPr>
        <b/>
        <vertAlign val="superscript"/>
        <sz val="12"/>
        <rFont val="Arial"/>
        <family val="2"/>
      </rPr>
      <t>1,2</t>
    </r>
  </si>
  <si>
    <r>
      <t>Table A:</t>
    </r>
    <r>
      <rPr>
        <sz val="12"/>
        <rFont val="Arial"/>
        <family val="2"/>
      </rPr>
      <t xml:space="preserve"> [Confidence limits] 95% confidence limits for estimates, based on SHS sub-samples sizes</t>
    </r>
  </si>
  <si>
    <t>row percentage</t>
  </si>
  <si>
    <t xml:space="preserve">Average car Occupancy </t>
  </si>
  <si>
    <t>Questions dropped from survey from 2013. See previous editions of LA tables for data.</t>
  </si>
  <si>
    <t>Question dropped from 2013 survey.  Table replaced with public transport satisfaction question, see below.</t>
  </si>
  <si>
    <t>Cycling and Walking</t>
  </si>
  <si>
    <r>
      <rPr>
        <vertAlign val="superscript"/>
        <sz val="11"/>
        <rFont val="Arial"/>
        <family val="2"/>
      </rPr>
      <t>2</t>
    </r>
    <r>
      <rPr>
        <sz val="11"/>
        <rFont val="Arial"/>
        <family val="2"/>
      </rPr>
      <t xml:space="preserve"> This question was last asked in 2016. It will be asked again in alternate years from 2019.</t>
    </r>
  </si>
  <si>
    <t>Adults aged 60+ - possession of a concessionary fare pass, and use in the past month: 2017</t>
  </si>
  <si>
    <t>cell percentages</t>
  </si>
  <si>
    <t>Employed adults (16+) not working from home - usual method of travel to work: 2018</t>
  </si>
  <si>
    <t>2018 Design factor = 1.13</t>
  </si>
  <si>
    <t>Formula used is CI = 1.13 x 1.96 x SQRT((% x (1-%)) / n )</t>
  </si>
  <si>
    <r>
      <t>Employed adults (16+) - place of work: 2018</t>
    </r>
    <r>
      <rPr>
        <b/>
        <vertAlign val="superscript"/>
        <sz val="12"/>
        <rFont val="Arial"/>
        <family val="2"/>
      </rPr>
      <t xml:space="preserve"> </t>
    </r>
    <r>
      <rPr>
        <b/>
        <sz val="12"/>
        <rFont val="Arial"/>
        <family val="2"/>
      </rPr>
      <t>and
car/van commuters - could they use public transport: 2018</t>
    </r>
  </si>
  <si>
    <r>
      <t>Could use public transport</t>
    </r>
    <r>
      <rPr>
        <b/>
        <vertAlign val="superscript"/>
        <sz val="11"/>
        <rFont val="Arial"/>
        <family val="2"/>
      </rPr>
      <t>1</t>
    </r>
  </si>
  <si>
    <t>Employed adults (16+) - place of work: and car/van commuters: 2018 - could they use public transport: 2018</t>
  </si>
  <si>
    <t>Pupils in full time (school) education - usual main method of travel to school: 2018</t>
  </si>
  <si>
    <t>Pupils in full-time (school) education - usual main method of travel to school: 2018</t>
  </si>
  <si>
    <t>Number of cars available for private use by households: 2018</t>
  </si>
  <si>
    <t>People aged 17+ - frequency of driving: 2018</t>
  </si>
  <si>
    <t>updated (three year average)</t>
  </si>
  <si>
    <t>Number of bicycles available for private use by households: 2018</t>
  </si>
  <si>
    <t>Number of bikes available for private use by households: 2018</t>
  </si>
  <si>
    <t>Question dropped from survey from 2016. See previous editions of LA tables for data.</t>
  </si>
  <si>
    <t>Adults (16+) - use of local bus servces, and train services in the previous month: 2018</t>
  </si>
  <si>
    <r>
      <t>Adults aged 60+ - possession of a concessionary fare pass, and use in the past month: 2017</t>
    </r>
    <r>
      <rPr>
        <b/>
        <vertAlign val="superscript"/>
        <sz val="11"/>
        <rFont val="Arial"/>
        <family val="2"/>
      </rPr>
      <t>1</t>
    </r>
  </si>
  <si>
    <r>
      <rPr>
        <vertAlign val="superscript"/>
        <sz val="10"/>
        <rFont val="Arial"/>
        <family val="2"/>
      </rPr>
      <t>1</t>
    </r>
    <r>
      <rPr>
        <sz val="10"/>
        <rFont val="Arial"/>
        <family val="2"/>
      </rPr>
      <t xml:space="preserve"> This question was last asked in 2017. It will be asked again each year from 2019.</t>
    </r>
  </si>
  <si>
    <t>SHS Travel Diary - Main mode of travel: 2018</t>
  </si>
  <si>
    <t>Main mode of travel, 2018</t>
  </si>
  <si>
    <t>SHS Travel Diary - Main purpose of travel: 2018</t>
  </si>
  <si>
    <t>Main purpose of travel, 2018</t>
  </si>
  <si>
    <t>SHS Travel Diary - Day of week of travel: 2018</t>
  </si>
  <si>
    <t>Day of week travel, 2018</t>
  </si>
  <si>
    <t>SHS Travel Diary - Distance Travelled: 2018</t>
  </si>
  <si>
    <t>SHS Travel Diary - Distance summary statistics (kilometres): 2018</t>
  </si>
  <si>
    <t>Distance travelled, 2018</t>
  </si>
  <si>
    <t>Distance summary statistics, 2018</t>
  </si>
  <si>
    <t>Transport and Travel in Scotland 2018 - Scottish Household Survey Local Authority results</t>
  </si>
  <si>
    <t>Publication date: 10 September 2019</t>
  </si>
  <si>
    <t>Question not asked in 2017 or 2018. 2016 figures provided.</t>
  </si>
  <si>
    <t>Question not asked in 2018. 2017 figures provided.</t>
  </si>
  <si>
    <r>
      <t>Adults' views on satisfaction with public transport 2018</t>
    </r>
    <r>
      <rPr>
        <b/>
        <vertAlign val="superscript"/>
        <sz val="12"/>
        <rFont val="Arial"/>
        <family val="2"/>
      </rPr>
      <t>1,2</t>
    </r>
  </si>
  <si>
    <t>Adults views on satisfaction with public transport, 2018</t>
  </si>
  <si>
    <t>Next scheduled update: September 2020</t>
  </si>
  <si>
    <t>Congestion delays experienced by drivers and car occupancy, 2016-18 (combined)</t>
  </si>
  <si>
    <t>Congestion delays experienced by drivers and car occupancy: 2016-18 (combined)</t>
  </si>
  <si>
    <t>Driver car/van</t>
  </si>
  <si>
    <t>Passenger car/van</t>
  </si>
  <si>
    <t>Taxi/ minicab</t>
  </si>
  <si>
    <t>e.g. an estimate of 55% that is based on a sample of 800 has 95% confidence limits of 55% ± 3.9% points</t>
  </si>
  <si>
    <r>
      <t xml:space="preserve">Adults (16+) - frequency of walking in previous 7 days </t>
    </r>
    <r>
      <rPr>
        <b/>
        <vertAlign val="superscript"/>
        <sz val="12"/>
        <rFont val="Arial"/>
        <family val="2"/>
      </rPr>
      <t>1</t>
    </r>
    <r>
      <rPr>
        <b/>
        <sz val="12"/>
        <rFont val="Arial"/>
        <family val="2"/>
      </rPr>
      <t xml:space="preserve"> : 2016 </t>
    </r>
    <r>
      <rPr>
        <b/>
        <vertAlign val="superscript"/>
        <sz val="12"/>
        <rFont val="Arial"/>
        <family val="2"/>
      </rPr>
      <t>2</t>
    </r>
  </si>
  <si>
    <t>1. The number of days, in the previous seven days, on which the person made a trip of more than a quarter of a mile.  An answer of "unable" is counted as "0 days" ; one of "don't know" is excluded.</t>
  </si>
  <si>
    <t>2. Question was asked in survey every other year until 2016. It was not asked in 2018, but will be asked in 2019 and in alternate years from then. 2016 is the most recent data available.</t>
  </si>
  <si>
    <r>
      <t>** values based a sample of fewer than 50 responses are suppressed.</t>
    </r>
    <r>
      <rPr>
        <sz val="10"/>
        <color indexed="10"/>
        <rFont val="Arial"/>
        <family val="2"/>
      </rPr>
      <t xml:space="preserve"> </t>
    </r>
  </si>
  <si>
    <t>In most tables, percentages for the whole sample are given to the nearest tenth, and for sub-samples they are given to the nearest whole number.</t>
  </si>
  <si>
    <r>
      <rPr>
        <sz val="10"/>
        <rFont val="Arial"/>
        <family val="2"/>
      </rPr>
      <t>In tables where percentages are rounded to the nearest tenth, values less than 0.05 become 0.0. In tables where percentages are rounded to the nearest whole number, values less than 0.5 become 0</t>
    </r>
    <r>
      <rPr>
        <sz val="10"/>
        <color indexed="10"/>
        <rFont val="Arial"/>
        <family val="2"/>
      </rPr>
      <t>.</t>
    </r>
  </si>
  <si>
    <t>In most tables, percentages for councils are given to the nearest whole number. Confidence limits at council level tend to be several per cent (see Annex A).</t>
  </si>
  <si>
    <t>1. Including Glasgow Underground</t>
  </si>
  <si>
    <t>2. Including taxi, motorcycle, tram etc.</t>
  </si>
  <si>
    <r>
      <t xml:space="preserve">1. </t>
    </r>
    <r>
      <rPr>
        <sz val="10"/>
        <rFont val="Arial"/>
        <family val="2"/>
      </rPr>
      <t>Excludes respondents who don't know whether it's possible to travel by public transport.</t>
    </r>
  </si>
  <si>
    <r>
      <rPr>
        <vertAlign val="superscript"/>
        <sz val="10"/>
        <rFont val="Arial"/>
        <family val="2"/>
      </rPr>
      <t>2</t>
    </r>
    <r>
      <rPr>
        <sz val="10"/>
        <rFont val="Arial"/>
        <family val="2"/>
      </rPr>
      <t xml:space="preserve"> Sample sizes relate to those who provided an opinion on public transport only and so will differ from that reported in the </t>
    </r>
  </si>
  <si>
    <r>
      <rPr>
        <vertAlign val="superscript"/>
        <sz val="10"/>
        <rFont val="Arial"/>
        <family val="2"/>
      </rPr>
      <t>1</t>
    </r>
    <r>
      <rPr>
        <sz val="10"/>
        <rFont val="Arial"/>
        <family val="2"/>
      </rPr>
      <t xml:space="preserve"> Excludes respondents who answered 'no opinion' in line with figures published in the SHS Annual Report and the National Indicator on improving people's perceptions of the quality of public services.</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</si>
</sst>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_-* #,##0.0_-;\-* #,##0.0_-;_-* &quot;-&quot;??_-;_-@_-"/>
    <numFmt numFmtId="171" formatCode="#,##0.0"/>
    <numFmt numFmtId="172" formatCode="General_)"/>
    <numFmt numFmtId="173" formatCode="_-* #,##0.0_-;\-* #,##0.0_-;_-* &quot;-&quot;?_-;_-@_-"/>
    <numFmt numFmtId="174" formatCode="0.0000"/>
    <numFmt numFmtId="175" formatCode="0.000"/>
    <numFmt numFmtId="176" formatCode="_-* #,##0.000_-;\-* #,##0.000_-;_-* &quot;-&quot;??_-;_-@_-"/>
    <numFmt numFmtId="177" formatCode="_-* #,##0.0000_-;\-* #,##0.0000_-;_-* &quot;-&quot;??_-;_-@_-"/>
    <numFmt numFmtId="178" formatCode="[$-809]dd\ mmmm\ yyyy"/>
  </numFmts>
  <fonts count="100">
    <font>
      <sz val="10"/>
      <name val="Arial"/>
      <family val="2"/>
    </font>
    <font>
      <sz val="10"/>
      <color indexed="8"/>
      <name val="Arial"/>
      <family val="2"/>
    </font>
    <font>
      <b/>
      <sz val="12"/>
      <name val="Arial"/>
      <family val="2"/>
    </font>
    <font>
      <b/>
      <vertAlign val="superscript"/>
      <sz val="12"/>
      <name val="Arial"/>
      <family val="2"/>
    </font>
    <font>
      <sz val="12"/>
      <name val="Arial"/>
      <family val="2"/>
    </font>
    <font>
      <i/>
      <sz val="12"/>
      <name val="Arial"/>
      <family val="2"/>
    </font>
    <font>
      <u val="single"/>
      <sz val="10"/>
      <color indexed="30"/>
      <name val="Arial"/>
      <family val="2"/>
    </font>
    <font>
      <i/>
      <sz val="11"/>
      <name val="Arial"/>
      <family val="2"/>
    </font>
    <font>
      <b/>
      <sz val="11"/>
      <name val="Arial"/>
      <family val="2"/>
    </font>
    <font>
      <sz val="11"/>
      <name val="Arial"/>
      <family val="2"/>
    </font>
    <font>
      <b/>
      <vertAlign val="superscript"/>
      <sz val="11"/>
      <name val="Arial"/>
      <family val="2"/>
    </font>
    <font>
      <b/>
      <i/>
      <sz val="11"/>
      <name val="Arial"/>
      <family val="2"/>
    </font>
    <font>
      <vertAlign val="superscript"/>
      <sz val="11"/>
      <name val="Arial"/>
      <family val="2"/>
    </font>
    <font>
      <u val="single"/>
      <sz val="11"/>
      <color indexed="30"/>
      <name val="Arial"/>
      <family val="2"/>
    </font>
    <font>
      <u val="single"/>
      <sz val="11"/>
      <name val="Arial"/>
      <family val="2"/>
    </font>
    <font>
      <i/>
      <u val="single"/>
      <sz val="11"/>
      <name val="Arial"/>
      <family val="2"/>
    </font>
    <font>
      <b/>
      <i/>
      <sz val="12"/>
      <name val="Arial"/>
      <family val="2"/>
    </font>
    <font>
      <sz val="18"/>
      <name val="Arial"/>
      <family val="2"/>
    </font>
    <font>
      <b/>
      <sz val="14"/>
      <name val="Arial"/>
      <family val="2"/>
    </font>
    <font>
      <b/>
      <u val="single"/>
      <sz val="11"/>
      <name val="Arial"/>
      <family val="2"/>
    </font>
    <font>
      <vertAlign val="superscript"/>
      <sz val="10"/>
      <name val="Arial"/>
      <family val="2"/>
    </font>
    <font>
      <sz val="10"/>
      <color indexed="10"/>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u val="single"/>
      <sz val="10"/>
      <color indexed="36"/>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2"/>
      <color indexed="8"/>
      <name val="Arial"/>
      <family val="2"/>
    </font>
    <font>
      <sz val="11"/>
      <color indexed="8"/>
      <name val="Arial"/>
      <family val="2"/>
    </font>
    <font>
      <i/>
      <sz val="11"/>
      <color indexed="8"/>
      <name val="Arial"/>
      <family val="2"/>
    </font>
    <font>
      <b/>
      <sz val="11"/>
      <color indexed="8"/>
      <name val="Arial"/>
      <family val="2"/>
    </font>
    <font>
      <b/>
      <i/>
      <sz val="11"/>
      <color indexed="8"/>
      <name val="Arial"/>
      <family val="2"/>
    </font>
    <font>
      <u val="single"/>
      <sz val="11"/>
      <color indexed="8"/>
      <name val="Arial"/>
      <family val="2"/>
    </font>
    <font>
      <sz val="10"/>
      <color indexed="22"/>
      <name val="Arial"/>
      <family val="2"/>
    </font>
    <font>
      <sz val="11"/>
      <color indexed="10"/>
      <name val="Arial"/>
      <family val="2"/>
    </font>
    <font>
      <b/>
      <sz val="11"/>
      <color indexed="10"/>
      <name val="Arial"/>
      <family val="2"/>
    </font>
    <font>
      <i/>
      <sz val="11"/>
      <color indexed="10"/>
      <name val="Arial"/>
      <family val="2"/>
    </font>
    <font>
      <u val="single"/>
      <sz val="11"/>
      <color indexed="10"/>
      <name val="Arial"/>
      <family val="2"/>
    </font>
    <font>
      <sz val="12"/>
      <color indexed="10"/>
      <name val="Arial"/>
      <family val="2"/>
    </font>
    <font>
      <i/>
      <sz val="12"/>
      <color indexed="10"/>
      <name val="Arial"/>
      <family val="2"/>
    </font>
    <font>
      <sz val="12"/>
      <color indexed="55"/>
      <name val="Arial"/>
      <family val="2"/>
    </font>
    <font>
      <sz val="11"/>
      <color indexed="55"/>
      <name val="Arial"/>
      <family val="2"/>
    </font>
    <font>
      <b/>
      <sz val="10"/>
      <color indexed="18"/>
      <name val="Arial"/>
      <family val="2"/>
    </font>
    <font>
      <u val="single"/>
      <sz val="11"/>
      <color indexed="39"/>
      <name val="Arial"/>
      <family val="2"/>
    </font>
    <font>
      <strike/>
      <sz val="11"/>
      <color indexed="22"/>
      <name val="Arial"/>
      <family val="2"/>
    </font>
    <font>
      <sz val="11"/>
      <color indexed="22"/>
      <name val="Arial"/>
      <family val="2"/>
    </font>
    <font>
      <sz val="12"/>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family val="2"/>
    </font>
    <font>
      <sz val="11"/>
      <color theme="1"/>
      <name val="Arial"/>
      <family val="2"/>
    </font>
    <font>
      <i/>
      <sz val="11"/>
      <color theme="1"/>
      <name val="Arial"/>
      <family val="2"/>
    </font>
    <font>
      <b/>
      <sz val="11"/>
      <color theme="1"/>
      <name val="Arial"/>
      <family val="2"/>
    </font>
    <font>
      <b/>
      <i/>
      <sz val="11"/>
      <color theme="1"/>
      <name val="Arial"/>
      <family val="2"/>
    </font>
    <font>
      <u val="single"/>
      <sz val="11"/>
      <color theme="1"/>
      <name val="Arial"/>
      <family val="2"/>
    </font>
    <font>
      <sz val="10"/>
      <color theme="0" tint="-0.24997000396251678"/>
      <name val="Arial"/>
      <family val="2"/>
    </font>
    <font>
      <sz val="11"/>
      <color rgb="FFFF0000"/>
      <name val="Arial"/>
      <family val="2"/>
    </font>
    <font>
      <b/>
      <sz val="11"/>
      <color rgb="FFFF0000"/>
      <name val="Arial"/>
      <family val="2"/>
    </font>
    <font>
      <i/>
      <sz val="11"/>
      <color rgb="FFFF0000"/>
      <name val="Arial"/>
      <family val="2"/>
    </font>
    <font>
      <u val="single"/>
      <sz val="11"/>
      <color rgb="FFFF0000"/>
      <name val="Arial"/>
      <family val="2"/>
    </font>
    <font>
      <sz val="12"/>
      <color rgb="FFFF0000"/>
      <name val="Arial"/>
      <family val="2"/>
    </font>
    <font>
      <i/>
      <sz val="12"/>
      <color rgb="FFFF0000"/>
      <name val="Arial"/>
      <family val="2"/>
    </font>
    <font>
      <sz val="12"/>
      <color theme="0" tint="-0.3499799966812134"/>
      <name val="Arial"/>
      <family val="2"/>
    </font>
    <font>
      <sz val="11"/>
      <color theme="0" tint="-0.3499799966812134"/>
      <name val="Arial"/>
      <family val="2"/>
    </font>
    <font>
      <b/>
      <sz val="10"/>
      <color rgb="FF112277"/>
      <name val="Arial"/>
      <family val="2"/>
    </font>
    <font>
      <sz val="10"/>
      <color rgb="FF000000"/>
      <name val="Arial"/>
      <family val="2"/>
    </font>
    <font>
      <u val="single"/>
      <sz val="11"/>
      <color theme="10"/>
      <name val="Arial"/>
      <family val="2"/>
    </font>
    <font>
      <strike/>
      <sz val="11"/>
      <color theme="0" tint="-0.24997000396251678"/>
      <name val="Arial"/>
      <family val="2"/>
    </font>
    <font>
      <sz val="11"/>
      <color theme="0" tint="-0.24997000396251678"/>
      <name val="Arial"/>
      <family val="2"/>
    </font>
    <font>
      <sz val="11"/>
      <color rgb="FF000000"/>
      <name val="Arial"/>
      <family val="2"/>
    </font>
    <font>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color rgb="FF000000"/>
      </top>
      <bottom style="medium"/>
    </border>
    <border>
      <left style="thin"/>
      <right>
        <color indexed="63"/>
      </right>
      <top>
        <color indexed="63"/>
      </top>
      <bottom>
        <color indexed="63"/>
      </bottom>
    </border>
    <border>
      <left>
        <color indexed="63"/>
      </left>
      <right>
        <color indexed="63"/>
      </right>
      <top style="medium">
        <color rgb="FF000000"/>
      </top>
      <bottom>
        <color indexed="63"/>
      </bottom>
    </border>
    <border>
      <left>
        <color indexed="63"/>
      </left>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style="thin"/>
      <top>
        <color indexed="63"/>
      </top>
      <bottom>
        <color indexed="63"/>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thin"/>
      <top style="medium"/>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59" fillId="0" borderId="0">
      <alignment/>
      <protection/>
    </xf>
    <xf numFmtId="0" fontId="59"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80">
    <xf numFmtId="0" fontId="0" fillId="0" borderId="0" xfId="0" applyAlignment="1">
      <alignment/>
    </xf>
    <xf numFmtId="0" fontId="2" fillId="33" borderId="0" xfId="0" applyFont="1" applyFill="1" applyBorder="1" applyAlignment="1">
      <alignment horizontal="left" vertical="top"/>
    </xf>
    <xf numFmtId="0" fontId="4" fillId="33" borderId="0" xfId="60" applyFont="1" applyFill="1">
      <alignment/>
      <protection/>
    </xf>
    <xf numFmtId="0" fontId="7" fillId="34" borderId="0" xfId="60" applyFont="1" applyFill="1" applyBorder="1" applyAlignment="1">
      <alignment horizontal="right" vertical="top"/>
      <protection/>
    </xf>
    <xf numFmtId="0" fontId="2" fillId="34" borderId="0" xfId="60" applyFont="1" applyFill="1">
      <alignment/>
      <protection/>
    </xf>
    <xf numFmtId="0" fontId="2" fillId="33" borderId="0" xfId="0" applyFont="1" applyFill="1" applyBorder="1" applyAlignment="1">
      <alignment horizontal="left"/>
    </xf>
    <xf numFmtId="0" fontId="78" fillId="34" borderId="0" xfId="0" applyFont="1" applyFill="1" applyBorder="1" applyAlignment="1">
      <alignment/>
    </xf>
    <xf numFmtId="0" fontId="78" fillId="34" borderId="0" xfId="0" applyFont="1" applyFill="1" applyAlignment="1">
      <alignment/>
    </xf>
    <xf numFmtId="0" fontId="9" fillId="34" borderId="0" xfId="60" applyFont="1" applyFill="1">
      <alignment/>
      <protection/>
    </xf>
    <xf numFmtId="165" fontId="9" fillId="34" borderId="0" xfId="42" applyNumberFormat="1" applyFont="1" applyFill="1" applyAlignment="1">
      <alignment/>
    </xf>
    <xf numFmtId="0" fontId="9" fillId="34" borderId="10" xfId="60" applyFont="1" applyFill="1" applyBorder="1">
      <alignment/>
      <protection/>
    </xf>
    <xf numFmtId="165" fontId="9" fillId="34" borderId="10" xfId="42" applyNumberFormat="1" applyFont="1" applyFill="1" applyBorder="1" applyAlignment="1">
      <alignment/>
    </xf>
    <xf numFmtId="0" fontId="9" fillId="34" borderId="0" xfId="60" applyFont="1" applyFill="1" applyBorder="1">
      <alignment/>
      <protection/>
    </xf>
    <xf numFmtId="0" fontId="8" fillId="34" borderId="10" xfId="60" applyFont="1" applyFill="1" applyBorder="1" applyAlignment="1">
      <alignment horizontal="left" vertical="top" wrapText="1"/>
      <protection/>
    </xf>
    <xf numFmtId="0" fontId="8" fillId="34" borderId="10" xfId="0" applyFont="1" applyFill="1" applyBorder="1" applyAlignment="1">
      <alignment horizontal="center" vertical="center" wrapText="1"/>
    </xf>
    <xf numFmtId="0" fontId="8" fillId="34" borderId="0" xfId="60" applyFont="1" applyFill="1" applyBorder="1" applyAlignment="1">
      <alignment horizontal="left" vertical="top" wrapText="1"/>
      <protection/>
    </xf>
    <xf numFmtId="0" fontId="9" fillId="34" borderId="0" xfId="60" applyFont="1" applyFill="1" applyAlignment="1">
      <alignment horizontal="right"/>
      <protection/>
    </xf>
    <xf numFmtId="0" fontId="9" fillId="34" borderId="0" xfId="60" applyFont="1" applyFill="1" applyBorder="1" applyAlignment="1">
      <alignment horizontal="left"/>
      <protection/>
    </xf>
    <xf numFmtId="0" fontId="12" fillId="34" borderId="0" xfId="60" applyFont="1" applyFill="1" applyBorder="1" applyAlignment="1">
      <alignment horizontal="left"/>
      <protection/>
    </xf>
    <xf numFmtId="0" fontId="7" fillId="34" borderId="0" xfId="63" applyFont="1" applyFill="1" applyBorder="1" applyAlignment="1">
      <alignment horizontal="left"/>
      <protection/>
    </xf>
    <xf numFmtId="0" fontId="9" fillId="34" borderId="0" xfId="63" applyFont="1" applyFill="1">
      <alignment/>
      <protection/>
    </xf>
    <xf numFmtId="0" fontId="79" fillId="34" borderId="0" xfId="0" applyFont="1" applyFill="1" applyBorder="1" applyAlignment="1">
      <alignment/>
    </xf>
    <xf numFmtId="0" fontId="7" fillId="34" borderId="0" xfId="63" applyFont="1" applyFill="1" applyBorder="1" applyAlignment="1">
      <alignment horizontal="right"/>
      <protection/>
    </xf>
    <xf numFmtId="0" fontId="13" fillId="34" borderId="0" xfId="56" applyFont="1" applyFill="1" applyBorder="1" applyAlignment="1">
      <alignment horizontal="left"/>
    </xf>
    <xf numFmtId="0" fontId="80" fillId="34" borderId="0" xfId="0" applyFont="1" applyFill="1" applyBorder="1" applyAlignment="1">
      <alignment/>
    </xf>
    <xf numFmtId="0" fontId="81" fillId="34" borderId="0" xfId="0" applyFont="1" applyFill="1" applyBorder="1" applyAlignment="1">
      <alignment horizontal="center" vertical="center" wrapText="1"/>
    </xf>
    <xf numFmtId="0" fontId="82" fillId="34" borderId="0" xfId="0" applyFont="1" applyFill="1" applyBorder="1" applyAlignment="1">
      <alignment horizontal="center" vertical="center" wrapText="1"/>
    </xf>
    <xf numFmtId="0" fontId="81" fillId="34" borderId="0" xfId="0" applyFont="1" applyFill="1" applyBorder="1" applyAlignment="1">
      <alignment horizontal="left" vertical="top" wrapText="1"/>
    </xf>
    <xf numFmtId="0" fontId="79" fillId="34" borderId="0" xfId="0" applyFont="1" applyFill="1" applyBorder="1" applyAlignment="1">
      <alignment horizontal="right"/>
    </xf>
    <xf numFmtId="164" fontId="9" fillId="33" borderId="0" xfId="60" applyNumberFormat="1" applyFont="1" applyFill="1">
      <alignment/>
      <protection/>
    </xf>
    <xf numFmtId="0" fontId="9" fillId="33" borderId="0" xfId="60" applyFont="1" applyFill="1" applyBorder="1" applyAlignment="1">
      <alignment/>
      <protection/>
    </xf>
    <xf numFmtId="0" fontId="79" fillId="34" borderId="0" xfId="0" applyFont="1" applyFill="1" applyAlignment="1">
      <alignment/>
    </xf>
    <xf numFmtId="165" fontId="80" fillId="34" borderId="0" xfId="42" applyNumberFormat="1" applyFont="1" applyFill="1" applyAlignment="1">
      <alignment/>
    </xf>
    <xf numFmtId="0" fontId="79" fillId="34" borderId="0" xfId="0" applyFont="1" applyFill="1" applyAlignment="1">
      <alignment horizontal="left"/>
    </xf>
    <xf numFmtId="0" fontId="9" fillId="33" borderId="0" xfId="0" applyFont="1" applyFill="1" applyBorder="1" applyAlignment="1">
      <alignment/>
    </xf>
    <xf numFmtId="0" fontId="8" fillId="33" borderId="11" xfId="0" applyFont="1" applyFill="1" applyBorder="1" applyAlignment="1">
      <alignment horizontal="left" vertical="top" wrapText="1"/>
    </xf>
    <xf numFmtId="0" fontId="8" fillId="33" borderId="11" xfId="0" applyFont="1" applyFill="1" applyBorder="1" applyAlignment="1">
      <alignment horizontal="center" vertical="center" wrapText="1"/>
    </xf>
    <xf numFmtId="0" fontId="8" fillId="34" borderId="0" xfId="0" applyFont="1" applyFill="1" applyBorder="1" applyAlignment="1">
      <alignment horizontal="left" vertical="top" wrapText="1"/>
    </xf>
    <xf numFmtId="0" fontId="9" fillId="34" borderId="0" xfId="0" applyFont="1" applyFill="1" applyBorder="1" applyAlignment="1">
      <alignment/>
    </xf>
    <xf numFmtId="0" fontId="8" fillId="34" borderId="0" xfId="0" applyFont="1" applyFill="1" applyBorder="1" applyAlignment="1">
      <alignment horizontal="center" vertical="top" wrapText="1"/>
    </xf>
    <xf numFmtId="0" fontId="7" fillId="34" borderId="0" xfId="0" applyFont="1" applyFill="1" applyBorder="1" applyAlignment="1">
      <alignment horizontal="right" vertical="top"/>
    </xf>
    <xf numFmtId="0" fontId="9" fillId="34" borderId="0" xfId="0" applyFont="1" applyFill="1" applyBorder="1" applyAlignment="1">
      <alignment horizontal="left"/>
    </xf>
    <xf numFmtId="0" fontId="9" fillId="34" borderId="0" xfId="60" applyFont="1" applyFill="1" applyBorder="1" applyAlignment="1">
      <alignment/>
      <protection/>
    </xf>
    <xf numFmtId="165" fontId="11" fillId="34" borderId="10" xfId="42" applyNumberFormat="1" applyFont="1" applyFill="1" applyBorder="1" applyAlignment="1">
      <alignment horizontal="center" vertical="center" wrapText="1"/>
    </xf>
    <xf numFmtId="165" fontId="80" fillId="34" borderId="0" xfId="42" applyNumberFormat="1" applyFont="1" applyFill="1" applyBorder="1" applyAlignment="1">
      <alignment/>
    </xf>
    <xf numFmtId="0" fontId="79" fillId="33" borderId="0" xfId="63" applyFont="1" applyFill="1" applyBorder="1" applyAlignment="1">
      <alignment/>
      <protection/>
    </xf>
    <xf numFmtId="0" fontId="83" fillId="33" borderId="0" xfId="56" applyFont="1" applyFill="1" applyBorder="1" applyAlignment="1">
      <alignment horizontal="left"/>
    </xf>
    <xf numFmtId="0" fontId="82" fillId="34" borderId="0" xfId="0" applyFont="1" applyFill="1" applyBorder="1" applyAlignment="1">
      <alignment horizontal="left" vertical="top" wrapText="1"/>
    </xf>
    <xf numFmtId="0" fontId="8" fillId="0" borderId="0" xfId="60" applyFont="1" applyFill="1" applyAlignment="1">
      <alignment horizontal="left"/>
      <protection/>
    </xf>
    <xf numFmtId="0" fontId="9" fillId="0" borderId="0" xfId="60" applyFont="1" applyFill="1">
      <alignment/>
      <protection/>
    </xf>
    <xf numFmtId="0" fontId="9" fillId="0" borderId="0" xfId="60" applyFont="1" applyFill="1" applyAlignment="1">
      <alignment horizontal="right"/>
      <protection/>
    </xf>
    <xf numFmtId="0" fontId="9" fillId="0" borderId="0" xfId="60" applyFont="1" applyFill="1" applyBorder="1">
      <alignment/>
      <protection/>
    </xf>
    <xf numFmtId="0" fontId="9" fillId="0" borderId="0" xfId="60" applyFont="1" applyFill="1" applyAlignment="1">
      <alignment/>
      <protection/>
    </xf>
    <xf numFmtId="0" fontId="80" fillId="34" borderId="0" xfId="0" applyFont="1" applyFill="1" applyAlignment="1">
      <alignment/>
    </xf>
    <xf numFmtId="0" fontId="8" fillId="33" borderId="0" xfId="60" applyFont="1" applyFill="1" applyAlignment="1">
      <alignment horizontal="left"/>
      <protection/>
    </xf>
    <xf numFmtId="0" fontId="11" fillId="34" borderId="0" xfId="60" applyFont="1" applyFill="1" applyBorder="1" applyAlignment="1">
      <alignment horizontal="right" vertical="center" wrapText="1"/>
      <protection/>
    </xf>
    <xf numFmtId="3" fontId="9" fillId="34" borderId="0" xfId="60" applyNumberFormat="1" applyFont="1" applyFill="1" applyBorder="1">
      <alignment/>
      <protection/>
    </xf>
    <xf numFmtId="0" fontId="7" fillId="33" borderId="0" xfId="60" applyFont="1" applyFill="1" applyBorder="1" applyAlignment="1">
      <alignment horizontal="right"/>
      <protection/>
    </xf>
    <xf numFmtId="164" fontId="9" fillId="0" borderId="0" xfId="60" applyNumberFormat="1" applyFont="1" applyFill="1" applyBorder="1" applyAlignment="1">
      <alignment horizontal="center" vertical="top" wrapText="1"/>
      <protection/>
    </xf>
    <xf numFmtId="3" fontId="9" fillId="0" borderId="0" xfId="60" applyNumberFormat="1" applyFont="1" applyFill="1" applyBorder="1" applyAlignment="1">
      <alignment vertical="top" wrapText="1"/>
      <protection/>
    </xf>
    <xf numFmtId="0" fontId="9" fillId="34" borderId="0" xfId="0" applyFont="1" applyFill="1" applyAlignment="1">
      <alignment/>
    </xf>
    <xf numFmtId="0" fontId="9" fillId="34" borderId="0" xfId="0" applyFont="1" applyFill="1" applyBorder="1" applyAlignment="1">
      <alignment/>
    </xf>
    <xf numFmtId="0" fontId="7" fillId="34" borderId="0" xfId="0" applyFont="1" applyFill="1" applyBorder="1" applyAlignment="1">
      <alignment/>
    </xf>
    <xf numFmtId="0" fontId="7" fillId="34" borderId="0" xfId="0" applyFont="1" applyFill="1" applyAlignment="1">
      <alignment/>
    </xf>
    <xf numFmtId="0" fontId="79" fillId="34" borderId="0" xfId="0" applyFont="1" applyFill="1" applyBorder="1" applyAlignment="1">
      <alignment horizontal="left"/>
    </xf>
    <xf numFmtId="165" fontId="79" fillId="34" borderId="0" xfId="42" applyNumberFormat="1" applyFont="1" applyFill="1" applyBorder="1" applyAlignment="1">
      <alignment/>
    </xf>
    <xf numFmtId="0" fontId="59" fillId="34" borderId="0" xfId="62" applyFill="1">
      <alignment/>
      <protection/>
    </xf>
    <xf numFmtId="0" fontId="12" fillId="34" borderId="0" xfId="63" applyFont="1" applyFill="1" applyBorder="1" applyAlignment="1">
      <alignment horizontal="left" wrapText="1"/>
      <protection/>
    </xf>
    <xf numFmtId="0" fontId="79" fillId="34" borderId="0" xfId="0" applyFont="1" applyFill="1" applyBorder="1" applyAlignment="1">
      <alignment vertical="top" wrapText="1"/>
    </xf>
    <xf numFmtId="0" fontId="81" fillId="34" borderId="0" xfId="0" applyFont="1" applyFill="1" applyBorder="1" applyAlignment="1">
      <alignment horizontal="left" vertical="top" wrapText="1"/>
    </xf>
    <xf numFmtId="0" fontId="9" fillId="34" borderId="12" xfId="0" applyFont="1" applyFill="1" applyBorder="1" applyAlignment="1">
      <alignment/>
    </xf>
    <xf numFmtId="0" fontId="4" fillId="34" borderId="0" xfId="60" applyFont="1" applyFill="1">
      <alignment/>
      <protection/>
    </xf>
    <xf numFmtId="0" fontId="4" fillId="33" borderId="0" xfId="0" applyFont="1" applyFill="1" applyBorder="1" applyAlignment="1">
      <alignment/>
    </xf>
    <xf numFmtId="0" fontId="9" fillId="34" borderId="0" xfId="0" applyFont="1" applyFill="1" applyAlignment="1">
      <alignment horizontal="left"/>
    </xf>
    <xf numFmtId="165" fontId="4" fillId="34" borderId="0" xfId="42" applyNumberFormat="1" applyFont="1" applyFill="1" applyAlignment="1">
      <alignment/>
    </xf>
    <xf numFmtId="0" fontId="4" fillId="34" borderId="0" xfId="0" applyFont="1" applyFill="1" applyAlignment="1">
      <alignment/>
    </xf>
    <xf numFmtId="0" fontId="0" fillId="34" borderId="0" xfId="0" applyFill="1" applyAlignment="1">
      <alignment/>
    </xf>
    <xf numFmtId="0" fontId="84" fillId="34" borderId="0" xfId="0" applyFont="1" applyFill="1" applyAlignment="1">
      <alignment/>
    </xf>
    <xf numFmtId="0" fontId="9" fillId="34" borderId="0" xfId="0" applyFont="1" applyFill="1" applyBorder="1" applyAlignment="1">
      <alignment horizontal="right"/>
    </xf>
    <xf numFmtId="164" fontId="9" fillId="34" borderId="0" xfId="0" applyNumberFormat="1" applyFont="1" applyFill="1" applyBorder="1" applyAlignment="1">
      <alignment horizontal="center"/>
    </xf>
    <xf numFmtId="1" fontId="79" fillId="34" borderId="0" xfId="0" applyNumberFormat="1" applyFont="1" applyFill="1" applyBorder="1" applyAlignment="1">
      <alignment/>
    </xf>
    <xf numFmtId="164" fontId="79" fillId="34" borderId="0" xfId="0" applyNumberFormat="1" applyFont="1" applyFill="1" applyAlignment="1">
      <alignment/>
    </xf>
    <xf numFmtId="0" fontId="0" fillId="34" borderId="0" xfId="0" applyFont="1" applyFill="1" applyAlignment="1">
      <alignment/>
    </xf>
    <xf numFmtId="165" fontId="9" fillId="34" borderId="0" xfId="60" applyNumberFormat="1" applyFont="1" applyFill="1">
      <alignment/>
      <protection/>
    </xf>
    <xf numFmtId="165" fontId="79" fillId="34" borderId="0" xfId="0" applyNumberFormat="1" applyFont="1" applyFill="1" applyBorder="1" applyAlignment="1">
      <alignment/>
    </xf>
    <xf numFmtId="165" fontId="79" fillId="34" borderId="0" xfId="0" applyNumberFormat="1" applyFont="1" applyFill="1" applyAlignment="1">
      <alignment/>
    </xf>
    <xf numFmtId="3" fontId="9" fillId="0" borderId="0" xfId="60" applyNumberFormat="1" applyFont="1" applyFill="1">
      <alignment/>
      <protection/>
    </xf>
    <xf numFmtId="165" fontId="9" fillId="34" borderId="0" xfId="0" applyNumberFormat="1" applyFont="1" applyFill="1" applyAlignment="1">
      <alignment/>
    </xf>
    <xf numFmtId="0" fontId="9" fillId="34" borderId="0" xfId="0" applyFont="1" applyFill="1" applyAlignment="1">
      <alignment horizontal="left"/>
    </xf>
    <xf numFmtId="0" fontId="9" fillId="34" borderId="13" xfId="0" applyFont="1" applyFill="1" applyBorder="1" applyAlignment="1">
      <alignment/>
    </xf>
    <xf numFmtId="165" fontId="7" fillId="34" borderId="0" xfId="42" applyNumberFormat="1" applyFont="1" applyFill="1" applyBorder="1" applyAlignment="1">
      <alignment horizontal="right"/>
    </xf>
    <xf numFmtId="165" fontId="7" fillId="34" borderId="10" xfId="42" applyNumberFormat="1" applyFont="1" applyFill="1" applyBorder="1" applyAlignment="1">
      <alignment horizontal="right"/>
    </xf>
    <xf numFmtId="165" fontId="7" fillId="34" borderId="0" xfId="42" applyNumberFormat="1" applyFont="1" applyFill="1" applyBorder="1" applyAlignment="1">
      <alignment/>
    </xf>
    <xf numFmtId="164" fontId="9" fillId="34" borderId="0" xfId="0" applyNumberFormat="1" applyFont="1" applyFill="1" applyBorder="1" applyAlignment="1">
      <alignment horizontal="right"/>
    </xf>
    <xf numFmtId="0" fontId="9" fillId="34" borderId="0" xfId="0" applyFont="1" applyFill="1" applyBorder="1" applyAlignment="1">
      <alignment horizontal="left" vertical="top" wrapText="1" indent="2"/>
    </xf>
    <xf numFmtId="0" fontId="9" fillId="34" borderId="10" xfId="0" applyFont="1" applyFill="1" applyBorder="1" applyAlignment="1">
      <alignment horizontal="left" vertical="top" wrapText="1" indent="2"/>
    </xf>
    <xf numFmtId="0" fontId="11" fillId="33" borderId="11" xfId="0" applyFont="1" applyFill="1" applyBorder="1" applyAlignment="1">
      <alignment horizontal="right" vertical="center" wrapText="1"/>
    </xf>
    <xf numFmtId="0" fontId="9" fillId="34" borderId="0" xfId="0" applyFont="1" applyFill="1" applyBorder="1" applyAlignment="1">
      <alignment horizontal="left"/>
    </xf>
    <xf numFmtId="0" fontId="8" fillId="34" borderId="10" xfId="60" applyFont="1" applyFill="1" applyBorder="1" applyAlignment="1">
      <alignment horizontal="center" vertical="center" wrapText="1"/>
      <protection/>
    </xf>
    <xf numFmtId="0" fontId="85" fillId="34" borderId="0" xfId="0" applyFont="1" applyFill="1" applyBorder="1" applyAlignment="1">
      <alignment horizontal="left"/>
    </xf>
    <xf numFmtId="0" fontId="85" fillId="33" borderId="0" xfId="0" applyFont="1" applyFill="1" applyBorder="1" applyAlignment="1">
      <alignment/>
    </xf>
    <xf numFmtId="0" fontId="86" fillId="34" borderId="0" xfId="0" applyFont="1" applyFill="1" applyBorder="1" applyAlignment="1">
      <alignment horizontal="left" vertical="top" wrapText="1"/>
    </xf>
    <xf numFmtId="0" fontId="86" fillId="34" borderId="0" xfId="0" applyFont="1" applyFill="1" applyBorder="1" applyAlignment="1">
      <alignment horizontal="center" vertical="top" wrapText="1"/>
    </xf>
    <xf numFmtId="0" fontId="85" fillId="34" borderId="0" xfId="0" applyFont="1" applyFill="1" applyBorder="1" applyAlignment="1">
      <alignment horizontal="right"/>
    </xf>
    <xf numFmtId="164" fontId="85" fillId="34" borderId="0" xfId="0" applyNumberFormat="1" applyFont="1" applyFill="1" applyBorder="1" applyAlignment="1">
      <alignment horizontal="right"/>
    </xf>
    <xf numFmtId="0" fontId="85" fillId="34" borderId="0" xfId="0" applyFont="1" applyFill="1" applyAlignment="1">
      <alignment/>
    </xf>
    <xf numFmtId="0" fontId="85" fillId="34" borderId="0" xfId="0" applyFont="1" applyFill="1" applyBorder="1" applyAlignment="1">
      <alignment/>
    </xf>
    <xf numFmtId="0" fontId="87" fillId="34" borderId="0" xfId="63" applyFont="1" applyFill="1" applyBorder="1" applyAlignment="1">
      <alignment horizontal="right"/>
      <protection/>
    </xf>
    <xf numFmtId="0" fontId="85" fillId="34" borderId="0" xfId="63" applyFont="1" applyFill="1">
      <alignment/>
      <protection/>
    </xf>
    <xf numFmtId="0" fontId="88" fillId="34" borderId="0" xfId="56" applyFont="1" applyFill="1" applyBorder="1" applyAlignment="1">
      <alignment horizontal="left"/>
    </xf>
    <xf numFmtId="0" fontId="77" fillId="34" borderId="0" xfId="0" applyFont="1" applyFill="1" applyAlignment="1">
      <alignment/>
    </xf>
    <xf numFmtId="0" fontId="89" fillId="34" borderId="0" xfId="0" applyFont="1" applyFill="1" applyAlignment="1">
      <alignment/>
    </xf>
    <xf numFmtId="0" fontId="89" fillId="34" borderId="0" xfId="60" applyFont="1" applyFill="1">
      <alignment/>
      <protection/>
    </xf>
    <xf numFmtId="0" fontId="85" fillId="34" borderId="10" xfId="60" applyFont="1" applyFill="1" applyBorder="1">
      <alignment/>
      <protection/>
    </xf>
    <xf numFmtId="0" fontId="85" fillId="34" borderId="0" xfId="60" applyFont="1" applyFill="1">
      <alignment/>
      <protection/>
    </xf>
    <xf numFmtId="0" fontId="85" fillId="34" borderId="0" xfId="60" applyFont="1" applyFill="1" applyBorder="1">
      <alignment/>
      <protection/>
    </xf>
    <xf numFmtId="165" fontId="87" fillId="34" borderId="0" xfId="42" applyNumberFormat="1" applyFont="1" applyFill="1" applyBorder="1" applyAlignment="1">
      <alignment/>
    </xf>
    <xf numFmtId="165" fontId="85" fillId="34" borderId="0" xfId="60" applyNumberFormat="1" applyFont="1" applyFill="1">
      <alignment/>
      <protection/>
    </xf>
    <xf numFmtId="0" fontId="85" fillId="34" borderId="0" xfId="0" applyFont="1" applyFill="1" applyAlignment="1">
      <alignment horizontal="left"/>
    </xf>
    <xf numFmtId="165" fontId="85" fillId="34" borderId="0" xfId="42" applyNumberFormat="1" applyFont="1" applyFill="1" applyAlignment="1">
      <alignment/>
    </xf>
    <xf numFmtId="165" fontId="87" fillId="34" borderId="0" xfId="42" applyNumberFormat="1" applyFont="1" applyFill="1" applyAlignment="1">
      <alignment horizontal="right"/>
    </xf>
    <xf numFmtId="0" fontId="90" fillId="34" borderId="0" xfId="0" applyFont="1" applyFill="1" applyBorder="1" applyAlignment="1">
      <alignment/>
    </xf>
    <xf numFmtId="0" fontId="89" fillId="34" borderId="0" xfId="0" applyFont="1" applyFill="1" applyBorder="1" applyAlignment="1">
      <alignment/>
    </xf>
    <xf numFmtId="0" fontId="87" fillId="34" borderId="0" xfId="0" applyFont="1" applyFill="1" applyBorder="1" applyAlignment="1">
      <alignment/>
    </xf>
    <xf numFmtId="3" fontId="87" fillId="34" borderId="0" xfId="0" applyNumberFormat="1" applyFont="1" applyFill="1" applyBorder="1" applyAlignment="1">
      <alignment horizontal="right"/>
    </xf>
    <xf numFmtId="0" fontId="85" fillId="34" borderId="0" xfId="60" applyFont="1" applyFill="1" applyBorder="1" applyAlignment="1">
      <alignment horizontal="left"/>
      <protection/>
    </xf>
    <xf numFmtId="0" fontId="85" fillId="33" borderId="0" xfId="60" applyFont="1" applyFill="1" applyBorder="1" applyAlignment="1">
      <alignment/>
      <protection/>
    </xf>
    <xf numFmtId="165" fontId="90" fillId="34" borderId="0" xfId="42" applyNumberFormat="1" applyFont="1" applyFill="1" applyAlignment="1">
      <alignment/>
    </xf>
    <xf numFmtId="165" fontId="87" fillId="34" borderId="0" xfId="42" applyNumberFormat="1" applyFont="1" applyFill="1" applyAlignment="1">
      <alignment/>
    </xf>
    <xf numFmtId="0" fontId="85" fillId="34" borderId="0" xfId="0" applyFont="1" applyFill="1" applyAlignment="1">
      <alignment/>
    </xf>
    <xf numFmtId="0" fontId="86" fillId="34" borderId="14" xfId="0" applyFont="1" applyFill="1" applyBorder="1" applyAlignment="1">
      <alignment horizontal="left" vertical="top" wrapText="1"/>
    </xf>
    <xf numFmtId="165" fontId="87" fillId="34" borderId="0" xfId="42" applyNumberFormat="1" applyFont="1" applyFill="1" applyBorder="1" applyAlignment="1">
      <alignment wrapText="1"/>
    </xf>
    <xf numFmtId="165" fontId="87" fillId="34" borderId="0" xfId="42" applyNumberFormat="1" applyFont="1" applyFill="1" applyBorder="1" applyAlignment="1">
      <alignment vertical="top" wrapText="1"/>
    </xf>
    <xf numFmtId="165" fontId="87" fillId="34" borderId="10" xfId="42" applyNumberFormat="1" applyFont="1" applyFill="1" applyBorder="1" applyAlignment="1">
      <alignment vertical="top" wrapText="1"/>
    </xf>
    <xf numFmtId="0" fontId="87" fillId="34" borderId="10" xfId="0" applyFont="1" applyFill="1" applyBorder="1" applyAlignment="1">
      <alignment/>
    </xf>
    <xf numFmtId="3" fontId="87" fillId="34" borderId="15" xfId="60" applyNumberFormat="1" applyFont="1" applyFill="1" applyBorder="1" applyAlignment="1">
      <alignment horizontal="right"/>
      <protection/>
    </xf>
    <xf numFmtId="0" fontId="87" fillId="34" borderId="0" xfId="0" applyFont="1" applyFill="1" applyAlignment="1">
      <alignment/>
    </xf>
    <xf numFmtId="0" fontId="85" fillId="34" borderId="10" xfId="0" applyFont="1" applyFill="1" applyBorder="1" applyAlignment="1">
      <alignment vertical="top" wrapText="1"/>
    </xf>
    <xf numFmtId="0" fontId="86" fillId="34" borderId="13" xfId="0" applyFont="1" applyFill="1" applyBorder="1" applyAlignment="1">
      <alignment horizontal="left" vertical="top" wrapText="1"/>
    </xf>
    <xf numFmtId="0" fontId="86" fillId="34" borderId="13" xfId="0" applyFont="1" applyFill="1" applyBorder="1" applyAlignment="1">
      <alignment horizontal="right" vertical="top" wrapText="1"/>
    </xf>
    <xf numFmtId="0" fontId="87" fillId="34" borderId="13" xfId="0" applyFont="1" applyFill="1" applyBorder="1" applyAlignment="1">
      <alignment horizontal="right" wrapText="1"/>
    </xf>
    <xf numFmtId="0" fontId="85" fillId="34" borderId="0" xfId="0" applyFont="1" applyFill="1" applyBorder="1" applyAlignment="1">
      <alignment horizontal="left" vertical="top" wrapText="1"/>
    </xf>
    <xf numFmtId="0" fontId="85" fillId="34" borderId="0" xfId="0" applyFont="1" applyFill="1" applyBorder="1" applyAlignment="1">
      <alignment vertical="top" wrapText="1"/>
    </xf>
    <xf numFmtId="165" fontId="90" fillId="34" borderId="10" xfId="42" applyNumberFormat="1" applyFont="1" applyFill="1" applyBorder="1" applyAlignment="1">
      <alignment/>
    </xf>
    <xf numFmtId="0" fontId="86" fillId="34" borderId="13" xfId="0" applyFont="1" applyFill="1" applyBorder="1" applyAlignment="1">
      <alignment horizontal="center" vertical="top" wrapText="1"/>
    </xf>
    <xf numFmtId="165" fontId="87" fillId="34" borderId="13" xfId="42" applyNumberFormat="1" applyFont="1" applyFill="1" applyBorder="1" applyAlignment="1">
      <alignment/>
    </xf>
    <xf numFmtId="165" fontId="90" fillId="34" borderId="0" xfId="42" applyNumberFormat="1" applyFont="1" applyFill="1" applyBorder="1" applyAlignment="1">
      <alignment/>
    </xf>
    <xf numFmtId="165" fontId="87" fillId="34" borderId="10" xfId="42" applyNumberFormat="1" applyFont="1" applyFill="1" applyBorder="1" applyAlignment="1">
      <alignment/>
    </xf>
    <xf numFmtId="165" fontId="87" fillId="34" borderId="13" xfId="42" applyNumberFormat="1" applyFont="1" applyFill="1" applyBorder="1" applyAlignment="1">
      <alignment horizontal="right" wrapText="1"/>
    </xf>
    <xf numFmtId="0" fontId="86" fillId="34" borderId="16" xfId="0" applyFont="1" applyFill="1" applyBorder="1" applyAlignment="1">
      <alignment horizontal="left" vertical="top" wrapText="1"/>
    </xf>
    <xf numFmtId="0" fontId="86" fillId="34" borderId="16" xfId="0" applyFont="1" applyFill="1" applyBorder="1" applyAlignment="1">
      <alignment horizontal="right" vertical="top" wrapText="1"/>
    </xf>
    <xf numFmtId="0" fontId="87" fillId="34" borderId="16" xfId="0" applyFont="1" applyFill="1" applyBorder="1" applyAlignment="1">
      <alignment horizontal="right" vertical="top" wrapText="1"/>
    </xf>
    <xf numFmtId="165" fontId="85" fillId="34" borderId="0" xfId="42" applyNumberFormat="1" applyFont="1" applyFill="1" applyBorder="1" applyAlignment="1">
      <alignment/>
    </xf>
    <xf numFmtId="165" fontId="7" fillId="33" borderId="0" xfId="42" applyNumberFormat="1" applyFont="1" applyFill="1" applyBorder="1" applyAlignment="1">
      <alignment/>
    </xf>
    <xf numFmtId="0" fontId="8" fillId="34" borderId="0" xfId="0" applyFont="1" applyFill="1" applyBorder="1" applyAlignment="1">
      <alignment horizontal="center" vertical="center" wrapText="1"/>
    </xf>
    <xf numFmtId="165" fontId="8" fillId="34" borderId="0" xfId="42" applyNumberFormat="1" applyFont="1" applyFill="1" applyBorder="1" applyAlignment="1">
      <alignment horizontal="center" vertical="center" wrapText="1"/>
    </xf>
    <xf numFmtId="0" fontId="2" fillId="34" borderId="0" xfId="0" applyFont="1" applyFill="1" applyBorder="1" applyAlignment="1">
      <alignment vertical="center" wrapText="1"/>
    </xf>
    <xf numFmtId="0" fontId="5" fillId="34" borderId="0" xfId="0" applyFont="1" applyFill="1" applyBorder="1" applyAlignment="1">
      <alignment/>
    </xf>
    <xf numFmtId="0" fontId="2" fillId="34" borderId="0" xfId="0" applyFont="1" applyFill="1" applyBorder="1" applyAlignment="1">
      <alignment/>
    </xf>
    <xf numFmtId="0" fontId="4" fillId="34" borderId="0" xfId="0" applyFont="1" applyFill="1" applyBorder="1" applyAlignment="1">
      <alignment/>
    </xf>
    <xf numFmtId="0" fontId="8" fillId="34" borderId="0"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0" xfId="0" applyFont="1" applyFill="1" applyBorder="1" applyAlignment="1">
      <alignment horizontal="center" vertical="center" wrapText="1"/>
    </xf>
    <xf numFmtId="165" fontId="7" fillId="34" borderId="0" xfId="42" applyNumberFormat="1" applyFont="1" applyFill="1" applyAlignment="1">
      <alignment/>
    </xf>
    <xf numFmtId="0" fontId="9" fillId="33" borderId="10" xfId="60" applyFont="1" applyFill="1" applyBorder="1" applyAlignment="1">
      <alignment wrapText="1"/>
      <protection/>
    </xf>
    <xf numFmtId="0" fontId="8" fillId="33" borderId="18" xfId="60" applyFont="1" applyFill="1" applyBorder="1" applyAlignment="1">
      <alignment horizontal="right" vertical="center" wrapText="1"/>
      <protection/>
    </xf>
    <xf numFmtId="0" fontId="9" fillId="34" borderId="13" xfId="60" applyFont="1" applyFill="1" applyBorder="1" applyAlignment="1">
      <alignment wrapText="1"/>
      <protection/>
    </xf>
    <xf numFmtId="0" fontId="8" fillId="34" borderId="13" xfId="60" applyFont="1" applyFill="1" applyBorder="1" applyAlignment="1">
      <alignment horizontal="center" wrapText="1"/>
      <protection/>
    </xf>
    <xf numFmtId="0" fontId="7" fillId="34" borderId="13" xfId="60" applyFont="1" applyFill="1" applyBorder="1" applyAlignment="1">
      <alignment horizontal="right" vertical="top"/>
      <protection/>
    </xf>
    <xf numFmtId="164" fontId="9" fillId="34" borderId="0" xfId="60" applyNumberFormat="1" applyFont="1" applyFill="1" applyBorder="1" applyAlignment="1">
      <alignment horizontal="center"/>
      <protection/>
    </xf>
    <xf numFmtId="0" fontId="11" fillId="33" borderId="18" xfId="60" applyFont="1" applyFill="1" applyBorder="1" applyAlignment="1">
      <alignment horizontal="right" vertical="center" wrapText="1"/>
      <protection/>
    </xf>
    <xf numFmtId="0" fontId="14" fillId="34" borderId="0" xfId="56" applyFont="1" applyFill="1" applyBorder="1" applyAlignment="1">
      <alignment horizontal="left"/>
    </xf>
    <xf numFmtId="0" fontId="2" fillId="33" borderId="0" xfId="60" applyFont="1" applyFill="1" applyBorder="1" applyAlignment="1">
      <alignment horizontal="left" vertical="top"/>
      <protection/>
    </xf>
    <xf numFmtId="0" fontId="9" fillId="33" borderId="13" xfId="60" applyFont="1" applyFill="1" applyBorder="1">
      <alignment/>
      <protection/>
    </xf>
    <xf numFmtId="0" fontId="8" fillId="33" borderId="18" xfId="60" applyFont="1" applyFill="1" applyBorder="1" applyAlignment="1">
      <alignment horizontal="center" vertical="center" wrapText="1"/>
      <protection/>
    </xf>
    <xf numFmtId="0" fontId="8" fillId="33" borderId="19" xfId="60" applyFont="1" applyFill="1" applyBorder="1" applyAlignment="1">
      <alignment horizontal="center" vertical="center" wrapText="1"/>
      <protection/>
    </xf>
    <xf numFmtId="0" fontId="8" fillId="34" borderId="13" xfId="60" applyFont="1" applyFill="1" applyBorder="1" applyAlignment="1">
      <alignment horizontal="left" vertical="top" wrapText="1"/>
      <protection/>
    </xf>
    <xf numFmtId="0" fontId="9" fillId="34" borderId="13" xfId="60" applyFont="1" applyFill="1" applyBorder="1">
      <alignment/>
      <protection/>
    </xf>
    <xf numFmtId="3" fontId="7" fillId="34" borderId="0" xfId="0" applyNumberFormat="1" applyFont="1" applyFill="1" applyBorder="1" applyAlignment="1">
      <alignment horizontal="right"/>
    </xf>
    <xf numFmtId="3" fontId="7" fillId="34" borderId="0" xfId="60" applyNumberFormat="1" applyFont="1" applyFill="1" applyBorder="1">
      <alignment/>
      <protection/>
    </xf>
    <xf numFmtId="3" fontId="7" fillId="34" borderId="10" xfId="0" applyNumberFormat="1" applyFont="1" applyFill="1" applyBorder="1" applyAlignment="1">
      <alignment horizontal="right"/>
    </xf>
    <xf numFmtId="0" fontId="8" fillId="34" borderId="0"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9" fillId="34" borderId="10" xfId="0" applyFont="1" applyFill="1" applyBorder="1" applyAlignment="1">
      <alignment/>
    </xf>
    <xf numFmtId="0" fontId="7" fillId="34" borderId="10" xfId="0" applyFont="1" applyFill="1" applyBorder="1" applyAlignment="1">
      <alignment/>
    </xf>
    <xf numFmtId="0" fontId="11" fillId="34" borderId="10" xfId="0" applyFont="1" applyFill="1" applyBorder="1" applyAlignment="1">
      <alignment vertical="center" wrapText="1"/>
    </xf>
    <xf numFmtId="0" fontId="8" fillId="34" borderId="20"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15" xfId="0" applyFont="1" applyFill="1" applyBorder="1" applyAlignment="1">
      <alignment horizontal="center" vertical="center" wrapText="1"/>
    </xf>
    <xf numFmtId="164" fontId="9" fillId="34" borderId="0" xfId="0" applyNumberFormat="1" applyFont="1" applyFill="1" applyAlignment="1">
      <alignment horizontal="right"/>
    </xf>
    <xf numFmtId="164" fontId="9" fillId="34" borderId="22" xfId="0" applyNumberFormat="1" applyFont="1" applyFill="1" applyBorder="1" applyAlignment="1">
      <alignment horizontal="right"/>
    </xf>
    <xf numFmtId="0" fontId="8" fillId="34" borderId="22" xfId="0" applyFont="1" applyFill="1" applyBorder="1" applyAlignment="1">
      <alignment horizontal="left" vertical="top" wrapText="1"/>
    </xf>
    <xf numFmtId="164" fontId="9" fillId="34" borderId="15" xfId="0" applyNumberFormat="1" applyFont="1" applyFill="1" applyBorder="1" applyAlignment="1">
      <alignment horizontal="right"/>
    </xf>
    <xf numFmtId="164" fontId="9" fillId="34" borderId="21" xfId="0" applyNumberFormat="1" applyFont="1" applyFill="1" applyBorder="1" applyAlignment="1">
      <alignment horizontal="right"/>
    </xf>
    <xf numFmtId="165" fontId="7" fillId="34" borderId="19" xfId="42" applyNumberFormat="1" applyFont="1" applyFill="1" applyBorder="1" applyAlignment="1">
      <alignment horizontal="right"/>
    </xf>
    <xf numFmtId="0" fontId="9" fillId="34" borderId="21" xfId="0" applyFont="1" applyFill="1" applyBorder="1" applyAlignment="1">
      <alignment horizontal="left" vertical="top" wrapText="1" indent="2"/>
    </xf>
    <xf numFmtId="0" fontId="9" fillId="33" borderId="0" xfId="63" applyFont="1" applyFill="1" applyBorder="1" applyAlignment="1">
      <alignment/>
      <protection/>
    </xf>
    <xf numFmtId="164" fontId="0" fillId="34" borderId="0" xfId="0" applyNumberFormat="1" applyFont="1" applyFill="1" applyBorder="1" applyAlignment="1">
      <alignment horizontal="right"/>
    </xf>
    <xf numFmtId="164" fontId="8" fillId="34" borderId="0" xfId="60" applyNumberFormat="1" applyFont="1" applyFill="1" applyBorder="1" applyAlignment="1">
      <alignment horizontal="center" vertical="top" wrapText="1"/>
      <protection/>
    </xf>
    <xf numFmtId="3" fontId="7" fillId="34" borderId="15" xfId="0" applyNumberFormat="1" applyFont="1" applyFill="1" applyBorder="1" applyAlignment="1">
      <alignment horizontal="right"/>
    </xf>
    <xf numFmtId="3" fontId="7" fillId="34" borderId="15" xfId="60" applyNumberFormat="1" applyFont="1" applyFill="1" applyBorder="1" applyAlignment="1">
      <alignment horizontal="right" vertical="top" wrapText="1"/>
      <protection/>
    </xf>
    <xf numFmtId="3" fontId="11" fillId="34" borderId="15" xfId="60" applyNumberFormat="1" applyFont="1" applyFill="1" applyBorder="1" applyAlignment="1">
      <alignment horizontal="right" vertical="top" wrapText="1"/>
      <protection/>
    </xf>
    <xf numFmtId="3" fontId="7" fillId="34" borderId="18" xfId="0" applyNumberFormat="1" applyFont="1" applyFill="1" applyBorder="1" applyAlignment="1">
      <alignment horizontal="right"/>
    </xf>
    <xf numFmtId="164" fontId="0" fillId="34" borderId="15" xfId="0" applyNumberFormat="1" applyFont="1" applyFill="1" applyBorder="1" applyAlignment="1">
      <alignment horizontal="right"/>
    </xf>
    <xf numFmtId="164" fontId="8" fillId="34" borderId="15" xfId="60" applyNumberFormat="1" applyFont="1" applyFill="1" applyBorder="1" applyAlignment="1">
      <alignment horizontal="center"/>
      <protection/>
    </xf>
    <xf numFmtId="164" fontId="8" fillId="34" borderId="0" xfId="60" applyNumberFormat="1" applyFont="1" applyFill="1" applyBorder="1" applyAlignment="1">
      <alignment horizontal="center"/>
      <protection/>
    </xf>
    <xf numFmtId="0" fontId="2" fillId="0" borderId="0" xfId="60" applyFont="1" applyFill="1" applyAlignment="1">
      <alignment horizontal="left"/>
      <protection/>
    </xf>
    <xf numFmtId="0" fontId="2" fillId="0" borderId="0" xfId="60" applyFont="1" applyFill="1" applyAlignment="1">
      <alignment horizontal="left" vertical="top"/>
      <protection/>
    </xf>
    <xf numFmtId="0" fontId="8" fillId="0" borderId="0" xfId="60" applyFont="1" applyFill="1" applyAlignment="1">
      <alignment horizontal="left" vertical="top"/>
      <protection/>
    </xf>
    <xf numFmtId="0" fontId="9" fillId="0" borderId="23" xfId="60" applyFont="1" applyFill="1" applyBorder="1" applyAlignment="1">
      <alignment horizontal="center" vertical="top" wrapText="1"/>
      <protection/>
    </xf>
    <xf numFmtId="0" fontId="9" fillId="0" borderId="24" xfId="60" applyFont="1" applyFill="1" applyBorder="1" applyAlignment="1">
      <alignment horizontal="center" vertical="top" wrapText="1"/>
      <protection/>
    </xf>
    <xf numFmtId="0" fontId="11" fillId="0" borderId="25" xfId="60" applyFont="1" applyFill="1" applyBorder="1" applyAlignment="1">
      <alignment horizontal="center" vertical="top" wrapText="1"/>
      <protection/>
    </xf>
    <xf numFmtId="0" fontId="8" fillId="0" borderId="0" xfId="60" applyFont="1" applyFill="1" applyBorder="1" applyAlignment="1">
      <alignment horizontal="left" vertical="top" wrapText="1"/>
      <protection/>
    </xf>
    <xf numFmtId="0" fontId="9" fillId="0" borderId="0" xfId="60" applyFont="1" applyFill="1" applyBorder="1" applyAlignment="1">
      <alignment horizontal="center" vertical="top" wrapText="1"/>
      <protection/>
    </xf>
    <xf numFmtId="0" fontId="11" fillId="0" borderId="0" xfId="60" applyFont="1" applyFill="1" applyBorder="1" applyAlignment="1">
      <alignment horizontal="center" vertical="top" wrapText="1"/>
      <protection/>
    </xf>
    <xf numFmtId="0" fontId="9" fillId="0" borderId="26" xfId="60" applyFont="1" applyFill="1" applyBorder="1" applyAlignment="1">
      <alignment horizontal="center" vertical="top" wrapText="1"/>
      <protection/>
    </xf>
    <xf numFmtId="0" fontId="7" fillId="0" borderId="0" xfId="60" applyFont="1" applyFill="1" applyBorder="1" applyAlignment="1">
      <alignment horizontal="center" vertical="top" wrapText="1"/>
      <protection/>
    </xf>
    <xf numFmtId="0" fontId="7" fillId="0" borderId="0" xfId="60" applyFont="1" applyFill="1" applyBorder="1" applyAlignment="1">
      <alignment horizontal="right" vertical="top"/>
      <protection/>
    </xf>
    <xf numFmtId="0" fontId="7" fillId="0" borderId="26" xfId="60" applyFont="1" applyFill="1" applyBorder="1" applyAlignment="1">
      <alignment horizontal="right" vertical="top" wrapText="1"/>
      <protection/>
    </xf>
    <xf numFmtId="165" fontId="7" fillId="34" borderId="0" xfId="42" applyNumberFormat="1" applyFont="1" applyFill="1" applyBorder="1" applyAlignment="1">
      <alignment/>
    </xf>
    <xf numFmtId="0" fontId="5" fillId="34" borderId="0" xfId="0" applyFont="1" applyFill="1" applyAlignment="1">
      <alignment/>
    </xf>
    <xf numFmtId="0" fontId="2" fillId="34" borderId="0" xfId="60" applyFont="1" applyFill="1" applyAlignment="1">
      <alignment horizontal="left" vertical="top"/>
      <protection/>
    </xf>
    <xf numFmtId="0" fontId="2" fillId="34" borderId="0" xfId="0" applyFont="1" applyFill="1" applyAlignment="1">
      <alignment horizontal="left" vertical="center" wrapText="1"/>
    </xf>
    <xf numFmtId="0" fontId="9" fillId="34" borderId="13" xfId="0" applyFont="1" applyFill="1" applyBorder="1" applyAlignment="1">
      <alignment horizontal="center" vertical="center" wrapText="1"/>
    </xf>
    <xf numFmtId="0" fontId="7" fillId="34" borderId="13" xfId="0" applyFont="1" applyFill="1" applyBorder="1" applyAlignment="1">
      <alignment/>
    </xf>
    <xf numFmtId="0" fontId="8" fillId="34" borderId="10" xfId="0" applyFont="1" applyFill="1" applyBorder="1" applyAlignment="1">
      <alignment horizontal="center" vertical="top" wrapText="1"/>
    </xf>
    <xf numFmtId="0" fontId="8" fillId="34" borderId="10" xfId="60" applyFont="1" applyFill="1" applyBorder="1" applyAlignment="1">
      <alignment horizontal="center" vertical="top" wrapText="1"/>
      <protection/>
    </xf>
    <xf numFmtId="0" fontId="9" fillId="34" borderId="10" xfId="60" applyFont="1" applyFill="1" applyBorder="1" applyAlignment="1">
      <alignment horizontal="center" vertical="top" wrapText="1"/>
      <protection/>
    </xf>
    <xf numFmtId="0" fontId="9" fillId="34" borderId="10" xfId="0" applyFont="1" applyFill="1" applyBorder="1" applyAlignment="1">
      <alignment horizontal="center" vertical="top" wrapText="1"/>
    </xf>
    <xf numFmtId="0" fontId="7" fillId="34" borderId="10" xfId="0" applyFont="1" applyFill="1" applyBorder="1" applyAlignment="1">
      <alignment horizontal="center" vertical="center" wrapText="1"/>
    </xf>
    <xf numFmtId="0" fontId="7" fillId="34" borderId="0" xfId="0" applyFont="1" applyFill="1" applyBorder="1" applyAlignment="1">
      <alignment horizontal="center" vertical="center" wrapText="1"/>
    </xf>
    <xf numFmtId="165" fontId="7" fillId="34" borderId="0" xfId="42" applyNumberFormat="1" applyFont="1" applyFill="1" applyBorder="1" applyAlignment="1">
      <alignment horizontal="right" vertical="top"/>
    </xf>
    <xf numFmtId="0" fontId="9" fillId="33" borderId="0" xfId="63" applyFont="1" applyFill="1" applyBorder="1" applyAlignment="1">
      <alignment horizontal="left"/>
      <protection/>
    </xf>
    <xf numFmtId="0" fontId="2" fillId="33" borderId="0" xfId="60" applyFont="1" applyFill="1" applyAlignment="1">
      <alignment horizontal="left"/>
      <protection/>
    </xf>
    <xf numFmtId="0" fontId="8" fillId="33" borderId="0" xfId="60" applyFont="1" applyFill="1" applyAlignment="1">
      <alignment horizontal="left" vertical="top" wrapText="1"/>
      <protection/>
    </xf>
    <xf numFmtId="0" fontId="8" fillId="34" borderId="12" xfId="60" applyFont="1" applyFill="1" applyBorder="1" applyAlignment="1">
      <alignment horizontal="left" vertical="top" wrapText="1"/>
      <protection/>
    </xf>
    <xf numFmtId="0" fontId="15" fillId="34" borderId="12" xfId="60" applyFont="1" applyFill="1" applyBorder="1">
      <alignment/>
      <protection/>
    </xf>
    <xf numFmtId="0" fontId="9" fillId="34" borderId="12" xfId="60" applyFont="1" applyFill="1" applyBorder="1">
      <alignment/>
      <protection/>
    </xf>
    <xf numFmtId="0" fontId="8" fillId="34" borderId="27" xfId="60" applyFont="1" applyFill="1" applyBorder="1" applyAlignment="1">
      <alignment horizontal="left" vertical="top" wrapText="1"/>
      <protection/>
    </xf>
    <xf numFmtId="0" fontId="9" fillId="34" borderId="27" xfId="60" applyFont="1" applyFill="1" applyBorder="1" applyAlignment="1">
      <alignment horizontal="center" vertical="top" wrapText="1"/>
      <protection/>
    </xf>
    <xf numFmtId="0" fontId="9" fillId="34" borderId="27" xfId="0" applyFont="1" applyFill="1" applyBorder="1" applyAlignment="1">
      <alignment horizontal="center" vertical="top" wrapText="1"/>
    </xf>
    <xf numFmtId="0" fontId="8" fillId="34" borderId="27" xfId="60" applyFont="1" applyFill="1" applyBorder="1" applyAlignment="1">
      <alignment horizontal="center" vertical="top" wrapText="1"/>
      <protection/>
    </xf>
    <xf numFmtId="0" fontId="11" fillId="34" borderId="27" xfId="60" applyFont="1" applyFill="1" applyBorder="1" applyAlignment="1">
      <alignment horizontal="right" vertical="center" wrapText="1"/>
      <protection/>
    </xf>
    <xf numFmtId="0" fontId="9" fillId="34" borderId="0" xfId="60" applyFont="1" applyFill="1" applyBorder="1" applyAlignment="1">
      <alignment horizontal="center" vertical="top" wrapText="1"/>
      <protection/>
    </xf>
    <xf numFmtId="0" fontId="8" fillId="34" borderId="0" xfId="60" applyFont="1" applyFill="1" applyBorder="1" applyAlignment="1">
      <alignment horizontal="center" vertical="top" wrapText="1"/>
      <protection/>
    </xf>
    <xf numFmtId="3" fontId="7" fillId="34" borderId="0" xfId="60" applyNumberFormat="1" applyFont="1" applyFill="1" applyBorder="1" applyAlignment="1">
      <alignment horizontal="right" vertical="top" wrapText="1"/>
      <protection/>
    </xf>
    <xf numFmtId="164" fontId="9" fillId="34" borderId="0" xfId="60" applyNumberFormat="1" applyFont="1" applyFill="1" applyBorder="1" applyAlignment="1">
      <alignment horizontal="center" vertical="top" wrapText="1"/>
      <protection/>
    </xf>
    <xf numFmtId="3" fontId="7" fillId="34" borderId="10" xfId="60" applyNumberFormat="1" applyFont="1" applyFill="1" applyBorder="1" applyAlignment="1">
      <alignment horizontal="right" vertical="top" wrapText="1"/>
      <protection/>
    </xf>
    <xf numFmtId="0" fontId="8" fillId="33" borderId="0" xfId="60" applyFont="1" applyFill="1">
      <alignment/>
      <protection/>
    </xf>
    <xf numFmtId="0" fontId="8" fillId="34" borderId="13" xfId="60" applyFont="1" applyFill="1" applyBorder="1" applyAlignment="1">
      <alignment horizontal="center" vertical="center" wrapText="1"/>
      <protection/>
    </xf>
    <xf numFmtId="170" fontId="9" fillId="34" borderId="0" xfId="42" applyNumberFormat="1" applyFont="1" applyFill="1" applyBorder="1" applyAlignment="1">
      <alignment horizontal="right"/>
    </xf>
    <xf numFmtId="0" fontId="9" fillId="34" borderId="0" xfId="60" applyFont="1" applyFill="1" applyAlignment="1">
      <alignment wrapText="1"/>
      <protection/>
    </xf>
    <xf numFmtId="165" fontId="8" fillId="34" borderId="13" xfId="60" applyNumberFormat="1" applyFont="1" applyFill="1" applyBorder="1" applyAlignment="1">
      <alignment horizontal="center" vertical="center" wrapText="1"/>
      <protection/>
    </xf>
    <xf numFmtId="0" fontId="9" fillId="34" borderId="0" xfId="0" applyFont="1" applyFill="1" applyBorder="1" applyAlignment="1">
      <alignment horizontal="left"/>
    </xf>
    <xf numFmtId="0" fontId="2" fillId="34" borderId="0" xfId="62" applyFont="1" applyFill="1">
      <alignment/>
      <protection/>
    </xf>
    <xf numFmtId="0" fontId="4" fillId="34" borderId="0" xfId="62" applyFont="1" applyFill="1">
      <alignment/>
      <protection/>
    </xf>
    <xf numFmtId="9" fontId="4" fillId="34" borderId="0" xfId="62" applyNumberFormat="1" applyFont="1" applyFill="1" applyAlignment="1">
      <alignment horizontal="right"/>
      <protection/>
    </xf>
    <xf numFmtId="9" fontId="4" fillId="34" borderId="13" xfId="62" applyNumberFormat="1" applyFont="1" applyFill="1" applyBorder="1" applyAlignment="1">
      <alignment horizontal="right"/>
      <protection/>
    </xf>
    <xf numFmtId="0" fontId="5" fillId="34" borderId="0" xfId="62" applyFont="1" applyFill="1" applyAlignment="1">
      <alignment horizontal="right"/>
      <protection/>
    </xf>
    <xf numFmtId="9" fontId="4" fillId="34" borderId="10" xfId="62" applyNumberFormat="1" applyFont="1" applyFill="1" applyBorder="1" applyAlignment="1">
      <alignment horizontal="right"/>
      <protection/>
    </xf>
    <xf numFmtId="0" fontId="4" fillId="34" borderId="13" xfId="62" applyFont="1" applyFill="1" applyBorder="1">
      <alignment/>
      <protection/>
    </xf>
    <xf numFmtId="164" fontId="4" fillId="34" borderId="0" xfId="62" applyNumberFormat="1" applyFont="1" applyFill="1" applyBorder="1" applyAlignment="1">
      <alignment horizontal="right"/>
      <protection/>
    </xf>
    <xf numFmtId="3" fontId="5" fillId="34" borderId="0" xfId="62" applyNumberFormat="1" applyFont="1" applyFill="1" applyAlignment="1">
      <alignment horizontal="right"/>
      <protection/>
    </xf>
    <xf numFmtId="3" fontId="5" fillId="34" borderId="10" xfId="62" applyNumberFormat="1" applyFont="1" applyFill="1" applyBorder="1" applyAlignment="1">
      <alignment horizontal="right"/>
      <protection/>
    </xf>
    <xf numFmtId="164" fontId="4" fillId="34" borderId="10" xfId="62" applyNumberFormat="1" applyFont="1" applyFill="1" applyBorder="1" applyAlignment="1">
      <alignment horizontal="right"/>
      <protection/>
    </xf>
    <xf numFmtId="0" fontId="0" fillId="34" borderId="0" xfId="62" applyFont="1" applyFill="1">
      <alignment/>
      <protection/>
    </xf>
    <xf numFmtId="0" fontId="79" fillId="34" borderId="0" xfId="0" applyFont="1" applyFill="1" applyBorder="1" applyAlignment="1">
      <alignment wrapText="1"/>
    </xf>
    <xf numFmtId="0" fontId="9" fillId="34" borderId="0" xfId="0" applyFont="1" applyFill="1" applyBorder="1" applyAlignment="1">
      <alignment horizontal="left"/>
    </xf>
    <xf numFmtId="0" fontId="91" fillId="34" borderId="0" xfId="0" applyFont="1" applyFill="1" applyBorder="1" applyAlignment="1">
      <alignment/>
    </xf>
    <xf numFmtId="0" fontId="92" fillId="34" borderId="0" xfId="0" applyFont="1" applyFill="1" applyBorder="1" applyAlignment="1">
      <alignment/>
    </xf>
    <xf numFmtId="0" fontId="78" fillId="34" borderId="0" xfId="0" applyFont="1" applyFill="1" applyBorder="1" applyAlignment="1">
      <alignment wrapText="1"/>
    </xf>
    <xf numFmtId="0" fontId="8" fillId="34" borderId="10" xfId="0" applyFont="1" applyFill="1" applyBorder="1" applyAlignment="1">
      <alignment horizontal="left" vertical="top" wrapText="1"/>
    </xf>
    <xf numFmtId="0" fontId="8" fillId="34" borderId="10" xfId="0" applyFont="1" applyFill="1" applyBorder="1" applyAlignment="1">
      <alignment horizontal="right" vertical="top" wrapText="1"/>
    </xf>
    <xf numFmtId="0" fontId="7" fillId="34" borderId="10" xfId="0" applyFont="1" applyFill="1" applyBorder="1" applyAlignment="1">
      <alignment horizontal="right" wrapText="1"/>
    </xf>
    <xf numFmtId="0" fontId="7" fillId="34" borderId="16" xfId="0" applyFont="1" applyFill="1" applyBorder="1" applyAlignment="1">
      <alignment horizontal="right" vertical="top"/>
    </xf>
    <xf numFmtId="0" fontId="2" fillId="34" borderId="0" xfId="0" applyFont="1" applyFill="1" applyBorder="1" applyAlignment="1">
      <alignment horizontal="left" vertical="top" wrapText="1"/>
    </xf>
    <xf numFmtId="165" fontId="7" fillId="34" borderId="10" xfId="42" applyNumberFormat="1" applyFont="1" applyFill="1" applyBorder="1" applyAlignment="1">
      <alignment/>
    </xf>
    <xf numFmtId="0" fontId="0" fillId="34" borderId="0" xfId="0" applyFill="1" applyBorder="1" applyAlignment="1">
      <alignment/>
    </xf>
    <xf numFmtId="0" fontId="93" fillId="34" borderId="0" xfId="0" applyFont="1" applyFill="1" applyBorder="1" applyAlignment="1">
      <alignment horizontal="center" vertical="center" wrapText="1"/>
    </xf>
    <xf numFmtId="0" fontId="94" fillId="34" borderId="0" xfId="0" applyFont="1" applyFill="1" applyBorder="1" applyAlignment="1">
      <alignment horizontal="right"/>
    </xf>
    <xf numFmtId="0" fontId="9" fillId="34" borderId="0" xfId="0" applyFont="1" applyFill="1" applyBorder="1" applyAlignment="1">
      <alignment wrapText="1"/>
    </xf>
    <xf numFmtId="0" fontId="79" fillId="34" borderId="0" xfId="0" applyFont="1" applyFill="1" applyAlignment="1">
      <alignment wrapText="1"/>
    </xf>
    <xf numFmtId="164" fontId="79" fillId="34" borderId="0" xfId="0" applyNumberFormat="1" applyFont="1" applyFill="1" applyAlignment="1">
      <alignment horizontal="right"/>
    </xf>
    <xf numFmtId="165" fontId="80" fillId="34" borderId="10" xfId="42" applyNumberFormat="1" applyFont="1" applyFill="1" applyBorder="1" applyAlignment="1">
      <alignment/>
    </xf>
    <xf numFmtId="0" fontId="2" fillId="34" borderId="0" xfId="0" applyFont="1" applyFill="1" applyBorder="1" applyAlignment="1">
      <alignment horizontal="left"/>
    </xf>
    <xf numFmtId="170" fontId="4" fillId="34" borderId="0" xfId="42" applyNumberFormat="1" applyFont="1" applyFill="1" applyBorder="1" applyAlignment="1">
      <alignment vertical="top" wrapText="1"/>
    </xf>
    <xf numFmtId="170" fontId="9" fillId="34" borderId="0" xfId="42" applyNumberFormat="1" applyFont="1" applyFill="1" applyBorder="1" applyAlignment="1">
      <alignment vertical="top" wrapText="1"/>
    </xf>
    <xf numFmtId="165" fontId="7" fillId="34" borderId="0" xfId="42" applyNumberFormat="1" applyFont="1" applyFill="1" applyBorder="1" applyAlignment="1">
      <alignment vertical="top" wrapText="1"/>
    </xf>
    <xf numFmtId="165" fontId="11" fillId="34" borderId="10" xfId="42" applyNumberFormat="1" applyFont="1" applyFill="1" applyBorder="1" applyAlignment="1">
      <alignment horizontal="right" wrapText="1"/>
    </xf>
    <xf numFmtId="0" fontId="8" fillId="34" borderId="13" xfId="0" applyFont="1" applyFill="1" applyBorder="1" applyAlignment="1">
      <alignment horizontal="right" vertical="top" wrapText="1"/>
    </xf>
    <xf numFmtId="0" fontId="8" fillId="34" borderId="0" xfId="0" applyFont="1" applyFill="1" applyBorder="1" applyAlignment="1">
      <alignment horizontal="left" vertical="top"/>
    </xf>
    <xf numFmtId="164" fontId="79" fillId="34" borderId="0" xfId="0" applyNumberFormat="1" applyFont="1" applyFill="1" applyBorder="1" applyAlignment="1">
      <alignment/>
    </xf>
    <xf numFmtId="165" fontId="5" fillId="34" borderId="0" xfId="42" applyNumberFormat="1" applyFont="1" applyFill="1" applyBorder="1" applyAlignment="1">
      <alignment/>
    </xf>
    <xf numFmtId="0" fontId="8" fillId="34" borderId="17" xfId="0" applyFont="1" applyFill="1" applyBorder="1" applyAlignment="1">
      <alignment horizontal="left" vertical="top" wrapText="1"/>
    </xf>
    <xf numFmtId="0" fontId="8" fillId="34" borderId="17" xfId="0" applyFont="1" applyFill="1" applyBorder="1" applyAlignment="1">
      <alignment horizontal="right" vertical="top" wrapText="1"/>
    </xf>
    <xf numFmtId="165" fontId="7" fillId="34" borderId="17" xfId="42" applyNumberFormat="1" applyFont="1" applyFill="1" applyBorder="1" applyAlignment="1">
      <alignment horizontal="right" wrapText="1"/>
    </xf>
    <xf numFmtId="170" fontId="8" fillId="34" borderId="13" xfId="42" applyNumberFormat="1" applyFont="1" applyFill="1" applyBorder="1" applyAlignment="1">
      <alignment horizontal="center" vertical="top" wrapText="1"/>
    </xf>
    <xf numFmtId="170" fontId="7" fillId="34" borderId="13" xfId="42" applyNumberFormat="1" applyFont="1" applyFill="1" applyBorder="1" applyAlignment="1">
      <alignment horizontal="center" vertical="top" wrapText="1"/>
    </xf>
    <xf numFmtId="170" fontId="7" fillId="34" borderId="13" xfId="42" applyNumberFormat="1" applyFont="1" applyFill="1" applyBorder="1" applyAlignment="1">
      <alignment wrapText="1"/>
    </xf>
    <xf numFmtId="164" fontId="79" fillId="34" borderId="10" xfId="0" applyNumberFormat="1" applyFont="1" applyFill="1" applyBorder="1" applyAlignment="1">
      <alignment/>
    </xf>
    <xf numFmtId="170" fontId="9" fillId="34" borderId="0" xfId="42" applyNumberFormat="1" applyFont="1" applyFill="1" applyBorder="1" applyAlignment="1">
      <alignment/>
    </xf>
    <xf numFmtId="165" fontId="7" fillId="34" borderId="28" xfId="42" applyNumberFormat="1" applyFont="1" applyFill="1" applyBorder="1" applyAlignment="1">
      <alignment vertical="top" wrapText="1"/>
    </xf>
    <xf numFmtId="0" fontId="2" fillId="34" borderId="0" xfId="0" applyFont="1" applyFill="1" applyAlignment="1">
      <alignment horizontal="left" vertical="top" wrapText="1"/>
    </xf>
    <xf numFmtId="0" fontId="2" fillId="34" borderId="0" xfId="0" applyFont="1" applyFill="1" applyAlignment="1">
      <alignment/>
    </xf>
    <xf numFmtId="0" fontId="16" fillId="34" borderId="0" xfId="0" applyFont="1" applyFill="1" applyAlignment="1">
      <alignment/>
    </xf>
    <xf numFmtId="0" fontId="8" fillId="34" borderId="29" xfId="0" applyFont="1" applyFill="1" applyBorder="1" applyAlignment="1">
      <alignment horizontal="left" vertical="top" wrapText="1"/>
    </xf>
    <xf numFmtId="0" fontId="8" fillId="34" borderId="29" xfId="0" applyFont="1" applyFill="1" applyBorder="1" applyAlignment="1">
      <alignment horizontal="right" vertical="top" wrapText="1"/>
    </xf>
    <xf numFmtId="0" fontId="11" fillId="34" borderId="29" xfId="0" applyFont="1" applyFill="1" applyBorder="1" applyAlignment="1">
      <alignment horizontal="right" vertical="top" wrapText="1"/>
    </xf>
    <xf numFmtId="0" fontId="9" fillId="34" borderId="28" xfId="0" applyFont="1" applyFill="1" applyBorder="1" applyAlignment="1">
      <alignment horizontal="left" vertical="top" wrapText="1" indent="2"/>
    </xf>
    <xf numFmtId="164" fontId="9" fillId="34" borderId="0" xfId="60" applyNumberFormat="1" applyFont="1" applyFill="1">
      <alignment/>
      <protection/>
    </xf>
    <xf numFmtId="0" fontId="86" fillId="34" borderId="0" xfId="0" applyFont="1" applyFill="1" applyBorder="1" applyAlignment="1">
      <alignment horizontal="left" vertical="top" wrapText="1"/>
    </xf>
    <xf numFmtId="0" fontId="8" fillId="34" borderId="10" xfId="0" applyFont="1" applyFill="1" applyBorder="1" applyAlignment="1">
      <alignment horizontal="center" vertical="center" wrapText="1"/>
    </xf>
    <xf numFmtId="164" fontId="9" fillId="34" borderId="0" xfId="0" applyNumberFormat="1" applyFont="1" applyFill="1" applyBorder="1" applyAlignment="1">
      <alignment vertical="top" wrapText="1"/>
    </xf>
    <xf numFmtId="0" fontId="8" fillId="34" borderId="14" xfId="0" applyFont="1" applyFill="1" applyBorder="1" applyAlignment="1">
      <alignment horizontal="right" vertical="top" wrapText="1"/>
    </xf>
    <xf numFmtId="165" fontId="7" fillId="34" borderId="14" xfId="42" applyNumberFormat="1" applyFont="1" applyFill="1" applyBorder="1" applyAlignment="1">
      <alignment horizontal="right" wrapText="1"/>
    </xf>
    <xf numFmtId="2" fontId="9" fillId="34" borderId="0" xfId="0" applyNumberFormat="1" applyFont="1" applyFill="1" applyBorder="1" applyAlignment="1">
      <alignment vertical="top" wrapText="1"/>
    </xf>
    <xf numFmtId="2" fontId="9" fillId="34" borderId="0" xfId="0" applyNumberFormat="1" applyFont="1" applyFill="1" applyBorder="1" applyAlignment="1">
      <alignment/>
    </xf>
    <xf numFmtId="2" fontId="9" fillId="34" borderId="10" xfId="0" applyNumberFormat="1" applyFont="1" applyFill="1" applyBorder="1" applyAlignment="1">
      <alignment vertical="top" wrapText="1"/>
    </xf>
    <xf numFmtId="0" fontId="9" fillId="34" borderId="17" xfId="0" applyFont="1" applyFill="1" applyBorder="1" applyAlignment="1">
      <alignment horizontal="right" wrapText="1"/>
    </xf>
    <xf numFmtId="0" fontId="2" fillId="34" borderId="0" xfId="0" applyFont="1" applyFill="1" applyAlignment="1">
      <alignment horizontal="left"/>
    </xf>
    <xf numFmtId="0" fontId="17" fillId="34" borderId="0" xfId="0" applyFont="1" applyFill="1" applyAlignment="1">
      <alignment/>
    </xf>
    <xf numFmtId="0" fontId="18" fillId="34" borderId="0" xfId="0" applyFont="1" applyFill="1" applyAlignment="1">
      <alignment/>
    </xf>
    <xf numFmtId="0" fontId="8" fillId="34" borderId="10" xfId="0" applyFont="1" applyFill="1" applyBorder="1" applyAlignment="1">
      <alignment horizontal="right" vertical="center" wrapText="1"/>
    </xf>
    <xf numFmtId="0" fontId="11" fillId="34" borderId="10" xfId="0" applyFont="1" applyFill="1" applyBorder="1" applyAlignment="1">
      <alignment horizontal="right" vertical="center" wrapText="1"/>
    </xf>
    <xf numFmtId="0" fontId="9" fillId="34" borderId="13" xfId="60" applyFont="1" applyFill="1" applyBorder="1" applyAlignment="1">
      <alignment/>
      <protection/>
    </xf>
    <xf numFmtId="164" fontId="9" fillId="34" borderId="0" xfId="0" applyNumberFormat="1" applyFont="1" applyFill="1" applyBorder="1" applyAlignment="1">
      <alignment/>
    </xf>
    <xf numFmtId="0" fontId="77" fillId="35" borderId="0" xfId="0" applyFont="1" applyFill="1" applyBorder="1" applyAlignment="1">
      <alignment/>
    </xf>
    <xf numFmtId="0" fontId="0" fillId="35" borderId="0" xfId="0" applyFill="1" applyBorder="1" applyAlignment="1">
      <alignment/>
    </xf>
    <xf numFmtId="0" fontId="0" fillId="36" borderId="0" xfId="0" applyFill="1" applyBorder="1" applyAlignment="1">
      <alignment/>
    </xf>
    <xf numFmtId="0" fontId="0" fillId="36" borderId="0" xfId="0" applyFill="1" applyAlignment="1">
      <alignment/>
    </xf>
    <xf numFmtId="0" fontId="0" fillId="34" borderId="0" xfId="0" applyFont="1" applyFill="1" applyBorder="1" applyAlignment="1">
      <alignment horizontal="right"/>
    </xf>
    <xf numFmtId="0" fontId="0" fillId="34" borderId="0" xfId="0" applyFont="1" applyFill="1" applyBorder="1" applyAlignment="1">
      <alignment/>
    </xf>
    <xf numFmtId="0" fontId="0" fillId="34" borderId="0" xfId="0" applyFont="1" applyFill="1" applyBorder="1" applyAlignment="1">
      <alignment horizontal="center" vertical="center"/>
    </xf>
    <xf numFmtId="0" fontId="0" fillId="34" borderId="0" xfId="0" applyFont="1" applyFill="1" applyBorder="1" applyAlignment="1">
      <alignment horizontal="left" vertical="top"/>
    </xf>
    <xf numFmtId="0" fontId="14" fillId="34" borderId="0" xfId="0" applyFont="1" applyFill="1" applyAlignment="1">
      <alignment/>
    </xf>
    <xf numFmtId="0" fontId="19" fillId="34" borderId="0" xfId="0" applyFont="1" applyFill="1" applyAlignment="1">
      <alignment/>
    </xf>
    <xf numFmtId="0" fontId="95" fillId="34" borderId="0" xfId="55" applyFont="1" applyFill="1" applyAlignment="1">
      <alignment/>
    </xf>
    <xf numFmtId="0" fontId="9" fillId="35" borderId="0" xfId="0" applyFont="1" applyFill="1" applyBorder="1" applyAlignment="1">
      <alignment/>
    </xf>
    <xf numFmtId="0" fontId="85" fillId="35" borderId="0" xfId="0" applyFont="1" applyFill="1" applyBorder="1" applyAlignment="1">
      <alignment/>
    </xf>
    <xf numFmtId="0" fontId="96" fillId="34" borderId="0" xfId="0" applyFont="1" applyFill="1" applyAlignment="1">
      <alignment/>
    </xf>
    <xf numFmtId="0" fontId="97" fillId="35" borderId="0" xfId="0" applyFont="1" applyFill="1" applyBorder="1" applyAlignment="1">
      <alignment/>
    </xf>
    <xf numFmtId="0" fontId="9" fillId="35" borderId="0" xfId="0" applyFont="1" applyFill="1" applyBorder="1" applyAlignment="1">
      <alignment horizontal="left"/>
    </xf>
    <xf numFmtId="0" fontId="95" fillId="0" borderId="0" xfId="55" applyFont="1" applyAlignment="1">
      <alignment/>
    </xf>
    <xf numFmtId="0" fontId="2" fillId="34" borderId="0" xfId="0" applyFont="1" applyFill="1" applyAlignment="1">
      <alignment vertical="center" wrapText="1"/>
    </xf>
    <xf numFmtId="164" fontId="9" fillId="33" borderId="0" xfId="0" applyNumberFormat="1" applyFont="1" applyFill="1" applyBorder="1" applyAlignment="1">
      <alignment/>
    </xf>
    <xf numFmtId="1" fontId="9" fillId="33" borderId="0" xfId="0" applyNumberFormat="1" applyFont="1" applyFill="1" applyBorder="1" applyAlignment="1">
      <alignment/>
    </xf>
    <xf numFmtId="0" fontId="0" fillId="34" borderId="0" xfId="62" applyFont="1" applyFill="1">
      <alignment/>
      <protection/>
    </xf>
    <xf numFmtId="0" fontId="96" fillId="0" borderId="0" xfId="0" applyFont="1" applyAlignment="1">
      <alignment/>
    </xf>
    <xf numFmtId="0" fontId="0" fillId="33" borderId="0" xfId="63" applyFont="1" applyFill="1" applyBorder="1" applyAlignment="1">
      <alignment horizontal="left"/>
      <protection/>
    </xf>
    <xf numFmtId="0" fontId="79" fillId="34" borderId="0" xfId="0" applyFont="1" applyFill="1" applyBorder="1" applyAlignment="1">
      <alignment horizontal="right"/>
    </xf>
    <xf numFmtId="0" fontId="94" fillId="34" borderId="0" xfId="0" applyFont="1" applyFill="1" applyBorder="1" applyAlignment="1">
      <alignment horizontal="right"/>
    </xf>
    <xf numFmtId="0" fontId="93" fillId="34" borderId="0" xfId="0" applyFont="1" applyFill="1" applyBorder="1" applyAlignment="1">
      <alignment horizontal="center" vertical="center" wrapText="1"/>
    </xf>
    <xf numFmtId="1" fontId="9" fillId="34" borderId="0" xfId="0" applyNumberFormat="1" applyFont="1" applyFill="1" applyBorder="1" applyAlignment="1">
      <alignment horizontal="right"/>
    </xf>
    <xf numFmtId="1" fontId="85" fillId="34" borderId="0" xfId="0" applyNumberFormat="1" applyFont="1" applyFill="1" applyBorder="1" applyAlignment="1">
      <alignment horizontal="right"/>
    </xf>
    <xf numFmtId="1" fontId="9" fillId="33" borderId="10" xfId="0" applyNumberFormat="1" applyFont="1" applyFill="1" applyBorder="1" applyAlignment="1">
      <alignment horizontal="right"/>
    </xf>
    <xf numFmtId="1" fontId="9" fillId="34" borderId="0" xfId="60" applyNumberFormat="1" applyFont="1" applyFill="1">
      <alignment/>
      <protection/>
    </xf>
    <xf numFmtId="1" fontId="9" fillId="34" borderId="10" xfId="60" applyNumberFormat="1" applyFont="1" applyFill="1" applyBorder="1">
      <alignment/>
      <protection/>
    </xf>
    <xf numFmtId="1" fontId="9" fillId="34" borderId="0" xfId="60" applyNumberFormat="1" applyFont="1" applyFill="1" applyBorder="1">
      <alignment/>
      <protection/>
    </xf>
    <xf numFmtId="1" fontId="9" fillId="34" borderId="10" xfId="0" applyNumberFormat="1" applyFont="1" applyFill="1" applyBorder="1" applyAlignment="1">
      <alignment horizontal="right"/>
    </xf>
    <xf numFmtId="165" fontId="79" fillId="34" borderId="0" xfId="42" applyNumberFormat="1" applyFont="1" applyFill="1" applyAlignment="1">
      <alignment/>
    </xf>
    <xf numFmtId="1" fontId="9" fillId="34" borderId="0" xfId="0" applyNumberFormat="1" applyFont="1" applyFill="1" applyBorder="1" applyAlignment="1">
      <alignment vertical="top" wrapText="1"/>
    </xf>
    <xf numFmtId="1" fontId="9" fillId="34" borderId="10" xfId="0" applyNumberFormat="1" applyFont="1" applyFill="1" applyBorder="1" applyAlignment="1">
      <alignment vertical="top" wrapText="1"/>
    </xf>
    <xf numFmtId="1" fontId="0" fillId="34" borderId="0" xfId="0" applyNumberFormat="1" applyFont="1" applyFill="1" applyBorder="1" applyAlignment="1">
      <alignment horizontal="right"/>
    </xf>
    <xf numFmtId="1" fontId="0" fillId="34" borderId="30" xfId="0" applyNumberFormat="1" applyFont="1" applyFill="1" applyBorder="1" applyAlignment="1">
      <alignment horizontal="right"/>
    </xf>
    <xf numFmtId="1" fontId="9" fillId="0" borderId="0" xfId="60" applyNumberFormat="1" applyFont="1" applyFill="1">
      <alignment/>
      <protection/>
    </xf>
    <xf numFmtId="1" fontId="9" fillId="0" borderId="30" xfId="60" applyNumberFormat="1" applyFont="1" applyFill="1" applyBorder="1">
      <alignment/>
      <protection/>
    </xf>
    <xf numFmtId="1" fontId="9" fillId="34" borderId="0" xfId="60" applyNumberFormat="1" applyFont="1" applyFill="1" applyBorder="1" applyAlignment="1">
      <alignment horizontal="right"/>
      <protection/>
    </xf>
    <xf numFmtId="1" fontId="9" fillId="34" borderId="30" xfId="60" applyNumberFormat="1" applyFont="1" applyFill="1" applyBorder="1" applyAlignment="1">
      <alignment horizontal="right"/>
      <protection/>
    </xf>
    <xf numFmtId="1" fontId="9" fillId="34" borderId="0" xfId="60" applyNumberFormat="1" applyFont="1" applyFill="1" applyBorder="1" applyAlignment="1">
      <alignment horizontal="right" vertical="top" wrapText="1"/>
      <protection/>
    </xf>
    <xf numFmtId="1" fontId="9" fillId="34" borderId="30" xfId="60" applyNumberFormat="1" applyFont="1" applyFill="1" applyBorder="1" applyAlignment="1">
      <alignment horizontal="right" vertical="top" wrapText="1"/>
      <protection/>
    </xf>
    <xf numFmtId="1" fontId="0" fillId="34" borderId="10" xfId="0" applyNumberFormat="1" applyFont="1" applyFill="1" applyBorder="1" applyAlignment="1">
      <alignment horizontal="right"/>
    </xf>
    <xf numFmtId="1" fontId="0" fillId="34" borderId="19" xfId="0" applyNumberFormat="1" applyFont="1" applyFill="1" applyBorder="1" applyAlignment="1">
      <alignment horizontal="right"/>
    </xf>
    <xf numFmtId="1" fontId="0" fillId="34" borderId="15" xfId="0" applyNumberFormat="1" applyFont="1" applyFill="1" applyBorder="1" applyAlignment="1">
      <alignment horizontal="right"/>
    </xf>
    <xf numFmtId="1" fontId="9" fillId="34" borderId="0" xfId="60" applyNumberFormat="1" applyFont="1" applyFill="1" applyBorder="1" applyAlignment="1">
      <alignment horizontal="center"/>
      <protection/>
    </xf>
    <xf numFmtId="1" fontId="8" fillId="34" borderId="0" xfId="60" applyNumberFormat="1" applyFont="1" applyFill="1" applyBorder="1" applyAlignment="1">
      <alignment horizontal="center"/>
      <protection/>
    </xf>
    <xf numFmtId="1" fontId="9" fillId="34" borderId="0" xfId="0" applyNumberFormat="1" applyFont="1" applyFill="1" applyBorder="1" applyAlignment="1">
      <alignment/>
    </xf>
    <xf numFmtId="0" fontId="9" fillId="34" borderId="0" xfId="0" applyNumberFormat="1" applyFont="1" applyFill="1" applyBorder="1" applyAlignment="1">
      <alignment horizontal="right"/>
    </xf>
    <xf numFmtId="0" fontId="9" fillId="34" borderId="0" xfId="0" applyNumberFormat="1" applyFont="1" applyFill="1" applyAlignment="1">
      <alignment/>
    </xf>
    <xf numFmtId="0" fontId="94" fillId="34" borderId="0" xfId="0" applyFont="1" applyFill="1" applyAlignment="1">
      <alignment/>
    </xf>
    <xf numFmtId="0" fontId="94" fillId="34" borderId="0" xfId="0" applyFont="1" applyFill="1" applyAlignment="1">
      <alignment horizontal="right"/>
    </xf>
    <xf numFmtId="0" fontId="98" fillId="34" borderId="0" xfId="0" applyFont="1" applyFill="1" applyBorder="1" applyAlignment="1">
      <alignment horizontal="right"/>
    </xf>
    <xf numFmtId="0" fontId="78" fillId="36" borderId="0" xfId="61" applyFont="1" applyFill="1" applyBorder="1" applyAlignment="1">
      <alignment horizontal="center" vertical="top" wrapText="1"/>
      <protection/>
    </xf>
    <xf numFmtId="0" fontId="79" fillId="34" borderId="10" xfId="0" applyFont="1" applyFill="1" applyBorder="1" applyAlignment="1">
      <alignment/>
    </xf>
    <xf numFmtId="165" fontId="4" fillId="34" borderId="0" xfId="42" applyNumberFormat="1" applyFont="1" applyFill="1" applyBorder="1" applyAlignment="1">
      <alignment vertical="top" wrapText="1"/>
    </xf>
    <xf numFmtId="165" fontId="9" fillId="34" borderId="0" xfId="0" applyNumberFormat="1" applyFont="1" applyFill="1" applyBorder="1" applyAlignment="1">
      <alignment/>
    </xf>
    <xf numFmtId="165" fontId="4" fillId="34" borderId="28" xfId="42" applyNumberFormat="1" applyFont="1" applyFill="1" applyBorder="1" applyAlignment="1">
      <alignment vertical="top" wrapText="1"/>
    </xf>
    <xf numFmtId="2" fontId="99" fillId="34" borderId="0" xfId="0" applyNumberFormat="1" applyFont="1" applyFill="1" applyBorder="1" applyAlignment="1">
      <alignment horizontal="right"/>
    </xf>
    <xf numFmtId="0" fontId="0" fillId="34" borderId="0" xfId="62" applyFont="1" applyFill="1">
      <alignment/>
      <protection/>
    </xf>
    <xf numFmtId="1" fontId="9" fillId="34" borderId="0" xfId="0" applyNumberFormat="1" applyFont="1" applyFill="1" applyAlignment="1">
      <alignment horizontal="right"/>
    </xf>
    <xf numFmtId="1" fontId="9" fillId="34" borderId="19" xfId="0" applyNumberFormat="1" applyFont="1" applyFill="1" applyBorder="1" applyAlignment="1">
      <alignment horizontal="right"/>
    </xf>
    <xf numFmtId="1" fontId="9" fillId="34" borderId="22" xfId="0" applyNumberFormat="1" applyFont="1" applyFill="1" applyBorder="1" applyAlignment="1">
      <alignment horizontal="right"/>
    </xf>
    <xf numFmtId="1" fontId="9" fillId="34" borderId="15" xfId="0" applyNumberFormat="1" applyFont="1" applyFill="1" applyBorder="1" applyAlignment="1">
      <alignment horizontal="right"/>
    </xf>
    <xf numFmtId="1" fontId="9" fillId="34" borderId="18" xfId="0" applyNumberFormat="1" applyFont="1" applyFill="1" applyBorder="1" applyAlignment="1">
      <alignment horizontal="right"/>
    </xf>
    <xf numFmtId="1" fontId="9" fillId="34" borderId="0" xfId="42" applyNumberFormat="1" applyFont="1" applyFill="1" applyBorder="1" applyAlignment="1">
      <alignment horizontal="right"/>
    </xf>
    <xf numFmtId="1" fontId="9" fillId="34" borderId="10" xfId="42" applyNumberFormat="1" applyFont="1" applyFill="1" applyBorder="1" applyAlignment="1">
      <alignment horizontal="right"/>
    </xf>
    <xf numFmtId="0" fontId="0" fillId="34" borderId="31" xfId="0" applyFill="1" applyBorder="1" applyAlignment="1">
      <alignment/>
    </xf>
    <xf numFmtId="0" fontId="0" fillId="34" borderId="32" xfId="0" applyFill="1" applyBorder="1" applyAlignment="1">
      <alignment/>
    </xf>
    <xf numFmtId="0" fontId="76" fillId="34" borderId="33" xfId="0" applyFont="1" applyFill="1" applyBorder="1" applyAlignment="1">
      <alignment/>
    </xf>
    <xf numFmtId="0" fontId="0" fillId="34" borderId="33" xfId="0" applyFill="1" applyBorder="1" applyAlignment="1">
      <alignment/>
    </xf>
    <xf numFmtId="0" fontId="0" fillId="34" borderId="0" xfId="0" applyFont="1" applyFill="1" applyAlignment="1">
      <alignment horizontal="left"/>
    </xf>
    <xf numFmtId="0" fontId="20" fillId="34" borderId="0" xfId="60" applyFont="1" applyFill="1" applyBorder="1" applyAlignment="1">
      <alignment horizontal="left"/>
      <protection/>
    </xf>
    <xf numFmtId="0" fontId="0" fillId="33" borderId="0" xfId="0" applyFont="1" applyFill="1" applyBorder="1" applyAlignment="1">
      <alignment horizontal="left"/>
    </xf>
    <xf numFmtId="0" fontId="77" fillId="34" borderId="34" xfId="0" applyFont="1" applyFill="1" applyBorder="1" applyAlignment="1">
      <alignment horizontal="left" wrapText="1"/>
    </xf>
    <xf numFmtId="0" fontId="77" fillId="34" borderId="31" xfId="0" applyFont="1" applyFill="1" applyBorder="1" applyAlignment="1">
      <alignment horizontal="left" wrapText="1"/>
    </xf>
    <xf numFmtId="0" fontId="77" fillId="34" borderId="32" xfId="0" applyFont="1" applyFill="1" applyBorder="1" applyAlignment="1">
      <alignment horizontal="left" wrapText="1"/>
    </xf>
    <xf numFmtId="0" fontId="8" fillId="34" borderId="0" xfId="0" applyFont="1" applyFill="1" applyBorder="1" applyAlignment="1">
      <alignment horizontal="center"/>
    </xf>
    <xf numFmtId="0" fontId="8" fillId="34" borderId="27" xfId="60" applyFont="1" applyFill="1" applyBorder="1" applyAlignment="1">
      <alignment horizontal="center"/>
      <protection/>
    </xf>
    <xf numFmtId="0" fontId="2" fillId="34" borderId="0" xfId="60" applyFont="1" applyFill="1" applyAlignment="1">
      <alignment horizontal="left" vertical="top" wrapText="1"/>
      <protection/>
    </xf>
    <xf numFmtId="0" fontId="7" fillId="34" borderId="13" xfId="0" applyFont="1" applyFill="1" applyBorder="1" applyAlignment="1">
      <alignment horizontal="right" vertical="center" wrapText="1"/>
    </xf>
    <xf numFmtId="0" fontId="8" fillId="34" borderId="0" xfId="0" applyFont="1" applyFill="1" applyBorder="1" applyAlignment="1">
      <alignment horizontal="center" vertical="center" wrapText="1"/>
    </xf>
    <xf numFmtId="0" fontId="0" fillId="34" borderId="13" xfId="63" applyFont="1" applyFill="1" applyBorder="1" applyAlignment="1">
      <alignment horizontal="left" wrapText="1"/>
      <protection/>
    </xf>
    <xf numFmtId="0" fontId="8" fillId="33" borderId="26" xfId="60" applyFont="1" applyFill="1" applyBorder="1" applyAlignment="1">
      <alignment horizontal="right" vertical="top" wrapText="1"/>
      <protection/>
    </xf>
    <xf numFmtId="0" fontId="8" fillId="33" borderId="18" xfId="60" applyFont="1" applyFill="1" applyBorder="1" applyAlignment="1">
      <alignment horizontal="right" vertical="top" wrapText="1"/>
      <protection/>
    </xf>
    <xf numFmtId="0" fontId="8" fillId="33" borderId="20" xfId="60" applyFont="1" applyFill="1" applyBorder="1" applyAlignment="1">
      <alignment horizontal="center" vertical="center" wrapText="1"/>
      <protection/>
    </xf>
    <xf numFmtId="0" fontId="8" fillId="33" borderId="21" xfId="60" applyFont="1" applyFill="1" applyBorder="1" applyAlignment="1">
      <alignment horizontal="center" vertical="center" wrapText="1"/>
      <protection/>
    </xf>
    <xf numFmtId="0" fontId="8" fillId="33" borderId="35" xfId="60" applyFont="1" applyFill="1" applyBorder="1" applyAlignment="1">
      <alignment horizontal="center"/>
      <protection/>
    </xf>
    <xf numFmtId="0" fontId="8" fillId="33" borderId="36" xfId="60" applyFont="1" applyFill="1" applyBorder="1" applyAlignment="1">
      <alignment horizontal="center"/>
      <protection/>
    </xf>
    <xf numFmtId="0" fontId="8" fillId="33" borderId="37" xfId="60" applyFont="1" applyFill="1" applyBorder="1" applyAlignment="1">
      <alignment horizontal="center"/>
      <protection/>
    </xf>
    <xf numFmtId="0" fontId="8" fillId="33" borderId="20" xfId="60" applyFont="1" applyFill="1" applyBorder="1" applyAlignment="1">
      <alignment horizontal="center" wrapText="1"/>
      <protection/>
    </xf>
    <xf numFmtId="0" fontId="8" fillId="33" borderId="21" xfId="60" applyFont="1" applyFill="1" applyBorder="1" applyAlignment="1">
      <alignment horizontal="center" wrapText="1"/>
      <protection/>
    </xf>
    <xf numFmtId="0" fontId="8" fillId="33" borderId="26" xfId="60" applyFont="1" applyFill="1" applyBorder="1" applyAlignment="1">
      <alignment horizontal="center" vertical="center" wrapText="1"/>
      <protection/>
    </xf>
    <xf numFmtId="0" fontId="8" fillId="33" borderId="18" xfId="60" applyFont="1" applyFill="1" applyBorder="1" applyAlignment="1">
      <alignment horizontal="center" vertical="center" wrapText="1"/>
      <protection/>
    </xf>
    <xf numFmtId="0" fontId="7" fillId="34" borderId="13" xfId="0" applyFont="1" applyFill="1" applyBorder="1" applyAlignment="1">
      <alignment horizontal="right" vertical="top" wrapText="1"/>
    </xf>
    <xf numFmtId="0" fontId="85" fillId="34" borderId="0" xfId="0" applyFont="1" applyFill="1" applyBorder="1" applyAlignment="1">
      <alignment vertical="top" wrapText="1"/>
    </xf>
    <xf numFmtId="0" fontId="79" fillId="34" borderId="0" xfId="0" applyFont="1" applyFill="1" applyBorder="1" applyAlignment="1">
      <alignment horizontal="right"/>
    </xf>
    <xf numFmtId="0" fontId="81" fillId="34" borderId="0" xfId="0" applyFont="1" applyFill="1" applyBorder="1" applyAlignment="1">
      <alignment horizontal="left" vertical="center" wrapText="1"/>
    </xf>
    <xf numFmtId="0" fontId="81"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8" fillId="34" borderId="10" xfId="0" applyFont="1" applyFill="1" applyBorder="1" applyAlignment="1">
      <alignment horizontal="center" vertical="center" wrapText="1"/>
    </xf>
    <xf numFmtId="0" fontId="7" fillId="34" borderId="38" xfId="0" applyFont="1" applyFill="1" applyBorder="1" applyAlignment="1">
      <alignment horizontal="right" vertical="center" wrapText="1"/>
    </xf>
    <xf numFmtId="0" fontId="8" fillId="34" borderId="26"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38"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20" fillId="34" borderId="13" xfId="63" applyFont="1" applyFill="1" applyBorder="1" applyAlignment="1">
      <alignment horizontal="left" wrapText="1"/>
      <protection/>
    </xf>
    <xf numFmtId="0" fontId="0" fillId="34" borderId="0" xfId="63" applyFont="1" applyFill="1" applyBorder="1" applyAlignment="1">
      <alignment horizontal="left" wrapText="1"/>
      <protection/>
    </xf>
    <xf numFmtId="0" fontId="20" fillId="34" borderId="0" xfId="63" applyFont="1" applyFill="1" applyBorder="1" applyAlignment="1">
      <alignment horizontal="left" wrapText="1"/>
      <protection/>
    </xf>
    <xf numFmtId="0" fontId="8" fillId="0" borderId="35" xfId="60" applyFont="1" applyFill="1" applyBorder="1" applyAlignment="1">
      <alignment horizontal="center" vertical="top" wrapText="1"/>
      <protection/>
    </xf>
    <xf numFmtId="0" fontId="8" fillId="0" borderId="37" xfId="60" applyFont="1" applyFill="1" applyBorder="1" applyAlignment="1">
      <alignment horizontal="center" vertical="top" wrapText="1"/>
      <protection/>
    </xf>
    <xf numFmtId="0" fontId="8" fillId="0" borderId="36" xfId="60" applyFont="1" applyFill="1" applyBorder="1" applyAlignment="1">
      <alignment horizontal="center" vertical="top" wrapText="1"/>
      <protection/>
    </xf>
    <xf numFmtId="0" fontId="11" fillId="0" borderId="26" xfId="60" applyFont="1" applyFill="1" applyBorder="1" applyAlignment="1">
      <alignment horizontal="right" vertical="center" wrapText="1"/>
      <protection/>
    </xf>
    <xf numFmtId="0" fontId="11" fillId="0" borderId="18" xfId="60" applyFont="1" applyFill="1" applyBorder="1" applyAlignment="1">
      <alignment horizontal="right" vertical="center" wrapText="1"/>
      <protection/>
    </xf>
    <xf numFmtId="0" fontId="8" fillId="0" borderId="20" xfId="60" applyFont="1" applyFill="1" applyBorder="1" applyAlignment="1">
      <alignment horizontal="left" vertical="top" wrapText="1"/>
      <protection/>
    </xf>
    <xf numFmtId="0" fontId="8" fillId="0" borderId="21" xfId="60" applyFont="1" applyFill="1" applyBorder="1" applyAlignment="1">
      <alignment horizontal="left" vertical="top" wrapText="1"/>
      <protection/>
    </xf>
    <xf numFmtId="0" fontId="0" fillId="34" borderId="13" xfId="0" applyFont="1" applyFill="1" applyBorder="1" applyAlignment="1">
      <alignment horizontal="left"/>
    </xf>
    <xf numFmtId="0" fontId="2" fillId="34" borderId="0" xfId="0" applyFont="1" applyFill="1" applyAlignment="1">
      <alignment horizontal="left" vertical="center" wrapText="1"/>
    </xf>
    <xf numFmtId="0" fontId="0" fillId="34" borderId="13" xfId="0" applyFont="1" applyFill="1" applyBorder="1" applyAlignment="1">
      <alignment horizontal="left" wrapText="1"/>
    </xf>
    <xf numFmtId="0" fontId="7" fillId="34" borderId="0" xfId="0" applyFont="1" applyFill="1" applyBorder="1" applyAlignment="1">
      <alignment horizontal="left" vertical="center" wrapText="1"/>
    </xf>
    <xf numFmtId="0" fontId="9" fillId="34" borderId="10" xfId="0" applyFont="1" applyFill="1" applyBorder="1" applyAlignment="1">
      <alignment horizontal="center" vertical="center" wrapText="1"/>
    </xf>
    <xf numFmtId="0" fontId="8" fillId="34" borderId="37" xfId="0" applyFont="1" applyFill="1" applyBorder="1" applyAlignment="1">
      <alignment horizontal="left" vertical="center" wrapText="1"/>
    </xf>
    <xf numFmtId="0" fontId="12" fillId="34" borderId="13" xfId="63" applyFont="1" applyFill="1" applyBorder="1" applyAlignment="1">
      <alignment horizontal="left" wrapText="1"/>
      <protection/>
    </xf>
    <xf numFmtId="0" fontId="7" fillId="34" borderId="0" xfId="0" applyFont="1" applyFill="1" applyBorder="1" applyAlignment="1">
      <alignment horizontal="right" vertical="center" wrapText="1"/>
    </xf>
    <xf numFmtId="0" fontId="8" fillId="34" borderId="13" xfId="60" applyFont="1" applyFill="1" applyBorder="1" applyAlignment="1">
      <alignment horizontal="center" vertical="center" wrapText="1"/>
      <protection/>
    </xf>
    <xf numFmtId="0" fontId="8" fillId="34" borderId="10" xfId="60" applyFont="1" applyFill="1" applyBorder="1" applyAlignment="1">
      <alignment horizontal="center" vertical="center" wrapText="1"/>
      <protection/>
    </xf>
    <xf numFmtId="0" fontId="11" fillId="33" borderId="13" xfId="60" applyFont="1" applyFill="1" applyBorder="1" applyAlignment="1">
      <alignment horizontal="center" vertical="center" wrapText="1"/>
      <protection/>
    </xf>
    <xf numFmtId="0" fontId="11" fillId="33" borderId="10" xfId="60" applyFont="1" applyFill="1" applyBorder="1" applyAlignment="1">
      <alignment horizontal="center" vertical="center" wrapText="1"/>
      <protection/>
    </xf>
    <xf numFmtId="0" fontId="94" fillId="34" borderId="0" xfId="0" applyFont="1" applyFill="1" applyBorder="1" applyAlignment="1">
      <alignment horizontal="right"/>
    </xf>
    <xf numFmtId="0" fontId="93" fillId="34" borderId="0" xfId="0" applyFont="1" applyFill="1" applyBorder="1" applyAlignment="1">
      <alignment horizontal="center" vertical="center" wrapText="1"/>
    </xf>
    <xf numFmtId="0" fontId="86" fillId="34" borderId="0" xfId="0" applyFont="1" applyFill="1" applyBorder="1" applyAlignment="1">
      <alignment horizontal="left" vertical="top" wrapText="1"/>
    </xf>
    <xf numFmtId="0" fontId="89" fillId="34" borderId="10" xfId="0" applyFont="1" applyFill="1" applyBorder="1" applyAlignment="1">
      <alignment vertical="top" wrapText="1"/>
    </xf>
    <xf numFmtId="0" fontId="8" fillId="34" borderId="0" xfId="0" applyFont="1" applyFill="1" applyBorder="1" applyAlignment="1">
      <alignment horizontal="center" vertical="top" wrapText="1"/>
    </xf>
    <xf numFmtId="0" fontId="8" fillId="34" borderId="10" xfId="0" applyFont="1" applyFill="1" applyBorder="1" applyAlignment="1">
      <alignment horizontal="center" vertical="top" wrapText="1"/>
    </xf>
    <xf numFmtId="0" fontId="8" fillId="34" borderId="0" xfId="0" applyFont="1" applyFill="1" applyBorder="1" applyAlignment="1">
      <alignment horizontal="right" vertical="top" textRotation="90" wrapText="1"/>
    </xf>
    <xf numFmtId="0" fontId="8" fillId="34" borderId="10" xfId="0" applyFont="1" applyFill="1" applyBorder="1" applyAlignment="1">
      <alignment horizontal="right" vertical="top" textRotation="90" wrapText="1"/>
    </xf>
    <xf numFmtId="165" fontId="11" fillId="34" borderId="13" xfId="42" applyNumberFormat="1" applyFont="1" applyFill="1" applyBorder="1" applyAlignment="1">
      <alignment horizontal="right" textRotation="90"/>
    </xf>
    <xf numFmtId="165" fontId="11" fillId="34" borderId="10" xfId="42" applyNumberFormat="1" applyFont="1" applyFill="1" applyBorder="1" applyAlignment="1">
      <alignment horizontal="right" textRotation="90"/>
    </xf>
    <xf numFmtId="0" fontId="9" fillId="34" borderId="10" xfId="0" applyFont="1" applyFill="1" applyBorder="1" applyAlignment="1">
      <alignment vertical="top" wrapText="1"/>
    </xf>
    <xf numFmtId="0" fontId="8" fillId="34" borderId="28" xfId="0" applyFont="1" applyFill="1" applyBorder="1" applyAlignment="1">
      <alignment vertical="top" wrapText="1"/>
    </xf>
    <xf numFmtId="0" fontId="5" fillId="34" borderId="0" xfId="62" applyFont="1" applyFill="1" applyAlignment="1">
      <alignment horizontal="center" wrapText="1"/>
      <protection/>
    </xf>
    <xf numFmtId="0" fontId="5" fillId="34" borderId="10" xfId="62" applyFont="1" applyFill="1" applyBorder="1" applyAlignment="1">
      <alignment horizontal="center" wrapText="1"/>
      <protection/>
    </xf>
    <xf numFmtId="0" fontId="2" fillId="34" borderId="10" xfId="62" applyFont="1" applyFill="1" applyBorder="1" applyAlignment="1">
      <alignment horizontal="center"/>
      <protection/>
    </xf>
    <xf numFmtId="0" fontId="4" fillId="34" borderId="13" xfId="62" applyFont="1" applyFill="1" applyBorder="1">
      <alignment/>
      <protection/>
    </xf>
    <xf numFmtId="0" fontId="5" fillId="34" borderId="13" xfId="62" applyFont="1" applyFill="1" applyBorder="1" applyAlignment="1">
      <alignment horizontal="righ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1714500</xdr:colOff>
      <xdr:row>0</xdr:row>
      <xdr:rowOff>0</xdr:rowOff>
    </xdr:from>
    <xdr:to>
      <xdr:col>2</xdr:col>
      <xdr:colOff>2390775</xdr:colOff>
      <xdr:row>3</xdr:row>
      <xdr:rowOff>161925</xdr:rowOff>
    </xdr:to>
    <xdr:pic>
      <xdr:nvPicPr>
        <xdr:cNvPr id="1" name="Picture 1" descr="http://cms.ukintpress.com/UserFiles/Transport-Scotland-logo.jpg"/>
        <xdr:cNvPicPr preferRelativeResize="1">
          <a:picLocks noChangeAspect="1"/>
        </xdr:cNvPicPr>
      </xdr:nvPicPr>
      <xdr:blipFill>
        <a:blip r:embed="rId1"/>
        <a:stretch>
          <a:fillRect/>
        </a:stretch>
      </xdr:blipFill>
      <xdr:spPr>
        <a:xfrm>
          <a:off x="9848850" y="0"/>
          <a:ext cx="6762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0429a\datashare\ETLLD\Transport%20Stats\_Transport%20and%20Travel%20in%20Scotland\2014\Tables\TATIS%202013%20-%20TATIS%20Tables%20-%20Draf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sheetName val="Index"/>
      <sheetName val="Flying tables"/>
      <sheetName val="Flying tables data"/>
      <sheetName val="S3 SHS"/>
      <sheetName val="SHS Transport Tables 1-3"/>
      <sheetName val="SHS Transport Tables 4-6"/>
      <sheetName val="SHS Transport Tables 7"/>
      <sheetName val="SHS Transport Tables 8-10"/>
      <sheetName val="SHS Transport Tables 11-12"/>
      <sheetName val="SHS Transport Tables 13"/>
      <sheetName val="SHS Transport Tables 14"/>
      <sheetName val="SHS Transport Tables 15"/>
      <sheetName val="SHS Transport Tables 16&amp;17"/>
      <sheetName val="SHS Transport Tables 18a"/>
      <sheetName val="SHS Transport Tables 18b"/>
      <sheetName val="SHS Transport Tables 19"/>
      <sheetName val="SHS Transport Tables 20"/>
      <sheetName val="SHS Transport Tables 21-24"/>
      <sheetName val="SHS Transport Tables 25"/>
      <sheetName val="SHS Transport Tables 26&amp;27"/>
      <sheetName val="SHS Transport Tables 28"/>
      <sheetName val="SHS Transport Tables 29&amp;30"/>
      <sheetName val="SHS Transport Tables 31&amp;32"/>
      <sheetName val="SHS Transport Tables 33"/>
      <sheetName val="Tables 34-36"/>
      <sheetName val="Table A"/>
      <sheetName val="Figs1,2"/>
      <sheetName val="Figs 4,10"/>
      <sheetName val="Figs 3, 14, 16"/>
      <sheetName val="Fig5"/>
      <sheetName val="Fig6"/>
      <sheetName val="Fig7"/>
      <sheetName val="Fig8"/>
      <sheetName val="Fig 9 data"/>
      <sheetName val="Fig9"/>
      <sheetName val="Fig 11"/>
      <sheetName val="Fig11 data"/>
      <sheetName val="Fig12"/>
      <sheetName val="Figs13,15"/>
      <sheetName val="Fig17"/>
      <sheetName val="Fig17 data"/>
      <sheetName val="Fig18"/>
      <sheetName val="Fig18 data"/>
      <sheetName val="Figs 19,20"/>
      <sheetName val="cross border - additional table"/>
      <sheetName val="Sheet18"/>
      <sheetName val="S3 Bus and Train - 2013"/>
      <sheetName val="S3 Car and bike -2013"/>
      <sheetName val="S3 TTW"/>
      <sheetName val="S3 TTS"/>
      <sheetName val="S3 Freq drive"/>
      <sheetName val="Table 1 - 2013"/>
      <sheetName val="Table 2 - 2013"/>
      <sheetName val="Table 3 - 2013"/>
      <sheetName val="Table 4 - 2013"/>
      <sheetName val="Table 5 - 2013"/>
      <sheetName val="Table 7 - 2013"/>
      <sheetName val="Table 8 - 2013"/>
      <sheetName val="Table 10 - 2013"/>
      <sheetName val="Table 11 - 2013"/>
      <sheetName val="Table 13 - 2012 data"/>
      <sheetName val="Table 14 - 2009-2012 data"/>
      <sheetName val="Table 15 - 2013"/>
      <sheetName val="Table 16 &amp; 17 - 2013"/>
      <sheetName val="Table 18a&amp;b - 2013"/>
      <sheetName val="Table 19 - 2013"/>
      <sheetName val="Table 20 - 2013"/>
      <sheetName val="Table 21&amp; 22 - 2013"/>
      <sheetName val="Table 25 - 2012"/>
      <sheetName val="Table 26 - 2013"/>
      <sheetName val="Table 28 - 2013"/>
      <sheetName val="Table 31&amp;32 - 20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58"/>
  <sheetViews>
    <sheetView tabSelected="1" zoomScale="90" zoomScaleNormal="90" zoomScalePageLayoutView="0" workbookViewId="0" topLeftCell="A1">
      <selection activeCell="B41" sqref="B41"/>
    </sheetView>
  </sheetViews>
  <sheetFormatPr defaultColWidth="11.421875" defaultRowHeight="12.75"/>
  <cols>
    <col min="1" max="1" width="13.28125" style="76" customWidth="1"/>
    <col min="2" max="2" width="108.7109375" style="76" customWidth="1"/>
    <col min="3" max="3" width="41.8515625" style="76" customWidth="1"/>
    <col min="4" max="16384" width="11.421875" style="76" customWidth="1"/>
  </cols>
  <sheetData>
    <row r="1" spans="1:5" ht="23.25">
      <c r="A1" s="326" t="s">
        <v>275</v>
      </c>
      <c r="B1" s="110"/>
      <c r="C1" s="110"/>
      <c r="E1" s="82"/>
    </row>
    <row r="2" spans="1:5" ht="15">
      <c r="A2" s="75" t="s">
        <v>276</v>
      </c>
      <c r="B2" s="110"/>
      <c r="C2" s="110"/>
      <c r="E2" s="82"/>
    </row>
    <row r="3" spans="1:5" ht="15">
      <c r="A3" s="75" t="s">
        <v>199</v>
      </c>
      <c r="B3" s="110"/>
      <c r="C3" s="110"/>
      <c r="E3" s="82"/>
    </row>
    <row r="4" spans="1:5" ht="15">
      <c r="A4" s="75"/>
      <c r="B4" s="110"/>
      <c r="C4" s="110"/>
      <c r="E4" s="82"/>
    </row>
    <row r="5" spans="1:5" ht="15">
      <c r="A5" s="75" t="s">
        <v>200</v>
      </c>
      <c r="B5" s="110"/>
      <c r="C5" s="75" t="s">
        <v>201</v>
      </c>
      <c r="E5" s="82"/>
    </row>
    <row r="6" spans="1:5" ht="15">
      <c r="A6" s="75" t="s">
        <v>192</v>
      </c>
      <c r="B6" s="110"/>
      <c r="C6" s="110"/>
      <c r="E6" s="82"/>
    </row>
    <row r="7" spans="1:5" ht="15">
      <c r="A7" s="75"/>
      <c r="B7" s="110"/>
      <c r="C7" s="110"/>
      <c r="E7" s="82"/>
    </row>
    <row r="8" spans="1:5" ht="15">
      <c r="A8" s="75" t="s">
        <v>281</v>
      </c>
      <c r="B8" s="110"/>
      <c r="C8" s="110"/>
      <c r="E8" s="82"/>
    </row>
    <row r="9" spans="1:5" ht="12.75">
      <c r="A9" s="110"/>
      <c r="B9" s="110"/>
      <c r="C9" s="110"/>
      <c r="E9" s="82"/>
    </row>
    <row r="10" spans="1:3" ht="12.75">
      <c r="A10" s="110"/>
      <c r="B10" s="110"/>
      <c r="C10" s="110"/>
    </row>
    <row r="11" spans="1:3" ht="18">
      <c r="A11" s="327" t="s">
        <v>202</v>
      </c>
      <c r="B11" s="110"/>
      <c r="C11" s="110"/>
    </row>
    <row r="12" spans="1:3" ht="14.25">
      <c r="A12" s="60"/>
      <c r="B12" s="129"/>
      <c r="C12" s="340" t="s">
        <v>192</v>
      </c>
    </row>
    <row r="13" spans="1:3" ht="15">
      <c r="A13" s="341" t="s">
        <v>81</v>
      </c>
      <c r="B13" s="129"/>
      <c r="C13" s="129"/>
    </row>
    <row r="14" spans="1:3" ht="14.25">
      <c r="A14" s="60" t="s">
        <v>85</v>
      </c>
      <c r="B14" s="342" t="s">
        <v>248</v>
      </c>
      <c r="C14" s="343" t="s">
        <v>208</v>
      </c>
    </row>
    <row r="15" spans="1:5" s="77" customFormat="1" ht="14.25">
      <c r="A15" s="60" t="s">
        <v>86</v>
      </c>
      <c r="B15" s="342" t="s">
        <v>253</v>
      </c>
      <c r="C15" s="343" t="s">
        <v>208</v>
      </c>
      <c r="D15" s="76"/>
      <c r="E15" s="76"/>
    </row>
    <row r="16" spans="1:3" ht="14.25">
      <c r="A16" s="60" t="s">
        <v>87</v>
      </c>
      <c r="B16" s="342" t="s">
        <v>255</v>
      </c>
      <c r="C16" s="343" t="s">
        <v>208</v>
      </c>
    </row>
    <row r="17" spans="1:3" ht="15">
      <c r="A17" s="341" t="s">
        <v>82</v>
      </c>
      <c r="B17" s="129"/>
      <c r="C17" s="344"/>
    </row>
    <row r="18" spans="1:3" ht="14.25">
      <c r="A18" s="60" t="s">
        <v>88</v>
      </c>
      <c r="B18" s="342" t="s">
        <v>256</v>
      </c>
      <c r="C18" s="343" t="s">
        <v>208</v>
      </c>
    </row>
    <row r="19" spans="1:3" ht="14.25">
      <c r="A19" s="60" t="s">
        <v>89</v>
      </c>
      <c r="B19" s="342" t="s">
        <v>257</v>
      </c>
      <c r="C19" s="343" t="s">
        <v>208</v>
      </c>
    </row>
    <row r="20" spans="1:3" ht="14.25">
      <c r="A20" s="60" t="s">
        <v>90</v>
      </c>
      <c r="B20" s="342" t="s">
        <v>283</v>
      </c>
      <c r="C20" s="343" t="s">
        <v>258</v>
      </c>
    </row>
    <row r="21" spans="1:3" ht="14.25">
      <c r="A21" s="345" t="s">
        <v>91</v>
      </c>
      <c r="B21" s="345" t="s">
        <v>203</v>
      </c>
      <c r="C21" s="346" t="s">
        <v>242</v>
      </c>
    </row>
    <row r="22" spans="1:3" ht="15">
      <c r="A22" s="341" t="s">
        <v>244</v>
      </c>
      <c r="B22" s="129"/>
      <c r="C22" s="344"/>
    </row>
    <row r="23" spans="1:3" ht="14.25">
      <c r="A23" s="60" t="s">
        <v>92</v>
      </c>
      <c r="B23" s="342" t="s">
        <v>260</v>
      </c>
      <c r="C23" s="343" t="s">
        <v>208</v>
      </c>
    </row>
    <row r="24" spans="1:5" ht="14.25">
      <c r="A24" s="60" t="s">
        <v>93</v>
      </c>
      <c r="B24" s="342" t="s">
        <v>209</v>
      </c>
      <c r="C24" s="347" t="s">
        <v>277</v>
      </c>
      <c r="D24" s="77"/>
      <c r="E24" s="77"/>
    </row>
    <row r="25" spans="1:3" ht="15">
      <c r="A25" s="341" t="s">
        <v>83</v>
      </c>
      <c r="B25" s="129"/>
      <c r="C25" s="344"/>
    </row>
    <row r="26" spans="1:3" ht="14.25">
      <c r="A26" s="345" t="s">
        <v>94</v>
      </c>
      <c r="B26" s="345" t="s">
        <v>204</v>
      </c>
      <c r="C26" s="346" t="s">
        <v>242</v>
      </c>
    </row>
    <row r="27" spans="1:3" ht="14.25">
      <c r="A27" s="60" t="s">
        <v>95</v>
      </c>
      <c r="B27" s="342" t="s">
        <v>262</v>
      </c>
      <c r="C27" s="343" t="s">
        <v>208</v>
      </c>
    </row>
    <row r="28" spans="1:3" ht="14.25">
      <c r="A28" s="60" t="s">
        <v>96</v>
      </c>
      <c r="B28" s="353" t="s">
        <v>212</v>
      </c>
      <c r="C28" s="346" t="s">
        <v>261</v>
      </c>
    </row>
    <row r="29" spans="1:4" ht="14.25">
      <c r="A29" s="345" t="s">
        <v>97</v>
      </c>
      <c r="B29" s="345" t="s">
        <v>205</v>
      </c>
      <c r="C29" s="346" t="s">
        <v>243</v>
      </c>
      <c r="D29" s="77"/>
    </row>
    <row r="30" spans="1:3" ht="14.25">
      <c r="A30" s="60" t="s">
        <v>97</v>
      </c>
      <c r="B30" s="342" t="s">
        <v>280</v>
      </c>
      <c r="C30" s="343" t="s">
        <v>208</v>
      </c>
    </row>
    <row r="31" spans="1:3" ht="14.25">
      <c r="A31" s="60" t="s">
        <v>176</v>
      </c>
      <c r="B31" s="342" t="s">
        <v>213</v>
      </c>
      <c r="C31" s="343" t="s">
        <v>277</v>
      </c>
    </row>
    <row r="32" spans="1:3" ht="14.25">
      <c r="A32" s="60" t="s">
        <v>175</v>
      </c>
      <c r="B32" s="342" t="s">
        <v>214</v>
      </c>
      <c r="C32" s="343" t="s">
        <v>277</v>
      </c>
    </row>
    <row r="33" spans="1:3" ht="14.25">
      <c r="A33" s="60" t="s">
        <v>98</v>
      </c>
      <c r="B33" s="342" t="s">
        <v>246</v>
      </c>
      <c r="C33" s="343" t="s">
        <v>278</v>
      </c>
    </row>
    <row r="34" spans="1:3" ht="15">
      <c r="A34" s="341" t="s">
        <v>84</v>
      </c>
      <c r="B34" s="129"/>
      <c r="C34" s="344"/>
    </row>
    <row r="35" spans="1:3" ht="14.25">
      <c r="A35" s="60" t="s">
        <v>99</v>
      </c>
      <c r="B35" s="348" t="s">
        <v>266</v>
      </c>
      <c r="C35" s="343" t="s">
        <v>208</v>
      </c>
    </row>
    <row r="36" spans="1:3" ht="14.25">
      <c r="A36" s="60" t="s">
        <v>100</v>
      </c>
      <c r="B36" s="342" t="s">
        <v>268</v>
      </c>
      <c r="C36" s="343" t="s">
        <v>208</v>
      </c>
    </row>
    <row r="37" spans="1:3" ht="14.25">
      <c r="A37" s="60" t="s">
        <v>101</v>
      </c>
      <c r="B37" s="342" t="s">
        <v>270</v>
      </c>
      <c r="C37" s="343" t="s">
        <v>208</v>
      </c>
    </row>
    <row r="38" spans="1:3" ht="14.25">
      <c r="A38" s="60" t="s">
        <v>102</v>
      </c>
      <c r="B38" s="342" t="s">
        <v>273</v>
      </c>
      <c r="C38" s="343" t="s">
        <v>208</v>
      </c>
    </row>
    <row r="39" spans="1:3" ht="14.25">
      <c r="A39" s="60" t="s">
        <v>103</v>
      </c>
      <c r="B39" s="342" t="s">
        <v>274</v>
      </c>
      <c r="C39" s="343" t="s">
        <v>208</v>
      </c>
    </row>
    <row r="40" spans="1:3" ht="14.25">
      <c r="A40" s="129"/>
      <c r="B40" s="129"/>
      <c r="C40" s="344"/>
    </row>
    <row r="41" spans="1:3" ht="14.25">
      <c r="A41" s="60" t="s">
        <v>198</v>
      </c>
      <c r="B41" s="342" t="s">
        <v>206</v>
      </c>
      <c r="C41" s="344"/>
    </row>
    <row r="42" spans="1:3" ht="12.75">
      <c r="A42" s="110"/>
      <c r="B42" s="110"/>
      <c r="C42" s="332"/>
    </row>
    <row r="43" spans="1:3" ht="12.75">
      <c r="A43" s="110"/>
      <c r="B43" s="110"/>
      <c r="C43" s="332"/>
    </row>
    <row r="44" ht="12.75">
      <c r="C44" s="333"/>
    </row>
    <row r="45" ht="12.75">
      <c r="C45" s="334"/>
    </row>
    <row r="46" ht="12.75">
      <c r="C46" s="334"/>
    </row>
    <row r="47" ht="12.75">
      <c r="C47" s="335"/>
    </row>
    <row r="48" ht="12.75">
      <c r="C48" s="335"/>
    </row>
    <row r="49" ht="12.75">
      <c r="C49" s="335"/>
    </row>
    <row r="50" ht="12.75">
      <c r="C50" s="335"/>
    </row>
    <row r="51" ht="12.75">
      <c r="C51" s="335"/>
    </row>
    <row r="52" ht="12.75">
      <c r="C52" s="335"/>
    </row>
    <row r="53" ht="12.75">
      <c r="C53" s="335"/>
    </row>
    <row r="54" ht="12.75">
      <c r="C54" s="335"/>
    </row>
    <row r="55" ht="12.75">
      <c r="C55" s="335"/>
    </row>
    <row r="56" ht="12.75">
      <c r="C56" s="335"/>
    </row>
    <row r="57" ht="12.75">
      <c r="C57" s="335"/>
    </row>
    <row r="58" ht="12.75">
      <c r="C58" s="335"/>
    </row>
  </sheetData>
  <sheetProtection/>
  <hyperlinks>
    <hyperlink ref="B14" location="'SHS LA tables - Table 1'!A1" display="Employed adults (16+) not working from home - usual method of travel to work: 2018"/>
    <hyperlink ref="B15" location="'SHS LA tables - Table 2'!A1" display="Employed adults (16+) - place of work: and car/van commuters: 2018 - could they use public transport: 2018"/>
    <hyperlink ref="B16" location="'SHS LA tables - Table 3'!A1" display="Pupils in full-time (school) education - usual main method of travel to school: 2018"/>
    <hyperlink ref="B18" location="'SHS LA tables - Table 4'!A1" display="Number of cars available for private use by households: 2018"/>
    <hyperlink ref="B19" location="'SHS LA tables - Table 5'!A1" display="People aged 17+ - frequency of driving: 2018"/>
    <hyperlink ref="B20" location="'SHS LA tables - Table 6'!A1" display="Congestion delays experienced by drivers and car occupancy: 2016-18 (combined)"/>
    <hyperlink ref="B23" location="'SHS LA tables - Table 8'!A1" display="Number of bikes available for private use by households: 2018"/>
    <hyperlink ref="B24" location="'SHS LA tables - Table 9'!A1" display="Adults (16+) - frequency of walking in previous 7 days: 2016"/>
    <hyperlink ref="B27" location="'SHS LA tables - Table 11'!A1" display="Adults (16+) - use of local bus servces, and train services in the previous month: 2018"/>
    <hyperlink ref="B30" location="'SHS LA tables - Table 13'!A1" display="Adults views on satisfaction with public transport, 2018"/>
    <hyperlink ref="B31" location="'SHS LA tables - Table 14a -bus'!A1" display="Adults (16+) - who used a local bus servces in the past month - percentages who agreed with each statement: 2016"/>
    <hyperlink ref="B32" location="'SHS LA tables - Table 14b -rail'!A1" display="Adults (16+) - who used rail servces in the past month - percentages who agreed with each statement: 2016"/>
    <hyperlink ref="B33" location="'SHS LA tables - Table 15'!A1" display="Adults aged 60+ - possession of a concessionary fare pass, and use in the past month: 2017"/>
    <hyperlink ref="B35" location="'SHS LA tables - Table 16'!A1" display="Main mode of travel, 2018"/>
    <hyperlink ref="B36" location="'SHS LA tables - Table 17'!A1" display="Main purpose of travel, 2018"/>
    <hyperlink ref="B37" location="'SHS LA tables - Table 18'!A1" display="Day of week travel, 2018"/>
    <hyperlink ref="B38" location="'SHS LA tables - Table 19'!A1" display="Distance travelled, 2018"/>
    <hyperlink ref="B39" location="'SHS LA tables - Table 20'!A1" display="Distance summary statistics, 2018"/>
    <hyperlink ref="B41" location="'Table A'!A1" display="95% confidence limits for estimates, based on SHS sub-sample sizes"/>
  </hyperlinks>
  <printOptions/>
  <pageMargins left="0.7" right="0.7" top="0.75" bottom="0.75" header="0.3" footer="0.3"/>
  <pageSetup fitToHeight="1" fitToWidth="1" horizontalDpi="600" verticalDpi="600" orientation="landscape" paperSize="9" scale="66" r:id="rId2"/>
  <drawing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Q357"/>
  <sheetViews>
    <sheetView zoomScalePageLayoutView="0" workbookViewId="0" topLeftCell="A1">
      <pane ySplit="5" topLeftCell="A6" activePane="bottomLeft" state="frozen"/>
      <selection pane="topLeft" activeCell="A1" sqref="A1"/>
      <selection pane="bottomLeft" activeCell="A1" sqref="A1:L1"/>
    </sheetView>
  </sheetViews>
  <sheetFormatPr defaultColWidth="11.421875" defaultRowHeight="12.75"/>
  <cols>
    <col min="1" max="1" width="42.00390625" style="21" customWidth="1"/>
    <col min="2" max="6" width="10.28125" style="21" customWidth="1"/>
    <col min="7" max="7" width="10.28125" style="24" customWidth="1"/>
    <col min="8" max="8" width="3.00390625" style="21" customWidth="1"/>
    <col min="9" max="13" width="11.421875" style="21" customWidth="1"/>
    <col min="14" max="14" width="11.421875" style="24" customWidth="1"/>
    <col min="15" max="16384" width="11.421875" style="21" customWidth="1"/>
  </cols>
  <sheetData>
    <row r="1" spans="1:14" ht="15.75">
      <c r="A1" s="433" t="s">
        <v>93</v>
      </c>
      <c r="B1" s="433"/>
      <c r="C1" s="433"/>
      <c r="D1" s="433"/>
      <c r="E1" s="433"/>
      <c r="F1" s="433"/>
      <c r="G1" s="433"/>
      <c r="H1" s="433"/>
      <c r="I1" s="433"/>
      <c r="J1" s="433"/>
      <c r="K1" s="433"/>
      <c r="L1" s="433"/>
      <c r="M1" s="182"/>
      <c r="N1" s="62"/>
    </row>
    <row r="2" spans="1:14" ht="18.75">
      <c r="A2" s="158" t="s">
        <v>288</v>
      </c>
      <c r="B2" s="159"/>
      <c r="C2" s="159"/>
      <c r="D2" s="159"/>
      <c r="E2" s="159"/>
      <c r="F2" s="159"/>
      <c r="G2" s="157"/>
      <c r="H2" s="159"/>
      <c r="I2" s="159"/>
      <c r="J2" s="159"/>
      <c r="K2" s="159"/>
      <c r="L2" s="159"/>
      <c r="M2" s="61"/>
      <c r="N2" s="183"/>
    </row>
    <row r="3" spans="1:14" ht="15" customHeight="1" thickBot="1">
      <c r="A3" s="184"/>
      <c r="B3" s="184"/>
      <c r="C3" s="184"/>
      <c r="D3" s="184"/>
      <c r="E3" s="184"/>
      <c r="F3" s="184"/>
      <c r="G3" s="185"/>
      <c r="H3" s="184"/>
      <c r="I3" s="184"/>
      <c r="J3" s="184"/>
      <c r="K3" s="184"/>
      <c r="L3" s="184"/>
      <c r="M3" s="184"/>
      <c r="N3" s="186"/>
    </row>
    <row r="4" spans="1:14" ht="37.5" customHeight="1">
      <c r="A4" s="415"/>
      <c r="B4" s="436" t="s">
        <v>218</v>
      </c>
      <c r="C4" s="437"/>
      <c r="D4" s="437"/>
      <c r="E4" s="437"/>
      <c r="F4" s="438"/>
      <c r="G4" s="439" t="s">
        <v>5</v>
      </c>
      <c r="H4" s="187"/>
      <c r="I4" s="436" t="s">
        <v>219</v>
      </c>
      <c r="J4" s="437"/>
      <c r="K4" s="437"/>
      <c r="L4" s="437"/>
      <c r="M4" s="438"/>
      <c r="N4" s="439" t="s">
        <v>5</v>
      </c>
    </row>
    <row r="5" spans="1:14" ht="24.75" customHeight="1" thickBot="1">
      <c r="A5" s="434"/>
      <c r="B5" s="188" t="s">
        <v>63</v>
      </c>
      <c r="C5" s="189" t="s">
        <v>129</v>
      </c>
      <c r="D5" s="189" t="s">
        <v>130</v>
      </c>
      <c r="E5" s="189" t="s">
        <v>131</v>
      </c>
      <c r="F5" s="190" t="s">
        <v>138</v>
      </c>
      <c r="G5" s="440"/>
      <c r="H5" s="191"/>
      <c r="I5" s="188" t="s">
        <v>63</v>
      </c>
      <c r="J5" s="189" t="s">
        <v>129</v>
      </c>
      <c r="K5" s="189" t="s">
        <v>130</v>
      </c>
      <c r="L5" s="192" t="s">
        <v>131</v>
      </c>
      <c r="M5" s="192" t="s">
        <v>138</v>
      </c>
      <c r="N5" s="440"/>
    </row>
    <row r="6" spans="1:17" ht="15.75" customHeight="1">
      <c r="A6" s="160"/>
      <c r="B6" s="160"/>
      <c r="C6" s="160"/>
      <c r="D6" s="160"/>
      <c r="E6" s="160"/>
      <c r="F6" s="193"/>
      <c r="G6" s="163"/>
      <c r="H6" s="193"/>
      <c r="I6" s="194"/>
      <c r="J6" s="160"/>
      <c r="K6" s="414" t="s">
        <v>6</v>
      </c>
      <c r="L6" s="414"/>
      <c r="M6" s="435"/>
      <c r="N6" s="163"/>
      <c r="P6" s="80"/>
      <c r="Q6" s="84"/>
    </row>
    <row r="7" spans="1:17" ht="15">
      <c r="A7" s="37" t="s">
        <v>7</v>
      </c>
      <c r="B7" s="93">
        <v>31.4</v>
      </c>
      <c r="C7" s="195">
        <v>19.4</v>
      </c>
      <c r="D7" s="195">
        <v>26.3</v>
      </c>
      <c r="E7" s="195">
        <v>22.9</v>
      </c>
      <c r="F7" s="196">
        <v>68.6</v>
      </c>
      <c r="G7" s="90">
        <v>9580</v>
      </c>
      <c r="H7" s="197"/>
      <c r="I7" s="198">
        <v>38.6</v>
      </c>
      <c r="J7" s="93">
        <v>20.3</v>
      </c>
      <c r="K7" s="93">
        <v>19.8</v>
      </c>
      <c r="L7" s="93">
        <v>21.2</v>
      </c>
      <c r="M7" s="196">
        <v>61.4</v>
      </c>
      <c r="N7" s="90">
        <v>9540</v>
      </c>
      <c r="P7" s="80"/>
      <c r="Q7" s="84"/>
    </row>
    <row r="8" spans="1:16" ht="15">
      <c r="A8" s="37" t="s">
        <v>116</v>
      </c>
      <c r="B8" s="93"/>
      <c r="C8" s="195"/>
      <c r="D8" s="195"/>
      <c r="E8" s="195"/>
      <c r="F8" s="196"/>
      <c r="G8" s="90"/>
      <c r="H8" s="197"/>
      <c r="I8" s="198"/>
      <c r="J8" s="93"/>
      <c r="K8" s="93"/>
      <c r="L8" s="93"/>
      <c r="M8" s="196"/>
      <c r="N8" s="90"/>
      <c r="P8" s="80"/>
    </row>
    <row r="9" spans="1:17" ht="15">
      <c r="A9" s="94" t="s">
        <v>8</v>
      </c>
      <c r="B9" s="358">
        <v>23</v>
      </c>
      <c r="C9" s="394">
        <v>19</v>
      </c>
      <c r="D9" s="394">
        <v>30</v>
      </c>
      <c r="E9" s="394">
        <v>28</v>
      </c>
      <c r="F9" s="396">
        <v>77</v>
      </c>
      <c r="G9" s="90">
        <v>290</v>
      </c>
      <c r="H9" s="197"/>
      <c r="I9" s="397">
        <v>37</v>
      </c>
      <c r="J9" s="358">
        <v>20</v>
      </c>
      <c r="K9" s="358">
        <v>19</v>
      </c>
      <c r="L9" s="358">
        <v>24</v>
      </c>
      <c r="M9" s="396">
        <f>100-I9</f>
        <v>63</v>
      </c>
      <c r="N9" s="90">
        <v>290</v>
      </c>
      <c r="P9" s="80"/>
      <c r="Q9" s="84"/>
    </row>
    <row r="10" spans="1:17" ht="15">
      <c r="A10" s="94" t="s">
        <v>9</v>
      </c>
      <c r="B10" s="358">
        <v>45</v>
      </c>
      <c r="C10" s="394">
        <v>20</v>
      </c>
      <c r="D10" s="394">
        <v>18</v>
      </c>
      <c r="E10" s="394">
        <v>17</v>
      </c>
      <c r="F10" s="396">
        <v>55</v>
      </c>
      <c r="G10" s="90">
        <v>320</v>
      </c>
      <c r="H10" s="197"/>
      <c r="I10" s="397">
        <v>32</v>
      </c>
      <c r="J10" s="358">
        <v>23</v>
      </c>
      <c r="K10" s="358">
        <v>17</v>
      </c>
      <c r="L10" s="358">
        <v>28</v>
      </c>
      <c r="M10" s="396">
        <f aca="true" t="shared" si="0" ref="M10:M55">100-I10</f>
        <v>68</v>
      </c>
      <c r="N10" s="90">
        <v>320</v>
      </c>
      <c r="P10" s="80"/>
      <c r="Q10" s="84"/>
    </row>
    <row r="11" spans="1:17" ht="15">
      <c r="A11" s="94" t="s">
        <v>10</v>
      </c>
      <c r="B11" s="358">
        <v>40</v>
      </c>
      <c r="C11" s="394">
        <v>26</v>
      </c>
      <c r="D11" s="394">
        <v>25</v>
      </c>
      <c r="E11" s="394">
        <v>9</v>
      </c>
      <c r="F11" s="396">
        <v>60</v>
      </c>
      <c r="G11" s="90">
        <v>230</v>
      </c>
      <c r="H11" s="197"/>
      <c r="I11" s="397">
        <v>46</v>
      </c>
      <c r="J11" s="358">
        <v>21</v>
      </c>
      <c r="K11" s="358">
        <v>18</v>
      </c>
      <c r="L11" s="358">
        <v>15</v>
      </c>
      <c r="M11" s="396">
        <f t="shared" si="0"/>
        <v>54</v>
      </c>
      <c r="N11" s="90">
        <v>230</v>
      </c>
      <c r="P11" s="80"/>
      <c r="Q11" s="84"/>
    </row>
    <row r="12" spans="1:17" ht="15">
      <c r="A12" s="94" t="s">
        <v>11</v>
      </c>
      <c r="B12" s="358">
        <v>54</v>
      </c>
      <c r="C12" s="394">
        <v>10</v>
      </c>
      <c r="D12" s="394">
        <v>24</v>
      </c>
      <c r="E12" s="394">
        <v>12</v>
      </c>
      <c r="F12" s="396">
        <v>46</v>
      </c>
      <c r="G12" s="90">
        <v>240</v>
      </c>
      <c r="H12" s="197"/>
      <c r="I12" s="397">
        <v>31</v>
      </c>
      <c r="J12" s="358">
        <v>27</v>
      </c>
      <c r="K12" s="358">
        <v>20</v>
      </c>
      <c r="L12" s="358">
        <v>22</v>
      </c>
      <c r="M12" s="396">
        <f t="shared" si="0"/>
        <v>69</v>
      </c>
      <c r="N12" s="90">
        <v>240</v>
      </c>
      <c r="P12" s="80"/>
      <c r="Q12" s="84"/>
    </row>
    <row r="13" spans="1:17" ht="15">
      <c r="A13" s="94" t="s">
        <v>12</v>
      </c>
      <c r="B13" s="358">
        <v>14</v>
      </c>
      <c r="C13" s="394">
        <v>24</v>
      </c>
      <c r="D13" s="394">
        <v>49</v>
      </c>
      <c r="E13" s="394">
        <v>12</v>
      </c>
      <c r="F13" s="396">
        <v>86</v>
      </c>
      <c r="G13" s="90">
        <v>240</v>
      </c>
      <c r="H13" s="197"/>
      <c r="I13" s="397">
        <v>17</v>
      </c>
      <c r="J13" s="358">
        <v>31</v>
      </c>
      <c r="K13" s="358">
        <v>38</v>
      </c>
      <c r="L13" s="358">
        <v>14</v>
      </c>
      <c r="M13" s="396">
        <f t="shared" si="0"/>
        <v>83</v>
      </c>
      <c r="N13" s="90">
        <v>240</v>
      </c>
      <c r="P13" s="80"/>
      <c r="Q13" s="84"/>
    </row>
    <row r="14" spans="1:17" ht="15">
      <c r="A14" s="94" t="s">
        <v>13</v>
      </c>
      <c r="B14" s="358">
        <v>39</v>
      </c>
      <c r="C14" s="394">
        <v>12</v>
      </c>
      <c r="D14" s="394">
        <v>18</v>
      </c>
      <c r="E14" s="394">
        <v>31</v>
      </c>
      <c r="F14" s="396">
        <v>61</v>
      </c>
      <c r="G14" s="90">
        <v>250</v>
      </c>
      <c r="H14" s="197"/>
      <c r="I14" s="397">
        <v>35</v>
      </c>
      <c r="J14" s="358">
        <v>15</v>
      </c>
      <c r="K14" s="358">
        <v>16</v>
      </c>
      <c r="L14" s="358">
        <v>34</v>
      </c>
      <c r="M14" s="396">
        <f t="shared" si="0"/>
        <v>65</v>
      </c>
      <c r="N14" s="90">
        <v>250</v>
      </c>
      <c r="P14" s="80"/>
      <c r="Q14" s="84"/>
    </row>
    <row r="15" spans="1:17" ht="15">
      <c r="A15" s="94" t="s">
        <v>14</v>
      </c>
      <c r="B15" s="358">
        <v>33</v>
      </c>
      <c r="C15" s="394">
        <v>17</v>
      </c>
      <c r="D15" s="394">
        <v>29</v>
      </c>
      <c r="E15" s="394">
        <v>22</v>
      </c>
      <c r="F15" s="396">
        <v>67</v>
      </c>
      <c r="G15" s="90">
        <v>230</v>
      </c>
      <c r="H15" s="197"/>
      <c r="I15" s="397">
        <v>37</v>
      </c>
      <c r="J15" s="358">
        <v>19</v>
      </c>
      <c r="K15" s="358">
        <v>22</v>
      </c>
      <c r="L15" s="358">
        <v>21</v>
      </c>
      <c r="M15" s="396">
        <f t="shared" si="0"/>
        <v>63</v>
      </c>
      <c r="N15" s="90">
        <v>230</v>
      </c>
      <c r="P15" s="80"/>
      <c r="Q15" s="84"/>
    </row>
    <row r="16" spans="1:17" ht="15">
      <c r="A16" s="94" t="s">
        <v>15</v>
      </c>
      <c r="B16" s="358">
        <v>33</v>
      </c>
      <c r="C16" s="394">
        <v>22</v>
      </c>
      <c r="D16" s="394">
        <v>28</v>
      </c>
      <c r="E16" s="394">
        <v>17</v>
      </c>
      <c r="F16" s="396">
        <v>67</v>
      </c>
      <c r="G16" s="90">
        <v>210</v>
      </c>
      <c r="H16" s="197"/>
      <c r="I16" s="397">
        <v>38</v>
      </c>
      <c r="J16" s="358">
        <v>24</v>
      </c>
      <c r="K16" s="358">
        <v>23</v>
      </c>
      <c r="L16" s="358">
        <v>15</v>
      </c>
      <c r="M16" s="396">
        <f t="shared" si="0"/>
        <v>62</v>
      </c>
      <c r="N16" s="90">
        <v>210</v>
      </c>
      <c r="P16" s="80"/>
      <c r="Q16" s="84"/>
    </row>
    <row r="17" spans="1:17" ht="15">
      <c r="A17" s="94" t="s">
        <v>16</v>
      </c>
      <c r="B17" s="358">
        <v>36</v>
      </c>
      <c r="C17" s="394">
        <v>19</v>
      </c>
      <c r="D17" s="394">
        <v>31</v>
      </c>
      <c r="E17" s="394">
        <v>14</v>
      </c>
      <c r="F17" s="396">
        <v>64</v>
      </c>
      <c r="G17" s="90">
        <v>250</v>
      </c>
      <c r="H17" s="197"/>
      <c r="I17" s="397">
        <v>34</v>
      </c>
      <c r="J17" s="358">
        <v>27</v>
      </c>
      <c r="K17" s="358">
        <v>22</v>
      </c>
      <c r="L17" s="358">
        <v>17</v>
      </c>
      <c r="M17" s="396">
        <f t="shared" si="0"/>
        <v>66</v>
      </c>
      <c r="N17" s="90">
        <v>250</v>
      </c>
      <c r="P17" s="80"/>
      <c r="Q17" s="84"/>
    </row>
    <row r="18" spans="1:17" ht="15">
      <c r="A18" s="94" t="s">
        <v>17</v>
      </c>
      <c r="B18" s="358">
        <v>30</v>
      </c>
      <c r="C18" s="394">
        <v>13</v>
      </c>
      <c r="D18" s="394">
        <v>30</v>
      </c>
      <c r="E18" s="394">
        <v>27</v>
      </c>
      <c r="F18" s="396">
        <v>70</v>
      </c>
      <c r="G18" s="90">
        <v>290</v>
      </c>
      <c r="H18" s="197"/>
      <c r="I18" s="397">
        <v>32</v>
      </c>
      <c r="J18" s="358">
        <v>15</v>
      </c>
      <c r="K18" s="358">
        <v>19</v>
      </c>
      <c r="L18" s="358">
        <v>34</v>
      </c>
      <c r="M18" s="396">
        <f t="shared" si="0"/>
        <v>68</v>
      </c>
      <c r="N18" s="90">
        <v>290</v>
      </c>
      <c r="P18" s="80"/>
      <c r="Q18" s="84"/>
    </row>
    <row r="19" spans="1:17" ht="15">
      <c r="A19" s="94" t="s">
        <v>18</v>
      </c>
      <c r="B19" s="358">
        <v>28</v>
      </c>
      <c r="C19" s="394">
        <v>28</v>
      </c>
      <c r="D19" s="394">
        <v>30</v>
      </c>
      <c r="E19" s="394">
        <v>14</v>
      </c>
      <c r="F19" s="396">
        <v>72</v>
      </c>
      <c r="G19" s="90">
        <v>230</v>
      </c>
      <c r="H19" s="197"/>
      <c r="I19" s="397">
        <v>32</v>
      </c>
      <c r="J19" s="358">
        <v>27</v>
      </c>
      <c r="K19" s="358">
        <v>25</v>
      </c>
      <c r="L19" s="358">
        <v>16</v>
      </c>
      <c r="M19" s="396">
        <f t="shared" si="0"/>
        <v>68</v>
      </c>
      <c r="N19" s="90">
        <v>230</v>
      </c>
      <c r="P19" s="80"/>
      <c r="Q19" s="84"/>
    </row>
    <row r="20" spans="1:17" ht="15">
      <c r="A20" s="94" t="s">
        <v>19</v>
      </c>
      <c r="B20" s="358">
        <v>16</v>
      </c>
      <c r="C20" s="394">
        <v>12</v>
      </c>
      <c r="D20" s="394">
        <v>19</v>
      </c>
      <c r="E20" s="394">
        <v>53</v>
      </c>
      <c r="F20" s="396">
        <v>84</v>
      </c>
      <c r="G20" s="90">
        <v>720</v>
      </c>
      <c r="H20" s="197"/>
      <c r="I20" s="397">
        <v>41</v>
      </c>
      <c r="J20" s="358">
        <v>19</v>
      </c>
      <c r="K20" s="358">
        <v>16</v>
      </c>
      <c r="L20" s="358">
        <v>24</v>
      </c>
      <c r="M20" s="396">
        <f t="shared" si="0"/>
        <v>59</v>
      </c>
      <c r="N20" s="90">
        <v>720</v>
      </c>
      <c r="P20" s="80"/>
      <c r="Q20" s="84"/>
    </row>
    <row r="21" spans="1:17" ht="15">
      <c r="A21" s="94" t="s">
        <v>20</v>
      </c>
      <c r="B21" s="358">
        <v>67</v>
      </c>
      <c r="C21" s="394">
        <v>15</v>
      </c>
      <c r="D21" s="394">
        <v>11</v>
      </c>
      <c r="E21" s="394">
        <v>8</v>
      </c>
      <c r="F21" s="396">
        <v>33</v>
      </c>
      <c r="G21" s="90">
        <v>260</v>
      </c>
      <c r="H21" s="197"/>
      <c r="I21" s="397">
        <v>46</v>
      </c>
      <c r="J21" s="358">
        <v>22</v>
      </c>
      <c r="K21" s="358">
        <v>19</v>
      </c>
      <c r="L21" s="358">
        <v>13</v>
      </c>
      <c r="M21" s="396">
        <f t="shared" si="0"/>
        <v>54</v>
      </c>
      <c r="N21" s="90">
        <v>260</v>
      </c>
      <c r="P21" s="80"/>
      <c r="Q21" s="84"/>
    </row>
    <row r="22" spans="1:17" ht="15">
      <c r="A22" s="94" t="s">
        <v>21</v>
      </c>
      <c r="B22" s="358">
        <v>22</v>
      </c>
      <c r="C22" s="394">
        <v>30</v>
      </c>
      <c r="D22" s="394">
        <v>27</v>
      </c>
      <c r="E22" s="394">
        <v>21</v>
      </c>
      <c r="F22" s="396">
        <v>78</v>
      </c>
      <c r="G22" s="90">
        <v>250</v>
      </c>
      <c r="H22" s="197"/>
      <c r="I22" s="397">
        <v>38</v>
      </c>
      <c r="J22" s="358">
        <v>28</v>
      </c>
      <c r="K22" s="358">
        <v>18</v>
      </c>
      <c r="L22" s="358">
        <v>16</v>
      </c>
      <c r="M22" s="396">
        <f t="shared" si="0"/>
        <v>62</v>
      </c>
      <c r="N22" s="90">
        <v>250</v>
      </c>
      <c r="P22" s="80"/>
      <c r="Q22" s="84"/>
    </row>
    <row r="23" spans="1:17" ht="15">
      <c r="A23" s="94" t="s">
        <v>22</v>
      </c>
      <c r="B23" s="358">
        <v>32</v>
      </c>
      <c r="C23" s="394">
        <v>16</v>
      </c>
      <c r="D23" s="394">
        <v>32</v>
      </c>
      <c r="E23" s="394">
        <v>20</v>
      </c>
      <c r="F23" s="396">
        <v>68</v>
      </c>
      <c r="G23" s="90">
        <v>470</v>
      </c>
      <c r="H23" s="197"/>
      <c r="I23" s="397">
        <v>36</v>
      </c>
      <c r="J23" s="358">
        <v>16</v>
      </c>
      <c r="K23" s="358">
        <v>27</v>
      </c>
      <c r="L23" s="358">
        <v>21</v>
      </c>
      <c r="M23" s="396">
        <f t="shared" si="0"/>
        <v>64</v>
      </c>
      <c r="N23" s="90">
        <v>470</v>
      </c>
      <c r="P23" s="80"/>
      <c r="Q23" s="84"/>
    </row>
    <row r="24" spans="1:17" ht="15">
      <c r="A24" s="94" t="s">
        <v>23</v>
      </c>
      <c r="B24" s="358">
        <v>26</v>
      </c>
      <c r="C24" s="394">
        <v>20</v>
      </c>
      <c r="D24" s="394">
        <v>32</v>
      </c>
      <c r="E24" s="394">
        <v>22</v>
      </c>
      <c r="F24" s="396">
        <v>74</v>
      </c>
      <c r="G24" s="90">
        <v>790</v>
      </c>
      <c r="H24" s="197"/>
      <c r="I24" s="397">
        <v>46</v>
      </c>
      <c r="J24" s="358">
        <v>15</v>
      </c>
      <c r="K24" s="358">
        <v>21</v>
      </c>
      <c r="L24" s="358">
        <v>18</v>
      </c>
      <c r="M24" s="396">
        <f t="shared" si="0"/>
        <v>54</v>
      </c>
      <c r="N24" s="90">
        <v>770</v>
      </c>
      <c r="P24" s="80"/>
      <c r="Q24" s="84"/>
    </row>
    <row r="25" spans="1:17" ht="15">
      <c r="A25" s="94" t="s">
        <v>24</v>
      </c>
      <c r="B25" s="358">
        <v>35</v>
      </c>
      <c r="C25" s="394">
        <v>21</v>
      </c>
      <c r="D25" s="394">
        <v>25</v>
      </c>
      <c r="E25" s="394">
        <v>19</v>
      </c>
      <c r="F25" s="396">
        <v>65</v>
      </c>
      <c r="G25" s="90">
        <v>280</v>
      </c>
      <c r="H25" s="197"/>
      <c r="I25" s="397">
        <v>38</v>
      </c>
      <c r="J25" s="358">
        <v>22</v>
      </c>
      <c r="K25" s="358">
        <v>13</v>
      </c>
      <c r="L25" s="358">
        <v>27</v>
      </c>
      <c r="M25" s="396">
        <f t="shared" si="0"/>
        <v>62</v>
      </c>
      <c r="N25" s="90">
        <v>270</v>
      </c>
      <c r="P25" s="80"/>
      <c r="Q25" s="84"/>
    </row>
    <row r="26" spans="1:17" ht="15">
      <c r="A26" s="94" t="s">
        <v>25</v>
      </c>
      <c r="B26" s="358">
        <v>33</v>
      </c>
      <c r="C26" s="394">
        <v>18</v>
      </c>
      <c r="D26" s="394">
        <v>24</v>
      </c>
      <c r="E26" s="394">
        <v>25</v>
      </c>
      <c r="F26" s="396">
        <v>67</v>
      </c>
      <c r="G26" s="90">
        <v>240</v>
      </c>
      <c r="H26" s="197"/>
      <c r="I26" s="397">
        <v>37</v>
      </c>
      <c r="J26" s="358">
        <v>14</v>
      </c>
      <c r="K26" s="358">
        <v>23</v>
      </c>
      <c r="L26" s="358">
        <v>26</v>
      </c>
      <c r="M26" s="396">
        <f t="shared" si="0"/>
        <v>63</v>
      </c>
      <c r="N26" s="90">
        <v>240</v>
      </c>
      <c r="P26" s="80"/>
      <c r="Q26" s="84"/>
    </row>
    <row r="27" spans="1:17" ht="15">
      <c r="A27" s="94" t="s">
        <v>26</v>
      </c>
      <c r="B27" s="358">
        <v>30</v>
      </c>
      <c r="C27" s="394">
        <v>16</v>
      </c>
      <c r="D27" s="394">
        <v>27</v>
      </c>
      <c r="E27" s="394">
        <v>27</v>
      </c>
      <c r="F27" s="396">
        <v>70</v>
      </c>
      <c r="G27" s="90">
        <v>260</v>
      </c>
      <c r="H27" s="197"/>
      <c r="I27" s="397">
        <v>32</v>
      </c>
      <c r="J27" s="358">
        <v>15</v>
      </c>
      <c r="K27" s="358">
        <v>22</v>
      </c>
      <c r="L27" s="358">
        <v>31</v>
      </c>
      <c r="M27" s="396">
        <f t="shared" si="0"/>
        <v>68</v>
      </c>
      <c r="N27" s="90">
        <v>260</v>
      </c>
      <c r="P27" s="80"/>
      <c r="Q27" s="84"/>
    </row>
    <row r="28" spans="1:17" ht="15">
      <c r="A28" s="94" t="s">
        <v>27</v>
      </c>
      <c r="B28" s="358">
        <v>44</v>
      </c>
      <c r="C28" s="394">
        <v>21</v>
      </c>
      <c r="D28" s="394">
        <v>21</v>
      </c>
      <c r="E28" s="394">
        <v>15</v>
      </c>
      <c r="F28" s="396">
        <v>56</v>
      </c>
      <c r="G28" s="90">
        <v>240</v>
      </c>
      <c r="H28" s="197"/>
      <c r="I28" s="397">
        <v>44</v>
      </c>
      <c r="J28" s="358">
        <v>20</v>
      </c>
      <c r="K28" s="358">
        <v>10</v>
      </c>
      <c r="L28" s="358">
        <v>27</v>
      </c>
      <c r="M28" s="396">
        <f t="shared" si="0"/>
        <v>56</v>
      </c>
      <c r="N28" s="90">
        <v>240</v>
      </c>
      <c r="P28" s="80"/>
      <c r="Q28" s="84"/>
    </row>
    <row r="29" spans="1:17" ht="15">
      <c r="A29" s="94" t="s">
        <v>28</v>
      </c>
      <c r="B29" s="358">
        <v>30</v>
      </c>
      <c r="C29" s="394">
        <v>26</v>
      </c>
      <c r="D29" s="394">
        <v>27</v>
      </c>
      <c r="E29" s="394">
        <v>17</v>
      </c>
      <c r="F29" s="396">
        <v>70</v>
      </c>
      <c r="G29" s="90">
        <v>250</v>
      </c>
      <c r="H29" s="197"/>
      <c r="I29" s="397">
        <v>46</v>
      </c>
      <c r="J29" s="358">
        <v>22</v>
      </c>
      <c r="K29" s="358">
        <v>22</v>
      </c>
      <c r="L29" s="358">
        <v>10</v>
      </c>
      <c r="M29" s="396">
        <f t="shared" si="0"/>
        <v>54</v>
      </c>
      <c r="N29" s="90">
        <v>250</v>
      </c>
      <c r="P29" s="80"/>
      <c r="Q29" s="84"/>
    </row>
    <row r="30" spans="1:17" ht="15">
      <c r="A30" s="94" t="s">
        <v>29</v>
      </c>
      <c r="B30" s="358">
        <v>37</v>
      </c>
      <c r="C30" s="394">
        <v>17</v>
      </c>
      <c r="D30" s="394">
        <v>25</v>
      </c>
      <c r="E30" s="394">
        <v>21</v>
      </c>
      <c r="F30" s="396">
        <v>63</v>
      </c>
      <c r="G30" s="90">
        <v>430</v>
      </c>
      <c r="H30" s="197"/>
      <c r="I30" s="397">
        <v>50</v>
      </c>
      <c r="J30" s="358">
        <v>13</v>
      </c>
      <c r="K30" s="358">
        <v>16</v>
      </c>
      <c r="L30" s="358">
        <v>20</v>
      </c>
      <c r="M30" s="396">
        <f t="shared" si="0"/>
        <v>50</v>
      </c>
      <c r="N30" s="90">
        <v>430</v>
      </c>
      <c r="P30" s="80"/>
      <c r="Q30" s="84"/>
    </row>
    <row r="31" spans="1:17" ht="15">
      <c r="A31" s="94" t="s">
        <v>30</v>
      </c>
      <c r="B31" s="358">
        <v>51</v>
      </c>
      <c r="C31" s="394">
        <v>15</v>
      </c>
      <c r="D31" s="394">
        <v>18</v>
      </c>
      <c r="E31" s="394">
        <v>16</v>
      </c>
      <c r="F31" s="396">
        <v>49</v>
      </c>
      <c r="G31" s="90">
        <v>230</v>
      </c>
      <c r="H31" s="197"/>
      <c r="I31" s="397">
        <v>42</v>
      </c>
      <c r="J31" s="358">
        <v>18</v>
      </c>
      <c r="K31" s="358">
        <v>16</v>
      </c>
      <c r="L31" s="358">
        <v>24</v>
      </c>
      <c r="M31" s="396">
        <f t="shared" si="0"/>
        <v>58</v>
      </c>
      <c r="N31" s="90">
        <v>230</v>
      </c>
      <c r="P31" s="80"/>
      <c r="Q31" s="84"/>
    </row>
    <row r="32" spans="1:17" ht="15">
      <c r="A32" s="94" t="s">
        <v>31</v>
      </c>
      <c r="B32" s="358">
        <v>29</v>
      </c>
      <c r="C32" s="394">
        <v>20</v>
      </c>
      <c r="D32" s="394">
        <v>33</v>
      </c>
      <c r="E32" s="394">
        <v>18</v>
      </c>
      <c r="F32" s="396">
        <v>71</v>
      </c>
      <c r="G32" s="90">
        <v>220</v>
      </c>
      <c r="H32" s="197"/>
      <c r="I32" s="397">
        <v>35</v>
      </c>
      <c r="J32" s="358">
        <v>26</v>
      </c>
      <c r="K32" s="358">
        <v>22</v>
      </c>
      <c r="L32" s="358">
        <v>17</v>
      </c>
      <c r="M32" s="396">
        <f t="shared" si="0"/>
        <v>65</v>
      </c>
      <c r="N32" s="90">
        <v>220</v>
      </c>
      <c r="P32" s="80"/>
      <c r="Q32" s="84"/>
    </row>
    <row r="33" spans="1:17" ht="15">
      <c r="A33" s="94" t="s">
        <v>32</v>
      </c>
      <c r="B33" s="358">
        <v>31</v>
      </c>
      <c r="C33" s="394">
        <v>26</v>
      </c>
      <c r="D33" s="394">
        <v>33</v>
      </c>
      <c r="E33" s="394">
        <v>11</v>
      </c>
      <c r="F33" s="396">
        <v>69</v>
      </c>
      <c r="G33" s="90">
        <v>270</v>
      </c>
      <c r="H33" s="197"/>
      <c r="I33" s="397">
        <v>40</v>
      </c>
      <c r="J33" s="358">
        <v>21</v>
      </c>
      <c r="K33" s="358">
        <v>21</v>
      </c>
      <c r="L33" s="358">
        <v>17</v>
      </c>
      <c r="M33" s="396">
        <f t="shared" si="0"/>
        <v>60</v>
      </c>
      <c r="N33" s="90">
        <v>270</v>
      </c>
      <c r="P33" s="80"/>
      <c r="Q33" s="84"/>
    </row>
    <row r="34" spans="1:17" ht="15">
      <c r="A34" s="94" t="s">
        <v>33</v>
      </c>
      <c r="B34" s="358">
        <v>34</v>
      </c>
      <c r="C34" s="394">
        <v>16</v>
      </c>
      <c r="D34" s="394">
        <v>23</v>
      </c>
      <c r="E34" s="394">
        <v>27</v>
      </c>
      <c r="F34" s="396">
        <v>66</v>
      </c>
      <c r="G34" s="90">
        <v>230</v>
      </c>
      <c r="H34" s="197"/>
      <c r="I34" s="397">
        <v>23</v>
      </c>
      <c r="J34" s="358">
        <v>19</v>
      </c>
      <c r="K34" s="358">
        <v>24</v>
      </c>
      <c r="L34" s="358">
        <v>35</v>
      </c>
      <c r="M34" s="396">
        <f t="shared" si="0"/>
        <v>77</v>
      </c>
      <c r="N34" s="90">
        <v>230</v>
      </c>
      <c r="P34" s="80"/>
      <c r="Q34" s="84"/>
    </row>
    <row r="35" spans="1:17" ht="15">
      <c r="A35" s="94" t="s">
        <v>34</v>
      </c>
      <c r="B35" s="358">
        <v>42</v>
      </c>
      <c r="C35" s="394">
        <v>25</v>
      </c>
      <c r="D35" s="394">
        <v>21</v>
      </c>
      <c r="E35" s="394">
        <v>13</v>
      </c>
      <c r="F35" s="396">
        <v>58</v>
      </c>
      <c r="G35" s="90">
        <v>260</v>
      </c>
      <c r="H35" s="197"/>
      <c r="I35" s="397">
        <v>45</v>
      </c>
      <c r="J35" s="358">
        <v>23</v>
      </c>
      <c r="K35" s="358">
        <v>17</v>
      </c>
      <c r="L35" s="358">
        <v>15</v>
      </c>
      <c r="M35" s="396">
        <f t="shared" si="0"/>
        <v>55</v>
      </c>
      <c r="N35" s="90">
        <v>260</v>
      </c>
      <c r="P35" s="80"/>
      <c r="Q35" s="84"/>
    </row>
    <row r="36" spans="1:17" ht="15">
      <c r="A36" s="94" t="s">
        <v>35</v>
      </c>
      <c r="B36" s="358">
        <v>44</v>
      </c>
      <c r="C36" s="394">
        <v>21</v>
      </c>
      <c r="D36" s="394">
        <v>25</v>
      </c>
      <c r="E36" s="394">
        <v>10</v>
      </c>
      <c r="F36" s="396">
        <v>56</v>
      </c>
      <c r="G36" s="90">
        <v>250</v>
      </c>
      <c r="H36" s="197"/>
      <c r="I36" s="397">
        <v>37</v>
      </c>
      <c r="J36" s="358">
        <v>24</v>
      </c>
      <c r="K36" s="358">
        <v>24</v>
      </c>
      <c r="L36" s="358">
        <v>15</v>
      </c>
      <c r="M36" s="396">
        <f t="shared" si="0"/>
        <v>63</v>
      </c>
      <c r="N36" s="90">
        <v>250</v>
      </c>
      <c r="P36" s="80"/>
      <c r="Q36" s="84"/>
    </row>
    <row r="37" spans="1:17" ht="15">
      <c r="A37" s="94" t="s">
        <v>36</v>
      </c>
      <c r="B37" s="358">
        <v>38</v>
      </c>
      <c r="C37" s="394">
        <v>22</v>
      </c>
      <c r="D37" s="394">
        <v>23</v>
      </c>
      <c r="E37" s="394">
        <v>16</v>
      </c>
      <c r="F37" s="396">
        <v>62</v>
      </c>
      <c r="G37" s="90">
        <v>400</v>
      </c>
      <c r="H37" s="197"/>
      <c r="I37" s="397">
        <v>47</v>
      </c>
      <c r="J37" s="358">
        <v>18</v>
      </c>
      <c r="K37" s="358">
        <v>16</v>
      </c>
      <c r="L37" s="358">
        <v>19</v>
      </c>
      <c r="M37" s="396">
        <f t="shared" si="0"/>
        <v>53</v>
      </c>
      <c r="N37" s="90">
        <v>390</v>
      </c>
      <c r="P37" s="80"/>
      <c r="Q37" s="84"/>
    </row>
    <row r="38" spans="1:17" ht="15">
      <c r="A38" s="94" t="s">
        <v>37</v>
      </c>
      <c r="B38" s="358">
        <v>19</v>
      </c>
      <c r="C38" s="394">
        <v>21</v>
      </c>
      <c r="D38" s="394">
        <v>37</v>
      </c>
      <c r="E38" s="394">
        <v>23</v>
      </c>
      <c r="F38" s="396">
        <v>81</v>
      </c>
      <c r="G38" s="90">
        <v>260</v>
      </c>
      <c r="H38" s="197"/>
      <c r="I38" s="397">
        <v>28</v>
      </c>
      <c r="J38" s="358">
        <v>25</v>
      </c>
      <c r="K38" s="358">
        <v>32</v>
      </c>
      <c r="L38" s="358">
        <v>14</v>
      </c>
      <c r="M38" s="396">
        <f t="shared" si="0"/>
        <v>72</v>
      </c>
      <c r="N38" s="90">
        <v>260</v>
      </c>
      <c r="P38" s="80"/>
      <c r="Q38" s="84"/>
    </row>
    <row r="39" spans="1:17" ht="15">
      <c r="A39" s="94" t="s">
        <v>38</v>
      </c>
      <c r="B39" s="358">
        <v>49</v>
      </c>
      <c r="C39" s="394">
        <v>14</v>
      </c>
      <c r="D39" s="394">
        <v>25</v>
      </c>
      <c r="E39" s="394">
        <v>12</v>
      </c>
      <c r="F39" s="396">
        <v>51</v>
      </c>
      <c r="G39" s="90">
        <v>290</v>
      </c>
      <c r="H39" s="197"/>
      <c r="I39" s="397">
        <v>40</v>
      </c>
      <c r="J39" s="358">
        <v>28</v>
      </c>
      <c r="K39" s="358">
        <v>16</v>
      </c>
      <c r="L39" s="358">
        <v>16</v>
      </c>
      <c r="M39" s="396">
        <f t="shared" si="0"/>
        <v>60</v>
      </c>
      <c r="N39" s="90">
        <v>290</v>
      </c>
      <c r="P39" s="80"/>
      <c r="Q39" s="84"/>
    </row>
    <row r="40" spans="1:17" ht="15">
      <c r="A40" s="94" t="s">
        <v>39</v>
      </c>
      <c r="B40" s="358">
        <v>19</v>
      </c>
      <c r="C40" s="394">
        <v>33</v>
      </c>
      <c r="D40" s="394">
        <v>19</v>
      </c>
      <c r="E40" s="394">
        <v>29</v>
      </c>
      <c r="F40" s="396">
        <v>81</v>
      </c>
      <c r="G40" s="90">
        <v>240</v>
      </c>
      <c r="H40" s="197"/>
      <c r="I40" s="397">
        <v>22</v>
      </c>
      <c r="J40" s="358">
        <v>36</v>
      </c>
      <c r="K40" s="358">
        <v>22</v>
      </c>
      <c r="L40" s="358">
        <v>20</v>
      </c>
      <c r="M40" s="396">
        <f t="shared" si="0"/>
        <v>78</v>
      </c>
      <c r="N40" s="90">
        <v>240</v>
      </c>
      <c r="P40" s="80"/>
      <c r="Q40" s="84"/>
    </row>
    <row r="41" spans="1:17" ht="16.5" customHeight="1">
      <c r="A41" s="37" t="s">
        <v>139</v>
      </c>
      <c r="B41" s="358"/>
      <c r="C41" s="394"/>
      <c r="D41" s="394"/>
      <c r="E41" s="394"/>
      <c r="F41" s="396"/>
      <c r="G41" s="90"/>
      <c r="H41" s="197"/>
      <c r="I41" s="397"/>
      <c r="J41" s="358"/>
      <c r="K41" s="358"/>
      <c r="L41" s="358"/>
      <c r="M41" s="196"/>
      <c r="N41" s="90"/>
      <c r="P41" s="80"/>
      <c r="Q41" s="84"/>
    </row>
    <row r="42" spans="1:17" ht="15">
      <c r="A42" s="94" t="s">
        <v>40</v>
      </c>
      <c r="B42" s="358">
        <v>43</v>
      </c>
      <c r="C42" s="394">
        <v>19</v>
      </c>
      <c r="D42" s="394">
        <v>22</v>
      </c>
      <c r="E42" s="394">
        <v>16</v>
      </c>
      <c r="F42" s="396">
        <v>57</v>
      </c>
      <c r="G42" s="90">
        <v>1170</v>
      </c>
      <c r="H42" s="197"/>
      <c r="I42" s="397">
        <v>39</v>
      </c>
      <c r="J42" s="358">
        <v>22</v>
      </c>
      <c r="K42" s="358">
        <v>14</v>
      </c>
      <c r="L42" s="358">
        <v>25</v>
      </c>
      <c r="M42" s="196">
        <f t="shared" si="0"/>
        <v>61</v>
      </c>
      <c r="N42" s="90">
        <v>1170</v>
      </c>
      <c r="P42" s="80"/>
      <c r="Q42" s="84"/>
    </row>
    <row r="43" spans="1:17" ht="15">
      <c r="A43" s="94" t="s">
        <v>134</v>
      </c>
      <c r="B43" s="358">
        <v>34</v>
      </c>
      <c r="C43" s="394">
        <v>20</v>
      </c>
      <c r="D43" s="394">
        <v>24</v>
      </c>
      <c r="E43" s="394">
        <v>22</v>
      </c>
      <c r="F43" s="396">
        <v>66</v>
      </c>
      <c r="G43" s="90">
        <v>610</v>
      </c>
      <c r="H43" s="197"/>
      <c r="I43" s="397">
        <v>34</v>
      </c>
      <c r="J43" s="358">
        <v>22</v>
      </c>
      <c r="K43" s="358">
        <v>18</v>
      </c>
      <c r="L43" s="358">
        <v>26</v>
      </c>
      <c r="M43" s="196">
        <f t="shared" si="0"/>
        <v>66</v>
      </c>
      <c r="N43" s="90">
        <v>610</v>
      </c>
      <c r="P43" s="80"/>
      <c r="Q43" s="84"/>
    </row>
    <row r="44" spans="1:17" ht="15">
      <c r="A44" s="94" t="s">
        <v>42</v>
      </c>
      <c r="B44" s="358">
        <v>42</v>
      </c>
      <c r="C44" s="394">
        <v>25</v>
      </c>
      <c r="D44" s="394">
        <v>21</v>
      </c>
      <c r="E44" s="394">
        <v>13</v>
      </c>
      <c r="F44" s="396">
        <v>58</v>
      </c>
      <c r="G44" s="90">
        <v>260</v>
      </c>
      <c r="H44" s="197"/>
      <c r="I44" s="397">
        <v>45</v>
      </c>
      <c r="J44" s="358">
        <v>23</v>
      </c>
      <c r="K44" s="358">
        <v>17</v>
      </c>
      <c r="L44" s="358">
        <v>15</v>
      </c>
      <c r="M44" s="196">
        <f t="shared" si="0"/>
        <v>55</v>
      </c>
      <c r="N44" s="90">
        <v>260</v>
      </c>
      <c r="P44" s="80"/>
      <c r="Q44" s="84"/>
    </row>
    <row r="45" spans="1:17" ht="15">
      <c r="A45" s="94" t="s">
        <v>135</v>
      </c>
      <c r="B45" s="358">
        <v>24</v>
      </c>
      <c r="C45" s="394">
        <v>18</v>
      </c>
      <c r="D45" s="394">
        <v>25</v>
      </c>
      <c r="E45" s="394">
        <v>33</v>
      </c>
      <c r="F45" s="396">
        <v>76</v>
      </c>
      <c r="G45" s="90">
        <v>2690</v>
      </c>
      <c r="H45" s="197"/>
      <c r="I45" s="397">
        <v>34</v>
      </c>
      <c r="J45" s="358">
        <v>21</v>
      </c>
      <c r="K45" s="358">
        <v>21</v>
      </c>
      <c r="L45" s="358">
        <v>24</v>
      </c>
      <c r="M45" s="196">
        <f t="shared" si="0"/>
        <v>66</v>
      </c>
      <c r="N45" s="90">
        <v>2680</v>
      </c>
      <c r="P45" s="80"/>
      <c r="Q45" s="84"/>
    </row>
    <row r="46" spans="1:17" ht="15">
      <c r="A46" s="94" t="s">
        <v>136</v>
      </c>
      <c r="B46" s="358">
        <v>39</v>
      </c>
      <c r="C46" s="394">
        <v>12</v>
      </c>
      <c r="D46" s="394">
        <v>18</v>
      </c>
      <c r="E46" s="394">
        <v>31</v>
      </c>
      <c r="F46" s="396">
        <v>61</v>
      </c>
      <c r="G46" s="90">
        <v>250</v>
      </c>
      <c r="H46" s="197"/>
      <c r="I46" s="397">
        <v>35</v>
      </c>
      <c r="J46" s="358">
        <v>15</v>
      </c>
      <c r="K46" s="358">
        <v>16</v>
      </c>
      <c r="L46" s="358">
        <v>34</v>
      </c>
      <c r="M46" s="196">
        <f t="shared" si="0"/>
        <v>65</v>
      </c>
      <c r="N46" s="90">
        <v>250</v>
      </c>
      <c r="P46" s="80"/>
      <c r="Q46" s="84"/>
    </row>
    <row r="47" spans="1:17" ht="15">
      <c r="A47" s="94" t="s">
        <v>41</v>
      </c>
      <c r="B47" s="358">
        <v>33</v>
      </c>
      <c r="C47" s="394">
        <v>21</v>
      </c>
      <c r="D47" s="394">
        <v>28</v>
      </c>
      <c r="E47" s="394">
        <v>18</v>
      </c>
      <c r="F47" s="396">
        <v>67</v>
      </c>
      <c r="G47" s="90">
        <v>3680</v>
      </c>
      <c r="H47" s="197"/>
      <c r="I47" s="397">
        <v>43</v>
      </c>
      <c r="J47" s="358">
        <v>19</v>
      </c>
      <c r="K47" s="358">
        <v>20</v>
      </c>
      <c r="L47" s="358">
        <v>18</v>
      </c>
      <c r="M47" s="196">
        <f t="shared" si="0"/>
        <v>57</v>
      </c>
      <c r="N47" s="90">
        <v>3650</v>
      </c>
      <c r="P47" s="80"/>
      <c r="Q47" s="84"/>
    </row>
    <row r="48" spans="1:17" ht="15">
      <c r="A48" s="94" t="s">
        <v>137</v>
      </c>
      <c r="B48" s="358">
        <v>31</v>
      </c>
      <c r="C48" s="394">
        <v>21</v>
      </c>
      <c r="D48" s="394">
        <v>31</v>
      </c>
      <c r="E48" s="394">
        <v>18</v>
      </c>
      <c r="F48" s="396">
        <v>69</v>
      </c>
      <c r="G48" s="90">
        <v>930</v>
      </c>
      <c r="H48" s="197"/>
      <c r="I48" s="397">
        <v>37</v>
      </c>
      <c r="J48" s="358">
        <v>23</v>
      </c>
      <c r="K48" s="358">
        <v>23</v>
      </c>
      <c r="L48" s="358">
        <v>17</v>
      </c>
      <c r="M48" s="196">
        <f t="shared" si="0"/>
        <v>63</v>
      </c>
      <c r="N48" s="90">
        <v>930</v>
      </c>
      <c r="P48" s="80"/>
      <c r="Q48" s="84"/>
    </row>
    <row r="49" spans="1:17" ht="15">
      <c r="A49" s="37" t="s">
        <v>110</v>
      </c>
      <c r="B49" s="358"/>
      <c r="C49" s="394"/>
      <c r="D49" s="394"/>
      <c r="E49" s="394"/>
      <c r="F49" s="396"/>
      <c r="G49" s="90"/>
      <c r="H49" s="197"/>
      <c r="I49" s="397"/>
      <c r="J49" s="358"/>
      <c r="K49" s="358"/>
      <c r="L49" s="358"/>
      <c r="M49" s="196"/>
      <c r="N49" s="90"/>
      <c r="P49" s="80"/>
      <c r="Q49" s="84"/>
    </row>
    <row r="50" spans="1:17" ht="15">
      <c r="A50" s="94" t="s">
        <v>43</v>
      </c>
      <c r="B50" s="358">
        <v>25</v>
      </c>
      <c r="C50" s="394">
        <v>18</v>
      </c>
      <c r="D50" s="394">
        <v>28</v>
      </c>
      <c r="E50" s="394">
        <v>29</v>
      </c>
      <c r="F50" s="396">
        <v>75</v>
      </c>
      <c r="G50" s="90">
        <v>2870</v>
      </c>
      <c r="H50" s="197"/>
      <c r="I50" s="397">
        <v>41</v>
      </c>
      <c r="J50" s="358">
        <v>19</v>
      </c>
      <c r="K50" s="358">
        <v>19</v>
      </c>
      <c r="L50" s="358">
        <v>20</v>
      </c>
      <c r="M50" s="196">
        <f t="shared" si="0"/>
        <v>59</v>
      </c>
      <c r="N50" s="90">
        <v>2840</v>
      </c>
      <c r="P50" s="80"/>
      <c r="Q50" s="84"/>
    </row>
    <row r="51" spans="1:17" ht="15">
      <c r="A51" s="94" t="s">
        <v>44</v>
      </c>
      <c r="B51" s="358">
        <v>31</v>
      </c>
      <c r="C51" s="394">
        <v>22</v>
      </c>
      <c r="D51" s="394">
        <v>27</v>
      </c>
      <c r="E51" s="394">
        <v>20</v>
      </c>
      <c r="F51" s="396">
        <v>69</v>
      </c>
      <c r="G51" s="90">
        <v>3250</v>
      </c>
      <c r="H51" s="197"/>
      <c r="I51" s="397">
        <v>40</v>
      </c>
      <c r="J51" s="358">
        <v>21</v>
      </c>
      <c r="K51" s="358">
        <v>20</v>
      </c>
      <c r="L51" s="358">
        <v>18</v>
      </c>
      <c r="M51" s="196">
        <f t="shared" si="0"/>
        <v>60</v>
      </c>
      <c r="N51" s="90">
        <v>3240</v>
      </c>
      <c r="P51" s="80"/>
      <c r="Q51" s="84"/>
    </row>
    <row r="52" spans="1:17" ht="15">
      <c r="A52" s="94" t="s">
        <v>45</v>
      </c>
      <c r="B52" s="358">
        <v>34</v>
      </c>
      <c r="C52" s="394">
        <v>20</v>
      </c>
      <c r="D52" s="394">
        <v>25</v>
      </c>
      <c r="E52" s="394">
        <v>21</v>
      </c>
      <c r="F52" s="396">
        <v>66</v>
      </c>
      <c r="G52" s="90">
        <v>920</v>
      </c>
      <c r="H52" s="197"/>
      <c r="I52" s="397">
        <v>35</v>
      </c>
      <c r="J52" s="358">
        <v>23</v>
      </c>
      <c r="K52" s="358">
        <v>22</v>
      </c>
      <c r="L52" s="358">
        <v>20</v>
      </c>
      <c r="M52" s="196">
        <f t="shared" si="0"/>
        <v>65</v>
      </c>
      <c r="N52" s="90">
        <v>920</v>
      </c>
      <c r="P52" s="80"/>
      <c r="Q52" s="84"/>
    </row>
    <row r="53" spans="1:17" ht="15">
      <c r="A53" s="94" t="s">
        <v>46</v>
      </c>
      <c r="B53" s="358">
        <v>31</v>
      </c>
      <c r="C53" s="394">
        <v>19</v>
      </c>
      <c r="D53" s="394">
        <v>30</v>
      </c>
      <c r="E53" s="394">
        <v>20</v>
      </c>
      <c r="F53" s="396">
        <v>69</v>
      </c>
      <c r="G53" s="90">
        <v>550</v>
      </c>
      <c r="H53" s="197"/>
      <c r="I53" s="397">
        <v>43</v>
      </c>
      <c r="J53" s="358">
        <v>18</v>
      </c>
      <c r="K53" s="358">
        <v>15</v>
      </c>
      <c r="L53" s="358">
        <v>23</v>
      </c>
      <c r="M53" s="196">
        <f t="shared" si="0"/>
        <v>57</v>
      </c>
      <c r="N53" s="90">
        <v>550</v>
      </c>
      <c r="P53" s="80"/>
      <c r="Q53" s="84"/>
    </row>
    <row r="54" spans="1:17" ht="15">
      <c r="A54" s="94" t="s">
        <v>47</v>
      </c>
      <c r="B54" s="358">
        <v>40</v>
      </c>
      <c r="C54" s="394">
        <v>18</v>
      </c>
      <c r="D54" s="394">
        <v>22</v>
      </c>
      <c r="E54" s="394">
        <v>20</v>
      </c>
      <c r="F54" s="396">
        <v>60</v>
      </c>
      <c r="G54" s="90">
        <v>1040</v>
      </c>
      <c r="H54" s="197"/>
      <c r="I54" s="397">
        <v>29</v>
      </c>
      <c r="J54" s="358">
        <v>21</v>
      </c>
      <c r="K54" s="358">
        <v>20</v>
      </c>
      <c r="L54" s="358">
        <v>29</v>
      </c>
      <c r="M54" s="196">
        <f t="shared" si="0"/>
        <v>71</v>
      </c>
      <c r="N54" s="90">
        <v>1040</v>
      </c>
      <c r="P54" s="80"/>
      <c r="Q54" s="84"/>
    </row>
    <row r="55" spans="1:17" ht="15" thickBot="1">
      <c r="A55" s="95" t="s">
        <v>48</v>
      </c>
      <c r="B55" s="364">
        <v>49</v>
      </c>
      <c r="C55" s="364">
        <v>15</v>
      </c>
      <c r="D55" s="364">
        <v>19</v>
      </c>
      <c r="E55" s="395">
        <v>17</v>
      </c>
      <c r="F55" s="396">
        <v>51</v>
      </c>
      <c r="G55" s="200">
        <v>960</v>
      </c>
      <c r="H55" s="201"/>
      <c r="I55" s="398">
        <v>34</v>
      </c>
      <c r="J55" s="364">
        <v>21</v>
      </c>
      <c r="K55" s="364">
        <v>18</v>
      </c>
      <c r="L55" s="364">
        <v>28</v>
      </c>
      <c r="M55" s="199">
        <f t="shared" si="0"/>
        <v>66</v>
      </c>
      <c r="N55" s="91">
        <v>960</v>
      </c>
      <c r="Q55" s="84"/>
    </row>
    <row r="56" spans="1:14" ht="18.75" customHeight="1">
      <c r="A56" s="416" t="s">
        <v>289</v>
      </c>
      <c r="B56" s="441"/>
      <c r="C56" s="441"/>
      <c r="D56" s="441"/>
      <c r="E56" s="441"/>
      <c r="F56" s="441"/>
      <c r="G56" s="441"/>
      <c r="H56" s="441"/>
      <c r="I56" s="441"/>
      <c r="J56" s="441"/>
      <c r="K56" s="441"/>
      <c r="L56" s="441"/>
      <c r="M56" s="441"/>
      <c r="N56" s="441"/>
    </row>
    <row r="57" spans="1:14" ht="16.5" customHeight="1">
      <c r="A57" s="442" t="s">
        <v>290</v>
      </c>
      <c r="B57" s="443"/>
      <c r="C57" s="443"/>
      <c r="D57" s="443"/>
      <c r="E57" s="443"/>
      <c r="F57" s="443"/>
      <c r="G57" s="443"/>
      <c r="H57" s="443"/>
      <c r="I57" s="443"/>
      <c r="J57" s="443"/>
      <c r="K57" s="443"/>
      <c r="L57" s="443"/>
      <c r="M57" s="443"/>
      <c r="N57" s="443"/>
    </row>
    <row r="58" spans="1:14" ht="14.25">
      <c r="A58" s="61"/>
      <c r="B58" s="202"/>
      <c r="C58" s="202"/>
      <c r="D58" s="202"/>
      <c r="E58" s="202"/>
      <c r="F58" s="202"/>
      <c r="G58" s="202"/>
      <c r="H58" s="202"/>
      <c r="I58" s="202"/>
      <c r="J58" s="202"/>
      <c r="K58" s="202"/>
      <c r="L58" s="202"/>
      <c r="M58" s="61"/>
      <c r="N58" s="22"/>
    </row>
    <row r="59" spans="1:14" ht="14.25">
      <c r="A59" s="19" t="s">
        <v>49</v>
      </c>
      <c r="B59" s="61"/>
      <c r="C59" s="61"/>
      <c r="D59" s="61"/>
      <c r="E59" s="61"/>
      <c r="F59" s="61"/>
      <c r="G59" s="62"/>
      <c r="H59" s="61"/>
      <c r="I59" s="61"/>
      <c r="J59" s="61"/>
      <c r="K59" s="61"/>
      <c r="L59" s="61"/>
      <c r="M59" s="61"/>
      <c r="N59" s="62"/>
    </row>
    <row r="61" ht="14.25">
      <c r="A61" s="46"/>
    </row>
    <row r="110" spans="1:11" ht="15">
      <c r="A110" s="431"/>
      <c r="B110" s="431"/>
      <c r="C110" s="431"/>
      <c r="D110" s="431"/>
      <c r="E110" s="431"/>
      <c r="F110" s="431"/>
      <c r="G110" s="431"/>
      <c r="H110" s="431"/>
      <c r="I110" s="431"/>
      <c r="J110" s="431"/>
      <c r="K110" s="431"/>
    </row>
    <row r="111" spans="1:11" ht="15">
      <c r="A111" s="431"/>
      <c r="B111" s="431"/>
      <c r="C111" s="431"/>
      <c r="D111" s="431"/>
      <c r="E111" s="431"/>
      <c r="F111" s="431"/>
      <c r="G111" s="431"/>
      <c r="H111" s="431"/>
      <c r="I111" s="431"/>
      <c r="J111" s="431"/>
      <c r="K111" s="431"/>
    </row>
    <row r="112" spans="1:11" ht="15">
      <c r="A112" s="431"/>
      <c r="B112" s="431"/>
      <c r="C112" s="431"/>
      <c r="D112" s="431"/>
      <c r="E112" s="431"/>
      <c r="F112" s="431"/>
      <c r="G112" s="431"/>
      <c r="H112" s="431"/>
      <c r="I112" s="431"/>
      <c r="J112" s="431"/>
      <c r="K112" s="431"/>
    </row>
    <row r="113" spans="1:11" ht="15">
      <c r="A113" s="431"/>
      <c r="B113" s="431"/>
      <c r="C113" s="431"/>
      <c r="D113" s="431"/>
      <c r="E113" s="431"/>
      <c r="F113" s="431"/>
      <c r="G113" s="431"/>
      <c r="H113" s="431"/>
      <c r="I113" s="431"/>
      <c r="J113" s="431"/>
      <c r="K113" s="431"/>
    </row>
    <row r="114" spans="1:11" ht="15">
      <c r="A114" s="431"/>
      <c r="B114" s="431"/>
      <c r="C114" s="431"/>
      <c r="D114" s="431"/>
      <c r="E114" s="431"/>
      <c r="F114" s="431"/>
      <c r="G114" s="431"/>
      <c r="H114" s="431"/>
      <c r="I114" s="431"/>
      <c r="J114" s="431"/>
      <c r="K114" s="431"/>
    </row>
    <row r="115" spans="1:11" ht="15">
      <c r="A115" s="431"/>
      <c r="B115" s="431"/>
      <c r="C115" s="431"/>
      <c r="D115" s="431"/>
      <c r="E115" s="431"/>
      <c r="F115" s="431"/>
      <c r="G115" s="431"/>
      <c r="H115" s="431"/>
      <c r="I115" s="431"/>
      <c r="J115" s="431"/>
      <c r="K115" s="431"/>
    </row>
    <row r="116" spans="1:11" ht="15">
      <c r="A116" s="431"/>
      <c r="B116" s="431"/>
      <c r="C116" s="431"/>
      <c r="D116" s="431"/>
      <c r="E116" s="431"/>
      <c r="F116" s="431"/>
      <c r="G116" s="431"/>
      <c r="H116" s="431"/>
      <c r="I116" s="431"/>
      <c r="J116" s="431"/>
      <c r="K116" s="431"/>
    </row>
    <row r="117" spans="1:11" ht="15">
      <c r="A117" s="431"/>
      <c r="B117" s="431"/>
      <c r="C117" s="431"/>
      <c r="D117" s="431"/>
      <c r="E117" s="431"/>
      <c r="F117" s="431"/>
      <c r="G117" s="431"/>
      <c r="H117" s="431"/>
      <c r="I117" s="431"/>
      <c r="J117" s="431"/>
      <c r="K117" s="431"/>
    </row>
    <row r="120" spans="1:14" ht="15">
      <c r="A120" s="432"/>
      <c r="B120" s="25"/>
      <c r="C120" s="25"/>
      <c r="D120" s="25"/>
      <c r="E120" s="25"/>
      <c r="F120" s="25"/>
      <c r="G120" s="26"/>
      <c r="H120" s="25"/>
      <c r="I120" s="432"/>
      <c r="J120" s="432"/>
      <c r="M120" s="24"/>
      <c r="N120" s="21"/>
    </row>
    <row r="121" spans="1:14" ht="15">
      <c r="A121" s="432"/>
      <c r="B121" s="25"/>
      <c r="C121" s="25"/>
      <c r="D121" s="25"/>
      <c r="E121" s="25"/>
      <c r="F121" s="25"/>
      <c r="G121" s="26"/>
      <c r="H121" s="25"/>
      <c r="I121" s="25"/>
      <c r="J121" s="25"/>
      <c r="M121" s="24"/>
      <c r="N121" s="21"/>
    </row>
    <row r="122" spans="1:14" ht="15">
      <c r="A122" s="27"/>
      <c r="B122" s="27"/>
      <c r="C122" s="27"/>
      <c r="D122" s="27"/>
      <c r="E122" s="27"/>
      <c r="F122" s="27"/>
      <c r="G122" s="47"/>
      <c r="H122" s="27"/>
      <c r="I122" s="28"/>
      <c r="J122" s="28"/>
      <c r="K122" s="28"/>
      <c r="M122" s="24"/>
      <c r="N122" s="21"/>
    </row>
    <row r="123" spans="1:14" ht="15">
      <c r="A123" s="27"/>
      <c r="B123" s="27"/>
      <c r="C123" s="27"/>
      <c r="D123" s="27"/>
      <c r="E123" s="27"/>
      <c r="F123" s="27"/>
      <c r="G123" s="47"/>
      <c r="H123" s="27"/>
      <c r="I123" s="430"/>
      <c r="J123" s="430"/>
      <c r="K123" s="430"/>
      <c r="M123" s="24"/>
      <c r="N123" s="21"/>
    </row>
    <row r="124" spans="1:14" ht="15">
      <c r="A124" s="27"/>
      <c r="B124" s="27"/>
      <c r="C124" s="27"/>
      <c r="D124" s="27"/>
      <c r="E124" s="27"/>
      <c r="F124" s="27"/>
      <c r="G124" s="47"/>
      <c r="H124" s="27"/>
      <c r="I124" s="430"/>
      <c r="J124" s="430"/>
      <c r="K124" s="430"/>
      <c r="M124" s="24"/>
      <c r="N124" s="21"/>
    </row>
    <row r="125" spans="1:14" ht="15">
      <c r="A125" s="27"/>
      <c r="B125" s="27"/>
      <c r="C125" s="27"/>
      <c r="D125" s="27"/>
      <c r="E125" s="27"/>
      <c r="F125" s="27"/>
      <c r="G125" s="47"/>
      <c r="H125" s="27"/>
      <c r="I125" s="28"/>
      <c r="J125" s="28"/>
      <c r="K125" s="28"/>
      <c r="M125" s="24"/>
      <c r="N125" s="21"/>
    </row>
    <row r="126" spans="1:14" ht="15">
      <c r="A126" s="27"/>
      <c r="B126" s="27"/>
      <c r="C126" s="27"/>
      <c r="D126" s="27"/>
      <c r="E126" s="27"/>
      <c r="F126" s="27"/>
      <c r="G126" s="47"/>
      <c r="H126" s="27"/>
      <c r="I126" s="28"/>
      <c r="J126" s="28"/>
      <c r="K126" s="28"/>
      <c r="M126" s="24"/>
      <c r="N126" s="21"/>
    </row>
    <row r="127" spans="1:14" ht="15">
      <c r="A127" s="27"/>
      <c r="B127" s="27"/>
      <c r="C127" s="27"/>
      <c r="D127" s="27"/>
      <c r="E127" s="27"/>
      <c r="F127" s="27"/>
      <c r="G127" s="47"/>
      <c r="H127" s="27"/>
      <c r="I127" s="28"/>
      <c r="J127" s="28"/>
      <c r="K127" s="28"/>
      <c r="M127" s="24"/>
      <c r="N127" s="21"/>
    </row>
    <row r="128" spans="1:14" ht="15">
      <c r="A128" s="27"/>
      <c r="B128" s="27"/>
      <c r="C128" s="27"/>
      <c r="D128" s="27"/>
      <c r="E128" s="27"/>
      <c r="F128" s="27"/>
      <c r="G128" s="47"/>
      <c r="H128" s="27"/>
      <c r="I128" s="28"/>
      <c r="J128" s="28"/>
      <c r="K128" s="28"/>
      <c r="M128" s="24"/>
      <c r="N128" s="21"/>
    </row>
    <row r="129" spans="1:14" ht="15">
      <c r="A129" s="27"/>
      <c r="B129" s="27"/>
      <c r="C129" s="27"/>
      <c r="D129" s="27"/>
      <c r="E129" s="27"/>
      <c r="F129" s="27"/>
      <c r="G129" s="47"/>
      <c r="H129" s="27"/>
      <c r="I129" s="28"/>
      <c r="J129" s="28"/>
      <c r="K129" s="28"/>
      <c r="M129" s="24"/>
      <c r="N129" s="21"/>
    </row>
    <row r="130" spans="1:14" ht="15">
      <c r="A130" s="27"/>
      <c r="B130" s="27"/>
      <c r="C130" s="27"/>
      <c r="D130" s="27"/>
      <c r="E130" s="27"/>
      <c r="F130" s="27"/>
      <c r="G130" s="47"/>
      <c r="H130" s="27"/>
      <c r="I130" s="28"/>
      <c r="J130" s="28"/>
      <c r="K130" s="28"/>
      <c r="M130" s="24"/>
      <c r="N130" s="21"/>
    </row>
    <row r="131" spans="1:14" ht="15">
      <c r="A131" s="27"/>
      <c r="B131" s="27"/>
      <c r="C131" s="27"/>
      <c r="D131" s="27"/>
      <c r="E131" s="27"/>
      <c r="F131" s="27"/>
      <c r="G131" s="47"/>
      <c r="H131" s="27"/>
      <c r="I131" s="28"/>
      <c r="J131" s="28"/>
      <c r="K131" s="28"/>
      <c r="M131" s="24"/>
      <c r="N131" s="21"/>
    </row>
    <row r="132" spans="1:14" ht="15">
      <c r="A132" s="27"/>
      <c r="B132" s="27"/>
      <c r="C132" s="27"/>
      <c r="D132" s="27"/>
      <c r="E132" s="27"/>
      <c r="F132" s="27"/>
      <c r="G132" s="47"/>
      <c r="H132" s="27"/>
      <c r="I132" s="28"/>
      <c r="J132" s="28"/>
      <c r="K132" s="28"/>
      <c r="M132" s="24"/>
      <c r="N132" s="21"/>
    </row>
    <row r="133" spans="1:14" ht="15">
      <c r="A133" s="27"/>
      <c r="B133" s="27"/>
      <c r="C133" s="27"/>
      <c r="D133" s="27"/>
      <c r="E133" s="27"/>
      <c r="F133" s="27"/>
      <c r="G133" s="47"/>
      <c r="H133" s="27"/>
      <c r="I133" s="28"/>
      <c r="J133" s="28"/>
      <c r="K133" s="28"/>
      <c r="M133" s="24"/>
      <c r="N133" s="21"/>
    </row>
    <row r="134" spans="1:14" ht="15">
      <c r="A134" s="27"/>
      <c r="B134" s="27"/>
      <c r="C134" s="27"/>
      <c r="D134" s="27"/>
      <c r="E134" s="27"/>
      <c r="F134" s="27"/>
      <c r="G134" s="47"/>
      <c r="H134" s="27"/>
      <c r="I134" s="28"/>
      <c r="J134" s="28"/>
      <c r="K134" s="28"/>
      <c r="M134" s="24"/>
      <c r="N134" s="21"/>
    </row>
    <row r="135" spans="1:14" ht="15">
      <c r="A135" s="27"/>
      <c r="B135" s="27"/>
      <c r="C135" s="27"/>
      <c r="D135" s="27"/>
      <c r="E135" s="27"/>
      <c r="F135" s="27"/>
      <c r="G135" s="47"/>
      <c r="H135" s="27"/>
      <c r="I135" s="28"/>
      <c r="J135" s="28"/>
      <c r="K135" s="28"/>
      <c r="M135" s="24"/>
      <c r="N135" s="21"/>
    </row>
    <row r="136" spans="1:14" ht="15">
      <c r="A136" s="27"/>
      <c r="B136" s="27"/>
      <c r="C136" s="27"/>
      <c r="D136" s="27"/>
      <c r="E136" s="27"/>
      <c r="F136" s="27"/>
      <c r="G136" s="47"/>
      <c r="H136" s="27"/>
      <c r="I136" s="28"/>
      <c r="J136" s="28"/>
      <c r="K136" s="28"/>
      <c r="M136" s="24"/>
      <c r="N136" s="21"/>
    </row>
    <row r="137" spans="1:14" ht="15">
      <c r="A137" s="27"/>
      <c r="B137" s="27"/>
      <c r="C137" s="27"/>
      <c r="D137" s="27"/>
      <c r="E137" s="27"/>
      <c r="F137" s="27"/>
      <c r="G137" s="47"/>
      <c r="H137" s="27"/>
      <c r="I137" s="28"/>
      <c r="J137" s="28"/>
      <c r="K137" s="28"/>
      <c r="M137" s="24"/>
      <c r="N137" s="21"/>
    </row>
    <row r="138" spans="1:14" ht="15">
      <c r="A138" s="27"/>
      <c r="B138" s="27"/>
      <c r="C138" s="27"/>
      <c r="D138" s="27"/>
      <c r="E138" s="27"/>
      <c r="F138" s="27"/>
      <c r="G138" s="47"/>
      <c r="H138" s="27"/>
      <c r="I138" s="28"/>
      <c r="J138" s="28"/>
      <c r="K138" s="28"/>
      <c r="M138" s="24"/>
      <c r="N138" s="21"/>
    </row>
    <row r="139" spans="1:14" ht="15">
      <c r="A139" s="27"/>
      <c r="B139" s="27"/>
      <c r="C139" s="27"/>
      <c r="D139" s="27"/>
      <c r="E139" s="27"/>
      <c r="F139" s="27"/>
      <c r="G139" s="47"/>
      <c r="H139" s="27"/>
      <c r="I139" s="28"/>
      <c r="J139" s="28"/>
      <c r="K139" s="28"/>
      <c r="M139" s="24"/>
      <c r="N139" s="21"/>
    </row>
    <row r="140" spans="1:14" ht="15">
      <c r="A140" s="27"/>
      <c r="B140" s="27"/>
      <c r="C140" s="27"/>
      <c r="D140" s="27"/>
      <c r="E140" s="27"/>
      <c r="F140" s="27"/>
      <c r="G140" s="47"/>
      <c r="H140" s="27"/>
      <c r="I140" s="28"/>
      <c r="J140" s="28"/>
      <c r="K140" s="28"/>
      <c r="M140" s="24"/>
      <c r="N140" s="21"/>
    </row>
    <row r="141" spans="1:14" ht="15">
      <c r="A141" s="27"/>
      <c r="B141" s="27"/>
      <c r="C141" s="27"/>
      <c r="D141" s="27"/>
      <c r="E141" s="27"/>
      <c r="F141" s="27"/>
      <c r="G141" s="47"/>
      <c r="H141" s="27"/>
      <c r="I141" s="28"/>
      <c r="J141" s="28"/>
      <c r="K141" s="28"/>
      <c r="M141" s="24"/>
      <c r="N141" s="21"/>
    </row>
    <row r="142" spans="1:14" ht="15">
      <c r="A142" s="27"/>
      <c r="B142" s="27"/>
      <c r="C142" s="27"/>
      <c r="D142" s="27"/>
      <c r="E142" s="27"/>
      <c r="F142" s="27"/>
      <c r="G142" s="47"/>
      <c r="H142" s="27"/>
      <c r="I142" s="28"/>
      <c r="J142" s="28"/>
      <c r="K142" s="28"/>
      <c r="M142" s="24"/>
      <c r="N142" s="21"/>
    </row>
    <row r="143" spans="1:14" ht="15">
      <c r="A143" s="27"/>
      <c r="B143" s="27"/>
      <c r="C143" s="27"/>
      <c r="D143" s="27"/>
      <c r="E143" s="27"/>
      <c r="F143" s="27"/>
      <c r="G143" s="47"/>
      <c r="H143" s="27"/>
      <c r="I143" s="28"/>
      <c r="J143" s="28"/>
      <c r="K143" s="28"/>
      <c r="M143" s="24"/>
      <c r="N143" s="21"/>
    </row>
    <row r="144" spans="1:14" ht="15">
      <c r="A144" s="27"/>
      <c r="B144" s="27"/>
      <c r="C144" s="27"/>
      <c r="D144" s="27"/>
      <c r="E144" s="27"/>
      <c r="F144" s="27"/>
      <c r="G144" s="47"/>
      <c r="H144" s="27"/>
      <c r="I144" s="28"/>
      <c r="J144" s="28"/>
      <c r="K144" s="28"/>
      <c r="M144" s="24"/>
      <c r="N144" s="21"/>
    </row>
    <row r="145" spans="1:14" ht="15">
      <c r="A145" s="27"/>
      <c r="B145" s="27"/>
      <c r="C145" s="27"/>
      <c r="D145" s="27"/>
      <c r="E145" s="27"/>
      <c r="F145" s="27"/>
      <c r="G145" s="47"/>
      <c r="H145" s="27"/>
      <c r="I145" s="28"/>
      <c r="J145" s="28"/>
      <c r="K145" s="28"/>
      <c r="M145" s="24"/>
      <c r="N145" s="21"/>
    </row>
    <row r="146" spans="1:14" ht="15">
      <c r="A146" s="27"/>
      <c r="B146" s="27"/>
      <c r="C146" s="27"/>
      <c r="D146" s="27"/>
      <c r="E146" s="27"/>
      <c r="F146" s="27"/>
      <c r="G146" s="47"/>
      <c r="H146" s="27"/>
      <c r="I146" s="28"/>
      <c r="J146" s="28"/>
      <c r="K146" s="28"/>
      <c r="M146" s="24"/>
      <c r="N146" s="21"/>
    </row>
    <row r="147" spans="1:14" ht="15">
      <c r="A147" s="27"/>
      <c r="B147" s="27"/>
      <c r="C147" s="27"/>
      <c r="D147" s="27"/>
      <c r="E147" s="27"/>
      <c r="F147" s="27"/>
      <c r="G147" s="47"/>
      <c r="H147" s="27"/>
      <c r="I147" s="28"/>
      <c r="J147" s="28"/>
      <c r="K147" s="28"/>
      <c r="M147" s="24"/>
      <c r="N147" s="21"/>
    </row>
    <row r="148" spans="1:14" ht="15">
      <c r="A148" s="27"/>
      <c r="B148" s="27"/>
      <c r="C148" s="27"/>
      <c r="D148" s="27"/>
      <c r="E148" s="27"/>
      <c r="F148" s="27"/>
      <c r="G148" s="47"/>
      <c r="H148" s="27"/>
      <c r="I148" s="28"/>
      <c r="J148" s="28"/>
      <c r="K148" s="28"/>
      <c r="M148" s="24"/>
      <c r="N148" s="21"/>
    </row>
    <row r="149" spans="1:14" ht="15">
      <c r="A149" s="27"/>
      <c r="B149" s="27"/>
      <c r="C149" s="27"/>
      <c r="D149" s="27"/>
      <c r="E149" s="27"/>
      <c r="F149" s="27"/>
      <c r="G149" s="47"/>
      <c r="H149" s="27"/>
      <c r="I149" s="28"/>
      <c r="J149" s="28"/>
      <c r="K149" s="28"/>
      <c r="M149" s="24"/>
      <c r="N149" s="21"/>
    </row>
    <row r="150" spans="1:14" ht="15">
      <c r="A150" s="27"/>
      <c r="B150" s="27"/>
      <c r="C150" s="27"/>
      <c r="D150" s="27"/>
      <c r="E150" s="27"/>
      <c r="F150" s="27"/>
      <c r="G150" s="47"/>
      <c r="H150" s="27"/>
      <c r="I150" s="28"/>
      <c r="J150" s="28"/>
      <c r="K150" s="28"/>
      <c r="M150" s="24"/>
      <c r="N150" s="21"/>
    </row>
    <row r="151" spans="1:14" ht="15">
      <c r="A151" s="27"/>
      <c r="B151" s="27"/>
      <c r="C151" s="27"/>
      <c r="D151" s="27"/>
      <c r="E151" s="27"/>
      <c r="F151" s="27"/>
      <c r="G151" s="47"/>
      <c r="H151" s="27"/>
      <c r="I151" s="28"/>
      <c r="J151" s="28"/>
      <c r="K151" s="28"/>
      <c r="M151" s="24"/>
      <c r="N151" s="21"/>
    </row>
    <row r="152" spans="1:14" ht="15">
      <c r="A152" s="27"/>
      <c r="B152" s="27"/>
      <c r="C152" s="27"/>
      <c r="D152" s="27"/>
      <c r="E152" s="27"/>
      <c r="F152" s="27"/>
      <c r="G152" s="47"/>
      <c r="H152" s="27"/>
      <c r="I152" s="28"/>
      <c r="J152" s="28"/>
      <c r="K152" s="28"/>
      <c r="M152" s="24"/>
      <c r="N152" s="21"/>
    </row>
    <row r="153" spans="1:14" ht="15">
      <c r="A153" s="27"/>
      <c r="B153" s="27"/>
      <c r="C153" s="27"/>
      <c r="D153" s="27"/>
      <c r="E153" s="27"/>
      <c r="F153" s="27"/>
      <c r="G153" s="47"/>
      <c r="H153" s="27"/>
      <c r="I153" s="28"/>
      <c r="J153" s="28"/>
      <c r="K153" s="28"/>
      <c r="M153" s="24"/>
      <c r="N153" s="21"/>
    </row>
    <row r="154" spans="1:14" ht="15">
      <c r="A154" s="27"/>
      <c r="B154" s="27"/>
      <c r="C154" s="27"/>
      <c r="D154" s="27"/>
      <c r="E154" s="27"/>
      <c r="F154" s="27"/>
      <c r="G154" s="47"/>
      <c r="H154" s="27"/>
      <c r="I154" s="28"/>
      <c r="J154" s="28"/>
      <c r="K154" s="28"/>
      <c r="M154" s="24"/>
      <c r="N154" s="21"/>
    </row>
    <row r="155" spans="1:14" ht="15">
      <c r="A155" s="27"/>
      <c r="B155" s="27"/>
      <c r="C155" s="27"/>
      <c r="D155" s="27"/>
      <c r="E155" s="27"/>
      <c r="F155" s="27"/>
      <c r="G155" s="47"/>
      <c r="H155" s="27"/>
      <c r="I155" s="28"/>
      <c r="J155" s="28"/>
      <c r="K155" s="28"/>
      <c r="M155" s="24"/>
      <c r="N155" s="21"/>
    </row>
    <row r="156" spans="1:14" ht="15">
      <c r="A156" s="27"/>
      <c r="B156" s="27"/>
      <c r="C156" s="27"/>
      <c r="D156" s="27"/>
      <c r="E156" s="27"/>
      <c r="F156" s="27"/>
      <c r="G156" s="47"/>
      <c r="H156" s="27"/>
      <c r="I156" s="430"/>
      <c r="J156" s="430"/>
      <c r="K156" s="430"/>
      <c r="M156" s="24"/>
      <c r="N156" s="21"/>
    </row>
    <row r="157" spans="1:14" ht="15">
      <c r="A157" s="27"/>
      <c r="B157" s="27"/>
      <c r="C157" s="27"/>
      <c r="D157" s="27"/>
      <c r="E157" s="27"/>
      <c r="F157" s="27"/>
      <c r="G157" s="47"/>
      <c r="H157" s="27"/>
      <c r="I157" s="430"/>
      <c r="J157" s="430"/>
      <c r="K157" s="430"/>
      <c r="M157" s="24"/>
      <c r="N157" s="21"/>
    </row>
    <row r="158" spans="1:14" ht="15">
      <c r="A158" s="27"/>
      <c r="B158" s="27"/>
      <c r="C158" s="27"/>
      <c r="D158" s="27"/>
      <c r="E158" s="27"/>
      <c r="F158" s="27"/>
      <c r="G158" s="47"/>
      <c r="H158" s="27"/>
      <c r="I158" s="28"/>
      <c r="J158" s="28"/>
      <c r="K158" s="28"/>
      <c r="M158" s="24"/>
      <c r="N158" s="21"/>
    </row>
    <row r="159" spans="1:14" ht="15">
      <c r="A159" s="27"/>
      <c r="B159" s="27"/>
      <c r="C159" s="27"/>
      <c r="D159" s="27"/>
      <c r="E159" s="27"/>
      <c r="F159" s="27"/>
      <c r="G159" s="47"/>
      <c r="H159" s="27"/>
      <c r="I159" s="28"/>
      <c r="J159" s="28"/>
      <c r="K159" s="28"/>
      <c r="M159" s="24"/>
      <c r="N159" s="21"/>
    </row>
    <row r="160" spans="1:14" ht="15">
      <c r="A160" s="27"/>
      <c r="B160" s="27"/>
      <c r="C160" s="27"/>
      <c r="D160" s="27"/>
      <c r="E160" s="27"/>
      <c r="F160" s="27"/>
      <c r="G160" s="47"/>
      <c r="H160" s="27"/>
      <c r="I160" s="28"/>
      <c r="J160" s="28"/>
      <c r="K160" s="28"/>
      <c r="M160" s="24"/>
      <c r="N160" s="21"/>
    </row>
    <row r="161" spans="1:14" ht="15">
      <c r="A161" s="27"/>
      <c r="B161" s="27"/>
      <c r="C161" s="27"/>
      <c r="D161" s="27"/>
      <c r="E161" s="27"/>
      <c r="F161" s="27"/>
      <c r="G161" s="47"/>
      <c r="H161" s="27"/>
      <c r="I161" s="28"/>
      <c r="J161" s="28"/>
      <c r="K161" s="28"/>
      <c r="M161" s="24"/>
      <c r="N161" s="21"/>
    </row>
    <row r="162" spans="1:14" ht="15">
      <c r="A162" s="27"/>
      <c r="B162" s="27"/>
      <c r="C162" s="27"/>
      <c r="D162" s="27"/>
      <c r="E162" s="27"/>
      <c r="F162" s="27"/>
      <c r="G162" s="47"/>
      <c r="H162" s="27"/>
      <c r="I162" s="28"/>
      <c r="J162" s="28"/>
      <c r="K162" s="28"/>
      <c r="M162" s="24"/>
      <c r="N162" s="21"/>
    </row>
    <row r="163" spans="1:14" ht="15">
      <c r="A163" s="27"/>
      <c r="B163" s="27"/>
      <c r="C163" s="27"/>
      <c r="D163" s="27"/>
      <c r="E163" s="27"/>
      <c r="F163" s="27"/>
      <c r="G163" s="47"/>
      <c r="H163" s="27"/>
      <c r="I163" s="28"/>
      <c r="J163" s="28"/>
      <c r="K163" s="28"/>
      <c r="M163" s="24"/>
      <c r="N163" s="21"/>
    </row>
    <row r="164" spans="1:14" ht="15">
      <c r="A164" s="27"/>
      <c r="B164" s="27"/>
      <c r="C164" s="27"/>
      <c r="D164" s="27"/>
      <c r="E164" s="27"/>
      <c r="F164" s="27"/>
      <c r="G164" s="47"/>
      <c r="H164" s="27"/>
      <c r="I164" s="430"/>
      <c r="J164" s="430"/>
      <c r="K164" s="430"/>
      <c r="M164" s="24"/>
      <c r="N164" s="21"/>
    </row>
    <row r="165" spans="1:14" ht="15">
      <c r="A165" s="27"/>
      <c r="B165" s="27"/>
      <c r="C165" s="27"/>
      <c r="D165" s="27"/>
      <c r="E165" s="27"/>
      <c r="F165" s="27"/>
      <c r="G165" s="47"/>
      <c r="H165" s="27"/>
      <c r="I165" s="430"/>
      <c r="J165" s="430"/>
      <c r="K165" s="430"/>
      <c r="M165" s="24"/>
      <c r="N165" s="21"/>
    </row>
    <row r="166" spans="1:14" ht="15">
      <c r="A166" s="27"/>
      <c r="B166" s="27"/>
      <c r="C166" s="27"/>
      <c r="D166" s="27"/>
      <c r="E166" s="27"/>
      <c r="F166" s="27"/>
      <c r="G166" s="47"/>
      <c r="H166" s="27"/>
      <c r="I166" s="28"/>
      <c r="J166" s="28"/>
      <c r="K166" s="28"/>
      <c r="M166" s="24"/>
      <c r="N166" s="21"/>
    </row>
    <row r="167" spans="1:14" ht="15">
      <c r="A167" s="27"/>
      <c r="B167" s="27"/>
      <c r="C167" s="27"/>
      <c r="D167" s="27"/>
      <c r="E167" s="27"/>
      <c r="F167" s="27"/>
      <c r="G167" s="47"/>
      <c r="H167" s="27"/>
      <c r="I167" s="28"/>
      <c r="J167" s="28"/>
      <c r="K167" s="28"/>
      <c r="M167" s="24"/>
      <c r="N167" s="21"/>
    </row>
    <row r="168" spans="1:14" ht="15">
      <c r="A168" s="27"/>
      <c r="B168" s="27"/>
      <c r="C168" s="27"/>
      <c r="D168" s="27"/>
      <c r="E168" s="27"/>
      <c r="F168" s="27"/>
      <c r="G168" s="47"/>
      <c r="H168" s="27"/>
      <c r="I168" s="28"/>
      <c r="J168" s="28"/>
      <c r="K168" s="28"/>
      <c r="M168" s="24"/>
      <c r="N168" s="21"/>
    </row>
    <row r="169" spans="1:14" ht="15">
      <c r="A169" s="27"/>
      <c r="B169" s="27"/>
      <c r="C169" s="27"/>
      <c r="D169" s="27"/>
      <c r="E169" s="27"/>
      <c r="F169" s="27"/>
      <c r="G169" s="47"/>
      <c r="H169" s="27"/>
      <c r="I169" s="28"/>
      <c r="J169" s="28"/>
      <c r="K169" s="28"/>
      <c r="M169" s="24"/>
      <c r="N169" s="21"/>
    </row>
    <row r="170" spans="1:14" ht="15">
      <c r="A170" s="27"/>
      <c r="B170" s="27"/>
      <c r="C170" s="27"/>
      <c r="D170" s="27"/>
      <c r="E170" s="27"/>
      <c r="F170" s="27"/>
      <c r="G170" s="47"/>
      <c r="H170" s="27"/>
      <c r="I170" s="28"/>
      <c r="J170" s="28"/>
      <c r="K170" s="28"/>
      <c r="M170" s="24"/>
      <c r="N170" s="21"/>
    </row>
    <row r="171" spans="1:11" ht="15">
      <c r="A171" s="431"/>
      <c r="B171" s="431"/>
      <c r="C171" s="431"/>
      <c r="D171" s="431"/>
      <c r="E171" s="431"/>
      <c r="F171" s="431"/>
      <c r="G171" s="431"/>
      <c r="H171" s="431"/>
      <c r="I171" s="431"/>
      <c r="J171" s="431"/>
      <c r="K171" s="431"/>
    </row>
    <row r="172" spans="1:11" ht="15">
      <c r="A172" s="431"/>
      <c r="B172" s="431"/>
      <c r="C172" s="431"/>
      <c r="D172" s="431"/>
      <c r="E172" s="431"/>
      <c r="F172" s="431"/>
      <c r="G172" s="431"/>
      <c r="H172" s="431"/>
      <c r="I172" s="431"/>
      <c r="J172" s="431"/>
      <c r="K172" s="431"/>
    </row>
    <row r="173" spans="1:11" ht="15">
      <c r="A173" s="431"/>
      <c r="B173" s="431"/>
      <c r="C173" s="431"/>
      <c r="D173" s="431"/>
      <c r="E173" s="431"/>
      <c r="F173" s="431"/>
      <c r="G173" s="431"/>
      <c r="H173" s="431"/>
      <c r="I173" s="431"/>
      <c r="J173" s="431"/>
      <c r="K173" s="431"/>
    </row>
    <row r="174" spans="1:11" ht="15">
      <c r="A174" s="431"/>
      <c r="B174" s="431"/>
      <c r="C174" s="431"/>
      <c r="D174" s="431"/>
      <c r="E174" s="431"/>
      <c r="F174" s="431"/>
      <c r="G174" s="431"/>
      <c r="H174" s="431"/>
      <c r="I174" s="431"/>
      <c r="J174" s="431"/>
      <c r="K174" s="431"/>
    </row>
    <row r="175" spans="1:11" ht="15">
      <c r="A175" s="431"/>
      <c r="B175" s="431"/>
      <c r="C175" s="431"/>
      <c r="D175" s="431"/>
      <c r="E175" s="431"/>
      <c r="F175" s="431"/>
      <c r="G175" s="431"/>
      <c r="H175" s="431"/>
      <c r="I175" s="431"/>
      <c r="J175" s="431"/>
      <c r="K175" s="431"/>
    </row>
    <row r="176" spans="1:11" ht="15">
      <c r="A176" s="431"/>
      <c r="B176" s="431"/>
      <c r="C176" s="431"/>
      <c r="D176" s="431"/>
      <c r="E176" s="431"/>
      <c r="F176" s="431"/>
      <c r="G176" s="431"/>
      <c r="H176" s="431"/>
      <c r="I176" s="431"/>
      <c r="J176" s="431"/>
      <c r="K176" s="431"/>
    </row>
    <row r="177" spans="1:11" ht="15">
      <c r="A177" s="431"/>
      <c r="B177" s="431"/>
      <c r="C177" s="431"/>
      <c r="D177" s="431"/>
      <c r="E177" s="431"/>
      <c r="F177" s="431"/>
      <c r="G177" s="431"/>
      <c r="H177" s="431"/>
      <c r="I177" s="431"/>
      <c r="J177" s="431"/>
      <c r="K177" s="431"/>
    </row>
    <row r="178" spans="1:11" ht="15">
      <c r="A178" s="431"/>
      <c r="B178" s="431"/>
      <c r="C178" s="431"/>
      <c r="D178" s="431"/>
      <c r="E178" s="431"/>
      <c r="F178" s="431"/>
      <c r="G178" s="431"/>
      <c r="H178" s="431"/>
      <c r="I178" s="431"/>
      <c r="J178" s="431"/>
      <c r="K178" s="431"/>
    </row>
    <row r="179" spans="1:11" ht="15">
      <c r="A179" s="432"/>
      <c r="B179" s="25"/>
      <c r="C179" s="25"/>
      <c r="D179" s="25"/>
      <c r="E179" s="25"/>
      <c r="F179" s="25"/>
      <c r="G179" s="26"/>
      <c r="H179" s="25"/>
      <c r="I179" s="432"/>
      <c r="J179" s="432"/>
      <c r="K179" s="432"/>
    </row>
    <row r="180" spans="1:11" ht="15">
      <c r="A180" s="432"/>
      <c r="B180" s="25"/>
      <c r="C180" s="25"/>
      <c r="D180" s="25"/>
      <c r="E180" s="25"/>
      <c r="F180" s="25"/>
      <c r="G180" s="26"/>
      <c r="H180" s="25"/>
      <c r="I180" s="25"/>
      <c r="J180" s="25"/>
      <c r="K180" s="432"/>
    </row>
    <row r="181" spans="1:11" ht="15">
      <c r="A181" s="432"/>
      <c r="B181" s="25"/>
      <c r="C181" s="25"/>
      <c r="D181" s="25"/>
      <c r="E181" s="25"/>
      <c r="F181" s="25"/>
      <c r="G181" s="26"/>
      <c r="H181" s="25"/>
      <c r="I181" s="25"/>
      <c r="J181" s="25"/>
      <c r="K181" s="25"/>
    </row>
    <row r="182" spans="1:11" ht="15">
      <c r="A182" s="27"/>
      <c r="B182" s="27"/>
      <c r="C182" s="27"/>
      <c r="D182" s="27"/>
      <c r="E182" s="27"/>
      <c r="F182" s="27"/>
      <c r="G182" s="47"/>
      <c r="H182" s="27"/>
      <c r="I182" s="28"/>
      <c r="J182" s="28"/>
      <c r="K182" s="28"/>
    </row>
    <row r="183" spans="1:11" ht="15">
      <c r="A183" s="27"/>
      <c r="B183" s="27"/>
      <c r="C183" s="27"/>
      <c r="D183" s="27"/>
      <c r="E183" s="27"/>
      <c r="F183" s="27"/>
      <c r="G183" s="47"/>
      <c r="H183" s="27"/>
      <c r="I183" s="430"/>
      <c r="J183" s="430"/>
      <c r="K183" s="430"/>
    </row>
    <row r="184" spans="1:11" ht="15">
      <c r="A184" s="27"/>
      <c r="B184" s="27"/>
      <c r="C184" s="27"/>
      <c r="D184" s="27"/>
      <c r="E184" s="27"/>
      <c r="F184" s="27"/>
      <c r="G184" s="47"/>
      <c r="H184" s="27"/>
      <c r="I184" s="430"/>
      <c r="J184" s="430"/>
      <c r="K184" s="430"/>
    </row>
    <row r="185" spans="1:11" ht="15">
      <c r="A185" s="27"/>
      <c r="B185" s="27"/>
      <c r="C185" s="27"/>
      <c r="D185" s="27"/>
      <c r="E185" s="27"/>
      <c r="F185" s="27"/>
      <c r="G185" s="47"/>
      <c r="H185" s="27"/>
      <c r="I185" s="430"/>
      <c r="J185" s="430"/>
      <c r="K185" s="430"/>
    </row>
    <row r="186" spans="1:11" ht="15">
      <c r="A186" s="27"/>
      <c r="B186" s="27"/>
      <c r="C186" s="27"/>
      <c r="D186" s="27"/>
      <c r="E186" s="27"/>
      <c r="F186" s="27"/>
      <c r="G186" s="47"/>
      <c r="H186" s="27"/>
      <c r="I186" s="430"/>
      <c r="J186" s="430"/>
      <c r="K186" s="430"/>
    </row>
    <row r="187" spans="1:11" ht="15">
      <c r="A187" s="27"/>
      <c r="B187" s="27"/>
      <c r="C187" s="27"/>
      <c r="D187" s="27"/>
      <c r="E187" s="27"/>
      <c r="F187" s="27"/>
      <c r="G187" s="47"/>
      <c r="H187" s="27"/>
      <c r="I187" s="28"/>
      <c r="J187" s="28"/>
      <c r="K187" s="28"/>
    </row>
    <row r="188" spans="1:11" ht="15">
      <c r="A188" s="27"/>
      <c r="B188" s="27"/>
      <c r="C188" s="27"/>
      <c r="D188" s="27"/>
      <c r="E188" s="27"/>
      <c r="F188" s="27"/>
      <c r="G188" s="47"/>
      <c r="H188" s="27"/>
      <c r="I188" s="28"/>
      <c r="J188" s="28"/>
      <c r="K188" s="28"/>
    </row>
    <row r="189" spans="1:11" ht="15">
      <c r="A189" s="27"/>
      <c r="B189" s="27"/>
      <c r="C189" s="27"/>
      <c r="D189" s="27"/>
      <c r="E189" s="27"/>
      <c r="F189" s="27"/>
      <c r="G189" s="47"/>
      <c r="H189" s="27"/>
      <c r="I189" s="28"/>
      <c r="J189" s="28"/>
      <c r="K189" s="28"/>
    </row>
    <row r="190" spans="1:11" ht="15">
      <c r="A190" s="27"/>
      <c r="B190" s="27"/>
      <c r="C190" s="27"/>
      <c r="D190" s="27"/>
      <c r="E190" s="27"/>
      <c r="F190" s="27"/>
      <c r="G190" s="47"/>
      <c r="H190" s="27"/>
      <c r="I190" s="28"/>
      <c r="J190" s="28"/>
      <c r="K190" s="28"/>
    </row>
    <row r="191" spans="1:11" ht="15">
      <c r="A191" s="27"/>
      <c r="B191" s="27"/>
      <c r="C191" s="27"/>
      <c r="D191" s="27"/>
      <c r="E191" s="27"/>
      <c r="F191" s="27"/>
      <c r="G191" s="47"/>
      <c r="H191" s="27"/>
      <c r="I191" s="28"/>
      <c r="J191" s="28"/>
      <c r="K191" s="28"/>
    </row>
    <row r="192" spans="1:11" ht="15">
      <c r="A192" s="27"/>
      <c r="B192" s="27"/>
      <c r="C192" s="27"/>
      <c r="D192" s="27"/>
      <c r="E192" s="27"/>
      <c r="F192" s="27"/>
      <c r="G192" s="47"/>
      <c r="H192" s="27"/>
      <c r="I192" s="430"/>
      <c r="J192" s="430"/>
      <c r="K192" s="430"/>
    </row>
    <row r="193" spans="1:11" ht="15">
      <c r="A193" s="27"/>
      <c r="B193" s="27"/>
      <c r="C193" s="27"/>
      <c r="D193" s="27"/>
      <c r="E193" s="27"/>
      <c r="F193" s="27"/>
      <c r="G193" s="47"/>
      <c r="H193" s="27"/>
      <c r="I193" s="430"/>
      <c r="J193" s="430"/>
      <c r="K193" s="430"/>
    </row>
    <row r="194" spans="1:11" ht="15">
      <c r="A194" s="27"/>
      <c r="B194" s="27"/>
      <c r="C194" s="27"/>
      <c r="D194" s="27"/>
      <c r="E194" s="27"/>
      <c r="F194" s="27"/>
      <c r="G194" s="47"/>
      <c r="H194" s="27"/>
      <c r="I194" s="28"/>
      <c r="J194" s="28"/>
      <c r="K194" s="28"/>
    </row>
    <row r="195" spans="1:11" ht="15">
      <c r="A195" s="27"/>
      <c r="B195" s="27"/>
      <c r="C195" s="27"/>
      <c r="D195" s="27"/>
      <c r="E195" s="27"/>
      <c r="F195" s="27"/>
      <c r="G195" s="47"/>
      <c r="H195" s="27"/>
      <c r="I195" s="28"/>
      <c r="J195" s="28"/>
      <c r="K195" s="28"/>
    </row>
    <row r="196" spans="1:11" ht="15">
      <c r="A196" s="27"/>
      <c r="B196" s="27"/>
      <c r="C196" s="27"/>
      <c r="D196" s="27"/>
      <c r="E196" s="27"/>
      <c r="F196" s="27"/>
      <c r="G196" s="47"/>
      <c r="H196" s="27"/>
      <c r="I196" s="28"/>
      <c r="J196" s="28"/>
      <c r="K196" s="28"/>
    </row>
    <row r="197" spans="1:11" ht="15">
      <c r="A197" s="27"/>
      <c r="B197" s="27"/>
      <c r="C197" s="27"/>
      <c r="D197" s="27"/>
      <c r="E197" s="27"/>
      <c r="F197" s="27"/>
      <c r="G197" s="47"/>
      <c r="H197" s="27"/>
      <c r="I197" s="28"/>
      <c r="J197" s="28"/>
      <c r="K197" s="28"/>
    </row>
    <row r="198" spans="1:11" ht="15">
      <c r="A198" s="27"/>
      <c r="B198" s="27"/>
      <c r="C198" s="27"/>
      <c r="D198" s="27"/>
      <c r="E198" s="27"/>
      <c r="F198" s="27"/>
      <c r="G198" s="47"/>
      <c r="H198" s="27"/>
      <c r="I198" s="28"/>
      <c r="J198" s="28"/>
      <c r="K198" s="28"/>
    </row>
    <row r="199" spans="1:11" ht="15">
      <c r="A199" s="27"/>
      <c r="B199" s="27"/>
      <c r="C199" s="27"/>
      <c r="D199" s="27"/>
      <c r="E199" s="27"/>
      <c r="F199" s="27"/>
      <c r="G199" s="47"/>
      <c r="H199" s="27"/>
      <c r="I199" s="28"/>
      <c r="J199" s="28"/>
      <c r="K199" s="28"/>
    </row>
    <row r="200" spans="1:11" ht="15">
      <c r="A200" s="27"/>
      <c r="B200" s="27"/>
      <c r="C200" s="27"/>
      <c r="D200" s="27"/>
      <c r="E200" s="27"/>
      <c r="F200" s="27"/>
      <c r="G200" s="47"/>
      <c r="H200" s="27"/>
      <c r="I200" s="28"/>
      <c r="J200" s="28"/>
      <c r="K200" s="28"/>
    </row>
    <row r="201" spans="1:11" ht="15">
      <c r="A201" s="27"/>
      <c r="B201" s="27"/>
      <c r="C201" s="27"/>
      <c r="D201" s="27"/>
      <c r="E201" s="27"/>
      <c r="F201" s="27"/>
      <c r="G201" s="47"/>
      <c r="H201" s="27"/>
      <c r="I201" s="28"/>
      <c r="J201" s="28"/>
      <c r="K201" s="28"/>
    </row>
    <row r="202" spans="1:11" ht="15">
      <c r="A202" s="27"/>
      <c r="B202" s="27"/>
      <c r="C202" s="27"/>
      <c r="D202" s="27"/>
      <c r="E202" s="27"/>
      <c r="F202" s="27"/>
      <c r="G202" s="47"/>
      <c r="H202" s="27"/>
      <c r="I202" s="28"/>
      <c r="J202" s="28"/>
      <c r="K202" s="28"/>
    </row>
    <row r="203" spans="1:11" ht="15">
      <c r="A203" s="27"/>
      <c r="B203" s="27"/>
      <c r="C203" s="27"/>
      <c r="D203" s="27"/>
      <c r="E203" s="27"/>
      <c r="F203" s="27"/>
      <c r="G203" s="47"/>
      <c r="H203" s="27"/>
      <c r="I203" s="28"/>
      <c r="J203" s="28"/>
      <c r="K203" s="28"/>
    </row>
    <row r="204" spans="1:11" ht="15">
      <c r="A204" s="27"/>
      <c r="B204" s="27"/>
      <c r="C204" s="27"/>
      <c r="D204" s="27"/>
      <c r="E204" s="27"/>
      <c r="F204" s="27"/>
      <c r="G204" s="47"/>
      <c r="H204" s="27"/>
      <c r="I204" s="28"/>
      <c r="J204" s="28"/>
      <c r="K204" s="28"/>
    </row>
    <row r="205" spans="1:11" ht="15">
      <c r="A205" s="27"/>
      <c r="B205" s="27"/>
      <c r="C205" s="27"/>
      <c r="D205" s="27"/>
      <c r="E205" s="27"/>
      <c r="F205" s="27"/>
      <c r="G205" s="47"/>
      <c r="H205" s="27"/>
      <c r="I205" s="28"/>
      <c r="J205" s="28"/>
      <c r="K205" s="28"/>
    </row>
    <row r="206" spans="1:11" ht="15">
      <c r="A206" s="27"/>
      <c r="B206" s="27"/>
      <c r="C206" s="27"/>
      <c r="D206" s="27"/>
      <c r="E206" s="27"/>
      <c r="F206" s="27"/>
      <c r="G206" s="47"/>
      <c r="H206" s="27"/>
      <c r="I206" s="28"/>
      <c r="J206" s="28"/>
      <c r="K206" s="28"/>
    </row>
    <row r="207" spans="1:11" ht="15">
      <c r="A207" s="27"/>
      <c r="B207" s="27"/>
      <c r="C207" s="27"/>
      <c r="D207" s="27"/>
      <c r="E207" s="27"/>
      <c r="F207" s="27"/>
      <c r="G207" s="47"/>
      <c r="H207" s="27"/>
      <c r="I207" s="28"/>
      <c r="J207" s="28"/>
      <c r="K207" s="28"/>
    </row>
    <row r="208" spans="1:11" ht="15">
      <c r="A208" s="27"/>
      <c r="B208" s="27"/>
      <c r="C208" s="27"/>
      <c r="D208" s="27"/>
      <c r="E208" s="27"/>
      <c r="F208" s="27"/>
      <c r="G208" s="47"/>
      <c r="H208" s="27"/>
      <c r="I208" s="28"/>
      <c r="J208" s="28"/>
      <c r="K208" s="28"/>
    </row>
    <row r="209" spans="1:11" ht="15">
      <c r="A209" s="27"/>
      <c r="B209" s="27"/>
      <c r="C209" s="27"/>
      <c r="D209" s="27"/>
      <c r="E209" s="27"/>
      <c r="F209" s="27"/>
      <c r="G209" s="47"/>
      <c r="H209" s="27"/>
      <c r="I209" s="28"/>
      <c r="J209" s="28"/>
      <c r="K209" s="28"/>
    </row>
    <row r="210" spans="1:11" ht="15">
      <c r="A210" s="27"/>
      <c r="B210" s="27"/>
      <c r="C210" s="27"/>
      <c r="D210" s="27"/>
      <c r="E210" s="27"/>
      <c r="F210" s="27"/>
      <c r="G210" s="47"/>
      <c r="H210" s="27"/>
      <c r="I210" s="28"/>
      <c r="J210" s="28"/>
      <c r="K210" s="28"/>
    </row>
    <row r="211" spans="1:11" ht="15">
      <c r="A211" s="27"/>
      <c r="B211" s="27"/>
      <c r="C211" s="27"/>
      <c r="D211" s="27"/>
      <c r="E211" s="27"/>
      <c r="F211" s="27"/>
      <c r="G211" s="47"/>
      <c r="H211" s="27"/>
      <c r="I211" s="28"/>
      <c r="J211" s="28"/>
      <c r="K211" s="28"/>
    </row>
    <row r="212" spans="1:11" ht="15">
      <c r="A212" s="27"/>
      <c r="B212" s="27"/>
      <c r="C212" s="27"/>
      <c r="D212" s="27"/>
      <c r="E212" s="27"/>
      <c r="F212" s="27"/>
      <c r="G212" s="47"/>
      <c r="H212" s="27"/>
      <c r="I212" s="28"/>
      <c r="J212" s="28"/>
      <c r="K212" s="28"/>
    </row>
    <row r="213" spans="1:11" ht="15">
      <c r="A213" s="27"/>
      <c r="B213" s="27"/>
      <c r="C213" s="27"/>
      <c r="D213" s="27"/>
      <c r="E213" s="27"/>
      <c r="F213" s="27"/>
      <c r="G213" s="47"/>
      <c r="H213" s="27"/>
      <c r="I213" s="28"/>
      <c r="J213" s="28"/>
      <c r="K213" s="28"/>
    </row>
    <row r="214" spans="1:11" ht="15">
      <c r="A214" s="27"/>
      <c r="B214" s="27"/>
      <c r="C214" s="27"/>
      <c r="D214" s="27"/>
      <c r="E214" s="27"/>
      <c r="F214" s="27"/>
      <c r="G214" s="47"/>
      <c r="H214" s="27"/>
      <c r="I214" s="28"/>
      <c r="J214" s="28"/>
      <c r="K214" s="28"/>
    </row>
    <row r="215" spans="1:11" ht="15">
      <c r="A215" s="27"/>
      <c r="B215" s="27"/>
      <c r="C215" s="27"/>
      <c r="D215" s="27"/>
      <c r="E215" s="27"/>
      <c r="F215" s="27"/>
      <c r="G215" s="47"/>
      <c r="H215" s="27"/>
      <c r="I215" s="28"/>
      <c r="J215" s="28"/>
      <c r="K215" s="28"/>
    </row>
    <row r="216" spans="1:11" ht="15">
      <c r="A216" s="27"/>
      <c r="B216" s="27"/>
      <c r="C216" s="27"/>
      <c r="D216" s="27"/>
      <c r="E216" s="27"/>
      <c r="F216" s="27"/>
      <c r="G216" s="47"/>
      <c r="H216" s="27"/>
      <c r="I216" s="28"/>
      <c r="J216" s="28"/>
      <c r="K216" s="28"/>
    </row>
    <row r="217" spans="1:11" ht="15">
      <c r="A217" s="27"/>
      <c r="B217" s="27"/>
      <c r="C217" s="27"/>
      <c r="D217" s="27"/>
      <c r="E217" s="27"/>
      <c r="F217" s="27"/>
      <c r="G217" s="47"/>
      <c r="H217" s="27"/>
      <c r="I217" s="28"/>
      <c r="J217" s="28"/>
      <c r="K217" s="28"/>
    </row>
    <row r="218" spans="1:11" ht="15">
      <c r="A218" s="27"/>
      <c r="B218" s="27"/>
      <c r="C218" s="27"/>
      <c r="D218" s="27"/>
      <c r="E218" s="27"/>
      <c r="F218" s="27"/>
      <c r="G218" s="47"/>
      <c r="H218" s="27"/>
      <c r="I218" s="28"/>
      <c r="J218" s="28"/>
      <c r="K218" s="28"/>
    </row>
    <row r="219" spans="1:11" ht="15">
      <c r="A219" s="27"/>
      <c r="B219" s="27"/>
      <c r="C219" s="27"/>
      <c r="D219" s="27"/>
      <c r="E219" s="27"/>
      <c r="F219" s="27"/>
      <c r="G219" s="47"/>
      <c r="H219" s="27"/>
      <c r="I219" s="28"/>
      <c r="J219" s="28"/>
      <c r="K219" s="28"/>
    </row>
    <row r="220" spans="1:11" ht="15">
      <c r="A220" s="27"/>
      <c r="B220" s="27"/>
      <c r="C220" s="27"/>
      <c r="D220" s="27"/>
      <c r="E220" s="27"/>
      <c r="F220" s="27"/>
      <c r="G220" s="47"/>
      <c r="H220" s="27"/>
      <c r="I220" s="28"/>
      <c r="J220" s="28"/>
      <c r="K220" s="28"/>
    </row>
    <row r="221" spans="1:11" ht="15">
      <c r="A221" s="27"/>
      <c r="B221" s="27"/>
      <c r="C221" s="27"/>
      <c r="D221" s="27"/>
      <c r="E221" s="27"/>
      <c r="F221" s="27"/>
      <c r="G221" s="47"/>
      <c r="H221" s="27"/>
      <c r="I221" s="28"/>
      <c r="J221" s="28"/>
      <c r="K221" s="28"/>
    </row>
    <row r="222" spans="1:11" ht="15">
      <c r="A222" s="27"/>
      <c r="B222" s="27"/>
      <c r="C222" s="27"/>
      <c r="D222" s="27"/>
      <c r="E222" s="27"/>
      <c r="F222" s="27"/>
      <c r="G222" s="47"/>
      <c r="H222" s="27"/>
      <c r="I222" s="28"/>
      <c r="J222" s="28"/>
      <c r="K222" s="28"/>
    </row>
    <row r="223" spans="1:11" ht="15">
      <c r="A223" s="27"/>
      <c r="B223" s="27"/>
      <c r="C223" s="27"/>
      <c r="D223" s="27"/>
      <c r="E223" s="27"/>
      <c r="F223" s="27"/>
      <c r="G223" s="47"/>
      <c r="H223" s="27"/>
      <c r="I223" s="28"/>
      <c r="J223" s="28"/>
      <c r="K223" s="28"/>
    </row>
    <row r="224" spans="1:11" ht="15">
      <c r="A224" s="27"/>
      <c r="B224" s="27"/>
      <c r="C224" s="27"/>
      <c r="D224" s="27"/>
      <c r="E224" s="27"/>
      <c r="F224" s="27"/>
      <c r="G224" s="47"/>
      <c r="H224" s="27"/>
      <c r="I224" s="28"/>
      <c r="J224" s="28"/>
      <c r="K224" s="28"/>
    </row>
    <row r="225" spans="1:11" ht="15">
      <c r="A225" s="27"/>
      <c r="B225" s="27"/>
      <c r="C225" s="27"/>
      <c r="D225" s="27"/>
      <c r="E225" s="27"/>
      <c r="F225" s="27"/>
      <c r="G225" s="47"/>
      <c r="H225" s="27"/>
      <c r="I225" s="430"/>
      <c r="J225" s="430"/>
      <c r="K225" s="430"/>
    </row>
    <row r="226" spans="1:11" ht="15">
      <c r="A226" s="27"/>
      <c r="B226" s="27"/>
      <c r="C226" s="27"/>
      <c r="D226" s="27"/>
      <c r="E226" s="27"/>
      <c r="F226" s="27"/>
      <c r="G226" s="47"/>
      <c r="H226" s="27"/>
      <c r="I226" s="430"/>
      <c r="J226" s="430"/>
      <c r="K226" s="430"/>
    </row>
    <row r="227" spans="1:11" ht="15">
      <c r="A227" s="27"/>
      <c r="B227" s="27"/>
      <c r="C227" s="27"/>
      <c r="D227" s="27"/>
      <c r="E227" s="27"/>
      <c r="F227" s="27"/>
      <c r="G227" s="47"/>
      <c r="H227" s="27"/>
      <c r="I227" s="28"/>
      <c r="J227" s="28"/>
      <c r="K227" s="28"/>
    </row>
    <row r="228" spans="1:11" ht="15">
      <c r="A228" s="27"/>
      <c r="B228" s="27"/>
      <c r="C228" s="27"/>
      <c r="D228" s="27"/>
      <c r="E228" s="27"/>
      <c r="F228" s="27"/>
      <c r="G228" s="47"/>
      <c r="H228" s="27"/>
      <c r="I228" s="28"/>
      <c r="J228" s="28"/>
      <c r="K228" s="28"/>
    </row>
    <row r="229" spans="1:11" ht="15">
      <c r="A229" s="27"/>
      <c r="B229" s="27"/>
      <c r="C229" s="27"/>
      <c r="D229" s="27"/>
      <c r="E229" s="27"/>
      <c r="F229" s="27"/>
      <c r="G229" s="47"/>
      <c r="H229" s="27"/>
      <c r="I229" s="28"/>
      <c r="J229" s="28"/>
      <c r="K229" s="28"/>
    </row>
    <row r="230" spans="1:11" ht="15">
      <c r="A230" s="27"/>
      <c r="B230" s="27"/>
      <c r="C230" s="27"/>
      <c r="D230" s="27"/>
      <c r="E230" s="27"/>
      <c r="F230" s="27"/>
      <c r="G230" s="47"/>
      <c r="H230" s="27"/>
      <c r="I230" s="28"/>
      <c r="J230" s="28"/>
      <c r="K230" s="28"/>
    </row>
    <row r="231" spans="1:11" ht="15">
      <c r="A231" s="27"/>
      <c r="B231" s="27"/>
      <c r="C231" s="27"/>
      <c r="D231" s="27"/>
      <c r="E231" s="27"/>
      <c r="F231" s="27"/>
      <c r="G231" s="47"/>
      <c r="H231" s="27"/>
      <c r="I231" s="28"/>
      <c r="J231" s="28"/>
      <c r="K231" s="28"/>
    </row>
    <row r="232" spans="1:11" ht="15">
      <c r="A232" s="27"/>
      <c r="B232" s="27"/>
      <c r="C232" s="27"/>
      <c r="D232" s="27"/>
      <c r="E232" s="27"/>
      <c r="F232" s="27"/>
      <c r="G232" s="47"/>
      <c r="H232" s="27"/>
      <c r="I232" s="28"/>
      <c r="J232" s="28"/>
      <c r="K232" s="28"/>
    </row>
    <row r="233" spans="1:11" ht="15">
      <c r="A233" s="431"/>
      <c r="B233" s="431"/>
      <c r="C233" s="431"/>
      <c r="D233" s="431"/>
      <c r="E233" s="431"/>
      <c r="F233" s="431"/>
      <c r="G233" s="431"/>
      <c r="H233" s="431"/>
      <c r="I233" s="431"/>
      <c r="J233" s="431"/>
      <c r="K233" s="431"/>
    </row>
    <row r="234" spans="1:11" ht="15">
      <c r="A234" s="431"/>
      <c r="B234" s="431"/>
      <c r="C234" s="431"/>
      <c r="D234" s="431"/>
      <c r="E234" s="431"/>
      <c r="F234" s="431"/>
      <c r="G234" s="431"/>
      <c r="H234" s="431"/>
      <c r="I234" s="431"/>
      <c r="J234" s="431"/>
      <c r="K234" s="431"/>
    </row>
    <row r="235" spans="1:11" ht="15">
      <c r="A235" s="431"/>
      <c r="B235" s="431"/>
      <c r="C235" s="431"/>
      <c r="D235" s="431"/>
      <c r="E235" s="431"/>
      <c r="F235" s="431"/>
      <c r="G235" s="431"/>
      <c r="H235" s="431"/>
      <c r="I235" s="431"/>
      <c r="J235" s="431"/>
      <c r="K235" s="431"/>
    </row>
    <row r="236" spans="1:11" ht="15">
      <c r="A236" s="431"/>
      <c r="B236" s="431"/>
      <c r="C236" s="431"/>
      <c r="D236" s="431"/>
      <c r="E236" s="431"/>
      <c r="F236" s="431"/>
      <c r="G236" s="431"/>
      <c r="H236" s="431"/>
      <c r="I236" s="431"/>
      <c r="J236" s="431"/>
      <c r="K236" s="431"/>
    </row>
    <row r="237" spans="1:11" ht="15">
      <c r="A237" s="431"/>
      <c r="B237" s="431"/>
      <c r="C237" s="431"/>
      <c r="D237" s="431"/>
      <c r="E237" s="431"/>
      <c r="F237" s="431"/>
      <c r="G237" s="431"/>
      <c r="H237" s="431"/>
      <c r="I237" s="431"/>
      <c r="J237" s="431"/>
      <c r="K237" s="431"/>
    </row>
    <row r="238" spans="1:11" ht="15">
      <c r="A238" s="431"/>
      <c r="B238" s="431"/>
      <c r="C238" s="431"/>
      <c r="D238" s="431"/>
      <c r="E238" s="431"/>
      <c r="F238" s="431"/>
      <c r="G238" s="431"/>
      <c r="H238" s="431"/>
      <c r="I238" s="431"/>
      <c r="J238" s="431"/>
      <c r="K238" s="431"/>
    </row>
    <row r="239" spans="1:11" ht="15">
      <c r="A239" s="431"/>
      <c r="B239" s="431"/>
      <c r="C239" s="431"/>
      <c r="D239" s="431"/>
      <c r="E239" s="431"/>
      <c r="F239" s="431"/>
      <c r="G239" s="431"/>
      <c r="H239" s="431"/>
      <c r="I239" s="431"/>
      <c r="J239" s="431"/>
      <c r="K239" s="431"/>
    </row>
    <row r="296" spans="1:11" ht="15">
      <c r="A296" s="431" t="s">
        <v>126</v>
      </c>
      <c r="B296" s="431"/>
      <c r="C296" s="431"/>
      <c r="D296" s="431"/>
      <c r="E296" s="431"/>
      <c r="F296" s="431"/>
      <c r="G296" s="431"/>
      <c r="H296" s="431"/>
      <c r="I296" s="431"/>
      <c r="J296" s="431"/>
      <c r="K296" s="431"/>
    </row>
    <row r="297" spans="1:11" ht="15">
      <c r="A297" s="431"/>
      <c r="B297" s="431"/>
      <c r="C297" s="431"/>
      <c r="D297" s="431"/>
      <c r="E297" s="431"/>
      <c r="F297" s="431"/>
      <c r="G297" s="431"/>
      <c r="H297" s="431"/>
      <c r="I297" s="431"/>
      <c r="J297" s="431"/>
      <c r="K297" s="431"/>
    </row>
    <row r="298" spans="1:11" ht="15">
      <c r="A298" s="431"/>
      <c r="B298" s="431"/>
      <c r="C298" s="431"/>
      <c r="D298" s="431"/>
      <c r="E298" s="431"/>
      <c r="F298" s="431"/>
      <c r="G298" s="431"/>
      <c r="H298" s="431"/>
      <c r="I298" s="431"/>
      <c r="J298" s="431"/>
      <c r="K298" s="431"/>
    </row>
    <row r="299" spans="1:11" ht="15">
      <c r="A299" s="431"/>
      <c r="B299" s="431"/>
      <c r="C299" s="431"/>
      <c r="D299" s="431"/>
      <c r="E299" s="431"/>
      <c r="F299" s="431"/>
      <c r="G299" s="431"/>
      <c r="H299" s="431"/>
      <c r="I299" s="431"/>
      <c r="J299" s="431"/>
      <c r="K299" s="431"/>
    </row>
    <row r="300" spans="1:11" ht="15">
      <c r="A300" s="431"/>
      <c r="B300" s="431"/>
      <c r="C300" s="431"/>
      <c r="D300" s="431"/>
      <c r="E300" s="431"/>
      <c r="F300" s="431"/>
      <c r="G300" s="431"/>
      <c r="H300" s="431"/>
      <c r="I300" s="431"/>
      <c r="J300" s="431"/>
      <c r="K300" s="431"/>
    </row>
    <row r="301" spans="1:11" ht="15">
      <c r="A301" s="431"/>
      <c r="B301" s="431"/>
      <c r="C301" s="431"/>
      <c r="D301" s="431"/>
      <c r="E301" s="431"/>
      <c r="F301" s="431"/>
      <c r="G301" s="431"/>
      <c r="H301" s="431"/>
      <c r="I301" s="431"/>
      <c r="J301" s="431"/>
      <c r="K301" s="431"/>
    </row>
    <row r="302" spans="1:11" ht="15">
      <c r="A302" s="431"/>
      <c r="B302" s="431"/>
      <c r="C302" s="431"/>
      <c r="D302" s="431"/>
      <c r="E302" s="431"/>
      <c r="F302" s="431"/>
      <c r="G302" s="431"/>
      <c r="H302" s="431"/>
      <c r="I302" s="431"/>
      <c r="J302" s="431"/>
      <c r="K302" s="431"/>
    </row>
    <row r="303" spans="1:11" ht="15">
      <c r="A303" s="431" t="s">
        <v>127</v>
      </c>
      <c r="B303" s="431"/>
      <c r="C303" s="431"/>
      <c r="D303" s="431"/>
      <c r="E303" s="431"/>
      <c r="F303" s="431"/>
      <c r="G303" s="431"/>
      <c r="H303" s="431"/>
      <c r="I303" s="431"/>
      <c r="J303" s="431"/>
      <c r="K303" s="431"/>
    </row>
    <row r="304" spans="1:11" ht="15">
      <c r="A304" s="432" t="s">
        <v>124</v>
      </c>
      <c r="B304" s="25"/>
      <c r="C304" s="25"/>
      <c r="D304" s="25"/>
      <c r="E304" s="25"/>
      <c r="F304" s="25"/>
      <c r="G304" s="26"/>
      <c r="H304" s="25"/>
      <c r="I304" s="432" t="s">
        <v>128</v>
      </c>
      <c r="J304" s="432"/>
      <c r="K304" s="432" t="s">
        <v>7</v>
      </c>
    </row>
    <row r="305" spans="1:11" ht="15">
      <c r="A305" s="432"/>
      <c r="B305" s="25"/>
      <c r="C305" s="25"/>
      <c r="D305" s="25"/>
      <c r="E305" s="25"/>
      <c r="F305" s="25"/>
      <c r="G305" s="26"/>
      <c r="H305" s="25"/>
      <c r="I305" s="25" t="s">
        <v>63</v>
      </c>
      <c r="J305" s="25" t="s">
        <v>138</v>
      </c>
      <c r="K305" s="432"/>
    </row>
    <row r="306" spans="1:11" ht="15">
      <c r="A306" s="432"/>
      <c r="B306" s="25"/>
      <c r="C306" s="25"/>
      <c r="D306" s="25"/>
      <c r="E306" s="25"/>
      <c r="F306" s="25"/>
      <c r="G306" s="26"/>
      <c r="H306" s="25"/>
      <c r="I306" s="25" t="s">
        <v>125</v>
      </c>
      <c r="J306" s="25" t="s">
        <v>125</v>
      </c>
      <c r="K306" s="25" t="s">
        <v>125</v>
      </c>
    </row>
    <row r="307" spans="1:11" ht="15">
      <c r="A307" s="27" t="s">
        <v>7</v>
      </c>
      <c r="B307" s="27"/>
      <c r="C307" s="27"/>
      <c r="D307" s="27"/>
      <c r="E307" s="27"/>
      <c r="F307" s="27"/>
      <c r="G307" s="47"/>
      <c r="H307" s="27"/>
      <c r="I307" s="28">
        <v>4566</v>
      </c>
      <c r="J307" s="28">
        <v>5239</v>
      </c>
      <c r="K307" s="28">
        <v>9805</v>
      </c>
    </row>
    <row r="308" spans="1:11" ht="15">
      <c r="A308" s="27" t="s">
        <v>132</v>
      </c>
      <c r="B308" s="27"/>
      <c r="C308" s="27"/>
      <c r="D308" s="27"/>
      <c r="E308" s="27"/>
      <c r="F308" s="27"/>
      <c r="G308" s="47"/>
      <c r="H308" s="27"/>
      <c r="I308" s="430">
        <v>4566</v>
      </c>
      <c r="J308" s="430">
        <v>5239</v>
      </c>
      <c r="K308" s="430">
        <v>9805</v>
      </c>
    </row>
    <row r="309" spans="1:11" ht="15">
      <c r="A309" s="27">
        <v>2012</v>
      </c>
      <c r="B309" s="27"/>
      <c r="C309" s="27"/>
      <c r="D309" s="27"/>
      <c r="E309" s="27"/>
      <c r="F309" s="27"/>
      <c r="G309" s="47"/>
      <c r="H309" s="27"/>
      <c r="I309" s="430"/>
      <c r="J309" s="430"/>
      <c r="K309" s="430"/>
    </row>
    <row r="310" spans="1:11" ht="15">
      <c r="A310" s="27" t="s">
        <v>110</v>
      </c>
      <c r="B310" s="27"/>
      <c r="C310" s="27"/>
      <c r="D310" s="27"/>
      <c r="E310" s="27"/>
      <c r="F310" s="27"/>
      <c r="G310" s="47"/>
      <c r="H310" s="27"/>
      <c r="I310" s="430">
        <v>1581</v>
      </c>
      <c r="J310" s="430">
        <v>1623</v>
      </c>
      <c r="K310" s="430">
        <v>3204</v>
      </c>
    </row>
    <row r="311" spans="1:11" ht="15">
      <c r="A311" s="27" t="s">
        <v>43</v>
      </c>
      <c r="B311" s="27"/>
      <c r="C311" s="27"/>
      <c r="D311" s="27"/>
      <c r="E311" s="27"/>
      <c r="F311" s="27"/>
      <c r="G311" s="47"/>
      <c r="H311" s="27"/>
      <c r="I311" s="430"/>
      <c r="J311" s="430"/>
      <c r="K311" s="430"/>
    </row>
    <row r="312" spans="1:11" ht="15">
      <c r="A312" s="27" t="s">
        <v>44</v>
      </c>
      <c r="B312" s="27"/>
      <c r="C312" s="27"/>
      <c r="D312" s="27"/>
      <c r="E312" s="27"/>
      <c r="F312" s="27"/>
      <c r="G312" s="47"/>
      <c r="H312" s="27"/>
      <c r="I312" s="28">
        <v>1442</v>
      </c>
      <c r="J312" s="28">
        <v>1535</v>
      </c>
      <c r="K312" s="28">
        <v>2977</v>
      </c>
    </row>
    <row r="313" spans="1:11" ht="15">
      <c r="A313" s="27" t="s">
        <v>45</v>
      </c>
      <c r="B313" s="27"/>
      <c r="C313" s="27"/>
      <c r="D313" s="27"/>
      <c r="E313" s="27"/>
      <c r="F313" s="27"/>
      <c r="G313" s="47"/>
      <c r="H313" s="27"/>
      <c r="I313" s="28">
        <v>390</v>
      </c>
      <c r="J313" s="28">
        <v>500</v>
      </c>
      <c r="K313" s="28">
        <v>890</v>
      </c>
    </row>
    <row r="314" spans="1:11" ht="15">
      <c r="A314" s="27" t="s">
        <v>46</v>
      </c>
      <c r="B314" s="27"/>
      <c r="C314" s="27"/>
      <c r="D314" s="27"/>
      <c r="E314" s="27"/>
      <c r="F314" s="27"/>
      <c r="G314" s="47"/>
      <c r="H314" s="27"/>
      <c r="I314" s="28">
        <v>276</v>
      </c>
      <c r="J314" s="28">
        <v>313</v>
      </c>
      <c r="K314" s="28">
        <v>589</v>
      </c>
    </row>
    <row r="315" spans="1:11" ht="15">
      <c r="A315" s="27" t="s">
        <v>47</v>
      </c>
      <c r="B315" s="27"/>
      <c r="C315" s="27"/>
      <c r="D315" s="27"/>
      <c r="E315" s="27"/>
      <c r="F315" s="27"/>
      <c r="G315" s="47"/>
      <c r="H315" s="27"/>
      <c r="I315" s="28">
        <v>400</v>
      </c>
      <c r="J315" s="28">
        <v>652</v>
      </c>
      <c r="K315" s="28">
        <v>1052</v>
      </c>
    </row>
    <row r="316" spans="1:11" ht="15">
      <c r="A316" s="27" t="s">
        <v>48</v>
      </c>
      <c r="B316" s="27"/>
      <c r="C316" s="27"/>
      <c r="D316" s="27"/>
      <c r="E316" s="27"/>
      <c r="F316" s="27"/>
      <c r="G316" s="47"/>
      <c r="H316" s="27"/>
      <c r="I316" s="28">
        <v>477</v>
      </c>
      <c r="J316" s="28">
        <v>616</v>
      </c>
      <c r="K316" s="28">
        <v>1093</v>
      </c>
    </row>
    <row r="317" spans="1:11" ht="15">
      <c r="A317" s="27" t="s">
        <v>116</v>
      </c>
      <c r="B317" s="27"/>
      <c r="C317" s="27"/>
      <c r="D317" s="27"/>
      <c r="E317" s="27"/>
      <c r="F317" s="27"/>
      <c r="G317" s="47"/>
      <c r="H317" s="27"/>
      <c r="I317" s="430">
        <v>172</v>
      </c>
      <c r="J317" s="430">
        <v>130</v>
      </c>
      <c r="K317" s="430">
        <v>302</v>
      </c>
    </row>
    <row r="318" spans="1:11" ht="15">
      <c r="A318" s="27" t="s">
        <v>8</v>
      </c>
      <c r="B318" s="27"/>
      <c r="C318" s="27"/>
      <c r="D318" s="27"/>
      <c r="E318" s="27"/>
      <c r="F318" s="27"/>
      <c r="G318" s="47"/>
      <c r="H318" s="27"/>
      <c r="I318" s="430"/>
      <c r="J318" s="430"/>
      <c r="K318" s="430"/>
    </row>
    <row r="319" spans="1:11" ht="15">
      <c r="A319" s="27" t="s">
        <v>9</v>
      </c>
      <c r="B319" s="27"/>
      <c r="C319" s="27"/>
      <c r="D319" s="27"/>
      <c r="E319" s="27"/>
      <c r="F319" s="27"/>
      <c r="G319" s="47"/>
      <c r="H319" s="27"/>
      <c r="I319" s="28">
        <v>161</v>
      </c>
      <c r="J319" s="28">
        <v>147</v>
      </c>
      <c r="K319" s="28">
        <v>308</v>
      </c>
    </row>
    <row r="320" spans="1:11" ht="15">
      <c r="A320" s="27" t="s">
        <v>10</v>
      </c>
      <c r="B320" s="27"/>
      <c r="C320" s="27"/>
      <c r="D320" s="27"/>
      <c r="E320" s="27"/>
      <c r="F320" s="27"/>
      <c r="G320" s="47"/>
      <c r="H320" s="27"/>
      <c r="I320" s="28">
        <v>124</v>
      </c>
      <c r="J320" s="28">
        <v>127</v>
      </c>
      <c r="K320" s="28">
        <v>251</v>
      </c>
    </row>
    <row r="321" spans="1:11" ht="15">
      <c r="A321" s="27" t="s">
        <v>11</v>
      </c>
      <c r="B321" s="27"/>
      <c r="C321" s="27"/>
      <c r="D321" s="27"/>
      <c r="E321" s="27"/>
      <c r="F321" s="27"/>
      <c r="G321" s="47"/>
      <c r="H321" s="27"/>
      <c r="I321" s="28">
        <v>118</v>
      </c>
      <c r="J321" s="28">
        <v>130</v>
      </c>
      <c r="K321" s="28">
        <v>248</v>
      </c>
    </row>
    <row r="322" spans="1:11" ht="15">
      <c r="A322" s="27" t="s">
        <v>12</v>
      </c>
      <c r="B322" s="27"/>
      <c r="C322" s="27"/>
      <c r="D322" s="27"/>
      <c r="E322" s="27"/>
      <c r="F322" s="27"/>
      <c r="G322" s="47"/>
      <c r="H322" s="27"/>
      <c r="I322" s="28">
        <v>120</v>
      </c>
      <c r="J322" s="28">
        <v>138</v>
      </c>
      <c r="K322" s="28">
        <v>258</v>
      </c>
    </row>
    <row r="323" spans="1:11" ht="15">
      <c r="A323" s="27" t="s">
        <v>13</v>
      </c>
      <c r="B323" s="27"/>
      <c r="C323" s="27"/>
      <c r="D323" s="27"/>
      <c r="E323" s="27"/>
      <c r="F323" s="27"/>
      <c r="G323" s="47"/>
      <c r="H323" s="27"/>
      <c r="I323" s="28">
        <v>88</v>
      </c>
      <c r="J323" s="28">
        <v>151</v>
      </c>
      <c r="K323" s="28">
        <v>239</v>
      </c>
    </row>
    <row r="324" spans="1:11" ht="15">
      <c r="A324" s="27" t="s">
        <v>14</v>
      </c>
      <c r="B324" s="27"/>
      <c r="C324" s="27"/>
      <c r="D324" s="27"/>
      <c r="E324" s="27"/>
      <c r="F324" s="27"/>
      <c r="G324" s="47"/>
      <c r="H324" s="27"/>
      <c r="I324" s="28">
        <v>85</v>
      </c>
      <c r="J324" s="28">
        <v>160</v>
      </c>
      <c r="K324" s="28">
        <v>245</v>
      </c>
    </row>
    <row r="325" spans="1:11" ht="15">
      <c r="A325" s="27" t="s">
        <v>15</v>
      </c>
      <c r="B325" s="27"/>
      <c r="C325" s="27"/>
      <c r="D325" s="27"/>
      <c r="E325" s="27"/>
      <c r="F325" s="27"/>
      <c r="G325" s="47"/>
      <c r="H325" s="27"/>
      <c r="I325" s="28">
        <v>119</v>
      </c>
      <c r="J325" s="28">
        <v>103</v>
      </c>
      <c r="K325" s="28">
        <v>222</v>
      </c>
    </row>
    <row r="326" spans="1:11" ht="15">
      <c r="A326" s="27" t="s">
        <v>16</v>
      </c>
      <c r="B326" s="27"/>
      <c r="C326" s="27"/>
      <c r="D326" s="27"/>
      <c r="E326" s="27"/>
      <c r="F326" s="27"/>
      <c r="G326" s="47"/>
      <c r="H326" s="27"/>
      <c r="I326" s="28">
        <v>109</v>
      </c>
      <c r="J326" s="28">
        <v>146</v>
      </c>
      <c r="K326" s="28">
        <v>255</v>
      </c>
    </row>
    <row r="327" spans="1:11" ht="15">
      <c r="A327" s="27" t="s">
        <v>17</v>
      </c>
      <c r="B327" s="27"/>
      <c r="C327" s="27"/>
      <c r="D327" s="27"/>
      <c r="E327" s="27"/>
      <c r="F327" s="27"/>
      <c r="G327" s="47"/>
      <c r="H327" s="27"/>
      <c r="I327" s="28">
        <v>75</v>
      </c>
      <c r="J327" s="28">
        <v>161</v>
      </c>
      <c r="K327" s="28">
        <v>236</v>
      </c>
    </row>
    <row r="328" spans="1:11" ht="15">
      <c r="A328" s="27" t="s">
        <v>18</v>
      </c>
      <c r="B328" s="27"/>
      <c r="C328" s="27"/>
      <c r="D328" s="27"/>
      <c r="E328" s="27"/>
      <c r="F328" s="27"/>
      <c r="G328" s="47"/>
      <c r="H328" s="27"/>
      <c r="I328" s="28">
        <v>103</v>
      </c>
      <c r="J328" s="28">
        <v>104</v>
      </c>
      <c r="K328" s="28">
        <v>207</v>
      </c>
    </row>
    <row r="329" spans="1:11" ht="15">
      <c r="A329" s="27" t="s">
        <v>19</v>
      </c>
      <c r="B329" s="27"/>
      <c r="C329" s="27"/>
      <c r="D329" s="27"/>
      <c r="E329" s="27"/>
      <c r="F329" s="27"/>
      <c r="G329" s="47"/>
      <c r="H329" s="27"/>
      <c r="I329" s="28">
        <v>358</v>
      </c>
      <c r="J329" s="28">
        <v>353</v>
      </c>
      <c r="K329" s="28">
        <v>711</v>
      </c>
    </row>
    <row r="330" spans="1:11" ht="15">
      <c r="A330" s="27" t="s">
        <v>20</v>
      </c>
      <c r="B330" s="27"/>
      <c r="C330" s="27"/>
      <c r="D330" s="27"/>
      <c r="E330" s="27"/>
      <c r="F330" s="27"/>
      <c r="G330" s="47"/>
      <c r="H330" s="27"/>
      <c r="I330" s="28">
        <v>126</v>
      </c>
      <c r="J330" s="28">
        <v>134</v>
      </c>
      <c r="K330" s="28">
        <v>260</v>
      </c>
    </row>
    <row r="331" spans="1:11" ht="15">
      <c r="A331" s="27" t="s">
        <v>21</v>
      </c>
      <c r="B331" s="27"/>
      <c r="C331" s="27"/>
      <c r="D331" s="27"/>
      <c r="E331" s="27"/>
      <c r="F331" s="27"/>
      <c r="G331" s="47"/>
      <c r="H331" s="27"/>
      <c r="I331" s="28">
        <v>148</v>
      </c>
      <c r="J331" s="28">
        <v>91</v>
      </c>
      <c r="K331" s="28">
        <v>239</v>
      </c>
    </row>
    <row r="332" spans="1:11" ht="15">
      <c r="A332" s="27" t="s">
        <v>22</v>
      </c>
      <c r="B332" s="27"/>
      <c r="C332" s="27"/>
      <c r="D332" s="27"/>
      <c r="E332" s="27"/>
      <c r="F332" s="27"/>
      <c r="G332" s="47"/>
      <c r="H332" s="27"/>
      <c r="I332" s="28">
        <v>197</v>
      </c>
      <c r="J332" s="28">
        <v>286</v>
      </c>
      <c r="K332" s="28">
        <v>483</v>
      </c>
    </row>
    <row r="333" spans="1:11" ht="15">
      <c r="A333" s="27" t="s">
        <v>23</v>
      </c>
      <c r="B333" s="27"/>
      <c r="C333" s="27"/>
      <c r="D333" s="27"/>
      <c r="E333" s="27"/>
      <c r="F333" s="27"/>
      <c r="G333" s="47"/>
      <c r="H333" s="27"/>
      <c r="I333" s="28">
        <v>425</v>
      </c>
      <c r="J333" s="28">
        <v>433</v>
      </c>
      <c r="K333" s="28">
        <v>858</v>
      </c>
    </row>
    <row r="334" spans="1:11" ht="15">
      <c r="A334" s="27" t="s">
        <v>24</v>
      </c>
      <c r="B334" s="27"/>
      <c r="C334" s="27"/>
      <c r="D334" s="27"/>
      <c r="E334" s="27"/>
      <c r="F334" s="27"/>
      <c r="G334" s="47"/>
      <c r="H334" s="27"/>
      <c r="I334" s="28">
        <v>131</v>
      </c>
      <c r="J334" s="28">
        <v>159</v>
      </c>
      <c r="K334" s="28">
        <v>290</v>
      </c>
    </row>
    <row r="335" spans="1:11" ht="15">
      <c r="A335" s="27" t="s">
        <v>25</v>
      </c>
      <c r="B335" s="27"/>
      <c r="C335" s="27"/>
      <c r="D335" s="27"/>
      <c r="E335" s="27"/>
      <c r="F335" s="27"/>
      <c r="G335" s="47"/>
      <c r="H335" s="27"/>
      <c r="I335" s="28">
        <v>147</v>
      </c>
      <c r="J335" s="28">
        <v>135</v>
      </c>
      <c r="K335" s="28">
        <v>282</v>
      </c>
    </row>
    <row r="336" spans="1:11" ht="15">
      <c r="A336" s="27" t="s">
        <v>26</v>
      </c>
      <c r="B336" s="27"/>
      <c r="C336" s="27"/>
      <c r="D336" s="27"/>
      <c r="E336" s="27"/>
      <c r="F336" s="27"/>
      <c r="G336" s="47"/>
      <c r="H336" s="27"/>
      <c r="I336" s="28">
        <v>99</v>
      </c>
      <c r="J336" s="28">
        <v>103</v>
      </c>
      <c r="K336" s="28">
        <v>202</v>
      </c>
    </row>
    <row r="337" spans="1:11" ht="15">
      <c r="A337" s="27" t="s">
        <v>27</v>
      </c>
      <c r="B337" s="27"/>
      <c r="C337" s="27"/>
      <c r="D337" s="27"/>
      <c r="E337" s="27"/>
      <c r="F337" s="27"/>
      <c r="G337" s="47"/>
      <c r="H337" s="27"/>
      <c r="I337" s="28">
        <v>89</v>
      </c>
      <c r="J337" s="28">
        <v>146</v>
      </c>
      <c r="K337" s="28">
        <v>235</v>
      </c>
    </row>
    <row r="338" spans="1:11" ht="15">
      <c r="A338" s="27" t="s">
        <v>28</v>
      </c>
      <c r="B338" s="27"/>
      <c r="C338" s="27"/>
      <c r="D338" s="27"/>
      <c r="E338" s="27"/>
      <c r="F338" s="27"/>
      <c r="G338" s="47"/>
      <c r="H338" s="27"/>
      <c r="I338" s="28">
        <v>105</v>
      </c>
      <c r="J338" s="28">
        <v>190</v>
      </c>
      <c r="K338" s="28">
        <v>295</v>
      </c>
    </row>
    <row r="339" spans="1:11" ht="15">
      <c r="A339" s="27" t="s">
        <v>29</v>
      </c>
      <c r="B339" s="27"/>
      <c r="C339" s="27"/>
      <c r="D339" s="27"/>
      <c r="E339" s="27"/>
      <c r="F339" s="27"/>
      <c r="G339" s="47"/>
      <c r="H339" s="27"/>
      <c r="I339" s="28">
        <v>212</v>
      </c>
      <c r="J339" s="28">
        <v>193</v>
      </c>
      <c r="K339" s="28">
        <v>405</v>
      </c>
    </row>
    <row r="340" spans="1:11" ht="15">
      <c r="A340" s="27" t="s">
        <v>30</v>
      </c>
      <c r="B340" s="27"/>
      <c r="C340" s="27"/>
      <c r="D340" s="27"/>
      <c r="E340" s="27"/>
      <c r="F340" s="27"/>
      <c r="G340" s="47"/>
      <c r="H340" s="27"/>
      <c r="I340" s="28">
        <v>138</v>
      </c>
      <c r="J340" s="28">
        <v>150</v>
      </c>
      <c r="K340" s="28">
        <v>288</v>
      </c>
    </row>
    <row r="341" spans="1:11" ht="15">
      <c r="A341" s="27" t="s">
        <v>31</v>
      </c>
      <c r="B341" s="27"/>
      <c r="C341" s="27"/>
      <c r="D341" s="27"/>
      <c r="E341" s="27"/>
      <c r="F341" s="27"/>
      <c r="G341" s="47"/>
      <c r="H341" s="27"/>
      <c r="I341" s="28">
        <v>67</v>
      </c>
      <c r="J341" s="28">
        <v>177</v>
      </c>
      <c r="K341" s="28">
        <v>244</v>
      </c>
    </row>
    <row r="342" spans="1:11" ht="15">
      <c r="A342" s="27" t="s">
        <v>32</v>
      </c>
      <c r="B342" s="27"/>
      <c r="C342" s="27"/>
      <c r="D342" s="27"/>
      <c r="E342" s="27"/>
      <c r="F342" s="27"/>
      <c r="G342" s="47"/>
      <c r="H342" s="27"/>
      <c r="I342" s="28">
        <v>146</v>
      </c>
      <c r="J342" s="28">
        <v>159</v>
      </c>
      <c r="K342" s="28">
        <v>305</v>
      </c>
    </row>
    <row r="343" spans="1:11" ht="15">
      <c r="A343" s="27" t="s">
        <v>33</v>
      </c>
      <c r="B343" s="27"/>
      <c r="C343" s="27"/>
      <c r="D343" s="27"/>
      <c r="E343" s="27"/>
      <c r="F343" s="27"/>
      <c r="G343" s="47"/>
      <c r="H343" s="27"/>
      <c r="I343" s="28">
        <v>84</v>
      </c>
      <c r="J343" s="28">
        <v>153</v>
      </c>
      <c r="K343" s="28">
        <v>237</v>
      </c>
    </row>
    <row r="344" spans="1:11" ht="15">
      <c r="A344" s="27" t="s">
        <v>34</v>
      </c>
      <c r="B344" s="27"/>
      <c r="C344" s="27"/>
      <c r="D344" s="27"/>
      <c r="E344" s="27"/>
      <c r="F344" s="27"/>
      <c r="G344" s="47"/>
      <c r="H344" s="27"/>
      <c r="I344" s="28">
        <v>136</v>
      </c>
      <c r="J344" s="28">
        <v>145</v>
      </c>
      <c r="K344" s="28">
        <v>281</v>
      </c>
    </row>
    <row r="345" spans="1:11" ht="15">
      <c r="A345" s="27" t="s">
        <v>35</v>
      </c>
      <c r="B345" s="27"/>
      <c r="C345" s="27"/>
      <c r="D345" s="27"/>
      <c r="E345" s="27"/>
      <c r="F345" s="27"/>
      <c r="G345" s="47"/>
      <c r="H345" s="27"/>
      <c r="I345" s="28">
        <v>138</v>
      </c>
      <c r="J345" s="28">
        <v>107</v>
      </c>
      <c r="K345" s="28">
        <v>245</v>
      </c>
    </row>
    <row r="346" spans="1:11" ht="15">
      <c r="A346" s="27" t="s">
        <v>36</v>
      </c>
      <c r="B346" s="27"/>
      <c r="C346" s="27"/>
      <c r="D346" s="27"/>
      <c r="E346" s="27"/>
      <c r="F346" s="27"/>
      <c r="G346" s="47"/>
      <c r="H346" s="27"/>
      <c r="I346" s="28">
        <v>214</v>
      </c>
      <c r="J346" s="28">
        <v>208</v>
      </c>
      <c r="K346" s="28">
        <v>422</v>
      </c>
    </row>
    <row r="347" spans="1:11" ht="15">
      <c r="A347" s="27" t="s">
        <v>37</v>
      </c>
      <c r="B347" s="27"/>
      <c r="C347" s="27"/>
      <c r="D347" s="27"/>
      <c r="E347" s="27"/>
      <c r="F347" s="27"/>
      <c r="G347" s="47"/>
      <c r="H347" s="27"/>
      <c r="I347" s="28">
        <v>75</v>
      </c>
      <c r="J347" s="28">
        <v>172</v>
      </c>
      <c r="K347" s="28">
        <v>247</v>
      </c>
    </row>
    <row r="348" spans="1:11" ht="15">
      <c r="A348" s="27" t="s">
        <v>38</v>
      </c>
      <c r="B348" s="27"/>
      <c r="C348" s="27"/>
      <c r="D348" s="27"/>
      <c r="E348" s="27"/>
      <c r="F348" s="27"/>
      <c r="G348" s="47"/>
      <c r="H348" s="27"/>
      <c r="I348" s="28">
        <v>135</v>
      </c>
      <c r="J348" s="28">
        <v>122</v>
      </c>
      <c r="K348" s="28">
        <v>257</v>
      </c>
    </row>
    <row r="349" spans="1:11" ht="15">
      <c r="A349" s="27" t="s">
        <v>39</v>
      </c>
      <c r="B349" s="27"/>
      <c r="C349" s="27"/>
      <c r="D349" s="27"/>
      <c r="E349" s="27"/>
      <c r="F349" s="27"/>
      <c r="G349" s="47"/>
      <c r="H349" s="27"/>
      <c r="I349" s="28">
        <v>122</v>
      </c>
      <c r="J349" s="28">
        <v>126</v>
      </c>
      <c r="K349" s="28">
        <v>248</v>
      </c>
    </row>
    <row r="350" spans="1:11" ht="30">
      <c r="A350" s="27" t="s">
        <v>133</v>
      </c>
      <c r="B350" s="27"/>
      <c r="C350" s="27"/>
      <c r="D350" s="27"/>
      <c r="E350" s="27"/>
      <c r="F350" s="27"/>
      <c r="G350" s="47"/>
      <c r="H350" s="27"/>
      <c r="I350" s="430">
        <v>578</v>
      </c>
      <c r="J350" s="430">
        <v>686</v>
      </c>
      <c r="K350" s="430">
        <v>1264</v>
      </c>
    </row>
    <row r="351" spans="1:11" ht="15">
      <c r="A351" s="27" t="s">
        <v>40</v>
      </c>
      <c r="B351" s="27"/>
      <c r="C351" s="27"/>
      <c r="D351" s="27"/>
      <c r="E351" s="27"/>
      <c r="F351" s="27"/>
      <c r="G351" s="47"/>
      <c r="H351" s="27"/>
      <c r="I351" s="430"/>
      <c r="J351" s="430"/>
      <c r="K351" s="430"/>
    </row>
    <row r="352" spans="1:11" ht="15">
      <c r="A352" s="27" t="s">
        <v>134</v>
      </c>
      <c r="B352" s="27"/>
      <c r="C352" s="27"/>
      <c r="D352" s="27"/>
      <c r="E352" s="27"/>
      <c r="F352" s="27"/>
      <c r="G352" s="47"/>
      <c r="H352" s="27"/>
      <c r="I352" s="28">
        <v>333</v>
      </c>
      <c r="J352" s="28">
        <v>277</v>
      </c>
      <c r="K352" s="28">
        <v>610</v>
      </c>
    </row>
    <row r="353" spans="1:11" ht="15">
      <c r="A353" s="27" t="s">
        <v>42</v>
      </c>
      <c r="B353" s="27"/>
      <c r="C353" s="27"/>
      <c r="D353" s="27"/>
      <c r="E353" s="27"/>
      <c r="F353" s="27"/>
      <c r="G353" s="47"/>
      <c r="H353" s="27"/>
      <c r="I353" s="28">
        <v>136</v>
      </c>
      <c r="J353" s="28">
        <v>145</v>
      </c>
      <c r="K353" s="28">
        <v>281</v>
      </c>
    </row>
    <row r="354" spans="1:11" ht="15">
      <c r="A354" s="27" t="s">
        <v>135</v>
      </c>
      <c r="B354" s="27"/>
      <c r="C354" s="27"/>
      <c r="D354" s="27"/>
      <c r="E354" s="27"/>
      <c r="F354" s="27"/>
      <c r="G354" s="47"/>
      <c r="H354" s="27"/>
      <c r="I354" s="28">
        <v>1203</v>
      </c>
      <c r="J354" s="28">
        <v>1411</v>
      </c>
      <c r="K354" s="28">
        <v>2614</v>
      </c>
    </row>
    <row r="355" spans="1:11" ht="15">
      <c r="A355" s="27" t="s">
        <v>136</v>
      </c>
      <c r="B355" s="27"/>
      <c r="C355" s="27"/>
      <c r="D355" s="27"/>
      <c r="E355" s="27"/>
      <c r="F355" s="27"/>
      <c r="G355" s="47"/>
      <c r="H355" s="27"/>
      <c r="I355" s="28">
        <v>88</v>
      </c>
      <c r="J355" s="28">
        <v>151</v>
      </c>
      <c r="K355" s="28">
        <v>239</v>
      </c>
    </row>
    <row r="356" spans="1:11" ht="15">
      <c r="A356" s="27" t="s">
        <v>41</v>
      </c>
      <c r="B356" s="27"/>
      <c r="C356" s="27"/>
      <c r="D356" s="27"/>
      <c r="E356" s="27"/>
      <c r="F356" s="27"/>
      <c r="G356" s="47"/>
      <c r="H356" s="27"/>
      <c r="I356" s="28">
        <v>1877</v>
      </c>
      <c r="J356" s="28">
        <v>1933</v>
      </c>
      <c r="K356" s="28">
        <v>3810</v>
      </c>
    </row>
    <row r="357" spans="1:11" ht="15">
      <c r="A357" s="27" t="s">
        <v>137</v>
      </c>
      <c r="B357" s="27"/>
      <c r="C357" s="27"/>
      <c r="D357" s="27"/>
      <c r="E357" s="27"/>
      <c r="F357" s="27"/>
      <c r="G357" s="47"/>
      <c r="H357" s="27"/>
      <c r="I357" s="28">
        <v>351</v>
      </c>
      <c r="J357" s="28">
        <v>636</v>
      </c>
      <c r="K357" s="28">
        <v>987</v>
      </c>
    </row>
  </sheetData>
  <sheetProtection/>
  <mergeCells count="81">
    <mergeCell ref="A110:K110"/>
    <mergeCell ref="A111:K111"/>
    <mergeCell ref="A112:K112"/>
    <mergeCell ref="A113:K113"/>
    <mergeCell ref="K156:K157"/>
    <mergeCell ref="A56:N56"/>
    <mergeCell ref="A57:N57"/>
    <mergeCell ref="A1:L1"/>
    <mergeCell ref="A4:A5"/>
    <mergeCell ref="K6:M6"/>
    <mergeCell ref="I4:M4"/>
    <mergeCell ref="N4:N5"/>
    <mergeCell ref="B4:F4"/>
    <mergeCell ref="G4:G5"/>
    <mergeCell ref="K164:K165"/>
    <mergeCell ref="I164:I165"/>
    <mergeCell ref="J164:J165"/>
    <mergeCell ref="A114:K114"/>
    <mergeCell ref="A115:K115"/>
    <mergeCell ref="A116:K116"/>
    <mergeCell ref="A117:K117"/>
    <mergeCell ref="A120:A121"/>
    <mergeCell ref="I120:J120"/>
    <mergeCell ref="K123:K124"/>
    <mergeCell ref="A176:K176"/>
    <mergeCell ref="I123:I124"/>
    <mergeCell ref="J123:J124"/>
    <mergeCell ref="I156:I157"/>
    <mergeCell ref="J156:J157"/>
    <mergeCell ref="A171:K171"/>
    <mergeCell ref="A172:K172"/>
    <mergeCell ref="A173:K173"/>
    <mergeCell ref="A174:K174"/>
    <mergeCell ref="A175:K175"/>
    <mergeCell ref="A177:K177"/>
    <mergeCell ref="A178:K178"/>
    <mergeCell ref="A179:A181"/>
    <mergeCell ref="I179:J179"/>
    <mergeCell ref="K179:K180"/>
    <mergeCell ref="I183:I184"/>
    <mergeCell ref="J183:J184"/>
    <mergeCell ref="K183:K184"/>
    <mergeCell ref="A237:K237"/>
    <mergeCell ref="I185:I186"/>
    <mergeCell ref="J185:J186"/>
    <mergeCell ref="K185:K186"/>
    <mergeCell ref="I192:I193"/>
    <mergeCell ref="J192:J193"/>
    <mergeCell ref="I225:I226"/>
    <mergeCell ref="J225:J226"/>
    <mergeCell ref="K225:K226"/>
    <mergeCell ref="K192:K193"/>
    <mergeCell ref="A233:K233"/>
    <mergeCell ref="A234:K234"/>
    <mergeCell ref="A235:K235"/>
    <mergeCell ref="A303:K303"/>
    <mergeCell ref="A304:A306"/>
    <mergeCell ref="I304:J304"/>
    <mergeCell ref="K304:K305"/>
    <mergeCell ref="A238:K238"/>
    <mergeCell ref="A239:K239"/>
    <mergeCell ref="A236:K236"/>
    <mergeCell ref="I308:I309"/>
    <mergeCell ref="J308:J309"/>
    <mergeCell ref="K308:K309"/>
    <mergeCell ref="A296:K296"/>
    <mergeCell ref="A297:K297"/>
    <mergeCell ref="A298:K298"/>
    <mergeCell ref="A299:K299"/>
    <mergeCell ref="A300:K300"/>
    <mergeCell ref="A301:K301"/>
    <mergeCell ref="A302:K302"/>
    <mergeCell ref="I350:I351"/>
    <mergeCell ref="J350:J351"/>
    <mergeCell ref="K350:K351"/>
    <mergeCell ref="I310:I311"/>
    <mergeCell ref="J310:J311"/>
    <mergeCell ref="K310:K311"/>
    <mergeCell ref="I317:I318"/>
    <mergeCell ref="J317:J318"/>
    <mergeCell ref="K317:K318"/>
  </mergeCells>
  <printOptions/>
  <pageMargins left="0.7" right="0.7" top="0.75" bottom="0.75" header="0.3" footer="0.3"/>
  <pageSetup fitToHeight="1" fitToWidth="1" horizontalDpi="600" verticalDpi="600" orientation="portrait" paperSize="9" scale="50"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AC61"/>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43.00390625" style="48" customWidth="1"/>
    <col min="2" max="2" width="11.7109375" style="49" customWidth="1"/>
    <col min="3" max="3" width="10.28125" style="49" customWidth="1"/>
    <col min="4" max="4" width="8.7109375" style="49" customWidth="1"/>
    <col min="5" max="5" width="16.7109375" style="49" customWidth="1"/>
    <col min="6" max="6" width="11.00390625" style="49" customWidth="1"/>
    <col min="7" max="7" width="11.7109375" style="49" customWidth="1"/>
    <col min="8" max="8" width="10.28125" style="49" customWidth="1"/>
    <col min="9" max="9" width="8.7109375" style="49" customWidth="1"/>
    <col min="10" max="10" width="16.7109375" style="49" customWidth="1"/>
    <col min="11" max="11" width="11.00390625" style="49" customWidth="1"/>
    <col min="12" max="12" width="10.421875" style="50" customWidth="1"/>
    <col min="13" max="16384" width="11.421875" style="49" customWidth="1"/>
  </cols>
  <sheetData>
    <row r="1" ht="16.5" customHeight="1">
      <c r="A1" s="212" t="s">
        <v>95</v>
      </c>
    </row>
    <row r="2" ht="15.75">
      <c r="A2" s="213" t="s">
        <v>262</v>
      </c>
    </row>
    <row r="3" ht="15.75" customHeight="1" thickBot="1">
      <c r="A3" s="214"/>
    </row>
    <row r="4" spans="1:12" ht="15.75" customHeight="1">
      <c r="A4" s="449"/>
      <c r="B4" s="444" t="s">
        <v>72</v>
      </c>
      <c r="C4" s="445"/>
      <c r="D4" s="445"/>
      <c r="E4" s="445"/>
      <c r="F4" s="446"/>
      <c r="G4" s="444" t="s">
        <v>71</v>
      </c>
      <c r="H4" s="445"/>
      <c r="I4" s="445"/>
      <c r="J4" s="445"/>
      <c r="K4" s="446"/>
      <c r="L4" s="447" t="s">
        <v>5</v>
      </c>
    </row>
    <row r="5" spans="1:12" ht="63.75" customHeight="1" thickBot="1">
      <c r="A5" s="450"/>
      <c r="B5" s="215" t="s">
        <v>70</v>
      </c>
      <c r="C5" s="216" t="s">
        <v>69</v>
      </c>
      <c r="D5" s="216" t="s">
        <v>68</v>
      </c>
      <c r="E5" s="216" t="s">
        <v>67</v>
      </c>
      <c r="F5" s="217" t="s">
        <v>220</v>
      </c>
      <c r="G5" s="215" t="s">
        <v>70</v>
      </c>
      <c r="H5" s="216" t="s">
        <v>69</v>
      </c>
      <c r="I5" s="216" t="s">
        <v>68</v>
      </c>
      <c r="J5" s="216" t="s">
        <v>67</v>
      </c>
      <c r="K5" s="217" t="s">
        <v>220</v>
      </c>
      <c r="L5" s="448"/>
    </row>
    <row r="6" spans="1:12" ht="18" customHeight="1">
      <c r="A6" s="218"/>
      <c r="B6" s="219"/>
      <c r="C6" s="219"/>
      <c r="D6" s="219"/>
      <c r="E6" s="219"/>
      <c r="F6" s="220"/>
      <c r="G6" s="221"/>
      <c r="H6" s="219"/>
      <c r="I6" s="219"/>
      <c r="J6" s="222"/>
      <c r="K6" s="223" t="s">
        <v>6</v>
      </c>
      <c r="L6" s="224"/>
    </row>
    <row r="7" spans="1:12" ht="15">
      <c r="A7" s="37" t="s">
        <v>7</v>
      </c>
      <c r="B7" s="203">
        <v>9.6</v>
      </c>
      <c r="C7" s="203">
        <v>10.3</v>
      </c>
      <c r="D7" s="203">
        <v>7.2</v>
      </c>
      <c r="E7" s="203">
        <v>15.1</v>
      </c>
      <c r="F7" s="203">
        <v>57.8</v>
      </c>
      <c r="G7" s="209">
        <v>2.6</v>
      </c>
      <c r="H7" s="203">
        <v>2.6</v>
      </c>
      <c r="I7" s="203">
        <v>4.7</v>
      </c>
      <c r="J7" s="203">
        <v>20.6</v>
      </c>
      <c r="K7" s="203">
        <v>69.5</v>
      </c>
      <c r="L7" s="205">
        <v>9700</v>
      </c>
    </row>
    <row r="8" spans="1:14" ht="15">
      <c r="A8" s="37" t="s">
        <v>116</v>
      </c>
      <c r="B8" s="204"/>
      <c r="C8" s="204"/>
      <c r="D8" s="204"/>
      <c r="E8" s="204"/>
      <c r="F8" s="204"/>
      <c r="G8" s="210"/>
      <c r="H8" s="211"/>
      <c r="I8" s="211"/>
      <c r="J8" s="211"/>
      <c r="K8" s="211"/>
      <c r="L8" s="206" t="s">
        <v>217</v>
      </c>
      <c r="N8" s="86"/>
    </row>
    <row r="9" spans="1:14" ht="14.25">
      <c r="A9" s="94" t="s">
        <v>8</v>
      </c>
      <c r="B9" s="368">
        <v>12</v>
      </c>
      <c r="C9" s="368">
        <v>11</v>
      </c>
      <c r="D9" s="368">
        <v>9</v>
      </c>
      <c r="E9" s="368">
        <v>20</v>
      </c>
      <c r="F9" s="368">
        <v>48</v>
      </c>
      <c r="G9" s="378">
        <v>0</v>
      </c>
      <c r="H9" s="368">
        <v>0</v>
      </c>
      <c r="I9" s="368">
        <v>1</v>
      </c>
      <c r="J9" s="368">
        <v>13</v>
      </c>
      <c r="K9" s="368">
        <v>86</v>
      </c>
      <c r="L9" s="205">
        <v>330</v>
      </c>
      <c r="M9" s="86"/>
      <c r="N9" s="86"/>
    </row>
    <row r="10" spans="1:14" ht="14.25">
      <c r="A10" s="94" t="s">
        <v>9</v>
      </c>
      <c r="B10" s="368">
        <v>3</v>
      </c>
      <c r="C10" s="368">
        <v>7</v>
      </c>
      <c r="D10" s="368">
        <v>4</v>
      </c>
      <c r="E10" s="368">
        <v>17</v>
      </c>
      <c r="F10" s="368">
        <v>69</v>
      </c>
      <c r="G10" s="378">
        <v>1</v>
      </c>
      <c r="H10" s="368">
        <v>1</v>
      </c>
      <c r="I10" s="368">
        <v>1</v>
      </c>
      <c r="J10" s="368">
        <v>8</v>
      </c>
      <c r="K10" s="368">
        <v>90</v>
      </c>
      <c r="L10" s="205">
        <v>360</v>
      </c>
      <c r="M10" s="86"/>
      <c r="N10" s="86"/>
    </row>
    <row r="11" spans="1:14" ht="14.25">
      <c r="A11" s="94" t="s">
        <v>10</v>
      </c>
      <c r="B11" s="368">
        <v>2</v>
      </c>
      <c r="C11" s="368">
        <v>9</v>
      </c>
      <c r="D11" s="368">
        <v>5</v>
      </c>
      <c r="E11" s="368">
        <v>14</v>
      </c>
      <c r="F11" s="369">
        <v>69</v>
      </c>
      <c r="G11" s="368">
        <v>0</v>
      </c>
      <c r="H11" s="368">
        <v>1</v>
      </c>
      <c r="I11" s="368">
        <v>3</v>
      </c>
      <c r="J11" s="368">
        <v>19</v>
      </c>
      <c r="K11" s="368">
        <v>77</v>
      </c>
      <c r="L11" s="205">
        <v>210</v>
      </c>
      <c r="M11" s="86"/>
      <c r="N11" s="86"/>
    </row>
    <row r="12" spans="1:14" ht="14.25">
      <c r="A12" s="94" t="s">
        <v>11</v>
      </c>
      <c r="B12" s="368">
        <v>3</v>
      </c>
      <c r="C12" s="368">
        <v>5</v>
      </c>
      <c r="D12" s="368">
        <v>5</v>
      </c>
      <c r="E12" s="368">
        <v>9</v>
      </c>
      <c r="F12" s="369">
        <v>79</v>
      </c>
      <c r="G12" s="368">
        <v>3</v>
      </c>
      <c r="H12" s="368">
        <v>2</v>
      </c>
      <c r="I12" s="368">
        <v>3</v>
      </c>
      <c r="J12" s="368">
        <v>11</v>
      </c>
      <c r="K12" s="368">
        <v>81</v>
      </c>
      <c r="L12" s="205">
        <v>240</v>
      </c>
      <c r="M12" s="86"/>
      <c r="N12" s="86"/>
    </row>
    <row r="13" spans="1:14" ht="14.25">
      <c r="A13" s="94" t="s">
        <v>12</v>
      </c>
      <c r="B13" s="368">
        <v>5</v>
      </c>
      <c r="C13" s="368">
        <v>11</v>
      </c>
      <c r="D13" s="368">
        <v>5</v>
      </c>
      <c r="E13" s="368">
        <v>11</v>
      </c>
      <c r="F13" s="369">
        <v>68</v>
      </c>
      <c r="G13" s="368">
        <v>0</v>
      </c>
      <c r="H13" s="368">
        <v>1</v>
      </c>
      <c r="I13" s="368">
        <v>2</v>
      </c>
      <c r="J13" s="368">
        <v>22</v>
      </c>
      <c r="K13" s="368">
        <v>75</v>
      </c>
      <c r="L13" s="205">
        <v>210</v>
      </c>
      <c r="M13" s="86"/>
      <c r="N13" s="86"/>
    </row>
    <row r="14" spans="1:14" ht="14.25">
      <c r="A14" s="94" t="s">
        <v>13</v>
      </c>
      <c r="B14" s="368">
        <v>4</v>
      </c>
      <c r="C14" s="368">
        <v>7</v>
      </c>
      <c r="D14" s="368">
        <v>5</v>
      </c>
      <c r="E14" s="368">
        <v>15</v>
      </c>
      <c r="F14" s="369">
        <v>70</v>
      </c>
      <c r="G14" s="368">
        <v>0</v>
      </c>
      <c r="H14" s="368">
        <v>0</v>
      </c>
      <c r="I14" s="368">
        <v>1</v>
      </c>
      <c r="J14" s="368">
        <v>17</v>
      </c>
      <c r="K14" s="368">
        <v>82</v>
      </c>
      <c r="L14" s="205">
        <v>240</v>
      </c>
      <c r="M14" s="86"/>
      <c r="N14" s="86"/>
    </row>
    <row r="15" spans="1:14" ht="14.25">
      <c r="A15" s="94" t="s">
        <v>14</v>
      </c>
      <c r="B15" s="368">
        <v>10</v>
      </c>
      <c r="C15" s="368">
        <v>16</v>
      </c>
      <c r="D15" s="368">
        <v>10</v>
      </c>
      <c r="E15" s="368">
        <v>20</v>
      </c>
      <c r="F15" s="369">
        <v>44</v>
      </c>
      <c r="G15" s="368">
        <v>1</v>
      </c>
      <c r="H15" s="368">
        <v>1</v>
      </c>
      <c r="I15" s="368">
        <v>2</v>
      </c>
      <c r="J15" s="368">
        <v>15</v>
      </c>
      <c r="K15" s="368">
        <v>81</v>
      </c>
      <c r="L15" s="205">
        <v>250</v>
      </c>
      <c r="M15" s="86"/>
      <c r="N15" s="86"/>
    </row>
    <row r="16" spans="1:14" ht="14.25">
      <c r="A16" s="94" t="s">
        <v>15</v>
      </c>
      <c r="B16" s="368">
        <v>8</v>
      </c>
      <c r="C16" s="368">
        <v>9</v>
      </c>
      <c r="D16" s="368">
        <v>8</v>
      </c>
      <c r="E16" s="368">
        <v>17</v>
      </c>
      <c r="F16" s="369">
        <v>57</v>
      </c>
      <c r="G16" s="368">
        <v>2</v>
      </c>
      <c r="H16" s="368">
        <v>1</v>
      </c>
      <c r="I16" s="368">
        <v>2</v>
      </c>
      <c r="J16" s="368">
        <v>16</v>
      </c>
      <c r="K16" s="368">
        <v>78</v>
      </c>
      <c r="L16" s="205">
        <v>240</v>
      </c>
      <c r="M16" s="86"/>
      <c r="N16" s="86"/>
    </row>
    <row r="17" spans="1:14" ht="14.25">
      <c r="A17" s="94" t="s">
        <v>16</v>
      </c>
      <c r="B17" s="368">
        <v>7</v>
      </c>
      <c r="C17" s="368">
        <v>9</v>
      </c>
      <c r="D17" s="368">
        <v>6</v>
      </c>
      <c r="E17" s="368">
        <v>10</v>
      </c>
      <c r="F17" s="369">
        <v>68</v>
      </c>
      <c r="G17" s="368">
        <v>7</v>
      </c>
      <c r="H17" s="368">
        <v>6</v>
      </c>
      <c r="I17" s="368">
        <v>9</v>
      </c>
      <c r="J17" s="368">
        <v>23</v>
      </c>
      <c r="K17" s="368">
        <v>55</v>
      </c>
      <c r="L17" s="205">
        <v>260</v>
      </c>
      <c r="M17" s="86"/>
      <c r="N17" s="86"/>
    </row>
    <row r="18" spans="1:14" ht="14.25">
      <c r="A18" s="94" t="s">
        <v>17</v>
      </c>
      <c r="B18" s="368">
        <v>10</v>
      </c>
      <c r="C18" s="368">
        <v>10</v>
      </c>
      <c r="D18" s="368">
        <v>9</v>
      </c>
      <c r="E18" s="368">
        <v>24</v>
      </c>
      <c r="F18" s="369">
        <v>46</v>
      </c>
      <c r="G18" s="368">
        <v>5</v>
      </c>
      <c r="H18" s="368">
        <v>2</v>
      </c>
      <c r="I18" s="368">
        <v>4</v>
      </c>
      <c r="J18" s="368">
        <v>26</v>
      </c>
      <c r="K18" s="368">
        <v>64</v>
      </c>
      <c r="L18" s="205">
        <v>250</v>
      </c>
      <c r="M18" s="86"/>
      <c r="N18" s="86"/>
    </row>
    <row r="19" spans="1:14" ht="14.25">
      <c r="A19" s="94" t="s">
        <v>18</v>
      </c>
      <c r="B19" s="368">
        <v>6</v>
      </c>
      <c r="C19" s="368">
        <v>9</v>
      </c>
      <c r="D19" s="368">
        <v>7</v>
      </c>
      <c r="E19" s="368">
        <v>15</v>
      </c>
      <c r="F19" s="369">
        <v>62</v>
      </c>
      <c r="G19" s="368">
        <v>4</v>
      </c>
      <c r="H19" s="368">
        <v>7</v>
      </c>
      <c r="I19" s="368">
        <v>12</v>
      </c>
      <c r="J19" s="368">
        <v>25</v>
      </c>
      <c r="K19" s="368">
        <v>51</v>
      </c>
      <c r="L19" s="205">
        <v>250</v>
      </c>
      <c r="M19" s="86"/>
      <c r="N19" s="86"/>
    </row>
    <row r="20" spans="1:14" ht="14.25">
      <c r="A20" s="94" t="s">
        <v>19</v>
      </c>
      <c r="B20" s="368">
        <v>25</v>
      </c>
      <c r="C20" s="368">
        <v>22</v>
      </c>
      <c r="D20" s="368">
        <v>13</v>
      </c>
      <c r="E20" s="368">
        <v>21</v>
      </c>
      <c r="F20" s="369">
        <v>20</v>
      </c>
      <c r="G20" s="368">
        <v>1</v>
      </c>
      <c r="H20" s="368">
        <v>1</v>
      </c>
      <c r="I20" s="368">
        <v>4</v>
      </c>
      <c r="J20" s="368">
        <v>23</v>
      </c>
      <c r="K20" s="368">
        <v>71</v>
      </c>
      <c r="L20" s="205">
        <v>780</v>
      </c>
      <c r="M20" s="86"/>
      <c r="N20" s="86"/>
    </row>
    <row r="21" spans="1:14" ht="14.25">
      <c r="A21" s="94" t="s">
        <v>20</v>
      </c>
      <c r="B21" s="368">
        <v>3</v>
      </c>
      <c r="C21" s="368">
        <v>4</v>
      </c>
      <c r="D21" s="368">
        <v>2</v>
      </c>
      <c r="E21" s="368">
        <v>8</v>
      </c>
      <c r="F21" s="369">
        <v>83</v>
      </c>
      <c r="G21" s="368">
        <v>0</v>
      </c>
      <c r="H21" s="368">
        <v>0</v>
      </c>
      <c r="I21" s="368">
        <v>1</v>
      </c>
      <c r="J21" s="368">
        <v>4</v>
      </c>
      <c r="K21" s="368">
        <v>96</v>
      </c>
      <c r="L21" s="205">
        <v>300</v>
      </c>
      <c r="M21" s="86"/>
      <c r="N21" s="86"/>
    </row>
    <row r="22" spans="1:14" ht="14.25">
      <c r="A22" s="94" t="s">
        <v>21</v>
      </c>
      <c r="B22" s="368">
        <v>5</v>
      </c>
      <c r="C22" s="368">
        <v>8</v>
      </c>
      <c r="D22" s="368">
        <v>8</v>
      </c>
      <c r="E22" s="368">
        <v>6</v>
      </c>
      <c r="F22" s="369">
        <v>73</v>
      </c>
      <c r="G22" s="368">
        <v>2</v>
      </c>
      <c r="H22" s="368">
        <v>3</v>
      </c>
      <c r="I22" s="368">
        <v>7</v>
      </c>
      <c r="J22" s="368">
        <v>24</v>
      </c>
      <c r="K22" s="368">
        <v>64</v>
      </c>
      <c r="L22" s="205">
        <v>210</v>
      </c>
      <c r="M22" s="86"/>
      <c r="N22" s="86"/>
    </row>
    <row r="23" spans="1:14" ht="14.25">
      <c r="A23" s="94" t="s">
        <v>22</v>
      </c>
      <c r="B23" s="368">
        <v>7</v>
      </c>
      <c r="C23" s="368">
        <v>9</v>
      </c>
      <c r="D23" s="368">
        <v>6</v>
      </c>
      <c r="E23" s="368">
        <v>18</v>
      </c>
      <c r="F23" s="369">
        <v>60</v>
      </c>
      <c r="G23" s="368">
        <v>2</v>
      </c>
      <c r="H23" s="368">
        <v>2</v>
      </c>
      <c r="I23" s="368">
        <v>3</v>
      </c>
      <c r="J23" s="368">
        <v>19</v>
      </c>
      <c r="K23" s="368">
        <v>73</v>
      </c>
      <c r="L23" s="205">
        <v>520</v>
      </c>
      <c r="M23" s="86"/>
      <c r="N23" s="86"/>
    </row>
    <row r="24" spans="1:14" ht="14.25">
      <c r="A24" s="94" t="s">
        <v>23</v>
      </c>
      <c r="B24" s="368">
        <v>17</v>
      </c>
      <c r="C24" s="368">
        <v>12</v>
      </c>
      <c r="D24" s="368">
        <v>8</v>
      </c>
      <c r="E24" s="368">
        <v>16</v>
      </c>
      <c r="F24" s="369">
        <v>46</v>
      </c>
      <c r="G24" s="368">
        <v>6</v>
      </c>
      <c r="H24" s="368">
        <v>6</v>
      </c>
      <c r="I24" s="368">
        <v>8</v>
      </c>
      <c r="J24" s="368">
        <v>22</v>
      </c>
      <c r="K24" s="368">
        <v>58</v>
      </c>
      <c r="L24" s="205">
        <v>910</v>
      </c>
      <c r="M24" s="86"/>
      <c r="N24" s="86"/>
    </row>
    <row r="25" spans="1:14" ht="14.25">
      <c r="A25" s="94" t="s">
        <v>24</v>
      </c>
      <c r="B25" s="368">
        <v>3</v>
      </c>
      <c r="C25" s="368">
        <v>5</v>
      </c>
      <c r="D25" s="368">
        <v>4</v>
      </c>
      <c r="E25" s="368">
        <v>13</v>
      </c>
      <c r="F25" s="369">
        <v>74</v>
      </c>
      <c r="G25" s="368">
        <v>0</v>
      </c>
      <c r="H25" s="368">
        <v>2</v>
      </c>
      <c r="I25" s="368">
        <v>4</v>
      </c>
      <c r="J25" s="368">
        <v>13</v>
      </c>
      <c r="K25" s="368">
        <v>82</v>
      </c>
      <c r="L25" s="205">
        <v>330</v>
      </c>
      <c r="M25" s="86"/>
      <c r="N25" s="86"/>
    </row>
    <row r="26" spans="1:14" ht="14.25">
      <c r="A26" s="94" t="s">
        <v>25</v>
      </c>
      <c r="B26" s="368">
        <v>10</v>
      </c>
      <c r="C26" s="368">
        <v>10</v>
      </c>
      <c r="D26" s="368">
        <v>7</v>
      </c>
      <c r="E26" s="368">
        <v>9</v>
      </c>
      <c r="F26" s="369">
        <v>63</v>
      </c>
      <c r="G26" s="368">
        <v>5</v>
      </c>
      <c r="H26" s="368">
        <v>3</v>
      </c>
      <c r="I26" s="368">
        <v>4</v>
      </c>
      <c r="J26" s="368">
        <v>30</v>
      </c>
      <c r="K26" s="368">
        <v>59</v>
      </c>
      <c r="L26" s="205">
        <v>240</v>
      </c>
      <c r="M26" s="86"/>
      <c r="N26" s="86"/>
    </row>
    <row r="27" spans="1:14" ht="14.25">
      <c r="A27" s="94" t="s">
        <v>26</v>
      </c>
      <c r="B27" s="368">
        <v>17</v>
      </c>
      <c r="C27" s="368">
        <v>11</v>
      </c>
      <c r="D27" s="368">
        <v>13</v>
      </c>
      <c r="E27" s="368">
        <v>22</v>
      </c>
      <c r="F27" s="369">
        <v>38</v>
      </c>
      <c r="G27" s="368">
        <v>3</v>
      </c>
      <c r="H27" s="368">
        <v>2</v>
      </c>
      <c r="I27" s="368">
        <v>2</v>
      </c>
      <c r="J27" s="368">
        <v>18</v>
      </c>
      <c r="K27" s="368">
        <v>75</v>
      </c>
      <c r="L27" s="205">
        <v>250</v>
      </c>
      <c r="M27" s="86"/>
      <c r="N27" s="86"/>
    </row>
    <row r="28" spans="1:14" ht="14.25">
      <c r="A28" s="94" t="s">
        <v>27</v>
      </c>
      <c r="B28" s="368">
        <v>2</v>
      </c>
      <c r="C28" s="368">
        <v>3</v>
      </c>
      <c r="D28" s="368">
        <v>1</v>
      </c>
      <c r="E28" s="368">
        <v>12</v>
      </c>
      <c r="F28" s="369">
        <v>82</v>
      </c>
      <c r="G28" s="368">
        <v>0</v>
      </c>
      <c r="H28" s="368">
        <v>1</v>
      </c>
      <c r="I28" s="368">
        <v>1</v>
      </c>
      <c r="J28" s="368">
        <v>16</v>
      </c>
      <c r="K28" s="368">
        <v>82</v>
      </c>
      <c r="L28" s="205">
        <v>220</v>
      </c>
      <c r="M28" s="86"/>
      <c r="N28" s="86"/>
    </row>
    <row r="29" spans="1:14" ht="14.25">
      <c r="A29" s="94" t="s">
        <v>28</v>
      </c>
      <c r="B29" s="368">
        <v>10</v>
      </c>
      <c r="C29" s="368">
        <v>13</v>
      </c>
      <c r="D29" s="368">
        <v>5</v>
      </c>
      <c r="E29" s="368">
        <v>9</v>
      </c>
      <c r="F29" s="369">
        <v>63</v>
      </c>
      <c r="G29" s="368">
        <v>3</v>
      </c>
      <c r="H29" s="368">
        <v>3</v>
      </c>
      <c r="I29" s="368">
        <v>5</v>
      </c>
      <c r="J29" s="368">
        <v>18</v>
      </c>
      <c r="K29" s="368">
        <v>72</v>
      </c>
      <c r="L29" s="205">
        <v>220</v>
      </c>
      <c r="M29" s="86"/>
      <c r="N29" s="86"/>
    </row>
    <row r="30" spans="1:14" ht="14.25">
      <c r="A30" s="94" t="s">
        <v>29</v>
      </c>
      <c r="B30" s="368">
        <v>7</v>
      </c>
      <c r="C30" s="368">
        <v>10</v>
      </c>
      <c r="D30" s="368">
        <v>6</v>
      </c>
      <c r="E30" s="368">
        <v>10</v>
      </c>
      <c r="F30" s="369">
        <v>67</v>
      </c>
      <c r="G30" s="368">
        <v>5</v>
      </c>
      <c r="H30" s="368">
        <v>3</v>
      </c>
      <c r="I30" s="368">
        <v>7</v>
      </c>
      <c r="J30" s="368">
        <v>26</v>
      </c>
      <c r="K30" s="368">
        <v>59</v>
      </c>
      <c r="L30" s="205">
        <v>440</v>
      </c>
      <c r="M30" s="86"/>
      <c r="N30" s="86"/>
    </row>
    <row r="31" spans="1:14" ht="14.25">
      <c r="A31" s="94" t="s">
        <v>30</v>
      </c>
      <c r="B31" s="368">
        <v>2</v>
      </c>
      <c r="C31" s="368">
        <v>3</v>
      </c>
      <c r="D31" s="368">
        <v>3</v>
      </c>
      <c r="E31" s="368">
        <v>12</v>
      </c>
      <c r="F31" s="369">
        <v>80</v>
      </c>
      <c r="G31" s="368">
        <v>0</v>
      </c>
      <c r="H31" s="368">
        <v>0</v>
      </c>
      <c r="I31" s="368">
        <v>0</v>
      </c>
      <c r="J31" s="368">
        <v>3</v>
      </c>
      <c r="K31" s="368">
        <v>97</v>
      </c>
      <c r="L31" s="205">
        <v>260</v>
      </c>
      <c r="M31" s="86"/>
      <c r="N31" s="86"/>
    </row>
    <row r="32" spans="1:14" ht="14.25">
      <c r="A32" s="94" t="s">
        <v>31</v>
      </c>
      <c r="B32" s="368">
        <v>9</v>
      </c>
      <c r="C32" s="368">
        <v>9</v>
      </c>
      <c r="D32" s="368">
        <v>5</v>
      </c>
      <c r="E32" s="368">
        <v>16</v>
      </c>
      <c r="F32" s="369">
        <v>61</v>
      </c>
      <c r="G32" s="368">
        <v>0</v>
      </c>
      <c r="H32" s="368">
        <v>2</v>
      </c>
      <c r="I32" s="368">
        <v>4</v>
      </c>
      <c r="J32" s="368">
        <v>17</v>
      </c>
      <c r="K32" s="368">
        <v>77</v>
      </c>
      <c r="L32" s="205">
        <v>220</v>
      </c>
      <c r="M32" s="86"/>
      <c r="N32" s="86"/>
    </row>
    <row r="33" spans="1:14" ht="14.25">
      <c r="A33" s="94" t="s">
        <v>32</v>
      </c>
      <c r="B33" s="368">
        <v>13</v>
      </c>
      <c r="C33" s="368">
        <v>9</v>
      </c>
      <c r="D33" s="368">
        <v>6</v>
      </c>
      <c r="E33" s="368">
        <v>12</v>
      </c>
      <c r="F33" s="369">
        <v>60</v>
      </c>
      <c r="G33" s="368">
        <v>4</v>
      </c>
      <c r="H33" s="368">
        <v>3</v>
      </c>
      <c r="I33" s="368">
        <v>7</v>
      </c>
      <c r="J33" s="368">
        <v>27</v>
      </c>
      <c r="K33" s="368">
        <v>59</v>
      </c>
      <c r="L33" s="205">
        <v>240</v>
      </c>
      <c r="M33" s="86"/>
      <c r="N33" s="86"/>
    </row>
    <row r="34" spans="1:14" ht="14.25">
      <c r="A34" s="94" t="s">
        <v>33</v>
      </c>
      <c r="B34" s="368">
        <v>3</v>
      </c>
      <c r="C34" s="368">
        <v>6</v>
      </c>
      <c r="D34" s="368">
        <v>7</v>
      </c>
      <c r="E34" s="368">
        <v>18</v>
      </c>
      <c r="F34" s="369">
        <v>66</v>
      </c>
      <c r="G34" s="368">
        <v>2</v>
      </c>
      <c r="H34" s="368">
        <v>0</v>
      </c>
      <c r="I34" s="368">
        <v>3</v>
      </c>
      <c r="J34" s="368">
        <v>24</v>
      </c>
      <c r="K34" s="368">
        <v>71</v>
      </c>
      <c r="L34" s="205">
        <v>230</v>
      </c>
      <c r="M34" s="86"/>
      <c r="N34" s="86"/>
    </row>
    <row r="35" spans="1:14" ht="14.25">
      <c r="A35" s="94" t="s">
        <v>34</v>
      </c>
      <c r="B35" s="368">
        <v>5</v>
      </c>
      <c r="C35" s="368">
        <v>1</v>
      </c>
      <c r="D35" s="368">
        <v>4</v>
      </c>
      <c r="E35" s="368">
        <v>17</v>
      </c>
      <c r="F35" s="369">
        <v>73</v>
      </c>
      <c r="G35" s="368">
        <v>0</v>
      </c>
      <c r="H35" s="368">
        <v>0</v>
      </c>
      <c r="I35" s="368">
        <v>1</v>
      </c>
      <c r="J35" s="368">
        <v>6</v>
      </c>
      <c r="K35" s="368">
        <v>93</v>
      </c>
      <c r="L35" s="205">
        <v>230</v>
      </c>
      <c r="M35" s="86"/>
      <c r="N35" s="86"/>
    </row>
    <row r="36" spans="1:14" ht="14.25">
      <c r="A36" s="94" t="s">
        <v>35</v>
      </c>
      <c r="B36" s="368">
        <v>3</v>
      </c>
      <c r="C36" s="368">
        <v>8</v>
      </c>
      <c r="D36" s="368">
        <v>5</v>
      </c>
      <c r="E36" s="368">
        <v>15</v>
      </c>
      <c r="F36" s="369">
        <v>69</v>
      </c>
      <c r="G36" s="368">
        <v>1</v>
      </c>
      <c r="H36" s="368">
        <v>3</v>
      </c>
      <c r="I36" s="368">
        <v>3</v>
      </c>
      <c r="J36" s="368">
        <v>27</v>
      </c>
      <c r="K36" s="368">
        <v>67</v>
      </c>
      <c r="L36" s="205">
        <v>220</v>
      </c>
      <c r="M36" s="86"/>
      <c r="N36" s="86"/>
    </row>
    <row r="37" spans="1:14" ht="14.25">
      <c r="A37" s="94" t="s">
        <v>36</v>
      </c>
      <c r="B37" s="368">
        <v>7</v>
      </c>
      <c r="C37" s="368">
        <v>9</v>
      </c>
      <c r="D37" s="368">
        <v>7</v>
      </c>
      <c r="E37" s="368">
        <v>15</v>
      </c>
      <c r="F37" s="369">
        <v>62</v>
      </c>
      <c r="G37" s="368">
        <v>3</v>
      </c>
      <c r="H37" s="368">
        <v>4</v>
      </c>
      <c r="I37" s="368">
        <v>10</v>
      </c>
      <c r="J37" s="368">
        <v>28</v>
      </c>
      <c r="K37" s="368">
        <v>55</v>
      </c>
      <c r="L37" s="205">
        <v>380</v>
      </c>
      <c r="M37" s="86"/>
      <c r="N37" s="86"/>
    </row>
    <row r="38" spans="1:14" ht="14.25">
      <c r="A38" s="94" t="s">
        <v>37</v>
      </c>
      <c r="B38" s="368">
        <v>6</v>
      </c>
      <c r="C38" s="368">
        <v>5</v>
      </c>
      <c r="D38" s="368">
        <v>6</v>
      </c>
      <c r="E38" s="368">
        <v>7</v>
      </c>
      <c r="F38" s="369">
        <v>75</v>
      </c>
      <c r="G38" s="368">
        <v>3</v>
      </c>
      <c r="H38" s="368">
        <v>3</v>
      </c>
      <c r="I38" s="368">
        <v>3</v>
      </c>
      <c r="J38" s="368">
        <v>28</v>
      </c>
      <c r="K38" s="368">
        <v>63</v>
      </c>
      <c r="L38" s="205">
        <v>230</v>
      </c>
      <c r="M38" s="86"/>
      <c r="N38" s="86"/>
    </row>
    <row r="39" spans="1:14" ht="14.25">
      <c r="A39" s="94" t="s">
        <v>38</v>
      </c>
      <c r="B39" s="368">
        <v>6</v>
      </c>
      <c r="C39" s="368">
        <v>11</v>
      </c>
      <c r="D39" s="368">
        <v>6</v>
      </c>
      <c r="E39" s="368">
        <v>12</v>
      </c>
      <c r="F39" s="369">
        <v>66</v>
      </c>
      <c r="G39" s="368">
        <v>7</v>
      </c>
      <c r="H39" s="368">
        <v>7</v>
      </c>
      <c r="I39" s="368">
        <v>7</v>
      </c>
      <c r="J39" s="368">
        <v>21</v>
      </c>
      <c r="K39" s="368">
        <v>59</v>
      </c>
      <c r="L39" s="205">
        <v>230</v>
      </c>
      <c r="M39" s="86"/>
      <c r="N39" s="86"/>
    </row>
    <row r="40" spans="1:14" ht="14.25">
      <c r="A40" s="94" t="s">
        <v>39</v>
      </c>
      <c r="B40" s="368">
        <v>4</v>
      </c>
      <c r="C40" s="368">
        <v>7</v>
      </c>
      <c r="D40" s="368">
        <v>6</v>
      </c>
      <c r="E40" s="368">
        <v>10</v>
      </c>
      <c r="F40" s="369">
        <v>73</v>
      </c>
      <c r="G40" s="368">
        <v>2</v>
      </c>
      <c r="H40" s="368">
        <v>3</v>
      </c>
      <c r="I40" s="368">
        <v>7</v>
      </c>
      <c r="J40" s="368">
        <v>27</v>
      </c>
      <c r="K40" s="368">
        <v>62</v>
      </c>
      <c r="L40" s="205">
        <v>240</v>
      </c>
      <c r="M40" s="86"/>
      <c r="N40" s="86"/>
    </row>
    <row r="41" spans="1:14" ht="15">
      <c r="A41" s="37" t="s">
        <v>139</v>
      </c>
      <c r="B41" s="370"/>
      <c r="C41" s="370"/>
      <c r="D41" s="370"/>
      <c r="E41" s="370"/>
      <c r="F41" s="371"/>
      <c r="G41" s="379"/>
      <c r="H41" s="379"/>
      <c r="I41" s="379"/>
      <c r="J41" s="379"/>
      <c r="K41" s="379"/>
      <c r="L41" s="135" t="s">
        <v>217</v>
      </c>
      <c r="N41" s="86"/>
    </row>
    <row r="42" spans="1:14" ht="14.25">
      <c r="A42" s="94" t="s">
        <v>40</v>
      </c>
      <c r="B42" s="372">
        <v>3</v>
      </c>
      <c r="C42" s="372">
        <v>5</v>
      </c>
      <c r="D42" s="372">
        <v>4</v>
      </c>
      <c r="E42" s="372">
        <v>11</v>
      </c>
      <c r="F42" s="373">
        <v>78</v>
      </c>
      <c r="G42" s="368">
        <v>0</v>
      </c>
      <c r="H42" s="368">
        <v>1</v>
      </c>
      <c r="I42" s="368">
        <v>2</v>
      </c>
      <c r="J42" s="368">
        <v>12</v>
      </c>
      <c r="K42" s="368">
        <v>85</v>
      </c>
      <c r="L42" s="205">
        <v>1280</v>
      </c>
      <c r="N42" s="86"/>
    </row>
    <row r="43" spans="1:14" ht="14.25">
      <c r="A43" s="94" t="s">
        <v>134</v>
      </c>
      <c r="B43" s="368">
        <v>7</v>
      </c>
      <c r="C43" s="368">
        <v>9</v>
      </c>
      <c r="D43" s="368">
        <v>6</v>
      </c>
      <c r="E43" s="368">
        <v>18</v>
      </c>
      <c r="F43" s="369">
        <v>59</v>
      </c>
      <c r="G43" s="368">
        <v>0</v>
      </c>
      <c r="H43" s="368">
        <v>0</v>
      </c>
      <c r="I43" s="368">
        <v>1</v>
      </c>
      <c r="J43" s="368">
        <v>11</v>
      </c>
      <c r="K43" s="368">
        <v>88</v>
      </c>
      <c r="L43" s="205">
        <v>690</v>
      </c>
      <c r="N43" s="86"/>
    </row>
    <row r="44" spans="1:14" ht="14.25">
      <c r="A44" s="94" t="s">
        <v>42</v>
      </c>
      <c r="B44" s="368">
        <v>5</v>
      </c>
      <c r="C44" s="368">
        <v>1</v>
      </c>
      <c r="D44" s="368">
        <v>4</v>
      </c>
      <c r="E44" s="368">
        <v>17</v>
      </c>
      <c r="F44" s="369">
        <v>73</v>
      </c>
      <c r="G44" s="368">
        <v>0</v>
      </c>
      <c r="H44" s="368">
        <v>0</v>
      </c>
      <c r="I44" s="368">
        <v>1</v>
      </c>
      <c r="J44" s="368">
        <v>6</v>
      </c>
      <c r="K44" s="368">
        <v>93</v>
      </c>
      <c r="L44" s="205">
        <v>230</v>
      </c>
      <c r="N44" s="86"/>
    </row>
    <row r="45" spans="1:14" ht="14.25">
      <c r="A45" s="94" t="s">
        <v>135</v>
      </c>
      <c r="B45" s="368">
        <v>13</v>
      </c>
      <c r="C45" s="368">
        <v>13</v>
      </c>
      <c r="D45" s="368">
        <v>9</v>
      </c>
      <c r="E45" s="368">
        <v>17</v>
      </c>
      <c r="F45" s="369">
        <v>48</v>
      </c>
      <c r="G45" s="368">
        <v>2</v>
      </c>
      <c r="H45" s="368">
        <v>2</v>
      </c>
      <c r="I45" s="368">
        <v>4</v>
      </c>
      <c r="J45" s="368">
        <v>22</v>
      </c>
      <c r="K45" s="368">
        <v>70</v>
      </c>
      <c r="L45" s="205">
        <v>2680</v>
      </c>
      <c r="N45" s="86"/>
    </row>
    <row r="46" spans="1:14" ht="14.25">
      <c r="A46" s="94" t="s">
        <v>136</v>
      </c>
      <c r="B46" s="368">
        <v>4</v>
      </c>
      <c r="C46" s="368">
        <v>7</v>
      </c>
      <c r="D46" s="368">
        <v>5</v>
      </c>
      <c r="E46" s="368">
        <v>15</v>
      </c>
      <c r="F46" s="369">
        <v>70</v>
      </c>
      <c r="G46" s="368">
        <v>0</v>
      </c>
      <c r="H46" s="368">
        <v>0</v>
      </c>
      <c r="I46" s="368">
        <v>1</v>
      </c>
      <c r="J46" s="368">
        <v>17</v>
      </c>
      <c r="K46" s="368">
        <v>82</v>
      </c>
      <c r="L46" s="205">
        <v>240</v>
      </c>
      <c r="N46" s="86"/>
    </row>
    <row r="47" spans="1:14" ht="14.25">
      <c r="A47" s="94" t="s">
        <v>41</v>
      </c>
      <c r="B47" s="368">
        <v>10</v>
      </c>
      <c r="C47" s="368">
        <v>10</v>
      </c>
      <c r="D47" s="368">
        <v>7</v>
      </c>
      <c r="E47" s="368">
        <v>14</v>
      </c>
      <c r="F47" s="369">
        <v>59</v>
      </c>
      <c r="G47" s="368">
        <v>5</v>
      </c>
      <c r="H47" s="368">
        <v>4</v>
      </c>
      <c r="I47" s="368">
        <v>7</v>
      </c>
      <c r="J47" s="368">
        <v>24</v>
      </c>
      <c r="K47" s="368">
        <v>60</v>
      </c>
      <c r="L47" s="205">
        <v>3690</v>
      </c>
      <c r="N47" s="86"/>
    </row>
    <row r="48" spans="1:14" ht="14.25">
      <c r="A48" s="94" t="s">
        <v>137</v>
      </c>
      <c r="B48" s="368">
        <v>7</v>
      </c>
      <c r="C48" s="368">
        <v>11</v>
      </c>
      <c r="D48" s="368">
        <v>7</v>
      </c>
      <c r="E48" s="368">
        <v>15</v>
      </c>
      <c r="F48" s="369">
        <v>60</v>
      </c>
      <c r="G48" s="368">
        <v>1</v>
      </c>
      <c r="H48" s="368">
        <v>2</v>
      </c>
      <c r="I48" s="368">
        <v>3</v>
      </c>
      <c r="J48" s="368">
        <v>19</v>
      </c>
      <c r="K48" s="368">
        <v>75</v>
      </c>
      <c r="L48" s="205">
        <v>900</v>
      </c>
      <c r="N48" s="86"/>
    </row>
    <row r="49" spans="1:14" ht="15">
      <c r="A49" s="37" t="s">
        <v>110</v>
      </c>
      <c r="B49" s="370"/>
      <c r="C49" s="370"/>
      <c r="D49" s="370"/>
      <c r="E49" s="370"/>
      <c r="F49" s="371"/>
      <c r="G49" s="380"/>
      <c r="H49" s="380"/>
      <c r="I49" s="380"/>
      <c r="J49" s="380"/>
      <c r="K49" s="380"/>
      <c r="L49" s="207"/>
      <c r="N49" s="86"/>
    </row>
    <row r="50" spans="1:14" ht="14.25">
      <c r="A50" s="94" t="s">
        <v>43</v>
      </c>
      <c r="B50" s="374">
        <v>16</v>
      </c>
      <c r="C50" s="374">
        <v>15</v>
      </c>
      <c r="D50" s="374">
        <v>10</v>
      </c>
      <c r="E50" s="374">
        <v>17</v>
      </c>
      <c r="F50" s="375">
        <v>42</v>
      </c>
      <c r="G50" s="368">
        <v>4</v>
      </c>
      <c r="H50" s="368">
        <v>3</v>
      </c>
      <c r="I50" s="368">
        <v>6</v>
      </c>
      <c r="J50" s="368">
        <v>22</v>
      </c>
      <c r="K50" s="368">
        <v>66</v>
      </c>
      <c r="L50" s="205">
        <v>2970</v>
      </c>
      <c r="N50" s="86"/>
    </row>
    <row r="51" spans="1:14" ht="14.25">
      <c r="A51" s="94" t="s">
        <v>44</v>
      </c>
      <c r="B51" s="368">
        <v>7</v>
      </c>
      <c r="C51" s="368">
        <v>9</v>
      </c>
      <c r="D51" s="368">
        <v>7</v>
      </c>
      <c r="E51" s="368">
        <v>13</v>
      </c>
      <c r="F51" s="369">
        <v>63</v>
      </c>
      <c r="G51" s="368">
        <v>3</v>
      </c>
      <c r="H51" s="368">
        <v>3</v>
      </c>
      <c r="I51" s="368">
        <v>6</v>
      </c>
      <c r="J51" s="368">
        <v>22</v>
      </c>
      <c r="K51" s="368">
        <v>66</v>
      </c>
      <c r="L51" s="205">
        <v>3250</v>
      </c>
      <c r="N51" s="86"/>
    </row>
    <row r="52" spans="1:14" ht="15.75" customHeight="1">
      <c r="A52" s="94" t="s">
        <v>45</v>
      </c>
      <c r="B52" s="368">
        <v>6</v>
      </c>
      <c r="C52" s="368">
        <v>9</v>
      </c>
      <c r="D52" s="368">
        <v>6</v>
      </c>
      <c r="E52" s="368">
        <v>18</v>
      </c>
      <c r="F52" s="369">
        <v>61</v>
      </c>
      <c r="G52" s="368">
        <v>1</v>
      </c>
      <c r="H52" s="368">
        <v>2</v>
      </c>
      <c r="I52" s="368">
        <v>4</v>
      </c>
      <c r="J52" s="368">
        <v>23</v>
      </c>
      <c r="K52" s="368">
        <v>70</v>
      </c>
      <c r="L52" s="205">
        <v>840</v>
      </c>
      <c r="N52" s="86"/>
    </row>
    <row r="53" spans="1:14" ht="15.75" customHeight="1">
      <c r="A53" s="94" t="s">
        <v>46</v>
      </c>
      <c r="B53" s="368">
        <v>4</v>
      </c>
      <c r="C53" s="368">
        <v>4</v>
      </c>
      <c r="D53" s="368">
        <v>5</v>
      </c>
      <c r="E53" s="368">
        <v>12</v>
      </c>
      <c r="F53" s="369">
        <v>75</v>
      </c>
      <c r="G53" s="368">
        <v>1</v>
      </c>
      <c r="H53" s="368">
        <v>1</v>
      </c>
      <c r="I53" s="368">
        <v>2</v>
      </c>
      <c r="J53" s="368">
        <v>14</v>
      </c>
      <c r="K53" s="368">
        <v>83</v>
      </c>
      <c r="L53" s="205">
        <v>580</v>
      </c>
      <c r="N53" s="86"/>
    </row>
    <row r="54" spans="1:16" ht="15.75" customHeight="1">
      <c r="A54" s="94" t="s">
        <v>47</v>
      </c>
      <c r="B54" s="368">
        <v>4</v>
      </c>
      <c r="C54" s="368">
        <v>7</v>
      </c>
      <c r="D54" s="368">
        <v>5</v>
      </c>
      <c r="E54" s="368">
        <v>14</v>
      </c>
      <c r="F54" s="369">
        <v>70</v>
      </c>
      <c r="G54" s="368">
        <v>1</v>
      </c>
      <c r="H54" s="368">
        <v>1</v>
      </c>
      <c r="I54" s="368">
        <v>3</v>
      </c>
      <c r="J54" s="368">
        <v>19</v>
      </c>
      <c r="K54" s="368">
        <v>75</v>
      </c>
      <c r="L54" s="205">
        <v>1030</v>
      </c>
      <c r="M54" s="51"/>
      <c r="N54" s="86"/>
      <c r="O54" s="51"/>
      <c r="P54" s="51"/>
    </row>
    <row r="55" spans="1:16" ht="15" thickBot="1">
      <c r="A55" s="95" t="s">
        <v>48</v>
      </c>
      <c r="B55" s="376">
        <v>2</v>
      </c>
      <c r="C55" s="376">
        <v>4</v>
      </c>
      <c r="D55" s="376">
        <v>2</v>
      </c>
      <c r="E55" s="376">
        <v>10</v>
      </c>
      <c r="F55" s="377">
        <v>81</v>
      </c>
      <c r="G55" s="376">
        <v>0</v>
      </c>
      <c r="H55" s="368">
        <v>0</v>
      </c>
      <c r="I55" s="376">
        <v>1</v>
      </c>
      <c r="J55" s="376">
        <v>9</v>
      </c>
      <c r="K55" s="376">
        <v>90</v>
      </c>
      <c r="L55" s="208">
        <v>1030</v>
      </c>
      <c r="M55" s="51"/>
      <c r="N55" s="86"/>
      <c r="O55" s="51"/>
      <c r="P55" s="51"/>
    </row>
    <row r="56" spans="1:29" s="34" customFormat="1" ht="14.25">
      <c r="A56" s="451" t="s">
        <v>211</v>
      </c>
      <c r="B56" s="451"/>
      <c r="C56" s="451"/>
      <c r="D56" s="451"/>
      <c r="E56" s="451"/>
      <c r="F56" s="451"/>
      <c r="G56" s="451"/>
      <c r="H56" s="451"/>
      <c r="I56" s="451"/>
      <c r="J56" s="451"/>
      <c r="K56" s="100"/>
      <c r="L56" s="100"/>
      <c r="N56" s="86"/>
      <c r="W56" s="49"/>
      <c r="X56" s="49"/>
      <c r="Y56" s="49"/>
      <c r="Z56" s="49"/>
      <c r="AA56" s="49"/>
      <c r="AB56" s="49"/>
      <c r="AC56" s="49"/>
    </row>
    <row r="57" spans="2:12" s="34" customFormat="1" ht="14.25">
      <c r="B57" s="20"/>
      <c r="C57" s="20"/>
      <c r="D57" s="20"/>
      <c r="E57" s="20"/>
      <c r="F57" s="20"/>
      <c r="G57" s="61"/>
      <c r="H57" s="8"/>
      <c r="I57" s="8"/>
      <c r="J57" s="8"/>
      <c r="K57" s="114"/>
      <c r="L57" s="107"/>
    </row>
    <row r="58" spans="1:29" s="8" customFormat="1" ht="14.25">
      <c r="A58" s="19" t="s">
        <v>49</v>
      </c>
      <c r="N58" s="34"/>
      <c r="W58" s="34"/>
      <c r="X58" s="34"/>
      <c r="Y58" s="34"/>
      <c r="Z58" s="34"/>
      <c r="AA58" s="34"/>
      <c r="AB58" s="34"/>
      <c r="AC58" s="34"/>
    </row>
    <row r="59" spans="1:29" ht="14.25">
      <c r="A59" s="23"/>
      <c r="N59" s="8"/>
      <c r="W59" s="8"/>
      <c r="X59" s="8"/>
      <c r="Y59" s="8"/>
      <c r="Z59" s="8"/>
      <c r="AA59" s="8"/>
      <c r="AB59" s="8"/>
      <c r="AC59" s="8"/>
    </row>
    <row r="60" spans="1:29" s="52" customFormat="1" ht="15">
      <c r="A60" s="48"/>
      <c r="L60" s="50"/>
      <c r="N60" s="49"/>
      <c r="W60" s="49"/>
      <c r="X60" s="49"/>
      <c r="Y60" s="49"/>
      <c r="Z60" s="49"/>
      <c r="AA60" s="49"/>
      <c r="AB60" s="49"/>
      <c r="AC60" s="49"/>
    </row>
    <row r="61" spans="14:29" ht="15">
      <c r="N61" s="52"/>
      <c r="W61" s="52"/>
      <c r="X61" s="52"/>
      <c r="Y61" s="52"/>
      <c r="Z61" s="52"/>
      <c r="AA61" s="52"/>
      <c r="AB61" s="52"/>
      <c r="AC61" s="52"/>
    </row>
  </sheetData>
  <sheetProtection/>
  <mergeCells count="5">
    <mergeCell ref="G4:K4"/>
    <mergeCell ref="L4:L5"/>
    <mergeCell ref="A4:A5"/>
    <mergeCell ref="B4:F4"/>
    <mergeCell ref="A56:J56"/>
  </mergeCells>
  <printOptions/>
  <pageMargins left="0.31" right="0.75" top="1" bottom="0.87" header="0.5" footer="0.5"/>
  <pageSetup fitToHeight="1" fitToWidth="1" horizontalDpi="200" verticalDpi="200" orientation="portrait" paperSize="9" scale="54"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Y61"/>
  <sheetViews>
    <sheetView zoomScalePageLayoutView="0" workbookViewId="0" topLeftCell="A1">
      <pane ySplit="4" topLeftCell="A5" activePane="bottomLeft" state="frozen"/>
      <selection pane="topLeft" activeCell="A1" sqref="A1"/>
      <selection pane="bottomLeft" activeCell="O22" sqref="O22"/>
    </sheetView>
  </sheetViews>
  <sheetFormatPr defaultColWidth="11.421875" defaultRowHeight="12.75"/>
  <cols>
    <col min="1" max="1" width="42.8515625" style="31" customWidth="1"/>
    <col min="2" max="6" width="14.7109375" style="31" customWidth="1"/>
    <col min="7" max="7" width="14.7109375" style="53" customWidth="1"/>
    <col min="8" max="16384" width="11.421875" style="31" customWidth="1"/>
  </cols>
  <sheetData>
    <row r="1" spans="1:15" s="7" customFormat="1" ht="15.75">
      <c r="A1" s="452" t="s">
        <v>97</v>
      </c>
      <c r="B1" s="452"/>
      <c r="C1" s="452"/>
      <c r="D1" s="452"/>
      <c r="E1" s="452"/>
      <c r="F1" s="452"/>
      <c r="G1" s="226"/>
      <c r="I1" s="31"/>
      <c r="J1" s="31"/>
      <c r="K1" s="31"/>
      <c r="L1" s="31"/>
      <c r="M1" s="31"/>
      <c r="N1" s="31"/>
      <c r="O1" s="31"/>
    </row>
    <row r="2" spans="1:7" s="7" customFormat="1" ht="18.75">
      <c r="A2" s="309" t="s">
        <v>279</v>
      </c>
      <c r="B2" s="75"/>
      <c r="C2" s="75"/>
      <c r="D2" s="75"/>
      <c r="E2" s="75"/>
      <c r="F2" s="75"/>
      <c r="G2" s="226"/>
    </row>
    <row r="3" spans="1:15" ht="15.75" thickBot="1">
      <c r="A3" s="184"/>
      <c r="B3" s="184"/>
      <c r="C3" s="184"/>
      <c r="D3" s="184"/>
      <c r="E3" s="184"/>
      <c r="F3" s="184"/>
      <c r="G3" s="185"/>
      <c r="I3" s="7"/>
      <c r="J3" s="7"/>
      <c r="K3" s="7"/>
      <c r="L3" s="7"/>
      <c r="M3" s="7"/>
      <c r="N3" s="7"/>
      <c r="O3" s="7"/>
    </row>
    <row r="4" spans="1:7" ht="45.75" thickBot="1">
      <c r="A4" s="317"/>
      <c r="B4" s="328" t="s">
        <v>168</v>
      </c>
      <c r="C4" s="328" t="s">
        <v>169</v>
      </c>
      <c r="D4" s="328" t="s">
        <v>170</v>
      </c>
      <c r="E4" s="328" t="s">
        <v>171</v>
      </c>
      <c r="F4" s="328" t="s">
        <v>172</v>
      </c>
      <c r="G4" s="329" t="s">
        <v>173</v>
      </c>
    </row>
    <row r="5" spans="1:25" s="42" customFormat="1" ht="15">
      <c r="A5" s="15"/>
      <c r="B5" s="330"/>
      <c r="C5" s="330"/>
      <c r="D5" s="330"/>
      <c r="E5" s="330"/>
      <c r="F5" s="330"/>
      <c r="G5" s="169" t="s">
        <v>6</v>
      </c>
      <c r="I5" s="31"/>
      <c r="J5" s="31"/>
      <c r="K5" s="31"/>
      <c r="L5" s="31"/>
      <c r="M5" s="31"/>
      <c r="N5" s="31"/>
      <c r="O5" s="31"/>
      <c r="P5" s="225"/>
      <c r="S5" s="31"/>
      <c r="T5" s="31"/>
      <c r="U5" s="31"/>
      <c r="V5" s="31"/>
      <c r="W5" s="31"/>
      <c r="X5" s="31"/>
      <c r="Y5" s="31"/>
    </row>
    <row r="6" spans="1:25" ht="15">
      <c r="A6" s="37" t="s">
        <v>7</v>
      </c>
      <c r="B6" s="93">
        <v>21.2</v>
      </c>
      <c r="C6" s="93">
        <v>44.1</v>
      </c>
      <c r="D6" s="93">
        <v>15.2</v>
      </c>
      <c r="E6" s="93">
        <v>12.1</v>
      </c>
      <c r="F6" s="93">
        <v>7.4</v>
      </c>
      <c r="G6" s="90">
        <v>8250</v>
      </c>
      <c r="I6" s="42"/>
      <c r="J6" s="42"/>
      <c r="K6" s="42"/>
      <c r="L6" s="42"/>
      <c r="M6" s="42"/>
      <c r="N6" s="42"/>
      <c r="O6" s="42"/>
      <c r="P6" s="225"/>
      <c r="S6" s="42"/>
      <c r="T6" s="42"/>
      <c r="U6" s="42"/>
      <c r="V6" s="42"/>
      <c r="W6" s="42"/>
      <c r="X6" s="42"/>
      <c r="Y6" s="42"/>
    </row>
    <row r="7" spans="1:16" ht="15">
      <c r="A7" s="37" t="s">
        <v>116</v>
      </c>
      <c r="B7" s="331"/>
      <c r="C7" s="331"/>
      <c r="D7" s="331"/>
      <c r="E7" s="331"/>
      <c r="F7" s="331"/>
      <c r="G7" s="92" t="s">
        <v>217</v>
      </c>
      <c r="J7" s="85"/>
      <c r="P7" s="225"/>
    </row>
    <row r="8" spans="1:16" ht="14.25">
      <c r="A8" s="94" t="s">
        <v>8</v>
      </c>
      <c r="B8" s="358">
        <v>18</v>
      </c>
      <c r="C8" s="358">
        <v>46</v>
      </c>
      <c r="D8" s="358">
        <v>14</v>
      </c>
      <c r="E8" s="358">
        <v>14</v>
      </c>
      <c r="F8" s="358">
        <v>8</v>
      </c>
      <c r="G8" s="90">
        <v>290</v>
      </c>
      <c r="J8" s="85"/>
      <c r="P8" s="225"/>
    </row>
    <row r="9" spans="1:16" ht="14.25">
      <c r="A9" s="94" t="s">
        <v>9</v>
      </c>
      <c r="B9" s="358">
        <v>11</v>
      </c>
      <c r="C9" s="358">
        <v>31</v>
      </c>
      <c r="D9" s="358">
        <v>11</v>
      </c>
      <c r="E9" s="358">
        <v>17</v>
      </c>
      <c r="F9" s="358">
        <v>30</v>
      </c>
      <c r="G9" s="90">
        <v>310</v>
      </c>
      <c r="J9" s="85"/>
      <c r="P9" s="225"/>
    </row>
    <row r="10" spans="1:16" ht="14.25">
      <c r="A10" s="94" t="s">
        <v>10</v>
      </c>
      <c r="B10" s="358">
        <v>23</v>
      </c>
      <c r="C10" s="358">
        <v>45</v>
      </c>
      <c r="D10" s="358">
        <v>14</v>
      </c>
      <c r="E10" s="358">
        <v>8</v>
      </c>
      <c r="F10" s="358">
        <v>9</v>
      </c>
      <c r="G10" s="90">
        <v>160</v>
      </c>
      <c r="J10" s="85"/>
      <c r="P10" s="225"/>
    </row>
    <row r="11" spans="1:16" ht="14.25">
      <c r="A11" s="94" t="s">
        <v>11</v>
      </c>
      <c r="B11" s="358">
        <v>18</v>
      </c>
      <c r="C11" s="358">
        <v>50</v>
      </c>
      <c r="D11" s="358">
        <v>10</v>
      </c>
      <c r="E11" s="358">
        <v>11</v>
      </c>
      <c r="F11" s="358">
        <v>10</v>
      </c>
      <c r="G11" s="90">
        <v>180</v>
      </c>
      <c r="J11" s="85"/>
      <c r="P11" s="225"/>
    </row>
    <row r="12" spans="1:16" ht="14.25">
      <c r="A12" s="94" t="s">
        <v>12</v>
      </c>
      <c r="B12" s="358">
        <v>16</v>
      </c>
      <c r="C12" s="358">
        <v>42</v>
      </c>
      <c r="D12" s="358">
        <v>25</v>
      </c>
      <c r="E12" s="358">
        <v>13</v>
      </c>
      <c r="F12" s="358">
        <v>5</v>
      </c>
      <c r="G12" s="90">
        <v>180</v>
      </c>
      <c r="J12" s="85"/>
      <c r="P12" s="225"/>
    </row>
    <row r="13" spans="1:16" ht="14.25">
      <c r="A13" s="94" t="s">
        <v>13</v>
      </c>
      <c r="B13" s="358">
        <v>14</v>
      </c>
      <c r="C13" s="358">
        <v>41</v>
      </c>
      <c r="D13" s="358">
        <v>17</v>
      </c>
      <c r="E13" s="358">
        <v>12</v>
      </c>
      <c r="F13" s="358">
        <v>17</v>
      </c>
      <c r="G13" s="90">
        <v>200</v>
      </c>
      <c r="J13" s="85"/>
      <c r="P13" s="225"/>
    </row>
    <row r="14" spans="1:16" ht="14.25">
      <c r="A14" s="94" t="s">
        <v>14</v>
      </c>
      <c r="B14" s="358">
        <v>23</v>
      </c>
      <c r="C14" s="358">
        <v>57</v>
      </c>
      <c r="D14" s="358">
        <v>12</v>
      </c>
      <c r="E14" s="358">
        <v>6</v>
      </c>
      <c r="F14" s="358">
        <v>3</v>
      </c>
      <c r="G14" s="90">
        <v>220</v>
      </c>
      <c r="J14" s="85"/>
      <c r="P14" s="225"/>
    </row>
    <row r="15" spans="1:16" ht="14.25">
      <c r="A15" s="94" t="s">
        <v>15</v>
      </c>
      <c r="B15" s="358">
        <v>13</v>
      </c>
      <c r="C15" s="358">
        <v>54</v>
      </c>
      <c r="D15" s="358">
        <v>21</v>
      </c>
      <c r="E15" s="358">
        <v>9</v>
      </c>
      <c r="F15" s="358">
        <v>3</v>
      </c>
      <c r="G15" s="90">
        <v>180</v>
      </c>
      <c r="J15" s="85"/>
      <c r="P15" s="225"/>
    </row>
    <row r="16" spans="1:16" ht="14.25">
      <c r="A16" s="94" t="s">
        <v>16</v>
      </c>
      <c r="B16" s="358">
        <v>20</v>
      </c>
      <c r="C16" s="358">
        <v>51</v>
      </c>
      <c r="D16" s="358">
        <v>12</v>
      </c>
      <c r="E16" s="358">
        <v>10</v>
      </c>
      <c r="F16" s="358">
        <v>6</v>
      </c>
      <c r="G16" s="90">
        <v>220</v>
      </c>
      <c r="J16" s="85"/>
      <c r="P16" s="225"/>
    </row>
    <row r="17" spans="1:16" ht="14.25">
      <c r="A17" s="94" t="s">
        <v>17</v>
      </c>
      <c r="B17" s="358">
        <v>32</v>
      </c>
      <c r="C17" s="358">
        <v>42</v>
      </c>
      <c r="D17" s="358">
        <v>12</v>
      </c>
      <c r="E17" s="358">
        <v>11</v>
      </c>
      <c r="F17" s="358">
        <v>3</v>
      </c>
      <c r="G17" s="90">
        <v>230</v>
      </c>
      <c r="J17" s="85"/>
      <c r="P17" s="225"/>
    </row>
    <row r="18" spans="1:16" ht="14.25">
      <c r="A18" s="94" t="s">
        <v>18</v>
      </c>
      <c r="B18" s="358">
        <v>23</v>
      </c>
      <c r="C18" s="358">
        <v>44</v>
      </c>
      <c r="D18" s="358">
        <v>19</v>
      </c>
      <c r="E18" s="358">
        <v>11</v>
      </c>
      <c r="F18" s="358">
        <v>3</v>
      </c>
      <c r="G18" s="90">
        <v>220</v>
      </c>
      <c r="J18" s="85"/>
      <c r="P18" s="225"/>
    </row>
    <row r="19" spans="1:16" ht="14.25">
      <c r="A19" s="94" t="s">
        <v>19</v>
      </c>
      <c r="B19" s="358">
        <v>42</v>
      </c>
      <c r="C19" s="358">
        <v>45</v>
      </c>
      <c r="D19" s="358">
        <v>7</v>
      </c>
      <c r="E19" s="358">
        <v>5</v>
      </c>
      <c r="F19" s="358">
        <v>1</v>
      </c>
      <c r="G19" s="90">
        <v>720</v>
      </c>
      <c r="J19" s="85"/>
      <c r="P19" s="225"/>
    </row>
    <row r="20" spans="1:16" ht="14.25">
      <c r="A20" s="94" t="s">
        <v>20</v>
      </c>
      <c r="B20" s="358">
        <v>13</v>
      </c>
      <c r="C20" s="358">
        <v>53</v>
      </c>
      <c r="D20" s="358">
        <v>23</v>
      </c>
      <c r="E20" s="358">
        <v>6</v>
      </c>
      <c r="F20" s="358">
        <v>5</v>
      </c>
      <c r="G20" s="90">
        <v>250</v>
      </c>
      <c r="J20" s="85"/>
      <c r="P20" s="225"/>
    </row>
    <row r="21" spans="1:16" ht="14.25">
      <c r="A21" s="94" t="s">
        <v>21</v>
      </c>
      <c r="B21" s="358">
        <v>12</v>
      </c>
      <c r="C21" s="358">
        <v>28</v>
      </c>
      <c r="D21" s="358">
        <v>35</v>
      </c>
      <c r="E21" s="358">
        <v>20</v>
      </c>
      <c r="F21" s="358">
        <v>5</v>
      </c>
      <c r="G21" s="90">
        <v>170</v>
      </c>
      <c r="J21" s="85"/>
      <c r="P21" s="225"/>
    </row>
    <row r="22" spans="1:16" ht="14.25">
      <c r="A22" s="94" t="s">
        <v>22</v>
      </c>
      <c r="B22" s="358">
        <v>19</v>
      </c>
      <c r="C22" s="358">
        <v>47</v>
      </c>
      <c r="D22" s="358">
        <v>15</v>
      </c>
      <c r="E22" s="358">
        <v>15</v>
      </c>
      <c r="F22" s="358">
        <v>4</v>
      </c>
      <c r="G22" s="90">
        <v>480</v>
      </c>
      <c r="J22" s="85"/>
      <c r="P22" s="225"/>
    </row>
    <row r="23" spans="1:16" ht="14.25">
      <c r="A23" s="94" t="s">
        <v>23</v>
      </c>
      <c r="B23" s="358">
        <v>22</v>
      </c>
      <c r="C23" s="358">
        <v>52</v>
      </c>
      <c r="D23" s="358">
        <v>13</v>
      </c>
      <c r="E23" s="358">
        <v>9</v>
      </c>
      <c r="F23" s="358">
        <v>3</v>
      </c>
      <c r="G23" s="90">
        <v>780</v>
      </c>
      <c r="J23" s="85"/>
      <c r="P23" s="225"/>
    </row>
    <row r="24" spans="1:16" ht="14.25">
      <c r="A24" s="94" t="s">
        <v>24</v>
      </c>
      <c r="B24" s="358">
        <v>12</v>
      </c>
      <c r="C24" s="358">
        <v>38</v>
      </c>
      <c r="D24" s="358">
        <v>20</v>
      </c>
      <c r="E24" s="358">
        <v>17</v>
      </c>
      <c r="F24" s="358">
        <v>14</v>
      </c>
      <c r="G24" s="90">
        <v>270</v>
      </c>
      <c r="J24" s="85"/>
      <c r="P24" s="225"/>
    </row>
    <row r="25" spans="1:16" ht="14.25">
      <c r="A25" s="94" t="s">
        <v>25</v>
      </c>
      <c r="B25" s="358">
        <v>30</v>
      </c>
      <c r="C25" s="358">
        <v>47</v>
      </c>
      <c r="D25" s="358">
        <v>12</v>
      </c>
      <c r="E25" s="358">
        <v>7</v>
      </c>
      <c r="F25" s="358">
        <v>4</v>
      </c>
      <c r="G25" s="90">
        <v>200</v>
      </c>
      <c r="J25" s="85"/>
      <c r="P25" s="225"/>
    </row>
    <row r="26" spans="1:16" ht="14.25">
      <c r="A26" s="94" t="s">
        <v>26</v>
      </c>
      <c r="B26" s="358">
        <v>36</v>
      </c>
      <c r="C26" s="358">
        <v>46</v>
      </c>
      <c r="D26" s="358">
        <v>8</v>
      </c>
      <c r="E26" s="358">
        <v>7</v>
      </c>
      <c r="F26" s="358">
        <v>3</v>
      </c>
      <c r="G26" s="90">
        <v>240</v>
      </c>
      <c r="J26" s="85"/>
      <c r="P26" s="225"/>
    </row>
    <row r="27" spans="1:16" ht="14.25">
      <c r="A27" s="94" t="s">
        <v>27</v>
      </c>
      <c r="B27" s="358">
        <v>4</v>
      </c>
      <c r="C27" s="358">
        <v>36</v>
      </c>
      <c r="D27" s="358">
        <v>18</v>
      </c>
      <c r="E27" s="358">
        <v>20</v>
      </c>
      <c r="F27" s="358">
        <v>23</v>
      </c>
      <c r="G27" s="90">
        <v>180</v>
      </c>
      <c r="J27" s="85"/>
      <c r="P27" s="225"/>
    </row>
    <row r="28" spans="1:16" ht="14.25">
      <c r="A28" s="94" t="s">
        <v>28</v>
      </c>
      <c r="B28" s="358">
        <v>15</v>
      </c>
      <c r="C28" s="358">
        <v>54</v>
      </c>
      <c r="D28" s="358">
        <v>17</v>
      </c>
      <c r="E28" s="358">
        <v>9</v>
      </c>
      <c r="F28" s="358">
        <v>5</v>
      </c>
      <c r="G28" s="90">
        <v>170</v>
      </c>
      <c r="J28" s="85"/>
      <c r="P28" s="225"/>
    </row>
    <row r="29" spans="1:16" ht="14.25">
      <c r="A29" s="94" t="s">
        <v>29</v>
      </c>
      <c r="B29" s="358">
        <v>18</v>
      </c>
      <c r="C29" s="358">
        <v>38</v>
      </c>
      <c r="D29" s="358">
        <v>19</v>
      </c>
      <c r="E29" s="358">
        <v>15</v>
      </c>
      <c r="F29" s="358">
        <v>10</v>
      </c>
      <c r="G29" s="90">
        <v>360</v>
      </c>
      <c r="J29" s="85"/>
      <c r="P29" s="225"/>
    </row>
    <row r="30" spans="1:16" ht="14.25">
      <c r="A30" s="94" t="s">
        <v>30</v>
      </c>
      <c r="B30" s="358">
        <v>13</v>
      </c>
      <c r="C30" s="358">
        <v>33</v>
      </c>
      <c r="D30" s="358">
        <v>19</v>
      </c>
      <c r="E30" s="358">
        <v>14</v>
      </c>
      <c r="F30" s="358">
        <v>22</v>
      </c>
      <c r="G30" s="90">
        <v>230</v>
      </c>
      <c r="J30" s="85"/>
      <c r="P30" s="225"/>
    </row>
    <row r="31" spans="1:16" ht="14.25">
      <c r="A31" s="94" t="s">
        <v>31</v>
      </c>
      <c r="B31" s="358">
        <v>31</v>
      </c>
      <c r="C31" s="358">
        <v>41</v>
      </c>
      <c r="D31" s="358">
        <v>8</v>
      </c>
      <c r="E31" s="358">
        <v>16</v>
      </c>
      <c r="F31" s="358">
        <v>6</v>
      </c>
      <c r="G31" s="90">
        <v>190</v>
      </c>
      <c r="J31" s="85"/>
      <c r="P31" s="225"/>
    </row>
    <row r="32" spans="1:16" ht="14.25">
      <c r="A32" s="94" t="s">
        <v>32</v>
      </c>
      <c r="B32" s="358">
        <v>16</v>
      </c>
      <c r="C32" s="358">
        <v>50</v>
      </c>
      <c r="D32" s="358">
        <v>17</v>
      </c>
      <c r="E32" s="358">
        <v>13</v>
      </c>
      <c r="F32" s="358">
        <v>4</v>
      </c>
      <c r="G32" s="90">
        <v>210</v>
      </c>
      <c r="J32" s="85"/>
      <c r="P32" s="225"/>
    </row>
    <row r="33" spans="1:16" ht="14.25">
      <c r="A33" s="94" t="s">
        <v>33</v>
      </c>
      <c r="B33" s="358">
        <v>18</v>
      </c>
      <c r="C33" s="358">
        <v>36</v>
      </c>
      <c r="D33" s="358">
        <v>23</v>
      </c>
      <c r="E33" s="358">
        <v>11</v>
      </c>
      <c r="F33" s="358">
        <v>12</v>
      </c>
      <c r="G33" s="90">
        <v>180</v>
      </c>
      <c r="J33" s="85"/>
      <c r="P33" s="225"/>
    </row>
    <row r="34" spans="1:16" ht="14.25">
      <c r="A34" s="94" t="s">
        <v>34</v>
      </c>
      <c r="B34" s="358">
        <v>21</v>
      </c>
      <c r="C34" s="358">
        <v>42</v>
      </c>
      <c r="D34" s="358">
        <v>19</v>
      </c>
      <c r="E34" s="358">
        <v>13</v>
      </c>
      <c r="F34" s="358">
        <v>6</v>
      </c>
      <c r="G34" s="90">
        <v>200</v>
      </c>
      <c r="J34" s="85"/>
      <c r="P34" s="225"/>
    </row>
    <row r="35" spans="1:16" ht="14.25">
      <c r="A35" s="94" t="s">
        <v>35</v>
      </c>
      <c r="B35" s="358">
        <v>13</v>
      </c>
      <c r="C35" s="358">
        <v>46</v>
      </c>
      <c r="D35" s="358">
        <v>19</v>
      </c>
      <c r="E35" s="358">
        <v>18</v>
      </c>
      <c r="F35" s="358">
        <v>4</v>
      </c>
      <c r="G35" s="90">
        <v>170</v>
      </c>
      <c r="J35" s="85"/>
      <c r="P35" s="225"/>
    </row>
    <row r="36" spans="1:16" ht="14.25">
      <c r="A36" s="94" t="s">
        <v>36</v>
      </c>
      <c r="B36" s="358">
        <v>18</v>
      </c>
      <c r="C36" s="358">
        <v>43</v>
      </c>
      <c r="D36" s="358">
        <v>13</v>
      </c>
      <c r="E36" s="358">
        <v>14</v>
      </c>
      <c r="F36" s="358">
        <v>12</v>
      </c>
      <c r="G36" s="90">
        <v>330</v>
      </c>
      <c r="J36" s="85"/>
      <c r="P36" s="225"/>
    </row>
    <row r="37" spans="1:16" ht="14.25">
      <c r="A37" s="94" t="s">
        <v>37</v>
      </c>
      <c r="B37" s="358">
        <v>14</v>
      </c>
      <c r="C37" s="358">
        <v>36</v>
      </c>
      <c r="D37" s="358">
        <v>26</v>
      </c>
      <c r="E37" s="358">
        <v>13</v>
      </c>
      <c r="F37" s="358">
        <v>11</v>
      </c>
      <c r="G37" s="90">
        <v>170</v>
      </c>
      <c r="J37" s="85"/>
      <c r="P37" s="225"/>
    </row>
    <row r="38" spans="1:16" ht="14.25">
      <c r="A38" s="94" t="s">
        <v>38</v>
      </c>
      <c r="B38" s="358">
        <v>18</v>
      </c>
      <c r="C38" s="358">
        <v>55</v>
      </c>
      <c r="D38" s="358">
        <v>10</v>
      </c>
      <c r="E38" s="358">
        <v>11</v>
      </c>
      <c r="F38" s="358">
        <v>5</v>
      </c>
      <c r="G38" s="90">
        <v>170</v>
      </c>
      <c r="P38" s="225"/>
    </row>
    <row r="39" spans="1:16" ht="14.25">
      <c r="A39" s="94" t="s">
        <v>39</v>
      </c>
      <c r="B39" s="358">
        <v>16</v>
      </c>
      <c r="C39" s="358">
        <v>31</v>
      </c>
      <c r="D39" s="358">
        <v>32</v>
      </c>
      <c r="E39" s="358">
        <v>19</v>
      </c>
      <c r="F39" s="358">
        <v>2</v>
      </c>
      <c r="G39" s="90">
        <v>200</v>
      </c>
      <c r="J39" s="85"/>
      <c r="P39" s="225"/>
    </row>
    <row r="40" spans="1:16" ht="15">
      <c r="A40" s="37" t="s">
        <v>139</v>
      </c>
      <c r="B40" s="381"/>
      <c r="C40" s="381"/>
      <c r="D40" s="381"/>
      <c r="E40" s="381"/>
      <c r="F40" s="381"/>
      <c r="G40" s="92" t="s">
        <v>217</v>
      </c>
      <c r="J40" s="85"/>
      <c r="P40" s="225"/>
    </row>
    <row r="41" spans="1:16" ht="14.25">
      <c r="A41" s="94" t="s">
        <v>40</v>
      </c>
      <c r="B41" s="358">
        <v>11</v>
      </c>
      <c r="C41" s="358">
        <v>39</v>
      </c>
      <c r="D41" s="358">
        <v>18</v>
      </c>
      <c r="E41" s="358">
        <v>16</v>
      </c>
      <c r="F41" s="358">
        <v>15</v>
      </c>
      <c r="G41" s="90">
        <v>1050</v>
      </c>
      <c r="J41" s="85"/>
      <c r="P41" s="225"/>
    </row>
    <row r="42" spans="1:16" ht="14.25">
      <c r="A42" s="94" t="s">
        <v>134</v>
      </c>
      <c r="B42" s="358">
        <v>15</v>
      </c>
      <c r="C42" s="358">
        <v>38</v>
      </c>
      <c r="D42" s="358">
        <v>12</v>
      </c>
      <c r="E42" s="358">
        <v>15</v>
      </c>
      <c r="F42" s="358">
        <v>19</v>
      </c>
      <c r="G42" s="90">
        <v>600</v>
      </c>
      <c r="J42" s="85"/>
      <c r="P42" s="225"/>
    </row>
    <row r="43" spans="1:16" ht="14.25">
      <c r="A43" s="94" t="s">
        <v>42</v>
      </c>
      <c r="B43" s="358">
        <v>21</v>
      </c>
      <c r="C43" s="358">
        <v>42</v>
      </c>
      <c r="D43" s="358">
        <v>19</v>
      </c>
      <c r="E43" s="358">
        <v>13</v>
      </c>
      <c r="F43" s="358">
        <v>6</v>
      </c>
      <c r="G43" s="90">
        <v>200</v>
      </c>
      <c r="J43" s="85"/>
      <c r="P43" s="225"/>
    </row>
    <row r="44" spans="1:16" ht="14.25">
      <c r="A44" s="94" t="s">
        <v>135</v>
      </c>
      <c r="B44" s="358">
        <v>28</v>
      </c>
      <c r="C44" s="358">
        <v>42</v>
      </c>
      <c r="D44" s="358">
        <v>16</v>
      </c>
      <c r="E44" s="358">
        <v>11</v>
      </c>
      <c r="F44" s="358">
        <v>3</v>
      </c>
      <c r="G44" s="90">
        <v>2390</v>
      </c>
      <c r="J44" s="85"/>
      <c r="P44" s="225"/>
    </row>
    <row r="45" spans="1:16" ht="14.25">
      <c r="A45" s="94" t="s">
        <v>136</v>
      </c>
      <c r="B45" s="358">
        <v>14</v>
      </c>
      <c r="C45" s="358">
        <v>41</v>
      </c>
      <c r="D45" s="358">
        <v>17</v>
      </c>
      <c r="E45" s="358">
        <v>12</v>
      </c>
      <c r="F45" s="358">
        <v>17</v>
      </c>
      <c r="G45" s="90">
        <v>200</v>
      </c>
      <c r="J45" s="85"/>
      <c r="P45" s="225"/>
    </row>
    <row r="46" spans="1:16" ht="14.25">
      <c r="A46" s="94" t="s">
        <v>41</v>
      </c>
      <c r="B46" s="358">
        <v>19</v>
      </c>
      <c r="C46" s="358">
        <v>48</v>
      </c>
      <c r="D46" s="358">
        <v>15</v>
      </c>
      <c r="E46" s="358">
        <v>12</v>
      </c>
      <c r="F46" s="358">
        <v>6</v>
      </c>
      <c r="G46" s="90">
        <v>3070</v>
      </c>
      <c r="J46" s="85"/>
      <c r="P46" s="225"/>
    </row>
    <row r="47" spans="1:16" ht="14.25">
      <c r="A47" s="94" t="s">
        <v>137</v>
      </c>
      <c r="B47" s="358">
        <v>24</v>
      </c>
      <c r="C47" s="358">
        <v>46</v>
      </c>
      <c r="D47" s="358">
        <v>13</v>
      </c>
      <c r="E47" s="358">
        <v>11</v>
      </c>
      <c r="F47" s="358">
        <v>6</v>
      </c>
      <c r="G47" s="90">
        <v>740</v>
      </c>
      <c r="J47" s="85"/>
      <c r="P47" s="225"/>
    </row>
    <row r="48" spans="1:16" ht="15">
      <c r="A48" s="37" t="s">
        <v>110</v>
      </c>
      <c r="B48" s="381"/>
      <c r="C48" s="381"/>
      <c r="D48" s="381"/>
      <c r="E48" s="381"/>
      <c r="F48" s="381"/>
      <c r="G48" s="92" t="s">
        <v>217</v>
      </c>
      <c r="J48" s="85"/>
      <c r="P48" s="225"/>
    </row>
    <row r="49" spans="1:16" ht="14.25">
      <c r="A49" s="94" t="s">
        <v>43</v>
      </c>
      <c r="B49" s="358">
        <v>28</v>
      </c>
      <c r="C49" s="358">
        <v>49</v>
      </c>
      <c r="D49" s="358">
        <v>11</v>
      </c>
      <c r="E49" s="358">
        <v>8</v>
      </c>
      <c r="F49" s="358">
        <v>3</v>
      </c>
      <c r="G49" s="90">
        <v>2640</v>
      </c>
      <c r="J49" s="85"/>
      <c r="P49" s="225"/>
    </row>
    <row r="50" spans="1:16" ht="14.25">
      <c r="A50" s="94" t="s">
        <v>44</v>
      </c>
      <c r="B50" s="358">
        <v>19</v>
      </c>
      <c r="C50" s="358">
        <v>46</v>
      </c>
      <c r="D50" s="358">
        <v>17</v>
      </c>
      <c r="E50" s="358">
        <v>12</v>
      </c>
      <c r="F50" s="358">
        <v>5</v>
      </c>
      <c r="G50" s="90">
        <v>2720</v>
      </c>
      <c r="J50" s="85"/>
      <c r="P50" s="225"/>
    </row>
    <row r="51" spans="1:16" ht="14.25">
      <c r="A51" s="94" t="s">
        <v>45</v>
      </c>
      <c r="B51" s="358">
        <v>18</v>
      </c>
      <c r="C51" s="358">
        <v>39</v>
      </c>
      <c r="D51" s="358">
        <v>18</v>
      </c>
      <c r="E51" s="358">
        <v>16</v>
      </c>
      <c r="F51" s="358">
        <v>9</v>
      </c>
      <c r="G51" s="90">
        <v>720</v>
      </c>
      <c r="J51" s="85"/>
      <c r="P51" s="225"/>
    </row>
    <row r="52" spans="1:16" ht="14.25">
      <c r="A52" s="94" t="s">
        <v>46</v>
      </c>
      <c r="B52" s="358">
        <v>16</v>
      </c>
      <c r="C52" s="358">
        <v>44</v>
      </c>
      <c r="D52" s="358">
        <v>20</v>
      </c>
      <c r="E52" s="358">
        <v>10</v>
      </c>
      <c r="F52" s="358">
        <v>9</v>
      </c>
      <c r="G52" s="90">
        <v>480</v>
      </c>
      <c r="P52" s="225"/>
    </row>
    <row r="53" spans="1:16" ht="14.25">
      <c r="A53" s="94" t="s">
        <v>47</v>
      </c>
      <c r="B53" s="358">
        <v>13</v>
      </c>
      <c r="C53" s="358">
        <v>31</v>
      </c>
      <c r="D53" s="358">
        <v>18</v>
      </c>
      <c r="E53" s="358">
        <v>19</v>
      </c>
      <c r="F53" s="358">
        <v>19</v>
      </c>
      <c r="G53" s="90">
        <v>830</v>
      </c>
      <c r="J53" s="38"/>
      <c r="P53" s="225"/>
    </row>
    <row r="54" spans="1:16" ht="15" thickBot="1">
      <c r="A54" s="95" t="s">
        <v>48</v>
      </c>
      <c r="B54" s="364">
        <v>11</v>
      </c>
      <c r="C54" s="364">
        <v>35</v>
      </c>
      <c r="D54" s="364">
        <v>15</v>
      </c>
      <c r="E54" s="364">
        <v>15</v>
      </c>
      <c r="F54" s="364">
        <v>24</v>
      </c>
      <c r="G54" s="91">
        <v>870</v>
      </c>
      <c r="P54" s="225"/>
    </row>
    <row r="55" spans="1:7" ht="24.75" customHeight="1">
      <c r="A55" s="453" t="s">
        <v>299</v>
      </c>
      <c r="B55" s="453"/>
      <c r="C55" s="453"/>
      <c r="D55" s="453"/>
      <c r="E55" s="453"/>
      <c r="F55" s="453"/>
      <c r="G55" s="453"/>
    </row>
    <row r="56" spans="1:7" ht="14.25">
      <c r="A56" s="82" t="s">
        <v>298</v>
      </c>
      <c r="B56" s="60"/>
      <c r="C56" s="60"/>
      <c r="D56" s="60"/>
      <c r="E56" s="60"/>
      <c r="F56" s="60"/>
      <c r="G56" s="63"/>
    </row>
    <row r="57" spans="1:7" ht="14.25">
      <c r="A57" s="82" t="s">
        <v>174</v>
      </c>
      <c r="B57" s="60"/>
      <c r="C57" s="60"/>
      <c r="D57" s="60"/>
      <c r="E57" s="60"/>
      <c r="F57" s="60"/>
      <c r="G57" s="63"/>
    </row>
    <row r="58" spans="1:7" ht="14.25">
      <c r="A58" s="60"/>
      <c r="B58" s="60"/>
      <c r="C58" s="60"/>
      <c r="D58" s="60"/>
      <c r="E58" s="60"/>
      <c r="F58" s="60"/>
      <c r="G58" s="63"/>
    </row>
    <row r="59" spans="1:10" ht="14.25">
      <c r="A59" s="19" t="s">
        <v>49</v>
      </c>
      <c r="B59" s="20"/>
      <c r="C59" s="20"/>
      <c r="D59" s="20"/>
      <c r="E59" s="20"/>
      <c r="F59" s="20"/>
      <c r="G59" s="22"/>
      <c r="J59" s="38"/>
    </row>
    <row r="61" spans="1:9" ht="14.25">
      <c r="A61" s="38"/>
      <c r="B61" s="38"/>
      <c r="C61" s="38"/>
      <c r="D61" s="38"/>
      <c r="E61" s="38"/>
      <c r="F61" s="38"/>
      <c r="G61" s="38"/>
      <c r="H61" s="38"/>
      <c r="I61" s="38"/>
    </row>
  </sheetData>
  <sheetProtection/>
  <mergeCells count="2">
    <mergeCell ref="A1:F1"/>
    <mergeCell ref="A55:G55"/>
  </mergeCells>
  <printOptions/>
  <pageMargins left="0.7" right="0.7" top="0.75" bottom="0.75" header="0.3" footer="0.3"/>
  <pageSetup fitToHeight="1" fitToWidth="1" horizontalDpi="600" verticalDpi="600" orientation="portrait" paperSize="9" scale="67"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N60"/>
  <sheetViews>
    <sheetView showGridLines="0" zoomScale="90" zoomScaleNormal="90" zoomScalePageLayoutView="0" workbookViewId="0" topLeftCell="A1">
      <pane ySplit="5" topLeftCell="A6" activePane="bottomLeft" state="frozen"/>
      <selection pane="topLeft" activeCell="A1" sqref="A1"/>
      <selection pane="bottomLeft" activeCell="E13" sqref="E13"/>
    </sheetView>
  </sheetViews>
  <sheetFormatPr defaultColWidth="11.421875" defaultRowHeight="12.75"/>
  <cols>
    <col min="1" max="1" width="38.57421875" style="54" customWidth="1"/>
    <col min="2" max="11" width="14.00390625" style="8" customWidth="1"/>
    <col min="12" max="12" width="10.8515625" style="8" customWidth="1"/>
    <col min="13" max="13" width="11.8515625" style="8" customWidth="1"/>
    <col min="14" max="14" width="10.8515625" style="8" customWidth="1"/>
    <col min="15" max="16384" width="11.421875" style="8" customWidth="1"/>
  </cols>
  <sheetData>
    <row r="1" s="2" customFormat="1" ht="15.75">
      <c r="A1" s="239" t="s">
        <v>176</v>
      </c>
    </row>
    <row r="2" s="2" customFormat="1" ht="18.75">
      <c r="A2" s="213" t="s">
        <v>231</v>
      </c>
    </row>
    <row r="3" ht="15">
      <c r="A3" s="240"/>
    </row>
    <row r="4" spans="1:14" ht="15">
      <c r="A4" s="241"/>
      <c r="B4" s="242" t="s">
        <v>73</v>
      </c>
      <c r="C4" s="243"/>
      <c r="D4" s="243"/>
      <c r="E4" s="243"/>
      <c r="F4" s="243"/>
      <c r="G4" s="243"/>
      <c r="H4" s="243"/>
      <c r="I4" s="243"/>
      <c r="J4" s="243"/>
      <c r="K4" s="243"/>
      <c r="L4" s="243"/>
      <c r="M4" s="12"/>
      <c r="N4" s="12"/>
    </row>
    <row r="5" spans="1:14" ht="91.5" customHeight="1">
      <c r="A5" s="244"/>
      <c r="B5" s="245" t="s">
        <v>232</v>
      </c>
      <c r="C5" s="245" t="s">
        <v>222</v>
      </c>
      <c r="D5" s="246" t="s">
        <v>233</v>
      </c>
      <c r="E5" s="245" t="s">
        <v>234</v>
      </c>
      <c r="F5" s="245" t="s">
        <v>235</v>
      </c>
      <c r="G5" s="245" t="s">
        <v>236</v>
      </c>
      <c r="H5" s="246" t="s">
        <v>226</v>
      </c>
      <c r="I5" s="247" t="s">
        <v>227</v>
      </c>
      <c r="J5" s="245" t="s">
        <v>228</v>
      </c>
      <c r="K5" s="245" t="s">
        <v>229</v>
      </c>
      <c r="L5" s="248" t="s">
        <v>5</v>
      </c>
      <c r="M5" s="249"/>
      <c r="N5" s="12"/>
    </row>
    <row r="6" spans="1:14" ht="15" customHeight="1">
      <c r="A6" s="15"/>
      <c r="B6" s="250"/>
      <c r="C6" s="250"/>
      <c r="D6" s="250"/>
      <c r="E6" s="250"/>
      <c r="F6" s="250"/>
      <c r="G6" s="250"/>
      <c r="H6" s="250"/>
      <c r="I6" s="250"/>
      <c r="J6" s="250"/>
      <c r="K6" s="454" t="s">
        <v>247</v>
      </c>
      <c r="L6" s="454"/>
      <c r="M6" s="454"/>
      <c r="N6" s="55"/>
    </row>
    <row r="7" spans="1:14" ht="15">
      <c r="A7" s="37" t="s">
        <v>7</v>
      </c>
      <c r="B7" s="93">
        <v>74.4</v>
      </c>
      <c r="C7" s="93">
        <v>80.2</v>
      </c>
      <c r="D7" s="93">
        <v>61.6</v>
      </c>
      <c r="E7" s="93">
        <v>78.6</v>
      </c>
      <c r="F7" s="93">
        <v>93.1</v>
      </c>
      <c r="G7" s="93">
        <v>69.9</v>
      </c>
      <c r="H7" s="93">
        <v>87.5</v>
      </c>
      <c r="I7" s="93">
        <v>83.1</v>
      </c>
      <c r="J7" s="93">
        <v>75.5</v>
      </c>
      <c r="K7" s="93">
        <v>61.2</v>
      </c>
      <c r="L7" s="251">
        <v>3910</v>
      </c>
      <c r="M7" s="252"/>
      <c r="N7" s="56"/>
    </row>
    <row r="8" spans="1:14" ht="15">
      <c r="A8" s="37" t="s">
        <v>116</v>
      </c>
      <c r="B8" s="93"/>
      <c r="C8" s="93"/>
      <c r="D8" s="93"/>
      <c r="E8" s="93"/>
      <c r="F8" s="93"/>
      <c r="G8" s="93"/>
      <c r="H8" s="93"/>
      <c r="I8" s="93"/>
      <c r="J8" s="93"/>
      <c r="K8" s="93"/>
      <c r="L8" s="251"/>
      <c r="M8" s="170"/>
      <c r="N8" s="56"/>
    </row>
    <row r="9" spans="1:14" ht="14.25">
      <c r="A9" s="94" t="s">
        <v>8</v>
      </c>
      <c r="B9" s="358">
        <v>69</v>
      </c>
      <c r="C9" s="358">
        <v>77</v>
      </c>
      <c r="D9" s="358">
        <v>69</v>
      </c>
      <c r="E9" s="358">
        <v>77</v>
      </c>
      <c r="F9" s="358">
        <v>94</v>
      </c>
      <c r="G9" s="358">
        <v>74</v>
      </c>
      <c r="H9" s="358">
        <v>87</v>
      </c>
      <c r="I9" s="358">
        <v>83</v>
      </c>
      <c r="J9" s="358">
        <v>67</v>
      </c>
      <c r="K9" s="358">
        <v>52</v>
      </c>
      <c r="L9" s="251">
        <v>150</v>
      </c>
      <c r="M9" s="252"/>
      <c r="N9" s="56"/>
    </row>
    <row r="10" spans="1:14" ht="14.25">
      <c r="A10" s="94" t="s">
        <v>9</v>
      </c>
      <c r="B10" s="358">
        <v>71</v>
      </c>
      <c r="C10" s="358">
        <v>81</v>
      </c>
      <c r="D10" s="358">
        <v>79</v>
      </c>
      <c r="E10" s="358">
        <v>96</v>
      </c>
      <c r="F10" s="358">
        <v>98</v>
      </c>
      <c r="G10" s="358">
        <v>81</v>
      </c>
      <c r="H10" s="358">
        <v>92</v>
      </c>
      <c r="I10" s="358">
        <v>93</v>
      </c>
      <c r="J10" s="358">
        <v>61</v>
      </c>
      <c r="K10" s="358">
        <v>62</v>
      </c>
      <c r="L10" s="251">
        <v>80</v>
      </c>
      <c r="M10" s="252"/>
      <c r="N10" s="56"/>
    </row>
    <row r="11" spans="1:14" ht="14.25">
      <c r="A11" s="94" t="s">
        <v>10</v>
      </c>
      <c r="B11" s="358">
        <v>74</v>
      </c>
      <c r="C11" s="358">
        <v>83</v>
      </c>
      <c r="D11" s="358">
        <v>46</v>
      </c>
      <c r="E11" s="358">
        <v>77</v>
      </c>
      <c r="F11" s="358">
        <v>93</v>
      </c>
      <c r="G11" s="358">
        <v>65</v>
      </c>
      <c r="H11" s="358">
        <v>68</v>
      </c>
      <c r="I11" s="358">
        <v>85</v>
      </c>
      <c r="J11" s="358">
        <v>72</v>
      </c>
      <c r="K11" s="358">
        <v>52</v>
      </c>
      <c r="L11" s="251">
        <v>80</v>
      </c>
      <c r="M11" s="252"/>
      <c r="N11" s="56"/>
    </row>
    <row r="12" spans="1:14" ht="14.25">
      <c r="A12" s="94" t="s">
        <v>11</v>
      </c>
      <c r="B12" s="358">
        <v>92</v>
      </c>
      <c r="C12" s="358">
        <v>94</v>
      </c>
      <c r="D12" s="358">
        <v>59</v>
      </c>
      <c r="E12" s="358">
        <v>98</v>
      </c>
      <c r="F12" s="358">
        <v>100</v>
      </c>
      <c r="G12" s="358">
        <v>84</v>
      </c>
      <c r="H12" s="358">
        <v>96</v>
      </c>
      <c r="I12" s="358">
        <v>88</v>
      </c>
      <c r="J12" s="358">
        <v>75</v>
      </c>
      <c r="K12" s="358">
        <v>78</v>
      </c>
      <c r="L12" s="251">
        <v>60</v>
      </c>
      <c r="M12" s="252"/>
      <c r="N12" s="56"/>
    </row>
    <row r="13" spans="1:14" ht="14.25">
      <c r="A13" s="94" t="s">
        <v>12</v>
      </c>
      <c r="B13" s="358">
        <v>68</v>
      </c>
      <c r="C13" s="358">
        <v>57</v>
      </c>
      <c r="D13" s="358">
        <v>48</v>
      </c>
      <c r="E13" s="358">
        <v>68</v>
      </c>
      <c r="F13" s="358">
        <v>90</v>
      </c>
      <c r="G13" s="358">
        <v>60</v>
      </c>
      <c r="H13" s="358">
        <v>57</v>
      </c>
      <c r="I13" s="358">
        <v>55</v>
      </c>
      <c r="J13" s="358">
        <v>52</v>
      </c>
      <c r="K13" s="358">
        <v>61</v>
      </c>
      <c r="L13" s="251">
        <v>80</v>
      </c>
      <c r="M13" s="252"/>
      <c r="N13" s="56"/>
    </row>
    <row r="14" spans="1:14" ht="14.25">
      <c r="A14" s="94" t="s">
        <v>13</v>
      </c>
      <c r="B14" s="358">
        <v>79</v>
      </c>
      <c r="C14" s="358">
        <v>80</v>
      </c>
      <c r="D14" s="358">
        <v>61</v>
      </c>
      <c r="E14" s="358">
        <v>79</v>
      </c>
      <c r="F14" s="358">
        <v>96</v>
      </c>
      <c r="G14" s="358">
        <v>71</v>
      </c>
      <c r="H14" s="358">
        <v>94</v>
      </c>
      <c r="I14" s="358">
        <v>88</v>
      </c>
      <c r="J14" s="358">
        <v>72</v>
      </c>
      <c r="K14" s="358">
        <v>70</v>
      </c>
      <c r="L14" s="251">
        <v>80</v>
      </c>
      <c r="M14" s="252"/>
      <c r="N14" s="56"/>
    </row>
    <row r="15" spans="1:14" ht="14.25">
      <c r="A15" s="94" t="s">
        <v>14</v>
      </c>
      <c r="B15" s="358">
        <v>74</v>
      </c>
      <c r="C15" s="358">
        <v>80</v>
      </c>
      <c r="D15" s="358">
        <v>72</v>
      </c>
      <c r="E15" s="358">
        <v>84</v>
      </c>
      <c r="F15" s="358">
        <v>94</v>
      </c>
      <c r="G15" s="358">
        <v>78</v>
      </c>
      <c r="H15" s="358">
        <v>92</v>
      </c>
      <c r="I15" s="358">
        <v>83</v>
      </c>
      <c r="J15" s="358">
        <v>73</v>
      </c>
      <c r="K15" s="358">
        <v>65</v>
      </c>
      <c r="L15" s="251">
        <v>130</v>
      </c>
      <c r="M15" s="252"/>
      <c r="N15" s="56"/>
    </row>
    <row r="16" spans="1:14" ht="14.25">
      <c r="A16" s="94" t="s">
        <v>15</v>
      </c>
      <c r="B16" s="358">
        <v>74</v>
      </c>
      <c r="C16" s="358">
        <v>80</v>
      </c>
      <c r="D16" s="358">
        <v>64</v>
      </c>
      <c r="E16" s="358">
        <v>70</v>
      </c>
      <c r="F16" s="358">
        <v>87</v>
      </c>
      <c r="G16" s="358">
        <v>56</v>
      </c>
      <c r="H16" s="358">
        <v>89</v>
      </c>
      <c r="I16" s="358">
        <v>86</v>
      </c>
      <c r="J16" s="358">
        <v>77</v>
      </c>
      <c r="K16" s="358">
        <v>54</v>
      </c>
      <c r="L16" s="251">
        <v>100</v>
      </c>
      <c r="M16" s="252"/>
      <c r="N16" s="56"/>
    </row>
    <row r="17" spans="1:14" ht="14.25">
      <c r="A17" s="94" t="s">
        <v>16</v>
      </c>
      <c r="B17" s="358">
        <v>82</v>
      </c>
      <c r="C17" s="358">
        <v>87</v>
      </c>
      <c r="D17" s="358">
        <v>58</v>
      </c>
      <c r="E17" s="358">
        <v>79</v>
      </c>
      <c r="F17" s="358">
        <v>96</v>
      </c>
      <c r="G17" s="358">
        <v>66</v>
      </c>
      <c r="H17" s="358">
        <v>84</v>
      </c>
      <c r="I17" s="358">
        <v>76</v>
      </c>
      <c r="J17" s="358">
        <v>67</v>
      </c>
      <c r="K17" s="358">
        <v>64</v>
      </c>
      <c r="L17" s="251">
        <v>110</v>
      </c>
      <c r="M17" s="252"/>
      <c r="N17" s="56"/>
    </row>
    <row r="18" spans="1:14" ht="14.25">
      <c r="A18" s="94" t="s">
        <v>17</v>
      </c>
      <c r="B18" s="358">
        <v>82</v>
      </c>
      <c r="C18" s="358">
        <v>91</v>
      </c>
      <c r="D18" s="358">
        <v>81</v>
      </c>
      <c r="E18" s="358">
        <v>89</v>
      </c>
      <c r="F18" s="358">
        <v>96</v>
      </c>
      <c r="G18" s="358">
        <v>85</v>
      </c>
      <c r="H18" s="358">
        <v>90</v>
      </c>
      <c r="I18" s="358">
        <v>93</v>
      </c>
      <c r="J18" s="358">
        <v>87</v>
      </c>
      <c r="K18" s="358">
        <v>71</v>
      </c>
      <c r="L18" s="251">
        <v>130</v>
      </c>
      <c r="M18" s="252"/>
      <c r="N18" s="56"/>
    </row>
    <row r="19" spans="1:14" ht="14.25">
      <c r="A19" s="94" t="s">
        <v>18</v>
      </c>
      <c r="B19" s="358">
        <v>62</v>
      </c>
      <c r="C19" s="358">
        <v>73</v>
      </c>
      <c r="D19" s="358">
        <v>50</v>
      </c>
      <c r="E19" s="358">
        <v>72</v>
      </c>
      <c r="F19" s="358">
        <v>85</v>
      </c>
      <c r="G19" s="358">
        <v>62</v>
      </c>
      <c r="H19" s="358">
        <v>76</v>
      </c>
      <c r="I19" s="358">
        <v>74</v>
      </c>
      <c r="J19" s="358">
        <v>73</v>
      </c>
      <c r="K19" s="358">
        <v>58</v>
      </c>
      <c r="L19" s="251">
        <v>80</v>
      </c>
      <c r="M19" s="252"/>
      <c r="N19" s="56"/>
    </row>
    <row r="20" spans="1:14" ht="14.25">
      <c r="A20" s="94" t="s">
        <v>19</v>
      </c>
      <c r="B20" s="358">
        <v>87</v>
      </c>
      <c r="C20" s="358">
        <v>92</v>
      </c>
      <c r="D20" s="358">
        <v>75</v>
      </c>
      <c r="E20" s="358">
        <v>92</v>
      </c>
      <c r="F20" s="358">
        <v>98</v>
      </c>
      <c r="G20" s="358">
        <v>80</v>
      </c>
      <c r="H20" s="358">
        <v>95</v>
      </c>
      <c r="I20" s="358">
        <v>93</v>
      </c>
      <c r="J20" s="358">
        <v>88</v>
      </c>
      <c r="K20" s="358">
        <v>74</v>
      </c>
      <c r="L20" s="251">
        <v>580</v>
      </c>
      <c r="M20" s="252"/>
      <c r="N20" s="56"/>
    </row>
    <row r="21" spans="1:14" ht="14.25">
      <c r="A21" s="94" t="s">
        <v>20</v>
      </c>
      <c r="B21" s="93" t="s">
        <v>210</v>
      </c>
      <c r="C21" s="93" t="s">
        <v>210</v>
      </c>
      <c r="D21" s="93" t="s">
        <v>210</v>
      </c>
      <c r="E21" s="93" t="s">
        <v>210</v>
      </c>
      <c r="F21" s="93" t="s">
        <v>210</v>
      </c>
      <c r="G21" s="93" t="s">
        <v>210</v>
      </c>
      <c r="H21" s="93" t="s">
        <v>210</v>
      </c>
      <c r="I21" s="93" t="s">
        <v>210</v>
      </c>
      <c r="J21" s="93" t="s">
        <v>210</v>
      </c>
      <c r="K21" s="93" t="s">
        <v>210</v>
      </c>
      <c r="L21" s="251">
        <v>50</v>
      </c>
      <c r="M21" s="252"/>
      <c r="N21" s="56"/>
    </row>
    <row r="22" spans="1:14" ht="14.25">
      <c r="A22" s="94" t="s">
        <v>21</v>
      </c>
      <c r="B22" s="358">
        <v>76</v>
      </c>
      <c r="C22" s="358">
        <v>80</v>
      </c>
      <c r="D22" s="358">
        <v>68</v>
      </c>
      <c r="E22" s="358">
        <v>83</v>
      </c>
      <c r="F22" s="358">
        <v>95</v>
      </c>
      <c r="G22" s="358">
        <v>64</v>
      </c>
      <c r="H22" s="358">
        <v>95</v>
      </c>
      <c r="I22" s="358">
        <v>84</v>
      </c>
      <c r="J22" s="358">
        <v>83</v>
      </c>
      <c r="K22" s="358">
        <v>75</v>
      </c>
      <c r="L22" s="251">
        <v>100</v>
      </c>
      <c r="M22" s="252"/>
      <c r="N22" s="56"/>
    </row>
    <row r="23" spans="1:14" ht="14.25">
      <c r="A23" s="94" t="s">
        <v>22</v>
      </c>
      <c r="B23" s="358">
        <v>69</v>
      </c>
      <c r="C23" s="358">
        <v>67</v>
      </c>
      <c r="D23" s="358">
        <v>64</v>
      </c>
      <c r="E23" s="358">
        <v>76</v>
      </c>
      <c r="F23" s="358">
        <v>94</v>
      </c>
      <c r="G23" s="358">
        <v>73</v>
      </c>
      <c r="H23" s="358">
        <v>90</v>
      </c>
      <c r="I23" s="358">
        <v>83</v>
      </c>
      <c r="J23" s="358">
        <v>77</v>
      </c>
      <c r="K23" s="358">
        <v>52</v>
      </c>
      <c r="L23" s="251">
        <v>160</v>
      </c>
      <c r="M23" s="252"/>
      <c r="N23" s="56"/>
    </row>
    <row r="24" spans="1:14" ht="14.25">
      <c r="A24" s="94" t="s">
        <v>23</v>
      </c>
      <c r="B24" s="358">
        <v>62</v>
      </c>
      <c r="C24" s="358">
        <v>70</v>
      </c>
      <c r="D24" s="358">
        <v>52</v>
      </c>
      <c r="E24" s="358">
        <v>62</v>
      </c>
      <c r="F24" s="358">
        <v>87</v>
      </c>
      <c r="G24" s="358">
        <v>63</v>
      </c>
      <c r="H24" s="358">
        <v>77</v>
      </c>
      <c r="I24" s="358">
        <v>70</v>
      </c>
      <c r="J24" s="358">
        <v>67</v>
      </c>
      <c r="K24" s="358">
        <v>45</v>
      </c>
      <c r="L24" s="251">
        <v>430</v>
      </c>
      <c r="M24" s="252"/>
      <c r="N24" s="56"/>
    </row>
    <row r="25" spans="1:14" ht="14.25">
      <c r="A25" s="94" t="s">
        <v>24</v>
      </c>
      <c r="B25" s="358">
        <v>65</v>
      </c>
      <c r="C25" s="358">
        <v>70</v>
      </c>
      <c r="D25" s="358">
        <v>54</v>
      </c>
      <c r="E25" s="358">
        <v>85</v>
      </c>
      <c r="F25" s="358">
        <v>92</v>
      </c>
      <c r="G25" s="358">
        <v>64</v>
      </c>
      <c r="H25" s="358">
        <v>82</v>
      </c>
      <c r="I25" s="358">
        <v>76</v>
      </c>
      <c r="J25" s="358">
        <v>64</v>
      </c>
      <c r="K25" s="358">
        <v>70</v>
      </c>
      <c r="L25" s="251">
        <v>60</v>
      </c>
      <c r="M25" s="252"/>
      <c r="N25" s="56"/>
    </row>
    <row r="26" spans="1:14" ht="14.25">
      <c r="A26" s="94" t="s">
        <v>25</v>
      </c>
      <c r="B26" s="358">
        <v>74</v>
      </c>
      <c r="C26" s="358">
        <v>96</v>
      </c>
      <c r="D26" s="358">
        <v>54</v>
      </c>
      <c r="E26" s="358">
        <v>80</v>
      </c>
      <c r="F26" s="358">
        <v>94</v>
      </c>
      <c r="G26" s="358">
        <v>54</v>
      </c>
      <c r="H26" s="358">
        <v>93</v>
      </c>
      <c r="I26" s="358">
        <v>88</v>
      </c>
      <c r="J26" s="358">
        <v>85</v>
      </c>
      <c r="K26" s="358">
        <v>49</v>
      </c>
      <c r="L26" s="251">
        <v>110</v>
      </c>
      <c r="M26" s="252"/>
      <c r="N26" s="56"/>
    </row>
    <row r="27" spans="1:14" ht="14.25">
      <c r="A27" s="94" t="s">
        <v>26</v>
      </c>
      <c r="B27" s="358">
        <v>87</v>
      </c>
      <c r="C27" s="358">
        <v>92</v>
      </c>
      <c r="D27" s="358">
        <v>80</v>
      </c>
      <c r="E27" s="358">
        <v>94</v>
      </c>
      <c r="F27" s="358">
        <v>97</v>
      </c>
      <c r="G27" s="358">
        <v>79</v>
      </c>
      <c r="H27" s="358">
        <v>88</v>
      </c>
      <c r="I27" s="358">
        <v>91</v>
      </c>
      <c r="J27" s="358">
        <v>92</v>
      </c>
      <c r="K27" s="358">
        <v>82</v>
      </c>
      <c r="L27" s="251">
        <v>160</v>
      </c>
      <c r="M27" s="252"/>
      <c r="N27" s="56"/>
    </row>
    <row r="28" spans="1:14" ht="14.25">
      <c r="A28" s="94" t="s">
        <v>27</v>
      </c>
      <c r="B28" s="358">
        <v>55</v>
      </c>
      <c r="C28" s="358">
        <v>81</v>
      </c>
      <c r="D28" s="358">
        <v>62</v>
      </c>
      <c r="E28" s="358">
        <v>69</v>
      </c>
      <c r="F28" s="358">
        <v>82</v>
      </c>
      <c r="G28" s="358">
        <v>53</v>
      </c>
      <c r="H28" s="358">
        <v>92</v>
      </c>
      <c r="I28" s="358">
        <v>70</v>
      </c>
      <c r="J28" s="358">
        <v>66</v>
      </c>
      <c r="K28" s="358">
        <v>68</v>
      </c>
      <c r="L28" s="251">
        <v>60</v>
      </c>
      <c r="M28" s="252"/>
      <c r="N28" s="56"/>
    </row>
    <row r="29" spans="1:14" ht="14.25">
      <c r="A29" s="94" t="s">
        <v>28</v>
      </c>
      <c r="B29" s="358">
        <v>75</v>
      </c>
      <c r="C29" s="358">
        <v>84</v>
      </c>
      <c r="D29" s="358">
        <v>52</v>
      </c>
      <c r="E29" s="358">
        <v>64</v>
      </c>
      <c r="F29" s="358">
        <v>92</v>
      </c>
      <c r="G29" s="358">
        <v>65</v>
      </c>
      <c r="H29" s="358">
        <v>90</v>
      </c>
      <c r="I29" s="358">
        <v>82</v>
      </c>
      <c r="J29" s="358">
        <v>84</v>
      </c>
      <c r="K29" s="358">
        <v>58</v>
      </c>
      <c r="L29" s="251">
        <v>100</v>
      </c>
      <c r="M29" s="252"/>
      <c r="N29" s="56"/>
    </row>
    <row r="30" spans="1:14" ht="14.25">
      <c r="A30" s="94" t="s">
        <v>29</v>
      </c>
      <c r="B30" s="358">
        <v>80</v>
      </c>
      <c r="C30" s="358">
        <v>81</v>
      </c>
      <c r="D30" s="358">
        <v>60</v>
      </c>
      <c r="E30" s="358">
        <v>73</v>
      </c>
      <c r="F30" s="358">
        <v>94</v>
      </c>
      <c r="G30" s="358">
        <v>60</v>
      </c>
      <c r="H30" s="358">
        <v>92</v>
      </c>
      <c r="I30" s="358">
        <v>85</v>
      </c>
      <c r="J30" s="358">
        <v>71</v>
      </c>
      <c r="K30" s="358">
        <v>59</v>
      </c>
      <c r="L30" s="251">
        <v>140</v>
      </c>
      <c r="M30" s="252"/>
      <c r="N30" s="56"/>
    </row>
    <row r="31" spans="1:14" ht="14.25">
      <c r="A31" s="94" t="s">
        <v>30</v>
      </c>
      <c r="B31" s="93" t="s">
        <v>210</v>
      </c>
      <c r="C31" s="93" t="s">
        <v>210</v>
      </c>
      <c r="D31" s="93" t="s">
        <v>210</v>
      </c>
      <c r="E31" s="93" t="s">
        <v>210</v>
      </c>
      <c r="F31" s="93" t="s">
        <v>210</v>
      </c>
      <c r="G31" s="93" t="s">
        <v>210</v>
      </c>
      <c r="H31" s="93" t="s">
        <v>210</v>
      </c>
      <c r="I31" s="93" t="s">
        <v>210</v>
      </c>
      <c r="J31" s="93" t="s">
        <v>210</v>
      </c>
      <c r="K31" s="93" t="s">
        <v>210</v>
      </c>
      <c r="L31" s="251">
        <v>40</v>
      </c>
      <c r="M31" s="252"/>
      <c r="N31" s="56"/>
    </row>
    <row r="32" spans="1:14" ht="14.25">
      <c r="A32" s="94" t="s">
        <v>31</v>
      </c>
      <c r="B32" s="358">
        <v>82</v>
      </c>
      <c r="C32" s="358">
        <v>88</v>
      </c>
      <c r="D32" s="358">
        <v>71</v>
      </c>
      <c r="E32" s="358">
        <v>86</v>
      </c>
      <c r="F32" s="358">
        <v>98</v>
      </c>
      <c r="G32" s="358">
        <v>73</v>
      </c>
      <c r="H32" s="358">
        <v>79</v>
      </c>
      <c r="I32" s="358">
        <v>90</v>
      </c>
      <c r="J32" s="358">
        <v>74</v>
      </c>
      <c r="K32" s="358">
        <v>69</v>
      </c>
      <c r="L32" s="251">
        <v>80</v>
      </c>
      <c r="M32" s="252"/>
      <c r="N32" s="56"/>
    </row>
    <row r="33" spans="1:14" ht="14.25">
      <c r="A33" s="94" t="s">
        <v>32</v>
      </c>
      <c r="B33" s="358">
        <v>65</v>
      </c>
      <c r="C33" s="358">
        <v>84</v>
      </c>
      <c r="D33" s="358">
        <v>30</v>
      </c>
      <c r="E33" s="358">
        <v>76</v>
      </c>
      <c r="F33" s="358">
        <v>92</v>
      </c>
      <c r="G33" s="358">
        <v>66</v>
      </c>
      <c r="H33" s="358">
        <v>89</v>
      </c>
      <c r="I33" s="358">
        <v>79</v>
      </c>
      <c r="J33" s="358">
        <v>89</v>
      </c>
      <c r="K33" s="358">
        <v>55</v>
      </c>
      <c r="L33" s="251">
        <v>130</v>
      </c>
      <c r="M33" s="252"/>
      <c r="N33" s="56"/>
    </row>
    <row r="34" spans="1:14" ht="14.25">
      <c r="A34" s="94" t="s">
        <v>33</v>
      </c>
      <c r="B34" s="358">
        <v>81</v>
      </c>
      <c r="C34" s="358">
        <v>71</v>
      </c>
      <c r="D34" s="358">
        <v>47</v>
      </c>
      <c r="E34" s="358">
        <v>75</v>
      </c>
      <c r="F34" s="358">
        <v>82</v>
      </c>
      <c r="G34" s="358">
        <v>70</v>
      </c>
      <c r="H34" s="358">
        <v>82</v>
      </c>
      <c r="I34" s="358">
        <v>79</v>
      </c>
      <c r="J34" s="358">
        <v>73</v>
      </c>
      <c r="K34" s="358">
        <v>55</v>
      </c>
      <c r="L34" s="251">
        <v>90</v>
      </c>
      <c r="M34" s="252"/>
      <c r="N34" s="56"/>
    </row>
    <row r="35" spans="1:14" ht="14.25">
      <c r="A35" s="94" t="s">
        <v>34</v>
      </c>
      <c r="B35" s="93" t="s">
        <v>210</v>
      </c>
      <c r="C35" s="93" t="s">
        <v>210</v>
      </c>
      <c r="D35" s="93" t="s">
        <v>210</v>
      </c>
      <c r="E35" s="93" t="s">
        <v>210</v>
      </c>
      <c r="F35" s="93" t="s">
        <v>210</v>
      </c>
      <c r="G35" s="93" t="s">
        <v>210</v>
      </c>
      <c r="H35" s="93" t="s">
        <v>210</v>
      </c>
      <c r="I35" s="93" t="s">
        <v>210</v>
      </c>
      <c r="J35" s="93" t="s">
        <v>210</v>
      </c>
      <c r="K35" s="93" t="s">
        <v>210</v>
      </c>
      <c r="L35" s="251">
        <v>50</v>
      </c>
      <c r="M35" s="252"/>
      <c r="N35" s="56"/>
    </row>
    <row r="36" spans="1:14" ht="14.25">
      <c r="A36" s="94" t="s">
        <v>35</v>
      </c>
      <c r="B36" s="358">
        <v>76</v>
      </c>
      <c r="C36" s="358">
        <v>79</v>
      </c>
      <c r="D36" s="358">
        <v>63</v>
      </c>
      <c r="E36" s="358">
        <v>78</v>
      </c>
      <c r="F36" s="358">
        <v>87</v>
      </c>
      <c r="G36" s="358">
        <v>67</v>
      </c>
      <c r="H36" s="358">
        <v>85</v>
      </c>
      <c r="I36" s="358">
        <v>79</v>
      </c>
      <c r="J36" s="358">
        <v>70</v>
      </c>
      <c r="K36" s="358">
        <v>70</v>
      </c>
      <c r="L36" s="251">
        <v>90</v>
      </c>
      <c r="M36" s="252"/>
      <c r="N36" s="56"/>
    </row>
    <row r="37" spans="1:14" ht="14.25">
      <c r="A37" s="94" t="s">
        <v>36</v>
      </c>
      <c r="B37" s="358">
        <v>63</v>
      </c>
      <c r="C37" s="358">
        <v>75</v>
      </c>
      <c r="D37" s="358">
        <v>47</v>
      </c>
      <c r="E37" s="358">
        <v>68</v>
      </c>
      <c r="F37" s="358">
        <v>94</v>
      </c>
      <c r="G37" s="358">
        <v>60</v>
      </c>
      <c r="H37" s="358">
        <v>83</v>
      </c>
      <c r="I37" s="358">
        <v>82</v>
      </c>
      <c r="J37" s="358">
        <v>65</v>
      </c>
      <c r="K37" s="358">
        <v>56</v>
      </c>
      <c r="L37" s="251">
        <v>140</v>
      </c>
      <c r="M37" s="252"/>
      <c r="N37" s="56"/>
    </row>
    <row r="38" spans="1:14" ht="14.25">
      <c r="A38" s="94" t="s">
        <v>37</v>
      </c>
      <c r="B38" s="358">
        <v>75</v>
      </c>
      <c r="C38" s="358">
        <v>62</v>
      </c>
      <c r="D38" s="358">
        <v>37</v>
      </c>
      <c r="E38" s="358">
        <v>62</v>
      </c>
      <c r="F38" s="358">
        <v>81</v>
      </c>
      <c r="G38" s="358">
        <v>51</v>
      </c>
      <c r="H38" s="358">
        <v>77</v>
      </c>
      <c r="I38" s="358">
        <v>69</v>
      </c>
      <c r="J38" s="358">
        <v>58</v>
      </c>
      <c r="K38" s="358">
        <v>53</v>
      </c>
      <c r="L38" s="251">
        <v>70</v>
      </c>
      <c r="M38" s="252"/>
      <c r="N38" s="56"/>
    </row>
    <row r="39" spans="1:14" ht="14.25">
      <c r="A39" s="94" t="s">
        <v>38</v>
      </c>
      <c r="B39" s="358">
        <v>72</v>
      </c>
      <c r="C39" s="358">
        <v>72</v>
      </c>
      <c r="D39" s="358">
        <v>49</v>
      </c>
      <c r="E39" s="358">
        <v>78</v>
      </c>
      <c r="F39" s="358">
        <v>90</v>
      </c>
      <c r="G39" s="358">
        <v>53</v>
      </c>
      <c r="H39" s="358">
        <v>86</v>
      </c>
      <c r="I39" s="358">
        <v>75</v>
      </c>
      <c r="J39" s="358">
        <v>51</v>
      </c>
      <c r="K39" s="358">
        <v>57</v>
      </c>
      <c r="L39" s="251">
        <v>130</v>
      </c>
      <c r="M39" s="252"/>
      <c r="N39" s="56"/>
    </row>
    <row r="40" spans="1:14" ht="14.25">
      <c r="A40" s="94" t="s">
        <v>39</v>
      </c>
      <c r="B40" s="358">
        <v>70</v>
      </c>
      <c r="C40" s="358">
        <v>69</v>
      </c>
      <c r="D40" s="358">
        <v>60</v>
      </c>
      <c r="E40" s="358">
        <v>77</v>
      </c>
      <c r="F40" s="358">
        <v>95</v>
      </c>
      <c r="G40" s="358">
        <v>79</v>
      </c>
      <c r="H40" s="358">
        <v>94</v>
      </c>
      <c r="I40" s="358">
        <v>85</v>
      </c>
      <c r="J40" s="358">
        <v>87</v>
      </c>
      <c r="K40" s="358">
        <v>64</v>
      </c>
      <c r="L40" s="251">
        <v>90</v>
      </c>
      <c r="M40" s="252"/>
      <c r="N40" s="56"/>
    </row>
    <row r="41" spans="1:14" ht="15">
      <c r="A41" s="296" t="s">
        <v>139</v>
      </c>
      <c r="B41" s="93"/>
      <c r="C41" s="93"/>
      <c r="D41" s="93"/>
      <c r="E41" s="93"/>
      <c r="F41" s="93"/>
      <c r="G41" s="93"/>
      <c r="H41" s="93"/>
      <c r="I41" s="93"/>
      <c r="J41" s="93"/>
      <c r="K41" s="93"/>
      <c r="L41" s="251"/>
      <c r="M41" s="170"/>
      <c r="N41" s="56"/>
    </row>
    <row r="42" spans="1:14" ht="14.25">
      <c r="A42" s="94" t="s">
        <v>40</v>
      </c>
      <c r="B42" s="358">
        <v>71</v>
      </c>
      <c r="C42" s="358">
        <v>78</v>
      </c>
      <c r="D42" s="358">
        <v>58</v>
      </c>
      <c r="E42" s="358">
        <v>84</v>
      </c>
      <c r="F42" s="358">
        <v>91</v>
      </c>
      <c r="G42" s="358">
        <v>67</v>
      </c>
      <c r="H42" s="358">
        <v>88</v>
      </c>
      <c r="I42" s="358">
        <v>78</v>
      </c>
      <c r="J42" s="358">
        <v>67</v>
      </c>
      <c r="K42" s="358">
        <v>72</v>
      </c>
      <c r="L42" s="251">
        <v>250</v>
      </c>
      <c r="M42" s="252"/>
      <c r="N42" s="56"/>
    </row>
    <row r="43" spans="1:14" ht="14.25">
      <c r="A43" s="94" t="s">
        <v>134</v>
      </c>
      <c r="B43" s="358">
        <v>69</v>
      </c>
      <c r="C43" s="358">
        <v>78</v>
      </c>
      <c r="D43" s="358">
        <v>72</v>
      </c>
      <c r="E43" s="358">
        <v>83</v>
      </c>
      <c r="F43" s="358">
        <v>95</v>
      </c>
      <c r="G43" s="358">
        <v>76</v>
      </c>
      <c r="H43" s="358">
        <v>89</v>
      </c>
      <c r="I43" s="358">
        <v>86</v>
      </c>
      <c r="J43" s="358">
        <v>65</v>
      </c>
      <c r="K43" s="358">
        <v>55</v>
      </c>
      <c r="L43" s="251">
        <v>230</v>
      </c>
      <c r="M43" s="252"/>
      <c r="N43" s="56"/>
    </row>
    <row r="44" spans="1:14" ht="14.25">
      <c r="A44" s="94" t="s">
        <v>42</v>
      </c>
      <c r="B44" s="93" t="s">
        <v>210</v>
      </c>
      <c r="C44" s="93" t="s">
        <v>210</v>
      </c>
      <c r="D44" s="93" t="s">
        <v>210</v>
      </c>
      <c r="E44" s="93" t="s">
        <v>210</v>
      </c>
      <c r="F44" s="93" t="s">
        <v>210</v>
      </c>
      <c r="G44" s="93" t="s">
        <v>210</v>
      </c>
      <c r="H44" s="93" t="s">
        <v>210</v>
      </c>
      <c r="I44" s="93" t="s">
        <v>210</v>
      </c>
      <c r="J44" s="93" t="s">
        <v>210</v>
      </c>
      <c r="K44" s="93" t="s">
        <v>210</v>
      </c>
      <c r="L44" s="251">
        <v>50</v>
      </c>
      <c r="M44" s="252"/>
      <c r="N44" s="56"/>
    </row>
    <row r="45" spans="1:14" ht="14.25">
      <c r="A45" s="94" t="s">
        <v>135</v>
      </c>
      <c r="B45" s="358">
        <v>82</v>
      </c>
      <c r="C45" s="358">
        <v>84</v>
      </c>
      <c r="D45" s="358">
        <v>71</v>
      </c>
      <c r="E45" s="358">
        <v>87</v>
      </c>
      <c r="F45" s="358">
        <v>96</v>
      </c>
      <c r="G45" s="358">
        <v>77</v>
      </c>
      <c r="H45" s="358">
        <v>92</v>
      </c>
      <c r="I45" s="358">
        <v>89</v>
      </c>
      <c r="J45" s="358">
        <v>85</v>
      </c>
      <c r="K45" s="358">
        <v>69</v>
      </c>
      <c r="L45" s="251">
        <v>1380</v>
      </c>
      <c r="M45" s="252"/>
      <c r="N45" s="56"/>
    </row>
    <row r="46" spans="1:14" ht="14.25">
      <c r="A46" s="94" t="s">
        <v>136</v>
      </c>
      <c r="B46" s="358">
        <v>79</v>
      </c>
      <c r="C46" s="358">
        <v>80</v>
      </c>
      <c r="D46" s="358">
        <v>61</v>
      </c>
      <c r="E46" s="358">
        <v>79</v>
      </c>
      <c r="F46" s="358">
        <v>96</v>
      </c>
      <c r="G46" s="358">
        <v>71</v>
      </c>
      <c r="H46" s="358">
        <v>94</v>
      </c>
      <c r="I46" s="358">
        <v>88</v>
      </c>
      <c r="J46" s="358">
        <v>72</v>
      </c>
      <c r="K46" s="358">
        <v>70</v>
      </c>
      <c r="L46" s="251">
        <v>80</v>
      </c>
      <c r="M46" s="252"/>
      <c r="N46" s="56"/>
    </row>
    <row r="47" spans="1:14" ht="14.25">
      <c r="A47" s="94" t="s">
        <v>41</v>
      </c>
      <c r="B47" s="358">
        <v>68</v>
      </c>
      <c r="C47" s="358">
        <v>77</v>
      </c>
      <c r="D47" s="358">
        <v>52</v>
      </c>
      <c r="E47" s="358">
        <v>69</v>
      </c>
      <c r="F47" s="358">
        <v>90</v>
      </c>
      <c r="G47" s="358">
        <v>62</v>
      </c>
      <c r="H47" s="358">
        <v>84</v>
      </c>
      <c r="I47" s="358">
        <v>78</v>
      </c>
      <c r="J47" s="358">
        <v>71</v>
      </c>
      <c r="K47" s="358">
        <v>53</v>
      </c>
      <c r="L47" s="251">
        <v>1570</v>
      </c>
      <c r="M47" s="252"/>
      <c r="N47" s="56"/>
    </row>
    <row r="48" spans="1:14" ht="14.25">
      <c r="A48" s="94" t="s">
        <v>137</v>
      </c>
      <c r="B48" s="358">
        <v>76</v>
      </c>
      <c r="C48" s="358">
        <v>80</v>
      </c>
      <c r="D48" s="358">
        <v>62</v>
      </c>
      <c r="E48" s="358">
        <v>80</v>
      </c>
      <c r="F48" s="358">
        <v>93</v>
      </c>
      <c r="G48" s="358">
        <v>70</v>
      </c>
      <c r="H48" s="358">
        <v>82</v>
      </c>
      <c r="I48" s="358">
        <v>84</v>
      </c>
      <c r="J48" s="358">
        <v>71</v>
      </c>
      <c r="K48" s="358">
        <v>62</v>
      </c>
      <c r="L48" s="251">
        <v>350</v>
      </c>
      <c r="M48" s="252"/>
      <c r="N48" s="56"/>
    </row>
    <row r="49" spans="1:14" ht="15">
      <c r="A49" s="37" t="s">
        <v>110</v>
      </c>
      <c r="B49" s="93"/>
      <c r="C49" s="93"/>
      <c r="D49" s="93"/>
      <c r="E49" s="93"/>
      <c r="F49" s="93"/>
      <c r="G49" s="93"/>
      <c r="H49" s="93"/>
      <c r="I49" s="93"/>
      <c r="J49" s="93"/>
      <c r="K49" s="93"/>
      <c r="L49" s="251"/>
      <c r="M49" s="170"/>
      <c r="N49" s="56"/>
    </row>
    <row r="50" spans="1:14" ht="14.25">
      <c r="A50" s="94" t="s">
        <v>43</v>
      </c>
      <c r="B50" s="358">
        <v>75</v>
      </c>
      <c r="C50" s="358">
        <v>83</v>
      </c>
      <c r="D50" s="358">
        <v>64</v>
      </c>
      <c r="E50" s="358">
        <v>78</v>
      </c>
      <c r="F50" s="358">
        <v>93</v>
      </c>
      <c r="G50" s="358">
        <v>72</v>
      </c>
      <c r="H50" s="358">
        <v>87</v>
      </c>
      <c r="I50" s="358">
        <v>83</v>
      </c>
      <c r="J50" s="358">
        <v>77</v>
      </c>
      <c r="K50" s="358">
        <v>61</v>
      </c>
      <c r="L50" s="251">
        <v>1660</v>
      </c>
      <c r="M50" s="252"/>
      <c r="N50" s="56"/>
    </row>
    <row r="51" spans="1:14" ht="14.25">
      <c r="A51" s="94" t="s">
        <v>44</v>
      </c>
      <c r="B51" s="358">
        <v>74</v>
      </c>
      <c r="C51" s="358">
        <v>79</v>
      </c>
      <c r="D51" s="358">
        <v>62</v>
      </c>
      <c r="E51" s="358">
        <v>78</v>
      </c>
      <c r="F51" s="358">
        <v>94</v>
      </c>
      <c r="G51" s="358">
        <v>67</v>
      </c>
      <c r="H51" s="358">
        <v>89</v>
      </c>
      <c r="I51" s="358">
        <v>84</v>
      </c>
      <c r="J51" s="358">
        <v>76</v>
      </c>
      <c r="K51" s="358">
        <v>62</v>
      </c>
      <c r="L51" s="251">
        <v>1310</v>
      </c>
      <c r="M51" s="252"/>
      <c r="N51" s="56"/>
    </row>
    <row r="52" spans="1:14" ht="14.25">
      <c r="A52" s="94" t="s">
        <v>45</v>
      </c>
      <c r="B52" s="358">
        <v>70</v>
      </c>
      <c r="C52" s="358">
        <v>74</v>
      </c>
      <c r="D52" s="358">
        <v>55</v>
      </c>
      <c r="E52" s="358">
        <v>78</v>
      </c>
      <c r="F52" s="358">
        <v>92</v>
      </c>
      <c r="G52" s="358">
        <v>70</v>
      </c>
      <c r="H52" s="358">
        <v>83</v>
      </c>
      <c r="I52" s="358">
        <v>80</v>
      </c>
      <c r="J52" s="358">
        <v>70</v>
      </c>
      <c r="K52" s="358">
        <v>57</v>
      </c>
      <c r="L52" s="251">
        <v>330</v>
      </c>
      <c r="M52" s="252"/>
      <c r="N52" s="56"/>
    </row>
    <row r="53" spans="1:14" ht="14.25">
      <c r="A53" s="94" t="s">
        <v>46</v>
      </c>
      <c r="B53" s="358">
        <v>94</v>
      </c>
      <c r="C53" s="358">
        <v>86</v>
      </c>
      <c r="D53" s="358">
        <v>74</v>
      </c>
      <c r="E53" s="358">
        <v>94</v>
      </c>
      <c r="F53" s="358">
        <v>97</v>
      </c>
      <c r="G53" s="358">
        <v>75</v>
      </c>
      <c r="H53" s="358">
        <v>92</v>
      </c>
      <c r="I53" s="358">
        <v>88</v>
      </c>
      <c r="J53" s="358">
        <v>74</v>
      </c>
      <c r="K53" s="358">
        <v>78</v>
      </c>
      <c r="L53" s="251">
        <v>120</v>
      </c>
      <c r="M53" s="252"/>
      <c r="N53" s="56"/>
    </row>
    <row r="54" spans="1:14" ht="14.25">
      <c r="A54" s="94" t="s">
        <v>47</v>
      </c>
      <c r="B54" s="358">
        <v>76</v>
      </c>
      <c r="C54" s="358">
        <v>79</v>
      </c>
      <c r="D54" s="358">
        <v>55</v>
      </c>
      <c r="E54" s="358">
        <v>77</v>
      </c>
      <c r="F54" s="358">
        <v>91</v>
      </c>
      <c r="G54" s="358">
        <v>66</v>
      </c>
      <c r="H54" s="358">
        <v>85</v>
      </c>
      <c r="I54" s="358">
        <v>84</v>
      </c>
      <c r="J54" s="358">
        <v>73</v>
      </c>
      <c r="K54" s="358">
        <v>55</v>
      </c>
      <c r="L54" s="251">
        <v>300</v>
      </c>
      <c r="M54" s="252"/>
      <c r="N54" s="56"/>
    </row>
    <row r="55" spans="1:14" ht="15" thickBot="1">
      <c r="A55" s="95" t="s">
        <v>48</v>
      </c>
      <c r="B55" s="364">
        <v>71</v>
      </c>
      <c r="C55" s="364">
        <v>75</v>
      </c>
      <c r="D55" s="364">
        <v>52</v>
      </c>
      <c r="E55" s="364">
        <v>88</v>
      </c>
      <c r="F55" s="364">
        <v>94</v>
      </c>
      <c r="G55" s="364">
        <v>76</v>
      </c>
      <c r="H55" s="364">
        <v>88</v>
      </c>
      <c r="I55" s="364">
        <v>82</v>
      </c>
      <c r="J55" s="364">
        <v>65</v>
      </c>
      <c r="K55" s="364">
        <v>75</v>
      </c>
      <c r="L55" s="253">
        <v>200</v>
      </c>
      <c r="M55" s="252"/>
      <c r="N55" s="56"/>
    </row>
    <row r="56" s="30" customFormat="1" ht="16.5">
      <c r="A56" s="18" t="s">
        <v>237</v>
      </c>
    </row>
    <row r="57" spans="1:14" s="21" customFormat="1" ht="16.5">
      <c r="A57" s="238" t="s">
        <v>245</v>
      </c>
      <c r="B57" s="202"/>
      <c r="C57" s="202"/>
      <c r="D57" s="202"/>
      <c r="E57" s="202"/>
      <c r="F57" s="202"/>
      <c r="G57" s="202"/>
      <c r="H57" s="202"/>
      <c r="I57" s="202"/>
      <c r="J57" s="202"/>
      <c r="K57" s="202"/>
      <c r="L57" s="202"/>
      <c r="M57" s="202"/>
      <c r="N57" s="24"/>
    </row>
    <row r="58" s="30" customFormat="1" ht="14.25">
      <c r="A58" s="17"/>
    </row>
    <row r="59" spans="1:14" s="30" customFormat="1" ht="14.25">
      <c r="A59" s="19" t="s">
        <v>49</v>
      </c>
      <c r="B59" s="20"/>
      <c r="C59" s="20"/>
      <c r="D59" s="20"/>
      <c r="E59" s="20"/>
      <c r="F59" s="20"/>
      <c r="G59" s="61"/>
      <c r="L59" s="22"/>
      <c r="N59" s="57"/>
    </row>
    <row r="60" spans="2:14" ht="15">
      <c r="B60" s="58"/>
      <c r="C60" s="58"/>
      <c r="D60" s="58"/>
      <c r="E60" s="58"/>
      <c r="F60" s="58"/>
      <c r="G60" s="58"/>
      <c r="H60" s="58"/>
      <c r="I60" s="58"/>
      <c r="J60" s="58"/>
      <c r="K60" s="58"/>
      <c r="L60" s="58"/>
      <c r="M60" s="58"/>
      <c r="N60" s="59"/>
    </row>
  </sheetData>
  <sheetProtection/>
  <mergeCells count="1">
    <mergeCell ref="K6:M6"/>
  </mergeCells>
  <printOptions/>
  <pageMargins left="0.17" right="0.17" top="0.42" bottom="0.39" header="0.26" footer="0.28"/>
  <pageSetup fitToHeight="1" fitToWidth="1" horizontalDpi="600" verticalDpi="600" orientation="portrait" paperSize="9" scale="54"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N60"/>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41.140625" style="60" customWidth="1"/>
    <col min="2" max="4" width="11.421875" style="60" customWidth="1"/>
    <col min="5" max="5" width="10.421875" style="60" customWidth="1"/>
    <col min="6" max="6" width="12.00390625" style="60" customWidth="1"/>
    <col min="7" max="7" width="10.421875" style="60" customWidth="1"/>
    <col min="8" max="8" width="11.421875" style="60" customWidth="1"/>
    <col min="9" max="9" width="10.421875" style="60" customWidth="1"/>
    <col min="10" max="10" width="11.421875" style="60" customWidth="1"/>
    <col min="11" max="11" width="9.8515625" style="63" bestFit="1" customWidth="1"/>
    <col min="12" max="16384" width="11.421875" style="60" customWidth="1"/>
  </cols>
  <sheetData>
    <row r="1" spans="1:11" s="75" customFormat="1" ht="15.75" customHeight="1">
      <c r="A1" s="349" t="s">
        <v>175</v>
      </c>
      <c r="B1" s="349"/>
      <c r="C1" s="349"/>
      <c r="D1" s="349"/>
      <c r="E1" s="349"/>
      <c r="F1" s="349"/>
      <c r="G1" s="349"/>
      <c r="H1" s="349"/>
      <c r="I1" s="349"/>
      <c r="J1" s="349"/>
      <c r="K1" s="226"/>
    </row>
    <row r="2" spans="1:11" s="75" customFormat="1" ht="18.75">
      <c r="A2" s="227" t="s">
        <v>238</v>
      </c>
      <c r="B2" s="228"/>
      <c r="C2" s="228"/>
      <c r="D2" s="228"/>
      <c r="E2" s="228"/>
      <c r="F2" s="228"/>
      <c r="G2" s="228"/>
      <c r="H2" s="228"/>
      <c r="I2" s="228"/>
      <c r="J2" s="228"/>
      <c r="K2" s="226"/>
    </row>
    <row r="3" spans="1:11" ht="15" thickBot="1">
      <c r="A3" s="455"/>
      <c r="B3" s="455"/>
      <c r="C3" s="455"/>
      <c r="D3" s="455"/>
      <c r="E3" s="455"/>
      <c r="F3" s="455"/>
      <c r="G3" s="455"/>
      <c r="H3" s="455"/>
      <c r="I3" s="455"/>
      <c r="J3" s="455"/>
      <c r="K3" s="185"/>
    </row>
    <row r="4" spans="1:11" ht="15">
      <c r="A4" s="229"/>
      <c r="B4" s="456" t="s">
        <v>177</v>
      </c>
      <c r="C4" s="456"/>
      <c r="D4" s="456"/>
      <c r="E4" s="456"/>
      <c r="F4" s="456"/>
      <c r="G4" s="456"/>
      <c r="H4" s="456"/>
      <c r="I4" s="456"/>
      <c r="J4" s="456"/>
      <c r="K4" s="230"/>
    </row>
    <row r="5" spans="1:11" ht="116.25" thickBot="1">
      <c r="A5" s="231"/>
      <c r="B5" s="232" t="s">
        <v>221</v>
      </c>
      <c r="C5" s="233" t="s">
        <v>222</v>
      </c>
      <c r="D5" s="233" t="s">
        <v>223</v>
      </c>
      <c r="E5" s="233" t="s">
        <v>224</v>
      </c>
      <c r="F5" s="233" t="s">
        <v>225</v>
      </c>
      <c r="G5" s="234" t="s">
        <v>226</v>
      </c>
      <c r="H5" s="232" t="s">
        <v>227</v>
      </c>
      <c r="I5" s="233" t="s">
        <v>228</v>
      </c>
      <c r="J5" s="233" t="s">
        <v>229</v>
      </c>
      <c r="K5" s="235" t="s">
        <v>5</v>
      </c>
    </row>
    <row r="6" spans="1:11" ht="15">
      <c r="A6" s="39"/>
      <c r="B6" s="160"/>
      <c r="C6" s="160"/>
      <c r="D6" s="160"/>
      <c r="E6" s="160"/>
      <c r="F6" s="160"/>
      <c r="G6" s="160"/>
      <c r="H6" s="458" t="s">
        <v>247</v>
      </c>
      <c r="I6" s="458"/>
      <c r="J6" s="458"/>
      <c r="K6" s="236"/>
    </row>
    <row r="7" spans="1:13" ht="15">
      <c r="A7" s="37" t="s">
        <v>7</v>
      </c>
      <c r="B7" s="382">
        <v>85</v>
      </c>
      <c r="C7" s="382">
        <v>83.9</v>
      </c>
      <c r="D7" s="382">
        <v>86.1</v>
      </c>
      <c r="E7" s="382">
        <v>95.3</v>
      </c>
      <c r="F7" s="382">
        <v>77.4</v>
      </c>
      <c r="G7" s="382">
        <v>86.6</v>
      </c>
      <c r="H7" s="382">
        <v>89.8</v>
      </c>
      <c r="I7" s="382">
        <v>75.8</v>
      </c>
      <c r="J7" s="382">
        <v>55.9</v>
      </c>
      <c r="K7" s="237">
        <v>2560</v>
      </c>
      <c r="M7" s="87"/>
    </row>
    <row r="8" spans="1:13" ht="15">
      <c r="A8" s="37" t="s">
        <v>116</v>
      </c>
      <c r="B8" s="382"/>
      <c r="C8" s="382"/>
      <c r="D8" s="382"/>
      <c r="E8" s="382"/>
      <c r="F8" s="382"/>
      <c r="G8" s="382"/>
      <c r="H8" s="382"/>
      <c r="I8" s="382"/>
      <c r="J8" s="382"/>
      <c r="K8" s="237"/>
      <c r="M8" s="87"/>
    </row>
    <row r="9" spans="1:13" ht="14.25">
      <c r="A9" s="94" t="s">
        <v>8</v>
      </c>
      <c r="B9" s="382" t="s">
        <v>210</v>
      </c>
      <c r="C9" s="382" t="s">
        <v>210</v>
      </c>
      <c r="D9" s="382" t="s">
        <v>210</v>
      </c>
      <c r="E9" s="382" t="s">
        <v>210</v>
      </c>
      <c r="F9" s="382" t="s">
        <v>210</v>
      </c>
      <c r="G9" s="382" t="s">
        <v>210</v>
      </c>
      <c r="H9" s="382" t="s">
        <v>210</v>
      </c>
      <c r="I9" s="382" t="s">
        <v>210</v>
      </c>
      <c r="J9" s="382" t="s">
        <v>210</v>
      </c>
      <c r="K9" s="237">
        <v>50</v>
      </c>
      <c r="M9" s="87"/>
    </row>
    <row r="10" spans="1:13" ht="14.25">
      <c r="A10" s="94" t="s">
        <v>9</v>
      </c>
      <c r="B10" s="382" t="s">
        <v>210</v>
      </c>
      <c r="C10" s="382" t="s">
        <v>210</v>
      </c>
      <c r="D10" s="382" t="s">
        <v>210</v>
      </c>
      <c r="E10" s="382" t="s">
        <v>210</v>
      </c>
      <c r="F10" s="382" t="s">
        <v>210</v>
      </c>
      <c r="G10" s="382" t="s">
        <v>210</v>
      </c>
      <c r="H10" s="382" t="s">
        <v>210</v>
      </c>
      <c r="I10" s="382" t="s">
        <v>210</v>
      </c>
      <c r="J10" s="382" t="s">
        <v>210</v>
      </c>
      <c r="K10" s="237">
        <v>40</v>
      </c>
      <c r="M10" s="87"/>
    </row>
    <row r="11" spans="1:13" ht="14.25">
      <c r="A11" s="94" t="s">
        <v>10</v>
      </c>
      <c r="B11" s="382" t="s">
        <v>210</v>
      </c>
      <c r="C11" s="382" t="s">
        <v>210</v>
      </c>
      <c r="D11" s="382" t="s">
        <v>210</v>
      </c>
      <c r="E11" s="382" t="s">
        <v>210</v>
      </c>
      <c r="F11" s="382" t="s">
        <v>210</v>
      </c>
      <c r="G11" s="382" t="s">
        <v>210</v>
      </c>
      <c r="H11" s="382" t="s">
        <v>210</v>
      </c>
      <c r="I11" s="382" t="s">
        <v>210</v>
      </c>
      <c r="J11" s="382" t="s">
        <v>210</v>
      </c>
      <c r="K11" s="237">
        <v>40</v>
      </c>
      <c r="M11" s="87"/>
    </row>
    <row r="12" spans="1:13" ht="14.25">
      <c r="A12" s="94" t="s">
        <v>11</v>
      </c>
      <c r="B12" s="382">
        <v>88</v>
      </c>
      <c r="C12" s="382">
        <v>81</v>
      </c>
      <c r="D12" s="382">
        <v>84</v>
      </c>
      <c r="E12" s="382">
        <v>97</v>
      </c>
      <c r="F12" s="382">
        <v>79</v>
      </c>
      <c r="G12" s="382">
        <v>93</v>
      </c>
      <c r="H12" s="382">
        <v>93</v>
      </c>
      <c r="I12" s="382">
        <v>77</v>
      </c>
      <c r="J12" s="382">
        <v>64</v>
      </c>
      <c r="K12" s="237">
        <v>70</v>
      </c>
      <c r="M12" s="87"/>
    </row>
    <row r="13" spans="1:13" ht="14.25">
      <c r="A13" s="94" t="s">
        <v>12</v>
      </c>
      <c r="B13" s="382" t="s">
        <v>210</v>
      </c>
      <c r="C13" s="382" t="s">
        <v>210</v>
      </c>
      <c r="D13" s="382" t="s">
        <v>210</v>
      </c>
      <c r="E13" s="382" t="s">
        <v>210</v>
      </c>
      <c r="F13" s="382" t="s">
        <v>210</v>
      </c>
      <c r="G13" s="382" t="s">
        <v>210</v>
      </c>
      <c r="H13" s="382" t="s">
        <v>210</v>
      </c>
      <c r="I13" s="382" t="s">
        <v>210</v>
      </c>
      <c r="J13" s="382" t="s">
        <v>210</v>
      </c>
      <c r="K13" s="237">
        <v>50</v>
      </c>
      <c r="M13" s="87"/>
    </row>
    <row r="14" spans="1:13" ht="14.25">
      <c r="A14" s="94" t="s">
        <v>13</v>
      </c>
      <c r="B14" s="382" t="s">
        <v>210</v>
      </c>
      <c r="C14" s="382" t="s">
        <v>210</v>
      </c>
      <c r="D14" s="382" t="s">
        <v>210</v>
      </c>
      <c r="E14" s="382" t="s">
        <v>210</v>
      </c>
      <c r="F14" s="382" t="s">
        <v>210</v>
      </c>
      <c r="G14" s="382" t="s">
        <v>210</v>
      </c>
      <c r="H14" s="382" t="s">
        <v>210</v>
      </c>
      <c r="I14" s="382" t="s">
        <v>210</v>
      </c>
      <c r="J14" s="382" t="s">
        <v>210</v>
      </c>
      <c r="K14" s="237">
        <v>50</v>
      </c>
      <c r="M14" s="87"/>
    </row>
    <row r="15" spans="1:13" ht="14.25">
      <c r="A15" s="94" t="s">
        <v>14</v>
      </c>
      <c r="B15" s="382" t="s">
        <v>210</v>
      </c>
      <c r="C15" s="382" t="s">
        <v>210</v>
      </c>
      <c r="D15" s="382" t="s">
        <v>210</v>
      </c>
      <c r="E15" s="382" t="s">
        <v>210</v>
      </c>
      <c r="F15" s="382" t="s">
        <v>210</v>
      </c>
      <c r="G15" s="382" t="s">
        <v>210</v>
      </c>
      <c r="H15" s="382" t="s">
        <v>210</v>
      </c>
      <c r="I15" s="382" t="s">
        <v>210</v>
      </c>
      <c r="J15" s="382" t="s">
        <v>210</v>
      </c>
      <c r="K15" s="237">
        <v>40</v>
      </c>
      <c r="M15" s="87"/>
    </row>
    <row r="16" spans="1:13" ht="14.25">
      <c r="A16" s="94" t="s">
        <v>15</v>
      </c>
      <c r="B16" s="382" t="s">
        <v>210</v>
      </c>
      <c r="C16" s="382" t="s">
        <v>210</v>
      </c>
      <c r="D16" s="382" t="s">
        <v>210</v>
      </c>
      <c r="E16" s="382" t="s">
        <v>210</v>
      </c>
      <c r="F16" s="382" t="s">
        <v>210</v>
      </c>
      <c r="G16" s="382" t="s">
        <v>210</v>
      </c>
      <c r="H16" s="382" t="s">
        <v>210</v>
      </c>
      <c r="I16" s="382" t="s">
        <v>210</v>
      </c>
      <c r="J16" s="382" t="s">
        <v>210</v>
      </c>
      <c r="K16" s="237">
        <v>50</v>
      </c>
      <c r="M16" s="87"/>
    </row>
    <row r="17" spans="1:13" ht="14.25">
      <c r="A17" s="94" t="s">
        <v>16</v>
      </c>
      <c r="B17" s="382">
        <v>82</v>
      </c>
      <c r="C17" s="382">
        <v>80</v>
      </c>
      <c r="D17" s="382">
        <v>88</v>
      </c>
      <c r="E17" s="382">
        <v>92</v>
      </c>
      <c r="F17" s="382">
        <v>79</v>
      </c>
      <c r="G17" s="382">
        <v>92</v>
      </c>
      <c r="H17" s="382">
        <v>91</v>
      </c>
      <c r="I17" s="382">
        <v>70</v>
      </c>
      <c r="J17" s="382">
        <v>68</v>
      </c>
      <c r="K17" s="237">
        <v>100</v>
      </c>
      <c r="M17" s="87"/>
    </row>
    <row r="18" spans="1:13" ht="14.25">
      <c r="A18" s="94" t="s">
        <v>17</v>
      </c>
      <c r="B18" s="382">
        <v>90</v>
      </c>
      <c r="C18" s="382">
        <v>91</v>
      </c>
      <c r="D18" s="382">
        <v>93</v>
      </c>
      <c r="E18" s="382">
        <v>99</v>
      </c>
      <c r="F18" s="382">
        <v>91</v>
      </c>
      <c r="G18" s="382">
        <v>88</v>
      </c>
      <c r="H18" s="382">
        <v>88</v>
      </c>
      <c r="I18" s="382">
        <v>86</v>
      </c>
      <c r="J18" s="382">
        <v>46</v>
      </c>
      <c r="K18" s="237">
        <v>110</v>
      </c>
      <c r="M18" s="87"/>
    </row>
    <row r="19" spans="1:13" ht="14.25">
      <c r="A19" s="94" t="s">
        <v>18</v>
      </c>
      <c r="B19" s="382">
        <v>93</v>
      </c>
      <c r="C19" s="382">
        <v>91</v>
      </c>
      <c r="D19" s="382">
        <v>84</v>
      </c>
      <c r="E19" s="382">
        <v>94</v>
      </c>
      <c r="F19" s="382">
        <v>79</v>
      </c>
      <c r="G19" s="382">
        <v>88</v>
      </c>
      <c r="H19" s="382">
        <v>89</v>
      </c>
      <c r="I19" s="382">
        <v>76</v>
      </c>
      <c r="J19" s="382">
        <v>67</v>
      </c>
      <c r="K19" s="237">
        <v>110</v>
      </c>
      <c r="M19" s="87"/>
    </row>
    <row r="20" spans="1:13" ht="14.25">
      <c r="A20" s="94" t="s">
        <v>19</v>
      </c>
      <c r="B20" s="382">
        <v>78</v>
      </c>
      <c r="C20" s="382">
        <v>77</v>
      </c>
      <c r="D20" s="382">
        <v>82</v>
      </c>
      <c r="E20" s="382">
        <v>93</v>
      </c>
      <c r="F20" s="382">
        <v>80</v>
      </c>
      <c r="G20" s="382">
        <v>74</v>
      </c>
      <c r="H20" s="382">
        <v>84</v>
      </c>
      <c r="I20" s="382">
        <v>81</v>
      </c>
      <c r="J20" s="382">
        <v>43</v>
      </c>
      <c r="K20" s="237">
        <v>190</v>
      </c>
      <c r="M20" s="87"/>
    </row>
    <row r="21" spans="1:13" ht="14.25">
      <c r="A21" s="94" t="s">
        <v>20</v>
      </c>
      <c r="B21" s="382" t="s">
        <v>210</v>
      </c>
      <c r="C21" s="382" t="s">
        <v>210</v>
      </c>
      <c r="D21" s="382" t="s">
        <v>210</v>
      </c>
      <c r="E21" s="382" t="s">
        <v>210</v>
      </c>
      <c r="F21" s="382" t="s">
        <v>210</v>
      </c>
      <c r="G21" s="382" t="s">
        <v>210</v>
      </c>
      <c r="H21" s="382" t="s">
        <v>210</v>
      </c>
      <c r="I21" s="382" t="s">
        <v>210</v>
      </c>
      <c r="J21" s="382" t="s">
        <v>210</v>
      </c>
      <c r="K21" s="237">
        <v>20</v>
      </c>
      <c r="M21" s="87"/>
    </row>
    <row r="22" spans="1:13" ht="14.25">
      <c r="A22" s="94" t="s">
        <v>21</v>
      </c>
      <c r="B22" s="382" t="s">
        <v>210</v>
      </c>
      <c r="C22" s="382" t="s">
        <v>210</v>
      </c>
      <c r="D22" s="382" t="s">
        <v>210</v>
      </c>
      <c r="E22" s="382" t="s">
        <v>210</v>
      </c>
      <c r="F22" s="382" t="s">
        <v>210</v>
      </c>
      <c r="G22" s="382" t="s">
        <v>210</v>
      </c>
      <c r="H22" s="382" t="s">
        <v>210</v>
      </c>
      <c r="I22" s="382" t="s">
        <v>210</v>
      </c>
      <c r="J22" s="382" t="s">
        <v>210</v>
      </c>
      <c r="K22" s="237">
        <v>50</v>
      </c>
      <c r="M22" s="87"/>
    </row>
    <row r="23" spans="1:13" ht="14.25">
      <c r="A23" s="94" t="s">
        <v>22</v>
      </c>
      <c r="B23" s="383">
        <v>89</v>
      </c>
      <c r="C23" s="383">
        <v>79</v>
      </c>
      <c r="D23" s="383">
        <v>89</v>
      </c>
      <c r="E23" s="383">
        <v>95</v>
      </c>
      <c r="F23" s="383">
        <v>82</v>
      </c>
      <c r="G23" s="383">
        <v>84</v>
      </c>
      <c r="H23" s="383">
        <v>93</v>
      </c>
      <c r="I23" s="383">
        <v>72</v>
      </c>
      <c r="J23" s="383">
        <v>54</v>
      </c>
      <c r="K23" s="237">
        <v>110</v>
      </c>
      <c r="M23" s="87"/>
    </row>
    <row r="24" spans="1:13" ht="14.25">
      <c r="A24" s="94" t="s">
        <v>23</v>
      </c>
      <c r="B24" s="383">
        <v>81</v>
      </c>
      <c r="C24" s="383">
        <v>83</v>
      </c>
      <c r="D24" s="383">
        <v>87</v>
      </c>
      <c r="E24" s="383">
        <v>95</v>
      </c>
      <c r="F24" s="383">
        <v>79</v>
      </c>
      <c r="G24" s="383">
        <v>86</v>
      </c>
      <c r="H24" s="383">
        <v>86</v>
      </c>
      <c r="I24" s="383">
        <v>72</v>
      </c>
      <c r="J24" s="383">
        <v>63</v>
      </c>
      <c r="K24" s="237">
        <v>300</v>
      </c>
      <c r="M24" s="87"/>
    </row>
    <row r="25" spans="1:13" ht="14.25">
      <c r="A25" s="94" t="s">
        <v>24</v>
      </c>
      <c r="B25" s="382" t="s">
        <v>210</v>
      </c>
      <c r="C25" s="382" t="s">
        <v>210</v>
      </c>
      <c r="D25" s="382" t="s">
        <v>210</v>
      </c>
      <c r="E25" s="382" t="s">
        <v>210</v>
      </c>
      <c r="F25" s="382" t="s">
        <v>210</v>
      </c>
      <c r="G25" s="382" t="s">
        <v>210</v>
      </c>
      <c r="H25" s="382" t="s">
        <v>210</v>
      </c>
      <c r="I25" s="382" t="s">
        <v>210</v>
      </c>
      <c r="J25" s="382" t="s">
        <v>210</v>
      </c>
      <c r="K25" s="237">
        <v>40</v>
      </c>
      <c r="M25" s="87"/>
    </row>
    <row r="26" spans="1:13" ht="14.25">
      <c r="A26" s="94" t="s">
        <v>25</v>
      </c>
      <c r="B26" s="382">
        <v>99</v>
      </c>
      <c r="C26" s="382">
        <v>96</v>
      </c>
      <c r="D26" s="382">
        <v>88</v>
      </c>
      <c r="E26" s="382">
        <v>97</v>
      </c>
      <c r="F26" s="382">
        <v>70</v>
      </c>
      <c r="G26" s="382">
        <v>98</v>
      </c>
      <c r="H26" s="382">
        <v>96</v>
      </c>
      <c r="I26" s="382">
        <v>84</v>
      </c>
      <c r="J26" s="382">
        <v>66</v>
      </c>
      <c r="K26" s="237">
        <v>90</v>
      </c>
      <c r="M26" s="87"/>
    </row>
    <row r="27" spans="1:13" ht="14.25">
      <c r="A27" s="94" t="s">
        <v>26</v>
      </c>
      <c r="B27" s="382" t="s">
        <v>210</v>
      </c>
      <c r="C27" s="382" t="s">
        <v>210</v>
      </c>
      <c r="D27" s="382" t="s">
        <v>210</v>
      </c>
      <c r="E27" s="382" t="s">
        <v>210</v>
      </c>
      <c r="F27" s="382" t="s">
        <v>210</v>
      </c>
      <c r="G27" s="382" t="s">
        <v>210</v>
      </c>
      <c r="H27" s="382" t="s">
        <v>210</v>
      </c>
      <c r="I27" s="382" t="s">
        <v>210</v>
      </c>
      <c r="J27" s="382" t="s">
        <v>210</v>
      </c>
      <c r="K27" s="237">
        <v>50</v>
      </c>
      <c r="M27" s="87"/>
    </row>
    <row r="28" spans="1:13" ht="14.25">
      <c r="A28" s="94" t="s">
        <v>27</v>
      </c>
      <c r="B28" s="382" t="s">
        <v>210</v>
      </c>
      <c r="C28" s="382" t="s">
        <v>210</v>
      </c>
      <c r="D28" s="382" t="s">
        <v>210</v>
      </c>
      <c r="E28" s="382" t="s">
        <v>210</v>
      </c>
      <c r="F28" s="382" t="s">
        <v>210</v>
      </c>
      <c r="G28" s="382" t="s">
        <v>210</v>
      </c>
      <c r="H28" s="382" t="s">
        <v>210</v>
      </c>
      <c r="I28" s="382" t="s">
        <v>210</v>
      </c>
      <c r="J28" s="382" t="s">
        <v>210</v>
      </c>
      <c r="K28" s="237">
        <v>40</v>
      </c>
      <c r="M28" s="87"/>
    </row>
    <row r="29" spans="1:13" ht="14.25">
      <c r="A29" s="94" t="s">
        <v>28</v>
      </c>
      <c r="B29" s="383">
        <v>89</v>
      </c>
      <c r="C29" s="383">
        <v>89</v>
      </c>
      <c r="D29" s="383">
        <v>88</v>
      </c>
      <c r="E29" s="383">
        <v>96</v>
      </c>
      <c r="F29" s="383">
        <v>64</v>
      </c>
      <c r="G29" s="383">
        <v>95</v>
      </c>
      <c r="H29" s="383">
        <v>94</v>
      </c>
      <c r="I29" s="383">
        <v>89</v>
      </c>
      <c r="J29" s="383">
        <v>42</v>
      </c>
      <c r="K29" s="237">
        <v>90</v>
      </c>
      <c r="M29" s="87"/>
    </row>
    <row r="30" spans="1:13" ht="14.25">
      <c r="A30" s="94" t="s">
        <v>29</v>
      </c>
      <c r="B30" s="383">
        <v>88</v>
      </c>
      <c r="C30" s="383">
        <v>84</v>
      </c>
      <c r="D30" s="383">
        <v>88</v>
      </c>
      <c r="E30" s="383">
        <v>96</v>
      </c>
      <c r="F30" s="383">
        <v>73</v>
      </c>
      <c r="G30" s="383">
        <v>92</v>
      </c>
      <c r="H30" s="383">
        <v>94</v>
      </c>
      <c r="I30" s="383">
        <v>71</v>
      </c>
      <c r="J30" s="383">
        <v>57</v>
      </c>
      <c r="K30" s="237">
        <v>160</v>
      </c>
      <c r="M30" s="87"/>
    </row>
    <row r="31" spans="1:13" ht="14.25">
      <c r="A31" s="94" t="s">
        <v>30</v>
      </c>
      <c r="B31" s="382" t="s">
        <v>210</v>
      </c>
      <c r="C31" s="382" t="s">
        <v>210</v>
      </c>
      <c r="D31" s="382" t="s">
        <v>210</v>
      </c>
      <c r="E31" s="382" t="s">
        <v>210</v>
      </c>
      <c r="F31" s="382" t="s">
        <v>210</v>
      </c>
      <c r="G31" s="382" t="s">
        <v>210</v>
      </c>
      <c r="H31" s="382" t="s">
        <v>210</v>
      </c>
      <c r="I31" s="382" t="s">
        <v>210</v>
      </c>
      <c r="J31" s="382" t="s">
        <v>210</v>
      </c>
      <c r="K31" s="237">
        <v>10</v>
      </c>
      <c r="M31" s="87"/>
    </row>
    <row r="32" spans="1:13" ht="14.25">
      <c r="A32" s="94" t="s">
        <v>31</v>
      </c>
      <c r="B32" s="382" t="s">
        <v>210</v>
      </c>
      <c r="C32" s="382" t="s">
        <v>210</v>
      </c>
      <c r="D32" s="382" t="s">
        <v>210</v>
      </c>
      <c r="E32" s="382" t="s">
        <v>210</v>
      </c>
      <c r="F32" s="382" t="s">
        <v>210</v>
      </c>
      <c r="G32" s="382" t="s">
        <v>210</v>
      </c>
      <c r="H32" s="382" t="s">
        <v>210</v>
      </c>
      <c r="I32" s="382" t="s">
        <v>210</v>
      </c>
      <c r="J32" s="382" t="s">
        <v>210</v>
      </c>
      <c r="K32" s="237">
        <v>30</v>
      </c>
      <c r="M32" s="87"/>
    </row>
    <row r="33" spans="1:13" ht="14.25">
      <c r="A33" s="94" t="s">
        <v>32</v>
      </c>
      <c r="B33" s="382">
        <v>90</v>
      </c>
      <c r="C33" s="382">
        <v>93</v>
      </c>
      <c r="D33" s="382">
        <v>86</v>
      </c>
      <c r="E33" s="382">
        <v>96</v>
      </c>
      <c r="F33" s="382">
        <v>70</v>
      </c>
      <c r="G33" s="382">
        <v>94</v>
      </c>
      <c r="H33" s="382">
        <v>94</v>
      </c>
      <c r="I33" s="382">
        <v>94</v>
      </c>
      <c r="J33" s="382">
        <v>54</v>
      </c>
      <c r="K33" s="237">
        <v>100</v>
      </c>
      <c r="M33" s="87"/>
    </row>
    <row r="34" spans="1:13" ht="14.25">
      <c r="A34" s="94" t="s">
        <v>33</v>
      </c>
      <c r="B34" s="382">
        <v>82</v>
      </c>
      <c r="C34" s="382">
        <v>74</v>
      </c>
      <c r="D34" s="382">
        <v>81</v>
      </c>
      <c r="E34" s="382">
        <v>96</v>
      </c>
      <c r="F34" s="382">
        <v>83</v>
      </c>
      <c r="G34" s="382">
        <v>79</v>
      </c>
      <c r="H34" s="382">
        <v>84</v>
      </c>
      <c r="I34" s="382">
        <v>82</v>
      </c>
      <c r="J34" s="382">
        <v>73</v>
      </c>
      <c r="K34" s="237">
        <v>60</v>
      </c>
      <c r="M34" s="87"/>
    </row>
    <row r="35" spans="1:13" ht="14.25">
      <c r="A35" s="94" t="s">
        <v>34</v>
      </c>
      <c r="B35" s="382" t="s">
        <v>210</v>
      </c>
      <c r="C35" s="382" t="s">
        <v>210</v>
      </c>
      <c r="D35" s="382" t="s">
        <v>210</v>
      </c>
      <c r="E35" s="382" t="s">
        <v>210</v>
      </c>
      <c r="F35" s="382" t="s">
        <v>210</v>
      </c>
      <c r="G35" s="382" t="s">
        <v>210</v>
      </c>
      <c r="H35" s="382" t="s">
        <v>210</v>
      </c>
      <c r="I35" s="382" t="s">
        <v>210</v>
      </c>
      <c r="J35" s="382" t="s">
        <v>210</v>
      </c>
      <c r="K35" s="237">
        <v>20</v>
      </c>
      <c r="M35" s="87"/>
    </row>
    <row r="36" spans="1:13" ht="14.25">
      <c r="A36" s="94" t="s">
        <v>35</v>
      </c>
      <c r="B36" s="382">
        <v>91</v>
      </c>
      <c r="C36" s="382">
        <v>88</v>
      </c>
      <c r="D36" s="382">
        <v>84</v>
      </c>
      <c r="E36" s="382">
        <v>92</v>
      </c>
      <c r="F36" s="382">
        <v>78</v>
      </c>
      <c r="G36" s="382">
        <v>86</v>
      </c>
      <c r="H36" s="382">
        <v>87</v>
      </c>
      <c r="I36" s="382">
        <v>71</v>
      </c>
      <c r="J36" s="382">
        <v>67</v>
      </c>
      <c r="K36" s="237">
        <v>100</v>
      </c>
      <c r="M36" s="87"/>
    </row>
    <row r="37" spans="1:13" ht="14.25">
      <c r="A37" s="94" t="s">
        <v>36</v>
      </c>
      <c r="B37" s="382">
        <v>90</v>
      </c>
      <c r="C37" s="382">
        <v>88</v>
      </c>
      <c r="D37" s="382">
        <v>90</v>
      </c>
      <c r="E37" s="382">
        <v>97</v>
      </c>
      <c r="F37" s="382">
        <v>73</v>
      </c>
      <c r="G37" s="382">
        <v>90</v>
      </c>
      <c r="H37" s="382">
        <v>92</v>
      </c>
      <c r="I37" s="382">
        <v>72</v>
      </c>
      <c r="J37" s="382">
        <v>61</v>
      </c>
      <c r="K37" s="237">
        <v>150</v>
      </c>
      <c r="M37" s="87"/>
    </row>
    <row r="38" spans="1:13" ht="14.25">
      <c r="A38" s="94" t="s">
        <v>37</v>
      </c>
      <c r="B38" s="382">
        <v>72</v>
      </c>
      <c r="C38" s="382">
        <v>77</v>
      </c>
      <c r="D38" s="382">
        <v>81</v>
      </c>
      <c r="E38" s="382">
        <v>90</v>
      </c>
      <c r="F38" s="382">
        <v>84</v>
      </c>
      <c r="G38" s="382">
        <v>81</v>
      </c>
      <c r="H38" s="382">
        <v>86</v>
      </c>
      <c r="I38" s="382">
        <v>65</v>
      </c>
      <c r="J38" s="382">
        <v>47</v>
      </c>
      <c r="K38" s="237">
        <v>70</v>
      </c>
      <c r="M38" s="87"/>
    </row>
    <row r="39" spans="1:13" ht="14.25">
      <c r="A39" s="94" t="s">
        <v>38</v>
      </c>
      <c r="B39" s="382">
        <v>79</v>
      </c>
      <c r="C39" s="382">
        <v>73</v>
      </c>
      <c r="D39" s="382">
        <v>93</v>
      </c>
      <c r="E39" s="382">
        <v>93</v>
      </c>
      <c r="F39" s="382">
        <v>65</v>
      </c>
      <c r="G39" s="382">
        <v>90</v>
      </c>
      <c r="H39" s="382">
        <v>89</v>
      </c>
      <c r="I39" s="382">
        <v>56</v>
      </c>
      <c r="J39" s="382">
        <v>58</v>
      </c>
      <c r="K39" s="237">
        <v>120</v>
      </c>
      <c r="M39" s="87"/>
    </row>
    <row r="40" spans="1:13" ht="14.25">
      <c r="A40" s="94" t="s">
        <v>39</v>
      </c>
      <c r="B40" s="382">
        <v>88</v>
      </c>
      <c r="C40" s="382">
        <v>86</v>
      </c>
      <c r="D40" s="382">
        <v>83</v>
      </c>
      <c r="E40" s="382">
        <v>95</v>
      </c>
      <c r="F40" s="382">
        <v>85</v>
      </c>
      <c r="G40" s="382">
        <v>88</v>
      </c>
      <c r="H40" s="382">
        <v>91</v>
      </c>
      <c r="I40" s="382">
        <v>78</v>
      </c>
      <c r="J40" s="382">
        <v>55</v>
      </c>
      <c r="K40" s="237">
        <v>80</v>
      </c>
      <c r="M40" s="87"/>
    </row>
    <row r="41" spans="1:13" ht="15">
      <c r="A41" s="296" t="s">
        <v>139</v>
      </c>
      <c r="B41" s="382"/>
      <c r="C41" s="382"/>
      <c r="D41" s="382"/>
      <c r="E41" s="382"/>
      <c r="F41" s="382"/>
      <c r="G41" s="382"/>
      <c r="H41" s="382"/>
      <c r="I41" s="382"/>
      <c r="J41" s="382"/>
      <c r="K41" s="237"/>
      <c r="M41" s="87"/>
    </row>
    <row r="42" spans="1:13" ht="14.25">
      <c r="A42" s="94" t="s">
        <v>118</v>
      </c>
      <c r="B42" s="383">
        <v>85</v>
      </c>
      <c r="C42" s="383">
        <v>81</v>
      </c>
      <c r="D42" s="383">
        <v>85</v>
      </c>
      <c r="E42" s="383">
        <v>95</v>
      </c>
      <c r="F42" s="383">
        <v>79</v>
      </c>
      <c r="G42" s="383">
        <v>78</v>
      </c>
      <c r="H42" s="383">
        <v>84</v>
      </c>
      <c r="I42" s="383">
        <v>68</v>
      </c>
      <c r="J42" s="383">
        <v>53</v>
      </c>
      <c r="K42" s="237">
        <v>140</v>
      </c>
      <c r="M42" s="87"/>
    </row>
    <row r="43" spans="1:13" ht="14.25">
      <c r="A43" s="94" t="s">
        <v>119</v>
      </c>
      <c r="B43" s="383">
        <v>82</v>
      </c>
      <c r="C43" s="383">
        <v>82</v>
      </c>
      <c r="D43" s="383">
        <v>73</v>
      </c>
      <c r="E43" s="383">
        <v>96</v>
      </c>
      <c r="F43" s="383">
        <v>83</v>
      </c>
      <c r="G43" s="383">
        <v>87</v>
      </c>
      <c r="H43" s="383">
        <v>90</v>
      </c>
      <c r="I43" s="383">
        <v>75</v>
      </c>
      <c r="J43" s="383">
        <v>50</v>
      </c>
      <c r="K43" s="237">
        <v>90</v>
      </c>
      <c r="M43" s="87"/>
    </row>
    <row r="44" spans="1:13" ht="14.25">
      <c r="A44" s="94" t="s">
        <v>42</v>
      </c>
      <c r="B44" s="382" t="s">
        <v>210</v>
      </c>
      <c r="C44" s="382" t="s">
        <v>210</v>
      </c>
      <c r="D44" s="382" t="s">
        <v>210</v>
      </c>
      <c r="E44" s="382" t="s">
        <v>210</v>
      </c>
      <c r="F44" s="382" t="s">
        <v>210</v>
      </c>
      <c r="G44" s="382" t="s">
        <v>210</v>
      </c>
      <c r="H44" s="382" t="s">
        <v>210</v>
      </c>
      <c r="I44" s="382" t="s">
        <v>210</v>
      </c>
      <c r="J44" s="382" t="s">
        <v>210</v>
      </c>
      <c r="K44" s="237">
        <v>20</v>
      </c>
      <c r="M44" s="87"/>
    </row>
    <row r="45" spans="1:13" ht="14.25">
      <c r="A45" s="94" t="s">
        <v>121</v>
      </c>
      <c r="B45" s="382">
        <v>83</v>
      </c>
      <c r="C45" s="382">
        <v>80</v>
      </c>
      <c r="D45" s="382">
        <v>86</v>
      </c>
      <c r="E45" s="382">
        <v>95</v>
      </c>
      <c r="F45" s="382">
        <v>83</v>
      </c>
      <c r="G45" s="382">
        <v>81</v>
      </c>
      <c r="H45" s="382">
        <v>88</v>
      </c>
      <c r="I45" s="382">
        <v>80</v>
      </c>
      <c r="J45" s="382">
        <v>49</v>
      </c>
      <c r="K45" s="237">
        <v>680</v>
      </c>
      <c r="M45" s="87"/>
    </row>
    <row r="46" spans="1:13" ht="14.25">
      <c r="A46" s="94" t="s">
        <v>122</v>
      </c>
      <c r="B46" s="382">
        <v>83</v>
      </c>
      <c r="C46" s="382">
        <v>80</v>
      </c>
      <c r="D46" s="382">
        <v>81</v>
      </c>
      <c r="E46" s="382">
        <v>95</v>
      </c>
      <c r="F46" s="382">
        <v>72</v>
      </c>
      <c r="G46" s="382">
        <v>90</v>
      </c>
      <c r="H46" s="382">
        <v>91</v>
      </c>
      <c r="I46" s="382">
        <v>91</v>
      </c>
      <c r="J46" s="382">
        <v>71</v>
      </c>
      <c r="K46" s="237">
        <v>50</v>
      </c>
      <c r="M46" s="87"/>
    </row>
    <row r="47" spans="1:13" ht="14.25">
      <c r="A47" s="94" t="s">
        <v>41</v>
      </c>
      <c r="B47" s="382">
        <v>87</v>
      </c>
      <c r="C47" s="382">
        <v>86</v>
      </c>
      <c r="D47" s="382">
        <v>88</v>
      </c>
      <c r="E47" s="382">
        <v>95</v>
      </c>
      <c r="F47" s="382">
        <v>74</v>
      </c>
      <c r="G47" s="382">
        <v>90</v>
      </c>
      <c r="H47" s="382">
        <v>91</v>
      </c>
      <c r="I47" s="382">
        <v>74</v>
      </c>
      <c r="J47" s="382">
        <v>61</v>
      </c>
      <c r="K47" s="237">
        <v>1410</v>
      </c>
      <c r="M47" s="87"/>
    </row>
    <row r="48" spans="1:13" ht="14.25">
      <c r="A48" s="94" t="s">
        <v>123</v>
      </c>
      <c r="B48" s="382">
        <v>83</v>
      </c>
      <c r="C48" s="382">
        <v>84</v>
      </c>
      <c r="D48" s="382">
        <v>86</v>
      </c>
      <c r="E48" s="382">
        <v>96</v>
      </c>
      <c r="F48" s="382">
        <v>79</v>
      </c>
      <c r="G48" s="382">
        <v>83</v>
      </c>
      <c r="H48" s="382">
        <v>92</v>
      </c>
      <c r="I48" s="382">
        <v>72</v>
      </c>
      <c r="J48" s="382">
        <v>44</v>
      </c>
      <c r="K48" s="237">
        <v>180</v>
      </c>
      <c r="M48" s="87"/>
    </row>
    <row r="49" spans="1:13" ht="15">
      <c r="A49" s="37" t="s">
        <v>110</v>
      </c>
      <c r="B49" s="382"/>
      <c r="C49" s="382"/>
      <c r="D49" s="382"/>
      <c r="E49" s="382"/>
      <c r="F49" s="382"/>
      <c r="G49" s="382"/>
      <c r="H49" s="382"/>
      <c r="I49" s="382"/>
      <c r="J49" s="382"/>
      <c r="K49" s="237"/>
      <c r="M49" s="87"/>
    </row>
    <row r="50" spans="1:13" ht="14.25">
      <c r="A50" s="94" t="s">
        <v>43</v>
      </c>
      <c r="B50" s="382">
        <v>83</v>
      </c>
      <c r="C50" s="382">
        <v>84</v>
      </c>
      <c r="D50" s="382">
        <v>86</v>
      </c>
      <c r="E50" s="382">
        <v>95</v>
      </c>
      <c r="F50" s="382">
        <v>78</v>
      </c>
      <c r="G50" s="382">
        <v>85</v>
      </c>
      <c r="H50" s="382">
        <v>88</v>
      </c>
      <c r="I50" s="382">
        <v>77</v>
      </c>
      <c r="J50" s="382">
        <v>58</v>
      </c>
      <c r="K50" s="237">
        <v>930</v>
      </c>
      <c r="M50" s="87"/>
    </row>
    <row r="51" spans="1:13" ht="14.25">
      <c r="A51" s="94" t="s">
        <v>111</v>
      </c>
      <c r="B51" s="382">
        <v>86</v>
      </c>
      <c r="C51" s="382">
        <v>83</v>
      </c>
      <c r="D51" s="382">
        <v>86</v>
      </c>
      <c r="E51" s="382">
        <v>96</v>
      </c>
      <c r="F51" s="382">
        <v>76</v>
      </c>
      <c r="G51" s="382">
        <v>89</v>
      </c>
      <c r="H51" s="382">
        <v>92</v>
      </c>
      <c r="I51" s="382">
        <v>76</v>
      </c>
      <c r="J51" s="382">
        <v>52</v>
      </c>
      <c r="K51" s="237">
        <v>980</v>
      </c>
      <c r="M51" s="87"/>
    </row>
    <row r="52" spans="1:13" ht="14.25">
      <c r="A52" s="94" t="s">
        <v>112</v>
      </c>
      <c r="B52" s="382">
        <v>88</v>
      </c>
      <c r="C52" s="382">
        <v>88</v>
      </c>
      <c r="D52" s="382">
        <v>84</v>
      </c>
      <c r="E52" s="382">
        <v>96</v>
      </c>
      <c r="F52" s="382">
        <v>73</v>
      </c>
      <c r="G52" s="382">
        <v>87</v>
      </c>
      <c r="H52" s="382">
        <v>94</v>
      </c>
      <c r="I52" s="382">
        <v>73</v>
      </c>
      <c r="J52" s="382">
        <v>62</v>
      </c>
      <c r="K52" s="237">
        <v>230</v>
      </c>
      <c r="M52" s="87"/>
    </row>
    <row r="53" spans="1:13" ht="14.25">
      <c r="A53" s="94" t="s">
        <v>113</v>
      </c>
      <c r="B53" s="382">
        <v>87</v>
      </c>
      <c r="C53" s="382">
        <v>87</v>
      </c>
      <c r="D53" s="382">
        <v>80</v>
      </c>
      <c r="E53" s="382">
        <v>94</v>
      </c>
      <c r="F53" s="382">
        <v>80</v>
      </c>
      <c r="G53" s="382">
        <v>90</v>
      </c>
      <c r="H53" s="382">
        <v>83</v>
      </c>
      <c r="I53" s="382">
        <v>67</v>
      </c>
      <c r="J53" s="382">
        <v>51</v>
      </c>
      <c r="K53" s="237">
        <v>80</v>
      </c>
      <c r="M53" s="87"/>
    </row>
    <row r="54" spans="1:13" ht="14.25">
      <c r="A54" s="94" t="s">
        <v>114</v>
      </c>
      <c r="B54" s="382">
        <v>85</v>
      </c>
      <c r="C54" s="382">
        <v>84</v>
      </c>
      <c r="D54" s="382">
        <v>89</v>
      </c>
      <c r="E54" s="382">
        <v>96</v>
      </c>
      <c r="F54" s="382">
        <v>80</v>
      </c>
      <c r="G54" s="382">
        <v>88</v>
      </c>
      <c r="H54" s="382">
        <v>91</v>
      </c>
      <c r="I54" s="382">
        <v>78</v>
      </c>
      <c r="J54" s="382">
        <v>60</v>
      </c>
      <c r="K54" s="237">
        <v>240</v>
      </c>
      <c r="M54" s="87"/>
    </row>
    <row r="55" spans="1:13" ht="15" thickBot="1">
      <c r="A55" s="95" t="s">
        <v>115</v>
      </c>
      <c r="B55" s="382">
        <v>80</v>
      </c>
      <c r="C55" s="382">
        <v>75</v>
      </c>
      <c r="D55" s="382">
        <v>82</v>
      </c>
      <c r="E55" s="382">
        <v>93</v>
      </c>
      <c r="F55" s="382">
        <v>78</v>
      </c>
      <c r="G55" s="382">
        <v>76</v>
      </c>
      <c r="H55" s="382">
        <v>76</v>
      </c>
      <c r="I55" s="382">
        <v>62</v>
      </c>
      <c r="J55" s="382">
        <v>55</v>
      </c>
      <c r="K55" s="237">
        <v>110</v>
      </c>
      <c r="M55" s="87"/>
    </row>
    <row r="56" spans="1:11" ht="20.25" customHeight="1">
      <c r="A56" s="457" t="s">
        <v>230</v>
      </c>
      <c r="B56" s="457"/>
      <c r="C56" s="457"/>
      <c r="D56" s="457"/>
      <c r="E56" s="457"/>
      <c r="F56" s="457"/>
      <c r="G56" s="457"/>
      <c r="H56" s="457"/>
      <c r="I56" s="457"/>
      <c r="J56" s="457"/>
      <c r="K56" s="457"/>
    </row>
    <row r="57" spans="1:14" s="21" customFormat="1" ht="16.5">
      <c r="A57" s="238" t="s">
        <v>245</v>
      </c>
      <c r="B57" s="202"/>
      <c r="C57" s="202"/>
      <c r="D57" s="202"/>
      <c r="E57" s="202"/>
      <c r="F57" s="202"/>
      <c r="G57" s="202"/>
      <c r="H57" s="202"/>
      <c r="I57" s="202"/>
      <c r="J57" s="202"/>
      <c r="K57" s="202"/>
      <c r="L57" s="45"/>
      <c r="M57" s="45"/>
      <c r="N57" s="24"/>
    </row>
    <row r="58" spans="1:14" s="21" customFormat="1" ht="14.25">
      <c r="A58" s="238"/>
      <c r="B58" s="202"/>
      <c r="C58" s="202"/>
      <c r="D58" s="202"/>
      <c r="E58" s="202"/>
      <c r="F58" s="202"/>
      <c r="G58" s="202"/>
      <c r="H58" s="202"/>
      <c r="I58" s="202"/>
      <c r="J58" s="202"/>
      <c r="K58" s="202"/>
      <c r="L58" s="45"/>
      <c r="M58" s="45"/>
      <c r="N58" s="24"/>
    </row>
    <row r="59" spans="1:14" s="21" customFormat="1" ht="14.25">
      <c r="A59" s="19" t="s">
        <v>49</v>
      </c>
      <c r="B59" s="202"/>
      <c r="C59" s="202"/>
      <c r="D59" s="202"/>
      <c r="E59" s="202"/>
      <c r="F59" s="202"/>
      <c r="G59" s="202"/>
      <c r="H59" s="202"/>
      <c r="I59" s="202"/>
      <c r="J59" s="202"/>
      <c r="K59" s="202"/>
      <c r="L59" s="45"/>
      <c r="M59" s="45"/>
      <c r="N59" s="24"/>
    </row>
    <row r="60" spans="2:14" ht="14.25">
      <c r="B60" s="61"/>
      <c r="C60" s="61"/>
      <c r="D60" s="61"/>
      <c r="E60" s="61"/>
      <c r="F60" s="61"/>
      <c r="G60" s="62"/>
      <c r="H60" s="61"/>
      <c r="I60" s="61"/>
      <c r="J60" s="61"/>
      <c r="K60" s="22"/>
      <c r="L60" s="61"/>
      <c r="M60" s="61"/>
      <c r="N60" s="62"/>
    </row>
  </sheetData>
  <sheetProtection/>
  <mergeCells count="4">
    <mergeCell ref="A3:J3"/>
    <mergeCell ref="B4:J4"/>
    <mergeCell ref="A56:K56"/>
    <mergeCell ref="H6:J6"/>
  </mergeCells>
  <printOptions/>
  <pageMargins left="0.7" right="0.7" top="0.75" bottom="0.75" header="0.3" footer="0.3"/>
  <pageSetup fitToHeight="1" fitToWidth="1" horizontalDpi="600" verticalDpi="600" orientation="portrait" paperSize="9" scale="59"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AJ60"/>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30.28125" style="8" customWidth="1"/>
    <col min="2" max="5" width="11.421875" style="8" customWidth="1"/>
    <col min="6" max="6" width="10.8515625" style="8" customWidth="1"/>
    <col min="7" max="10" width="11.421875" style="8" customWidth="1"/>
    <col min="11" max="11" width="10.140625" style="8" customWidth="1"/>
    <col min="12" max="16384" width="11.421875" style="8" customWidth="1"/>
  </cols>
  <sheetData>
    <row r="1" ht="15.75" customHeight="1">
      <c r="A1" s="254" t="s">
        <v>98</v>
      </c>
    </row>
    <row r="2" ht="17.25">
      <c r="A2" s="254" t="s">
        <v>263</v>
      </c>
    </row>
    <row r="3" spans="1:11" ht="15" thickBot="1">
      <c r="A3" s="10"/>
      <c r="B3" s="10"/>
      <c r="C3" s="10"/>
      <c r="D3" s="10"/>
      <c r="E3" s="10"/>
      <c r="F3" s="10"/>
      <c r="G3" s="10"/>
      <c r="H3" s="10"/>
      <c r="I3" s="10"/>
      <c r="J3" s="10"/>
      <c r="K3" s="10"/>
    </row>
    <row r="4" spans="1:23" ht="14.25">
      <c r="A4" s="12"/>
      <c r="B4" s="12"/>
      <c r="C4" s="12"/>
      <c r="D4" s="12"/>
      <c r="E4" s="12"/>
      <c r="F4" s="12"/>
      <c r="G4" s="12"/>
      <c r="H4" s="12"/>
      <c r="I4" s="459" t="s">
        <v>74</v>
      </c>
      <c r="J4" s="459" t="s">
        <v>75</v>
      </c>
      <c r="K4" s="461" t="s">
        <v>5</v>
      </c>
      <c r="O4" s="257"/>
      <c r="P4" s="257"/>
      <c r="Q4" s="257"/>
      <c r="R4" s="257"/>
      <c r="S4" s="257"/>
      <c r="T4" s="257"/>
      <c r="U4" s="257"/>
      <c r="V4" s="257"/>
      <c r="W4" s="257"/>
    </row>
    <row r="5" spans="1:11" ht="45.75" thickBot="1">
      <c r="A5" s="10"/>
      <c r="B5" s="98" t="s">
        <v>52</v>
      </c>
      <c r="C5" s="98" t="s">
        <v>76</v>
      </c>
      <c r="D5" s="98" t="s">
        <v>69</v>
      </c>
      <c r="E5" s="98" t="s">
        <v>77</v>
      </c>
      <c r="F5" s="98" t="s">
        <v>78</v>
      </c>
      <c r="G5" s="98" t="s">
        <v>79</v>
      </c>
      <c r="H5" s="98" t="s">
        <v>80</v>
      </c>
      <c r="I5" s="460"/>
      <c r="J5" s="460"/>
      <c r="K5" s="462"/>
    </row>
    <row r="6" spans="1:11" ht="15">
      <c r="A6" s="178"/>
      <c r="B6" s="255"/>
      <c r="C6" s="255"/>
      <c r="D6" s="255"/>
      <c r="E6" s="255"/>
      <c r="F6" s="255"/>
      <c r="G6" s="255"/>
      <c r="H6" s="255"/>
      <c r="I6" s="255"/>
      <c r="J6" s="169" t="s">
        <v>6</v>
      </c>
      <c r="K6" s="258"/>
    </row>
    <row r="7" spans="1:24" ht="15">
      <c r="A7" s="37" t="s">
        <v>7</v>
      </c>
      <c r="B7" s="256">
        <v>2.9</v>
      </c>
      <c r="C7" s="256">
        <v>6.7</v>
      </c>
      <c r="D7" s="256">
        <v>17.7</v>
      </c>
      <c r="E7" s="256">
        <v>9.1</v>
      </c>
      <c r="F7" s="256">
        <v>6.9</v>
      </c>
      <c r="G7" s="256">
        <v>9.5</v>
      </c>
      <c r="H7" s="256">
        <v>33.7</v>
      </c>
      <c r="I7" s="256">
        <v>86.5</v>
      </c>
      <c r="J7" s="256">
        <v>13.5</v>
      </c>
      <c r="K7" s="90">
        <v>4070</v>
      </c>
      <c r="L7" s="29"/>
      <c r="M7" s="83"/>
      <c r="X7" s="164"/>
    </row>
    <row r="8" spans="1:24" ht="15">
      <c r="A8" s="37" t="s">
        <v>116</v>
      </c>
      <c r="B8" s="256"/>
      <c r="C8" s="256"/>
      <c r="D8" s="256"/>
      <c r="E8" s="256"/>
      <c r="F8" s="256"/>
      <c r="G8" s="256"/>
      <c r="H8" s="256"/>
      <c r="I8" s="256" t="s">
        <v>217</v>
      </c>
      <c r="J8" s="256"/>
      <c r="K8" s="90" t="s">
        <v>217</v>
      </c>
      <c r="L8" s="29"/>
      <c r="M8" s="83"/>
      <c r="X8" s="164"/>
    </row>
    <row r="9" spans="1:24" ht="14.25">
      <c r="A9" s="94" t="s">
        <v>8</v>
      </c>
      <c r="B9" s="399">
        <v>3</v>
      </c>
      <c r="C9" s="399">
        <v>7</v>
      </c>
      <c r="D9" s="399">
        <v>36</v>
      </c>
      <c r="E9" s="399">
        <v>12</v>
      </c>
      <c r="F9" s="399">
        <v>5</v>
      </c>
      <c r="G9" s="399">
        <v>12</v>
      </c>
      <c r="H9" s="399">
        <v>19</v>
      </c>
      <c r="I9" s="399">
        <v>95</v>
      </c>
      <c r="J9" s="361">
        <v>5</v>
      </c>
      <c r="K9" s="90">
        <v>120</v>
      </c>
      <c r="L9" s="29"/>
      <c r="M9" s="83"/>
      <c r="X9" s="164"/>
    </row>
    <row r="10" spans="1:24" ht="14.25">
      <c r="A10" s="94" t="s">
        <v>9</v>
      </c>
      <c r="B10" s="399">
        <v>1</v>
      </c>
      <c r="C10" s="399">
        <v>0</v>
      </c>
      <c r="D10" s="399">
        <v>11</v>
      </c>
      <c r="E10" s="399">
        <v>11</v>
      </c>
      <c r="F10" s="399">
        <v>11</v>
      </c>
      <c r="G10" s="399">
        <v>16</v>
      </c>
      <c r="H10" s="399">
        <v>35</v>
      </c>
      <c r="I10" s="399">
        <v>85</v>
      </c>
      <c r="J10" s="361">
        <v>15</v>
      </c>
      <c r="K10" s="90">
        <v>130</v>
      </c>
      <c r="L10" s="29"/>
      <c r="M10" s="83"/>
      <c r="X10" s="164"/>
    </row>
    <row r="11" spans="1:24" ht="14.25">
      <c r="A11" s="94" t="s">
        <v>10</v>
      </c>
      <c r="B11" s="399">
        <v>0</v>
      </c>
      <c r="C11" s="399">
        <v>4</v>
      </c>
      <c r="D11" s="399">
        <v>19</v>
      </c>
      <c r="E11" s="399">
        <v>9</v>
      </c>
      <c r="F11" s="399">
        <v>5</v>
      </c>
      <c r="G11" s="399">
        <v>9</v>
      </c>
      <c r="H11" s="399">
        <v>35</v>
      </c>
      <c r="I11" s="399">
        <v>81</v>
      </c>
      <c r="J11" s="361">
        <v>19</v>
      </c>
      <c r="K11" s="90">
        <v>110</v>
      </c>
      <c r="L11" s="29"/>
      <c r="M11" s="83"/>
      <c r="X11" s="164"/>
    </row>
    <row r="12" spans="1:24" ht="14.25">
      <c r="A12" s="94" t="s">
        <v>11</v>
      </c>
      <c r="B12" s="399">
        <v>4</v>
      </c>
      <c r="C12" s="399">
        <v>6</v>
      </c>
      <c r="D12" s="399">
        <v>8</v>
      </c>
      <c r="E12" s="399">
        <v>4</v>
      </c>
      <c r="F12" s="399">
        <v>6</v>
      </c>
      <c r="G12" s="399">
        <v>12</v>
      </c>
      <c r="H12" s="399">
        <v>43</v>
      </c>
      <c r="I12" s="399">
        <v>82</v>
      </c>
      <c r="J12" s="361">
        <v>18</v>
      </c>
      <c r="K12" s="90">
        <v>120</v>
      </c>
      <c r="L12" s="29"/>
      <c r="M12" s="83"/>
      <c r="X12" s="164"/>
    </row>
    <row r="13" spans="1:24" ht="14.25">
      <c r="A13" s="94" t="s">
        <v>12</v>
      </c>
      <c r="B13" s="399">
        <v>0</v>
      </c>
      <c r="C13" s="399">
        <v>8</v>
      </c>
      <c r="D13" s="399">
        <v>13</v>
      </c>
      <c r="E13" s="399">
        <v>11</v>
      </c>
      <c r="F13" s="399">
        <v>7</v>
      </c>
      <c r="G13" s="399">
        <v>4</v>
      </c>
      <c r="H13" s="399">
        <v>29</v>
      </c>
      <c r="I13" s="399">
        <v>72</v>
      </c>
      <c r="J13" s="361">
        <v>28</v>
      </c>
      <c r="K13" s="90">
        <v>110</v>
      </c>
      <c r="L13" s="29"/>
      <c r="M13" s="83"/>
      <c r="X13" s="164"/>
    </row>
    <row r="14" spans="1:24" ht="14.25">
      <c r="A14" s="94" t="s">
        <v>13</v>
      </c>
      <c r="B14" s="399">
        <v>1</v>
      </c>
      <c r="C14" s="399">
        <v>1</v>
      </c>
      <c r="D14" s="399">
        <v>10</v>
      </c>
      <c r="E14" s="399">
        <v>6</v>
      </c>
      <c r="F14" s="399">
        <v>4</v>
      </c>
      <c r="G14" s="399">
        <v>11</v>
      </c>
      <c r="H14" s="399">
        <v>52</v>
      </c>
      <c r="I14" s="399">
        <v>84</v>
      </c>
      <c r="J14" s="361">
        <v>16</v>
      </c>
      <c r="K14" s="90">
        <v>130</v>
      </c>
      <c r="L14" s="29"/>
      <c r="M14" s="83"/>
      <c r="X14" s="164"/>
    </row>
    <row r="15" spans="1:24" ht="14.25">
      <c r="A15" s="94" t="s">
        <v>14</v>
      </c>
      <c r="B15" s="399">
        <v>5</v>
      </c>
      <c r="C15" s="399">
        <v>14</v>
      </c>
      <c r="D15" s="399">
        <v>28</v>
      </c>
      <c r="E15" s="399">
        <v>12</v>
      </c>
      <c r="F15" s="399">
        <v>5</v>
      </c>
      <c r="G15" s="399">
        <v>9</v>
      </c>
      <c r="H15" s="399">
        <v>16</v>
      </c>
      <c r="I15" s="399">
        <v>89</v>
      </c>
      <c r="J15" s="361">
        <v>11</v>
      </c>
      <c r="K15" s="90">
        <v>100</v>
      </c>
      <c r="L15" s="29"/>
      <c r="M15" s="83"/>
      <c r="X15" s="164"/>
    </row>
    <row r="16" spans="1:24" ht="14.25">
      <c r="A16" s="94" t="s">
        <v>15</v>
      </c>
      <c r="B16" s="399">
        <v>2</v>
      </c>
      <c r="C16" s="399">
        <v>3</v>
      </c>
      <c r="D16" s="399">
        <v>19</v>
      </c>
      <c r="E16" s="399">
        <v>10</v>
      </c>
      <c r="F16" s="399">
        <v>9</v>
      </c>
      <c r="G16" s="399">
        <v>7</v>
      </c>
      <c r="H16" s="399">
        <v>40</v>
      </c>
      <c r="I16" s="399">
        <v>89</v>
      </c>
      <c r="J16" s="361">
        <v>11</v>
      </c>
      <c r="K16" s="90">
        <v>110</v>
      </c>
      <c r="L16" s="29"/>
      <c r="M16" s="83"/>
      <c r="X16" s="164"/>
    </row>
    <row r="17" spans="1:24" ht="14.25">
      <c r="A17" s="94" t="s">
        <v>16</v>
      </c>
      <c r="B17" s="399">
        <v>1</v>
      </c>
      <c r="C17" s="399">
        <v>7</v>
      </c>
      <c r="D17" s="399">
        <v>8</v>
      </c>
      <c r="E17" s="399">
        <v>14</v>
      </c>
      <c r="F17" s="399">
        <v>8</v>
      </c>
      <c r="G17" s="399">
        <v>12</v>
      </c>
      <c r="H17" s="399">
        <v>36</v>
      </c>
      <c r="I17" s="399">
        <v>88</v>
      </c>
      <c r="J17" s="361">
        <v>12</v>
      </c>
      <c r="K17" s="90">
        <v>110</v>
      </c>
      <c r="L17" s="29"/>
      <c r="M17" s="83"/>
      <c r="X17" s="164"/>
    </row>
    <row r="18" spans="1:24" ht="14.25">
      <c r="A18" s="94" t="s">
        <v>17</v>
      </c>
      <c r="B18" s="399">
        <v>2</v>
      </c>
      <c r="C18" s="399">
        <v>6</v>
      </c>
      <c r="D18" s="399">
        <v>13</v>
      </c>
      <c r="E18" s="399">
        <v>9</v>
      </c>
      <c r="F18" s="399">
        <v>5</v>
      </c>
      <c r="G18" s="399">
        <v>20</v>
      </c>
      <c r="H18" s="399">
        <v>33</v>
      </c>
      <c r="I18" s="399">
        <v>88</v>
      </c>
      <c r="J18" s="361">
        <v>12</v>
      </c>
      <c r="K18" s="90">
        <v>110</v>
      </c>
      <c r="L18" s="29"/>
      <c r="M18" s="83"/>
      <c r="X18" s="164"/>
    </row>
    <row r="19" spans="1:24" ht="14.25">
      <c r="A19" s="94" t="s">
        <v>18</v>
      </c>
      <c r="B19" s="399">
        <v>5</v>
      </c>
      <c r="C19" s="399">
        <v>12</v>
      </c>
      <c r="D19" s="399">
        <v>9</v>
      </c>
      <c r="E19" s="399">
        <v>9</v>
      </c>
      <c r="F19" s="399">
        <v>8</v>
      </c>
      <c r="G19" s="399">
        <v>16</v>
      </c>
      <c r="H19" s="399">
        <v>26</v>
      </c>
      <c r="I19" s="399">
        <v>85</v>
      </c>
      <c r="J19" s="361">
        <v>15</v>
      </c>
      <c r="K19" s="90">
        <v>110</v>
      </c>
      <c r="L19" s="29"/>
      <c r="M19" s="83"/>
      <c r="X19" s="164"/>
    </row>
    <row r="20" spans="1:24" ht="14.25">
      <c r="A20" s="94" t="s">
        <v>19</v>
      </c>
      <c r="B20" s="399">
        <v>8</v>
      </c>
      <c r="C20" s="399">
        <v>14</v>
      </c>
      <c r="D20" s="399">
        <v>36</v>
      </c>
      <c r="E20" s="399">
        <v>13</v>
      </c>
      <c r="F20" s="399">
        <v>6</v>
      </c>
      <c r="G20" s="399">
        <v>5</v>
      </c>
      <c r="H20" s="399">
        <v>12</v>
      </c>
      <c r="I20" s="399">
        <v>94</v>
      </c>
      <c r="J20" s="361">
        <v>6</v>
      </c>
      <c r="K20" s="90">
        <v>220</v>
      </c>
      <c r="L20" s="29"/>
      <c r="M20" s="83"/>
      <c r="X20" s="164"/>
    </row>
    <row r="21" spans="1:24" ht="14.25">
      <c r="A21" s="94" t="s">
        <v>20</v>
      </c>
      <c r="B21" s="399">
        <v>1</v>
      </c>
      <c r="C21" s="399">
        <v>1</v>
      </c>
      <c r="D21" s="399">
        <v>4</v>
      </c>
      <c r="E21" s="399">
        <v>5</v>
      </c>
      <c r="F21" s="399">
        <v>4</v>
      </c>
      <c r="G21" s="399">
        <v>6</v>
      </c>
      <c r="H21" s="399">
        <v>63</v>
      </c>
      <c r="I21" s="399">
        <v>84</v>
      </c>
      <c r="J21" s="361">
        <v>16</v>
      </c>
      <c r="K21" s="90">
        <v>130</v>
      </c>
      <c r="L21" s="29"/>
      <c r="M21" s="83"/>
      <c r="X21" s="164"/>
    </row>
    <row r="22" spans="1:24" ht="14.25">
      <c r="A22" s="94" t="s">
        <v>21</v>
      </c>
      <c r="B22" s="399">
        <v>0</v>
      </c>
      <c r="C22" s="399">
        <v>5</v>
      </c>
      <c r="D22" s="399">
        <v>23</v>
      </c>
      <c r="E22" s="399">
        <v>8</v>
      </c>
      <c r="F22" s="399">
        <v>5</v>
      </c>
      <c r="G22" s="399">
        <v>6</v>
      </c>
      <c r="H22" s="399">
        <v>26</v>
      </c>
      <c r="I22" s="399">
        <v>72</v>
      </c>
      <c r="J22" s="361">
        <v>28</v>
      </c>
      <c r="K22" s="90">
        <v>80</v>
      </c>
      <c r="L22" s="29"/>
      <c r="M22" s="83"/>
      <c r="X22" s="164"/>
    </row>
    <row r="23" spans="1:24" ht="14.25">
      <c r="A23" s="94" t="s">
        <v>22</v>
      </c>
      <c r="B23" s="399">
        <v>2</v>
      </c>
      <c r="C23" s="399">
        <v>7</v>
      </c>
      <c r="D23" s="399">
        <v>14</v>
      </c>
      <c r="E23" s="399">
        <v>6</v>
      </c>
      <c r="F23" s="399">
        <v>14</v>
      </c>
      <c r="G23" s="399">
        <v>7</v>
      </c>
      <c r="H23" s="399">
        <v>40</v>
      </c>
      <c r="I23" s="399">
        <v>90</v>
      </c>
      <c r="J23" s="361">
        <v>10</v>
      </c>
      <c r="K23" s="90">
        <v>210</v>
      </c>
      <c r="L23" s="29"/>
      <c r="M23" s="83"/>
      <c r="X23" s="164"/>
    </row>
    <row r="24" spans="1:24" ht="14.25">
      <c r="A24" s="94" t="s">
        <v>23</v>
      </c>
      <c r="B24" s="399">
        <v>9</v>
      </c>
      <c r="C24" s="399">
        <v>11</v>
      </c>
      <c r="D24" s="399">
        <v>28</v>
      </c>
      <c r="E24" s="399">
        <v>8</v>
      </c>
      <c r="F24" s="399">
        <v>7</v>
      </c>
      <c r="G24" s="399">
        <v>4</v>
      </c>
      <c r="H24" s="399">
        <v>18</v>
      </c>
      <c r="I24" s="399">
        <v>86</v>
      </c>
      <c r="J24" s="361">
        <v>14</v>
      </c>
      <c r="K24" s="90">
        <v>270</v>
      </c>
      <c r="L24" s="29"/>
      <c r="M24" s="83"/>
      <c r="X24" s="164"/>
    </row>
    <row r="25" spans="1:24" ht="14.25">
      <c r="A25" s="94" t="s">
        <v>24</v>
      </c>
      <c r="B25" s="399">
        <v>0</v>
      </c>
      <c r="C25" s="399">
        <v>4</v>
      </c>
      <c r="D25" s="399">
        <v>4</v>
      </c>
      <c r="E25" s="399">
        <v>7</v>
      </c>
      <c r="F25" s="399">
        <v>4</v>
      </c>
      <c r="G25" s="399">
        <v>6</v>
      </c>
      <c r="H25" s="399">
        <v>64</v>
      </c>
      <c r="I25" s="399">
        <v>88</v>
      </c>
      <c r="J25" s="361">
        <v>12</v>
      </c>
      <c r="K25" s="90">
        <v>140</v>
      </c>
      <c r="L25" s="29"/>
      <c r="M25" s="83"/>
      <c r="X25" s="164"/>
    </row>
    <row r="26" spans="1:24" ht="14.25">
      <c r="A26" s="94" t="s">
        <v>25</v>
      </c>
      <c r="B26" s="399">
        <v>5</v>
      </c>
      <c r="C26" s="399">
        <v>8</v>
      </c>
      <c r="D26" s="399">
        <v>26</v>
      </c>
      <c r="E26" s="399">
        <v>9</v>
      </c>
      <c r="F26" s="399">
        <v>3</v>
      </c>
      <c r="G26" s="399">
        <v>6</v>
      </c>
      <c r="H26" s="399">
        <v>33</v>
      </c>
      <c r="I26" s="399">
        <v>91</v>
      </c>
      <c r="J26" s="361">
        <v>9</v>
      </c>
      <c r="K26" s="90">
        <v>120</v>
      </c>
      <c r="L26" s="29"/>
      <c r="M26" s="83"/>
      <c r="X26" s="164"/>
    </row>
    <row r="27" spans="1:24" ht="14.25">
      <c r="A27" s="94" t="s">
        <v>26</v>
      </c>
      <c r="B27" s="399">
        <v>2</v>
      </c>
      <c r="C27" s="399">
        <v>10</v>
      </c>
      <c r="D27" s="399">
        <v>20</v>
      </c>
      <c r="E27" s="399">
        <v>9</v>
      </c>
      <c r="F27" s="399">
        <v>9</v>
      </c>
      <c r="G27" s="399">
        <v>8</v>
      </c>
      <c r="H27" s="399">
        <v>24</v>
      </c>
      <c r="I27" s="399">
        <v>82</v>
      </c>
      <c r="J27" s="361">
        <v>18</v>
      </c>
      <c r="K27" s="90">
        <v>110</v>
      </c>
      <c r="L27" s="29"/>
      <c r="M27" s="83"/>
      <c r="X27" s="164"/>
    </row>
    <row r="28" spans="1:24" ht="14.25">
      <c r="A28" s="94" t="s">
        <v>27</v>
      </c>
      <c r="B28" s="399">
        <v>1</v>
      </c>
      <c r="C28" s="399">
        <v>2</v>
      </c>
      <c r="D28" s="399">
        <v>7</v>
      </c>
      <c r="E28" s="399">
        <v>4</v>
      </c>
      <c r="F28" s="399">
        <v>12</v>
      </c>
      <c r="G28" s="399">
        <v>15</v>
      </c>
      <c r="H28" s="399">
        <v>45</v>
      </c>
      <c r="I28" s="399">
        <v>86</v>
      </c>
      <c r="J28" s="361">
        <v>14</v>
      </c>
      <c r="K28" s="90">
        <v>110</v>
      </c>
      <c r="L28" s="29"/>
      <c r="M28" s="83"/>
      <c r="X28" s="164"/>
    </row>
    <row r="29" spans="1:24" ht="14.25">
      <c r="A29" s="94" t="s">
        <v>28</v>
      </c>
      <c r="B29" s="399">
        <v>3</v>
      </c>
      <c r="C29" s="399">
        <v>5</v>
      </c>
      <c r="D29" s="399">
        <v>15</v>
      </c>
      <c r="E29" s="399">
        <v>6</v>
      </c>
      <c r="F29" s="399">
        <v>4</v>
      </c>
      <c r="G29" s="399">
        <v>16</v>
      </c>
      <c r="H29" s="399">
        <v>40</v>
      </c>
      <c r="I29" s="399">
        <v>89</v>
      </c>
      <c r="J29" s="361">
        <v>11</v>
      </c>
      <c r="K29" s="90">
        <v>110</v>
      </c>
      <c r="L29" s="29"/>
      <c r="M29" s="83"/>
      <c r="X29" s="164"/>
    </row>
    <row r="30" spans="1:24" ht="14.25">
      <c r="A30" s="94" t="s">
        <v>29</v>
      </c>
      <c r="B30" s="399">
        <v>2</v>
      </c>
      <c r="C30" s="399">
        <v>7</v>
      </c>
      <c r="D30" s="399">
        <v>17</v>
      </c>
      <c r="E30" s="399">
        <v>11</v>
      </c>
      <c r="F30" s="399">
        <v>6</v>
      </c>
      <c r="G30" s="399">
        <v>9</v>
      </c>
      <c r="H30" s="399">
        <v>36</v>
      </c>
      <c r="I30" s="399">
        <v>87</v>
      </c>
      <c r="J30" s="361">
        <v>13</v>
      </c>
      <c r="K30" s="90">
        <v>150</v>
      </c>
      <c r="L30" s="29"/>
      <c r="M30" s="83"/>
      <c r="X30" s="164"/>
    </row>
    <row r="31" spans="1:24" ht="14.25">
      <c r="A31" s="94" t="s">
        <v>30</v>
      </c>
      <c r="B31" s="399">
        <v>0</v>
      </c>
      <c r="C31" s="399">
        <v>3</v>
      </c>
      <c r="D31" s="399">
        <v>4</v>
      </c>
      <c r="E31" s="399">
        <v>4</v>
      </c>
      <c r="F31" s="399">
        <v>4</v>
      </c>
      <c r="G31" s="399">
        <v>15</v>
      </c>
      <c r="H31" s="399">
        <v>65</v>
      </c>
      <c r="I31" s="399">
        <v>94</v>
      </c>
      <c r="J31" s="361">
        <v>6</v>
      </c>
      <c r="K31" s="90">
        <v>110</v>
      </c>
      <c r="L31" s="29"/>
      <c r="M31" s="83"/>
      <c r="X31" s="164"/>
    </row>
    <row r="32" spans="1:24" ht="14.25">
      <c r="A32" s="94" t="s">
        <v>31</v>
      </c>
      <c r="B32" s="399">
        <v>0</v>
      </c>
      <c r="C32" s="399">
        <v>1</v>
      </c>
      <c r="D32" s="399">
        <v>12</v>
      </c>
      <c r="E32" s="399">
        <v>5</v>
      </c>
      <c r="F32" s="399">
        <v>7</v>
      </c>
      <c r="G32" s="399">
        <v>11</v>
      </c>
      <c r="H32" s="399">
        <v>40</v>
      </c>
      <c r="I32" s="399">
        <v>77</v>
      </c>
      <c r="J32" s="361">
        <v>23</v>
      </c>
      <c r="K32" s="90">
        <v>120</v>
      </c>
      <c r="L32" s="29"/>
      <c r="M32" s="83"/>
      <c r="X32" s="164"/>
    </row>
    <row r="33" spans="1:24" ht="14.25">
      <c r="A33" s="94" t="s">
        <v>32</v>
      </c>
      <c r="B33" s="399">
        <v>1</v>
      </c>
      <c r="C33" s="399">
        <v>14</v>
      </c>
      <c r="D33" s="399">
        <v>17</v>
      </c>
      <c r="E33" s="399">
        <v>8</v>
      </c>
      <c r="F33" s="399">
        <v>6</v>
      </c>
      <c r="G33" s="399">
        <v>7</v>
      </c>
      <c r="H33" s="399">
        <v>36</v>
      </c>
      <c r="I33" s="399">
        <v>90</v>
      </c>
      <c r="J33" s="361">
        <v>10</v>
      </c>
      <c r="K33" s="90">
        <v>90</v>
      </c>
      <c r="L33" s="29"/>
      <c r="M33" s="83"/>
      <c r="X33" s="164"/>
    </row>
    <row r="34" spans="1:24" ht="14.25">
      <c r="A34" s="94" t="s">
        <v>33</v>
      </c>
      <c r="B34" s="399">
        <v>3</v>
      </c>
      <c r="C34" s="399">
        <v>1</v>
      </c>
      <c r="D34" s="399">
        <v>8</v>
      </c>
      <c r="E34" s="399">
        <v>10</v>
      </c>
      <c r="F34" s="399">
        <v>11</v>
      </c>
      <c r="G34" s="399">
        <v>10</v>
      </c>
      <c r="H34" s="399">
        <v>36</v>
      </c>
      <c r="I34" s="399">
        <v>78</v>
      </c>
      <c r="J34" s="361">
        <v>22</v>
      </c>
      <c r="K34" s="90">
        <v>110</v>
      </c>
      <c r="L34" s="29"/>
      <c r="M34" s="83"/>
      <c r="X34" s="164"/>
    </row>
    <row r="35" spans="1:24" ht="14.25">
      <c r="A35" s="94" t="s">
        <v>34</v>
      </c>
      <c r="B35" s="399">
        <v>0</v>
      </c>
      <c r="C35" s="399">
        <v>0</v>
      </c>
      <c r="D35" s="399">
        <v>5</v>
      </c>
      <c r="E35" s="399">
        <v>6</v>
      </c>
      <c r="F35" s="399">
        <v>9</v>
      </c>
      <c r="G35" s="399">
        <v>10</v>
      </c>
      <c r="H35" s="399">
        <v>61</v>
      </c>
      <c r="I35" s="399">
        <v>90</v>
      </c>
      <c r="J35" s="361">
        <v>10</v>
      </c>
      <c r="K35" s="90">
        <v>100</v>
      </c>
      <c r="L35" s="29"/>
      <c r="M35" s="83"/>
      <c r="X35" s="164"/>
    </row>
    <row r="36" spans="1:24" ht="14.25">
      <c r="A36" s="94" t="s">
        <v>35</v>
      </c>
      <c r="B36" s="399">
        <v>1</v>
      </c>
      <c r="C36" s="399">
        <v>7</v>
      </c>
      <c r="D36" s="399">
        <v>15</v>
      </c>
      <c r="E36" s="399">
        <v>7</v>
      </c>
      <c r="F36" s="399">
        <v>5</v>
      </c>
      <c r="G36" s="399">
        <v>11</v>
      </c>
      <c r="H36" s="399">
        <v>43</v>
      </c>
      <c r="I36" s="399">
        <v>88</v>
      </c>
      <c r="J36" s="361">
        <v>12</v>
      </c>
      <c r="K36" s="90">
        <v>140</v>
      </c>
      <c r="L36" s="29"/>
      <c r="M36" s="83"/>
      <c r="X36" s="164"/>
    </row>
    <row r="37" spans="1:24" ht="14.25">
      <c r="A37" s="94" t="s">
        <v>36</v>
      </c>
      <c r="B37" s="399">
        <v>4</v>
      </c>
      <c r="C37" s="399">
        <v>6</v>
      </c>
      <c r="D37" s="399">
        <v>19</v>
      </c>
      <c r="E37" s="399">
        <v>12</v>
      </c>
      <c r="F37" s="399">
        <v>4</v>
      </c>
      <c r="G37" s="399">
        <v>13</v>
      </c>
      <c r="H37" s="399">
        <v>32</v>
      </c>
      <c r="I37" s="399">
        <v>89</v>
      </c>
      <c r="J37" s="361">
        <v>11</v>
      </c>
      <c r="K37" s="90">
        <v>170</v>
      </c>
      <c r="L37" s="29"/>
      <c r="M37" s="83"/>
      <c r="X37" s="164"/>
    </row>
    <row r="38" spans="1:24" ht="14.25">
      <c r="A38" s="94" t="s">
        <v>37</v>
      </c>
      <c r="B38" s="399">
        <v>0</v>
      </c>
      <c r="C38" s="399">
        <v>4</v>
      </c>
      <c r="D38" s="399">
        <v>10</v>
      </c>
      <c r="E38" s="399">
        <v>12</v>
      </c>
      <c r="F38" s="399">
        <v>3</v>
      </c>
      <c r="G38" s="399">
        <v>12</v>
      </c>
      <c r="H38" s="399">
        <v>40</v>
      </c>
      <c r="I38" s="399">
        <v>81</v>
      </c>
      <c r="J38" s="361">
        <v>19</v>
      </c>
      <c r="K38" s="90">
        <v>120</v>
      </c>
      <c r="L38" s="29"/>
      <c r="M38" s="83"/>
      <c r="X38" s="164"/>
    </row>
    <row r="39" spans="1:24" ht="14.25">
      <c r="A39" s="94" t="s">
        <v>38</v>
      </c>
      <c r="B39" s="399">
        <v>3</v>
      </c>
      <c r="C39" s="399">
        <v>8</v>
      </c>
      <c r="D39" s="399">
        <v>14</v>
      </c>
      <c r="E39" s="399">
        <v>11</v>
      </c>
      <c r="F39" s="399">
        <v>3</v>
      </c>
      <c r="G39" s="399">
        <v>6</v>
      </c>
      <c r="H39" s="399">
        <v>39</v>
      </c>
      <c r="I39" s="399">
        <v>84</v>
      </c>
      <c r="J39" s="361">
        <v>16</v>
      </c>
      <c r="K39" s="90">
        <v>110</v>
      </c>
      <c r="L39" s="29"/>
      <c r="M39" s="83"/>
      <c r="X39" s="164"/>
    </row>
    <row r="40" spans="1:24" ht="14.25">
      <c r="A40" s="94" t="s">
        <v>39</v>
      </c>
      <c r="B40" s="399">
        <v>1</v>
      </c>
      <c r="C40" s="399">
        <v>5</v>
      </c>
      <c r="D40" s="399">
        <v>14</v>
      </c>
      <c r="E40" s="399">
        <v>7</v>
      </c>
      <c r="F40" s="399">
        <v>11</v>
      </c>
      <c r="G40" s="399">
        <v>11</v>
      </c>
      <c r="H40" s="399">
        <v>32</v>
      </c>
      <c r="I40" s="399">
        <v>81</v>
      </c>
      <c r="J40" s="361">
        <v>19</v>
      </c>
      <c r="K40" s="90">
        <v>100</v>
      </c>
      <c r="L40" s="29"/>
      <c r="M40" s="83"/>
      <c r="X40" s="164"/>
    </row>
    <row r="41" spans="1:24" ht="30">
      <c r="A41" s="37" t="s">
        <v>133</v>
      </c>
      <c r="B41" s="399"/>
      <c r="C41" s="399"/>
      <c r="D41" s="399"/>
      <c r="E41" s="399"/>
      <c r="F41" s="399"/>
      <c r="G41" s="399"/>
      <c r="H41" s="399"/>
      <c r="I41" s="399"/>
      <c r="J41" s="361"/>
      <c r="K41" s="83" t="s">
        <v>217</v>
      </c>
      <c r="L41" s="29"/>
      <c r="M41" s="83"/>
      <c r="X41" s="164"/>
    </row>
    <row r="42" spans="1:24" ht="14.25">
      <c r="A42" s="94" t="s">
        <v>40</v>
      </c>
      <c r="B42" s="399">
        <v>1</v>
      </c>
      <c r="C42" s="399">
        <v>3</v>
      </c>
      <c r="D42" s="399">
        <v>5</v>
      </c>
      <c r="E42" s="399">
        <v>5</v>
      </c>
      <c r="F42" s="399">
        <v>5</v>
      </c>
      <c r="G42" s="399">
        <v>10</v>
      </c>
      <c r="H42" s="399">
        <v>56</v>
      </c>
      <c r="I42" s="399">
        <v>86</v>
      </c>
      <c r="J42" s="361">
        <v>14</v>
      </c>
      <c r="K42" s="90">
        <v>580</v>
      </c>
      <c r="L42" s="29"/>
      <c r="M42" s="83"/>
      <c r="X42" s="164"/>
    </row>
    <row r="43" spans="1:24" ht="14.25">
      <c r="A43" s="94" t="s">
        <v>134</v>
      </c>
      <c r="B43" s="399">
        <v>2</v>
      </c>
      <c r="C43" s="399">
        <v>3</v>
      </c>
      <c r="D43" s="399">
        <v>21</v>
      </c>
      <c r="E43" s="399">
        <v>12</v>
      </c>
      <c r="F43" s="399">
        <v>9</v>
      </c>
      <c r="G43" s="399">
        <v>14</v>
      </c>
      <c r="H43" s="399">
        <v>28</v>
      </c>
      <c r="I43" s="399">
        <v>89</v>
      </c>
      <c r="J43" s="361">
        <v>11</v>
      </c>
      <c r="K43" s="90">
        <v>250</v>
      </c>
      <c r="L43" s="29"/>
      <c r="M43" s="83"/>
      <c r="X43" s="164"/>
    </row>
    <row r="44" spans="1:24" ht="14.25">
      <c r="A44" s="94" t="s">
        <v>42</v>
      </c>
      <c r="B44" s="399">
        <v>0</v>
      </c>
      <c r="C44" s="399">
        <v>0</v>
      </c>
      <c r="D44" s="399">
        <v>5</v>
      </c>
      <c r="E44" s="399">
        <v>6</v>
      </c>
      <c r="F44" s="399">
        <v>9</v>
      </c>
      <c r="G44" s="399">
        <v>10</v>
      </c>
      <c r="H44" s="399">
        <v>61</v>
      </c>
      <c r="I44" s="399">
        <v>90</v>
      </c>
      <c r="J44" s="361">
        <v>10</v>
      </c>
      <c r="K44" s="90">
        <v>100</v>
      </c>
      <c r="L44" s="29"/>
      <c r="M44" s="83"/>
      <c r="X44" s="164"/>
    </row>
    <row r="45" spans="1:24" ht="14.25">
      <c r="A45" s="94" t="s">
        <v>135</v>
      </c>
      <c r="B45" s="399">
        <v>3</v>
      </c>
      <c r="C45" s="399">
        <v>8</v>
      </c>
      <c r="D45" s="399">
        <v>20</v>
      </c>
      <c r="E45" s="399">
        <v>9</v>
      </c>
      <c r="F45" s="399">
        <v>9</v>
      </c>
      <c r="G45" s="399">
        <v>8</v>
      </c>
      <c r="H45" s="399">
        <v>28</v>
      </c>
      <c r="I45" s="399">
        <v>86</v>
      </c>
      <c r="J45" s="361">
        <v>14</v>
      </c>
      <c r="K45" s="90">
        <v>1050</v>
      </c>
      <c r="L45" s="29"/>
      <c r="M45" s="83"/>
      <c r="X45" s="164"/>
    </row>
    <row r="46" spans="1:24" ht="14.25">
      <c r="A46" s="94" t="s">
        <v>136</v>
      </c>
      <c r="B46" s="399">
        <v>1</v>
      </c>
      <c r="C46" s="399">
        <v>1</v>
      </c>
      <c r="D46" s="399">
        <v>10</v>
      </c>
      <c r="E46" s="399">
        <v>6</v>
      </c>
      <c r="F46" s="399">
        <v>4</v>
      </c>
      <c r="G46" s="399">
        <v>11</v>
      </c>
      <c r="H46" s="399">
        <v>52</v>
      </c>
      <c r="I46" s="399">
        <v>84</v>
      </c>
      <c r="J46" s="361">
        <v>16</v>
      </c>
      <c r="K46" s="90">
        <v>130</v>
      </c>
      <c r="L46" s="29"/>
      <c r="M46" s="83"/>
      <c r="X46" s="164"/>
    </row>
    <row r="47" spans="1:24" ht="14.25">
      <c r="A47" s="94" t="s">
        <v>41</v>
      </c>
      <c r="B47" s="399">
        <v>4</v>
      </c>
      <c r="C47" s="399">
        <v>8</v>
      </c>
      <c r="D47" s="399">
        <v>19</v>
      </c>
      <c r="E47" s="399">
        <v>10</v>
      </c>
      <c r="F47" s="399">
        <v>6</v>
      </c>
      <c r="G47" s="399">
        <v>9</v>
      </c>
      <c r="H47" s="399">
        <v>32</v>
      </c>
      <c r="I47" s="399">
        <v>88</v>
      </c>
      <c r="J47" s="361">
        <v>12</v>
      </c>
      <c r="K47" s="90">
        <v>1500</v>
      </c>
      <c r="L47" s="29"/>
      <c r="M47" s="83"/>
      <c r="X47" s="164"/>
    </row>
    <row r="48" spans="1:24" ht="14.25">
      <c r="A48" s="94" t="s">
        <v>137</v>
      </c>
      <c r="B48" s="399">
        <v>1</v>
      </c>
      <c r="C48" s="399">
        <v>6</v>
      </c>
      <c r="D48" s="399">
        <v>18</v>
      </c>
      <c r="E48" s="399">
        <v>9</v>
      </c>
      <c r="F48" s="399">
        <v>5</v>
      </c>
      <c r="G48" s="399">
        <v>10</v>
      </c>
      <c r="H48" s="399">
        <v>33</v>
      </c>
      <c r="I48" s="399">
        <v>82</v>
      </c>
      <c r="J48" s="361">
        <v>18</v>
      </c>
      <c r="K48" s="90">
        <v>450</v>
      </c>
      <c r="L48" s="29"/>
      <c r="M48" s="83"/>
      <c r="X48" s="164"/>
    </row>
    <row r="49" spans="1:24" ht="15">
      <c r="A49" s="37" t="s">
        <v>110</v>
      </c>
      <c r="B49" s="399"/>
      <c r="C49" s="399"/>
      <c r="D49" s="399"/>
      <c r="E49" s="399"/>
      <c r="F49" s="399"/>
      <c r="G49" s="399"/>
      <c r="H49" s="399"/>
      <c r="I49" s="399"/>
      <c r="J49" s="361"/>
      <c r="K49" s="83" t="s">
        <v>217</v>
      </c>
      <c r="L49" s="29"/>
      <c r="M49" s="83"/>
      <c r="X49" s="164"/>
    </row>
    <row r="50" spans="1:24" ht="14.25">
      <c r="A50" s="94" t="s">
        <v>43</v>
      </c>
      <c r="B50" s="399">
        <v>6</v>
      </c>
      <c r="C50" s="399">
        <v>12</v>
      </c>
      <c r="D50" s="399">
        <v>28</v>
      </c>
      <c r="E50" s="399">
        <v>11</v>
      </c>
      <c r="F50" s="399">
        <v>6</v>
      </c>
      <c r="G50" s="399">
        <v>7</v>
      </c>
      <c r="H50" s="399">
        <v>20</v>
      </c>
      <c r="I50" s="399">
        <v>90</v>
      </c>
      <c r="J50" s="361">
        <v>10</v>
      </c>
      <c r="K50" s="90">
        <v>1020</v>
      </c>
      <c r="L50" s="29"/>
      <c r="M50" s="83"/>
      <c r="X50" s="164"/>
    </row>
    <row r="51" spans="1:24" ht="14.25">
      <c r="A51" s="94" t="s">
        <v>44</v>
      </c>
      <c r="B51" s="399">
        <v>2</v>
      </c>
      <c r="C51" s="399">
        <v>6</v>
      </c>
      <c r="D51" s="399">
        <v>17</v>
      </c>
      <c r="E51" s="399">
        <v>9</v>
      </c>
      <c r="F51" s="399">
        <v>8</v>
      </c>
      <c r="G51" s="399">
        <v>10</v>
      </c>
      <c r="H51" s="399">
        <v>34</v>
      </c>
      <c r="I51" s="399">
        <v>87</v>
      </c>
      <c r="J51" s="361">
        <v>13</v>
      </c>
      <c r="K51" s="90">
        <v>1430</v>
      </c>
      <c r="L51" s="29"/>
      <c r="M51" s="83"/>
      <c r="X51" s="164"/>
    </row>
    <row r="52" spans="1:24" ht="14.25">
      <c r="A52" s="94" t="s">
        <v>45</v>
      </c>
      <c r="B52" s="399">
        <v>1</v>
      </c>
      <c r="C52" s="399">
        <v>3</v>
      </c>
      <c r="D52" s="399">
        <v>15</v>
      </c>
      <c r="E52" s="399">
        <v>9</v>
      </c>
      <c r="F52" s="399">
        <v>7</v>
      </c>
      <c r="G52" s="399">
        <v>13</v>
      </c>
      <c r="H52" s="399">
        <v>38</v>
      </c>
      <c r="I52" s="399">
        <v>87</v>
      </c>
      <c r="J52" s="361">
        <v>13</v>
      </c>
      <c r="K52" s="90">
        <v>390</v>
      </c>
      <c r="L52" s="29"/>
      <c r="M52" s="83"/>
      <c r="X52" s="164"/>
    </row>
    <row r="53" spans="1:24" ht="15" customHeight="1">
      <c r="A53" s="94" t="s">
        <v>46</v>
      </c>
      <c r="B53" s="399">
        <v>2</v>
      </c>
      <c r="C53" s="399">
        <v>1</v>
      </c>
      <c r="D53" s="399">
        <v>9</v>
      </c>
      <c r="E53" s="399">
        <v>3</v>
      </c>
      <c r="F53" s="399">
        <v>9</v>
      </c>
      <c r="G53" s="399">
        <v>7</v>
      </c>
      <c r="H53" s="399">
        <v>59</v>
      </c>
      <c r="I53" s="399">
        <v>89</v>
      </c>
      <c r="J53" s="361">
        <v>11</v>
      </c>
      <c r="K53" s="90">
        <v>250</v>
      </c>
      <c r="L53" s="29"/>
      <c r="M53" s="83"/>
      <c r="X53" s="164"/>
    </row>
    <row r="54" spans="1:24" ht="14.25">
      <c r="A54" s="94" t="s">
        <v>47</v>
      </c>
      <c r="B54" s="399">
        <v>0</v>
      </c>
      <c r="C54" s="399">
        <v>2</v>
      </c>
      <c r="D54" s="399">
        <v>7</v>
      </c>
      <c r="E54" s="399">
        <v>9</v>
      </c>
      <c r="F54" s="399">
        <v>7</v>
      </c>
      <c r="G54" s="399">
        <v>13</v>
      </c>
      <c r="H54" s="399">
        <v>40</v>
      </c>
      <c r="I54" s="399">
        <v>78</v>
      </c>
      <c r="J54" s="361">
        <v>22</v>
      </c>
      <c r="K54" s="90">
        <v>470</v>
      </c>
      <c r="L54" s="29"/>
      <c r="M54" s="83"/>
      <c r="X54" s="164"/>
    </row>
    <row r="55" spans="1:24" ht="15" thickBot="1">
      <c r="A55" s="95" t="s">
        <v>48</v>
      </c>
      <c r="B55" s="400">
        <v>0</v>
      </c>
      <c r="C55" s="400">
        <v>2</v>
      </c>
      <c r="D55" s="400">
        <v>7</v>
      </c>
      <c r="E55" s="400">
        <v>4</v>
      </c>
      <c r="F55" s="400">
        <v>5</v>
      </c>
      <c r="G55" s="400">
        <v>9</v>
      </c>
      <c r="H55" s="400">
        <v>55</v>
      </c>
      <c r="I55" s="399">
        <v>82</v>
      </c>
      <c r="J55" s="361">
        <v>18</v>
      </c>
      <c r="K55" s="91">
        <v>490</v>
      </c>
      <c r="L55" s="29"/>
      <c r="M55" s="83"/>
      <c r="X55" s="164"/>
    </row>
    <row r="56" spans="1:36" s="34" customFormat="1" ht="14.25">
      <c r="A56" s="354" t="s">
        <v>264</v>
      </c>
      <c r="B56" s="89"/>
      <c r="C56" s="89"/>
      <c r="D56" s="89"/>
      <c r="E56" s="89"/>
      <c r="F56" s="89"/>
      <c r="G56" s="89"/>
      <c r="H56" s="89"/>
      <c r="I56" s="89"/>
      <c r="J56" s="89"/>
      <c r="AA56" s="8"/>
      <c r="AB56" s="8"/>
      <c r="AC56" s="8"/>
      <c r="AD56" s="8"/>
      <c r="AE56" s="8"/>
      <c r="AF56" s="8"/>
      <c r="AG56" s="8"/>
      <c r="AH56" s="8"/>
      <c r="AI56" s="8"/>
      <c r="AJ56" s="8"/>
    </row>
    <row r="57" spans="1:36" s="34" customFormat="1" ht="14.25">
      <c r="A57" s="238"/>
      <c r="B57" s="38"/>
      <c r="C57" s="38"/>
      <c r="D57" s="38"/>
      <c r="E57" s="38"/>
      <c r="F57" s="38"/>
      <c r="G57" s="38"/>
      <c r="H57" s="38"/>
      <c r="I57" s="38"/>
      <c r="J57" s="38"/>
      <c r="N57" s="30"/>
      <c r="O57" s="30"/>
      <c r="P57" s="30"/>
      <c r="Q57" s="30"/>
      <c r="R57" s="30"/>
      <c r="S57" s="30"/>
      <c r="T57" s="30"/>
      <c r="U57" s="30"/>
      <c r="V57" s="30"/>
      <c r="AA57" s="8"/>
      <c r="AB57" s="8"/>
      <c r="AC57" s="8"/>
      <c r="AD57" s="8"/>
      <c r="AE57" s="8"/>
      <c r="AF57" s="8"/>
      <c r="AG57" s="8"/>
      <c r="AH57" s="8"/>
      <c r="AI57" s="8"/>
      <c r="AJ57" s="8"/>
    </row>
    <row r="58" spans="1:36" s="30" customFormat="1" ht="14.25">
      <c r="A58" s="19" t="s">
        <v>49</v>
      </c>
      <c r="B58" s="20"/>
      <c r="C58" s="20"/>
      <c r="D58" s="20"/>
      <c r="E58" s="20"/>
      <c r="F58" s="20"/>
      <c r="G58" s="21"/>
      <c r="K58" s="22"/>
      <c r="AA58" s="34"/>
      <c r="AB58" s="34"/>
      <c r="AC58" s="34"/>
      <c r="AD58" s="34"/>
      <c r="AE58" s="34"/>
      <c r="AF58" s="34"/>
      <c r="AG58" s="34"/>
      <c r="AH58" s="34"/>
      <c r="AI58" s="34"/>
      <c r="AJ58" s="34"/>
    </row>
    <row r="59" spans="14:22" s="30" customFormat="1" ht="14.25">
      <c r="N59" s="8"/>
      <c r="O59" s="8"/>
      <c r="P59" s="8"/>
      <c r="Q59" s="8"/>
      <c r="R59" s="8"/>
      <c r="S59" s="8"/>
      <c r="T59" s="8"/>
      <c r="U59" s="8"/>
      <c r="V59" s="8"/>
    </row>
    <row r="60" spans="27:36" ht="14.25">
      <c r="AA60" s="30"/>
      <c r="AB60" s="30"/>
      <c r="AC60" s="30"/>
      <c r="AD60" s="30"/>
      <c r="AE60" s="30"/>
      <c r="AF60" s="30"/>
      <c r="AG60" s="30"/>
      <c r="AH60" s="30"/>
      <c r="AI60" s="30"/>
      <c r="AJ60" s="30"/>
    </row>
  </sheetData>
  <sheetProtection/>
  <mergeCells count="3">
    <mergeCell ref="I4:I5"/>
    <mergeCell ref="J4:J5"/>
    <mergeCell ref="K4:K5"/>
  </mergeCells>
  <printOptions/>
  <pageMargins left="0.75" right="0.75" top="1" bottom="1" header="0.5" footer="0.5"/>
  <pageSetup fitToHeight="1" fitToWidth="1" horizontalDpi="200" verticalDpi="200" orientation="portrait" paperSize="9" scale="60"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AE113"/>
  <sheetViews>
    <sheetView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39.8515625" style="64" customWidth="1"/>
    <col min="2" max="2" width="10.8515625" style="21" customWidth="1"/>
    <col min="3" max="3" width="13.7109375" style="21" customWidth="1"/>
    <col min="4" max="4" width="10.8515625" style="21" customWidth="1"/>
    <col min="5" max="5" width="14.00390625" style="21" customWidth="1"/>
    <col min="6" max="6" width="11.57421875" style="21" customWidth="1"/>
    <col min="7" max="9" width="10.8515625" style="21" customWidth="1"/>
    <col min="10" max="10" width="10.8515625" style="24" customWidth="1"/>
    <col min="11" max="13" width="11.421875" style="21" customWidth="1"/>
    <col min="14" max="14" width="11.421875" style="275" customWidth="1"/>
    <col min="15" max="16384" width="11.421875" style="21" customWidth="1"/>
  </cols>
  <sheetData>
    <row r="1" spans="1:24" s="6" customFormat="1" ht="16.5" customHeight="1">
      <c r="A1" s="281" t="s">
        <v>99</v>
      </c>
      <c r="B1" s="387"/>
      <c r="C1" s="387"/>
      <c r="D1" s="387"/>
      <c r="E1" s="387"/>
      <c r="F1" s="387"/>
      <c r="G1" s="387"/>
      <c r="H1" s="387"/>
      <c r="I1" s="387"/>
      <c r="J1" s="121"/>
      <c r="N1" s="274"/>
      <c r="W1" s="21"/>
      <c r="X1" s="21"/>
    </row>
    <row r="2" spans="1:24" s="6" customFormat="1" ht="15.75">
      <c r="A2" s="290" t="s">
        <v>265</v>
      </c>
      <c r="B2" s="122"/>
      <c r="C2" s="122"/>
      <c r="D2" s="122"/>
      <c r="E2" s="122"/>
      <c r="F2" s="122"/>
      <c r="G2" s="122"/>
      <c r="H2" s="122"/>
      <c r="I2" s="122"/>
      <c r="J2" s="121"/>
      <c r="N2" s="274"/>
      <c r="W2" s="21"/>
      <c r="X2" s="21"/>
    </row>
    <row r="3" spans="1:27" ht="15.75" customHeight="1" thickBot="1">
      <c r="A3" s="137"/>
      <c r="B3" s="137"/>
      <c r="C3" s="137"/>
      <c r="D3" s="137"/>
      <c r="E3" s="137"/>
      <c r="F3" s="137"/>
      <c r="G3" s="137"/>
      <c r="H3" s="137"/>
      <c r="I3" s="137"/>
      <c r="J3" s="134"/>
      <c r="N3" s="61"/>
      <c r="W3" s="6"/>
      <c r="X3" s="6"/>
      <c r="Z3" s="6"/>
      <c r="AA3" s="6"/>
    </row>
    <row r="4" spans="1:26" ht="45.75" thickBot="1">
      <c r="A4" s="277"/>
      <c r="B4" s="278" t="s">
        <v>0</v>
      </c>
      <c r="C4" s="278" t="s">
        <v>284</v>
      </c>
      <c r="D4" s="278" t="s">
        <v>285</v>
      </c>
      <c r="E4" s="278" t="s">
        <v>3</v>
      </c>
      <c r="F4" s="278" t="s">
        <v>4</v>
      </c>
      <c r="G4" s="278" t="s">
        <v>286</v>
      </c>
      <c r="H4" s="278" t="s">
        <v>149</v>
      </c>
      <c r="I4" s="278" t="s">
        <v>148</v>
      </c>
      <c r="J4" s="279" t="s">
        <v>5</v>
      </c>
      <c r="N4" s="286"/>
      <c r="O4" s="272"/>
      <c r="P4" s="272"/>
      <c r="Q4" s="272"/>
      <c r="R4" s="272"/>
      <c r="S4" s="272"/>
      <c r="T4" s="272"/>
      <c r="U4" s="272"/>
      <c r="V4" s="272"/>
      <c r="W4" s="276"/>
      <c r="X4" s="272"/>
      <c r="Z4" s="6"/>
    </row>
    <row r="5" spans="1:30" ht="15" customHeight="1">
      <c r="A5" s="138"/>
      <c r="B5" s="139"/>
      <c r="C5" s="139"/>
      <c r="D5" s="139"/>
      <c r="E5" s="139"/>
      <c r="F5" s="139"/>
      <c r="G5" s="139"/>
      <c r="H5" s="139"/>
      <c r="I5" s="280" t="s">
        <v>240</v>
      </c>
      <c r="J5" s="140"/>
      <c r="N5" s="21"/>
      <c r="V5" s="61"/>
      <c r="AD5" s="6"/>
    </row>
    <row r="6" spans="1:31" ht="15">
      <c r="A6" s="37" t="s">
        <v>7</v>
      </c>
      <c r="B6" s="93">
        <v>19.8</v>
      </c>
      <c r="C6" s="93">
        <v>52.9</v>
      </c>
      <c r="D6" s="93">
        <v>12.8</v>
      </c>
      <c r="E6" s="93">
        <v>1.4</v>
      </c>
      <c r="F6" s="93">
        <v>8</v>
      </c>
      <c r="G6" s="93">
        <v>1.4</v>
      </c>
      <c r="H6" s="93">
        <v>2.6</v>
      </c>
      <c r="I6" s="93">
        <v>1</v>
      </c>
      <c r="J6" s="92">
        <v>17790</v>
      </c>
      <c r="N6" s="21"/>
      <c r="V6" s="61"/>
      <c r="AA6" s="44"/>
      <c r="AE6" s="6"/>
    </row>
    <row r="7" spans="1:27" ht="15">
      <c r="A7" s="37" t="s">
        <v>116</v>
      </c>
      <c r="B7" s="93"/>
      <c r="C7" s="93"/>
      <c r="D7" s="93"/>
      <c r="E7" s="93"/>
      <c r="F7" s="93"/>
      <c r="G7" s="93"/>
      <c r="H7" s="93"/>
      <c r="I7" s="93"/>
      <c r="J7" s="92"/>
      <c r="N7" s="21"/>
      <c r="V7" s="275"/>
      <c r="AA7" s="44"/>
    </row>
    <row r="8" spans="1:31" ht="15">
      <c r="A8" s="94" t="s">
        <v>8</v>
      </c>
      <c r="B8" s="21">
        <v>21</v>
      </c>
      <c r="C8" s="386">
        <v>51</v>
      </c>
      <c r="D8" s="386">
        <v>11</v>
      </c>
      <c r="E8" s="386">
        <v>1</v>
      </c>
      <c r="F8" s="386">
        <v>14</v>
      </c>
      <c r="G8" s="386">
        <v>1</v>
      </c>
      <c r="H8" s="386">
        <v>1</v>
      </c>
      <c r="I8" s="386">
        <v>1</v>
      </c>
      <c r="J8" s="92">
        <v>480</v>
      </c>
      <c r="N8" s="356"/>
      <c r="O8" s="356"/>
      <c r="P8" s="356"/>
      <c r="Q8" s="356"/>
      <c r="R8" s="356"/>
      <c r="S8" s="356"/>
      <c r="T8" s="356"/>
      <c r="V8" s="61"/>
      <c r="AA8" s="44"/>
      <c r="AE8" s="6"/>
    </row>
    <row r="9" spans="1:22" ht="14.25">
      <c r="A9" s="94" t="s">
        <v>9</v>
      </c>
      <c r="B9" s="21">
        <v>15</v>
      </c>
      <c r="C9" s="386">
        <v>69</v>
      </c>
      <c r="D9" s="386">
        <v>7</v>
      </c>
      <c r="E9" s="386">
        <v>1</v>
      </c>
      <c r="F9" s="386">
        <v>5</v>
      </c>
      <c r="G9" s="386">
        <v>1</v>
      </c>
      <c r="H9" s="386">
        <v>1</v>
      </c>
      <c r="I9" s="386">
        <v>1</v>
      </c>
      <c r="J9" s="92">
        <v>520</v>
      </c>
      <c r="N9" s="356"/>
      <c r="O9" s="356"/>
      <c r="P9" s="356"/>
      <c r="Q9" s="356"/>
      <c r="R9" s="356"/>
      <c r="S9" s="356"/>
      <c r="T9" s="356"/>
      <c r="V9" s="61"/>
    </row>
    <row r="10" spans="1:27" ht="14.25">
      <c r="A10" s="94" t="s">
        <v>10</v>
      </c>
      <c r="B10" s="21">
        <v>25</v>
      </c>
      <c r="C10" s="386">
        <v>55</v>
      </c>
      <c r="D10" s="386">
        <v>14</v>
      </c>
      <c r="E10" s="386">
        <v>1</v>
      </c>
      <c r="F10" s="386">
        <v>4</v>
      </c>
      <c r="G10" s="386">
        <v>1</v>
      </c>
      <c r="H10" s="386">
        <v>1</v>
      </c>
      <c r="I10" s="386">
        <v>1</v>
      </c>
      <c r="J10" s="92">
        <v>440</v>
      </c>
      <c r="N10" s="356"/>
      <c r="O10" s="356"/>
      <c r="P10" s="356"/>
      <c r="Q10" s="356"/>
      <c r="R10" s="356"/>
      <c r="S10" s="356"/>
      <c r="T10" s="356"/>
      <c r="V10" s="61"/>
      <c r="AA10" s="44"/>
    </row>
    <row r="11" spans="1:27" ht="14.25">
      <c r="A11" s="94" t="s">
        <v>11</v>
      </c>
      <c r="B11" s="21">
        <v>28</v>
      </c>
      <c r="C11" s="386">
        <v>52</v>
      </c>
      <c r="D11" s="386">
        <v>12</v>
      </c>
      <c r="E11" s="386">
        <v>2</v>
      </c>
      <c r="F11" s="386">
        <v>2</v>
      </c>
      <c r="G11" s="386">
        <v>1</v>
      </c>
      <c r="H11" s="386">
        <v>2</v>
      </c>
      <c r="I11" s="386">
        <v>0</v>
      </c>
      <c r="J11" s="92">
        <v>340</v>
      </c>
      <c r="N11" s="356"/>
      <c r="O11" s="356"/>
      <c r="P11" s="356"/>
      <c r="Q11" s="356"/>
      <c r="R11" s="356"/>
      <c r="S11" s="356"/>
      <c r="T11" s="356"/>
      <c r="V11" s="61"/>
      <c r="AA11" s="44"/>
    </row>
    <row r="12" spans="1:27" ht="14.25">
      <c r="A12" s="94" t="s">
        <v>12</v>
      </c>
      <c r="B12" s="21">
        <v>18</v>
      </c>
      <c r="C12" s="386">
        <v>51</v>
      </c>
      <c r="D12" s="386">
        <v>25</v>
      </c>
      <c r="E12" s="386">
        <v>0</v>
      </c>
      <c r="F12" s="386">
        <v>3</v>
      </c>
      <c r="G12" s="386">
        <v>1</v>
      </c>
      <c r="H12" s="386">
        <v>1</v>
      </c>
      <c r="I12" s="386">
        <v>1</v>
      </c>
      <c r="J12" s="92">
        <v>450</v>
      </c>
      <c r="N12" s="356"/>
      <c r="O12" s="356"/>
      <c r="P12" s="356"/>
      <c r="Q12" s="356"/>
      <c r="R12" s="356"/>
      <c r="S12" s="356"/>
      <c r="T12" s="356"/>
      <c r="V12" s="61"/>
      <c r="AA12" s="44"/>
    </row>
    <row r="13" spans="1:27" ht="14.25">
      <c r="A13" s="94" t="s">
        <v>13</v>
      </c>
      <c r="B13" s="21">
        <v>18</v>
      </c>
      <c r="C13" s="386">
        <v>54</v>
      </c>
      <c r="D13" s="386">
        <v>16</v>
      </c>
      <c r="E13" s="386">
        <v>7</v>
      </c>
      <c r="F13" s="386">
        <v>3</v>
      </c>
      <c r="G13" s="386">
        <v>1</v>
      </c>
      <c r="H13" s="386">
        <v>0</v>
      </c>
      <c r="I13" s="386">
        <v>1</v>
      </c>
      <c r="J13" s="92">
        <v>500</v>
      </c>
      <c r="N13" s="356"/>
      <c r="O13" s="356"/>
      <c r="P13" s="356"/>
      <c r="Q13" s="356"/>
      <c r="R13" s="356"/>
      <c r="S13" s="356"/>
      <c r="T13" s="356"/>
      <c r="V13" s="61"/>
      <c r="AA13" s="44"/>
    </row>
    <row r="14" spans="1:27" ht="14.25">
      <c r="A14" s="94" t="s">
        <v>14</v>
      </c>
      <c r="B14" s="21">
        <v>31</v>
      </c>
      <c r="C14" s="386">
        <v>45</v>
      </c>
      <c r="D14" s="386">
        <v>13</v>
      </c>
      <c r="E14" s="386">
        <v>0</v>
      </c>
      <c r="F14" s="386">
        <v>7</v>
      </c>
      <c r="G14" s="386">
        <v>2</v>
      </c>
      <c r="H14" s="386">
        <v>1</v>
      </c>
      <c r="I14" s="386">
        <v>1</v>
      </c>
      <c r="J14" s="92">
        <v>590</v>
      </c>
      <c r="N14" s="356"/>
      <c r="O14" s="356"/>
      <c r="P14" s="356"/>
      <c r="Q14" s="356"/>
      <c r="R14" s="356"/>
      <c r="S14" s="356"/>
      <c r="T14" s="356"/>
      <c r="V14" s="61"/>
      <c r="AA14" s="44"/>
    </row>
    <row r="15" spans="1:27" ht="14.25">
      <c r="A15" s="94" t="s">
        <v>15</v>
      </c>
      <c r="B15" s="21">
        <v>16</v>
      </c>
      <c r="C15" s="386">
        <v>58</v>
      </c>
      <c r="D15" s="386">
        <v>12</v>
      </c>
      <c r="E15" s="386">
        <v>2</v>
      </c>
      <c r="F15" s="386">
        <v>9</v>
      </c>
      <c r="G15" s="386">
        <v>0</v>
      </c>
      <c r="H15" s="386">
        <v>1</v>
      </c>
      <c r="I15" s="386">
        <v>2</v>
      </c>
      <c r="J15" s="92">
        <v>360</v>
      </c>
      <c r="N15" s="356"/>
      <c r="O15" s="356"/>
      <c r="P15" s="356"/>
      <c r="Q15" s="356"/>
      <c r="R15" s="356"/>
      <c r="S15" s="356"/>
      <c r="T15" s="356"/>
      <c r="V15" s="61"/>
      <c r="AA15" s="44"/>
    </row>
    <row r="16" spans="1:27" ht="14.25">
      <c r="A16" s="94" t="s">
        <v>16</v>
      </c>
      <c r="B16" s="21">
        <v>15</v>
      </c>
      <c r="C16" s="386">
        <v>63</v>
      </c>
      <c r="D16" s="386">
        <v>11</v>
      </c>
      <c r="E16" s="386">
        <v>0</v>
      </c>
      <c r="F16" s="386">
        <v>5</v>
      </c>
      <c r="G16" s="386">
        <v>1</v>
      </c>
      <c r="H16" s="386">
        <v>4</v>
      </c>
      <c r="I16" s="386">
        <v>1</v>
      </c>
      <c r="J16" s="92">
        <v>510</v>
      </c>
      <c r="N16" s="356"/>
      <c r="O16" s="356"/>
      <c r="P16" s="356"/>
      <c r="Q16" s="356"/>
      <c r="R16" s="356"/>
      <c r="S16" s="356"/>
      <c r="T16" s="356"/>
      <c r="V16" s="61"/>
      <c r="AA16" s="44"/>
    </row>
    <row r="17" spans="1:27" ht="14.25">
      <c r="A17" s="94" t="s">
        <v>17</v>
      </c>
      <c r="B17" s="21">
        <v>16</v>
      </c>
      <c r="C17" s="386">
        <v>54</v>
      </c>
      <c r="D17" s="386">
        <v>11</v>
      </c>
      <c r="E17" s="386">
        <v>2</v>
      </c>
      <c r="F17" s="386">
        <v>8</v>
      </c>
      <c r="G17" s="386">
        <v>0</v>
      </c>
      <c r="H17" s="386">
        <v>7</v>
      </c>
      <c r="I17" s="386">
        <v>1</v>
      </c>
      <c r="J17" s="92">
        <v>420</v>
      </c>
      <c r="N17" s="356"/>
      <c r="O17" s="356"/>
      <c r="P17" s="356"/>
      <c r="Q17" s="356"/>
      <c r="R17" s="356"/>
      <c r="S17" s="356"/>
      <c r="T17" s="356"/>
      <c r="V17" s="61"/>
      <c r="AA17" s="44"/>
    </row>
    <row r="18" spans="1:27" ht="14.25">
      <c r="A18" s="94" t="s">
        <v>18</v>
      </c>
      <c r="B18" s="21">
        <v>9</v>
      </c>
      <c r="C18" s="386">
        <v>62</v>
      </c>
      <c r="D18" s="386">
        <v>15</v>
      </c>
      <c r="E18" s="386">
        <v>0</v>
      </c>
      <c r="F18" s="386">
        <v>7</v>
      </c>
      <c r="G18" s="386">
        <v>2</v>
      </c>
      <c r="H18" s="386">
        <v>4</v>
      </c>
      <c r="I18" s="386">
        <v>0</v>
      </c>
      <c r="J18" s="92">
        <v>530</v>
      </c>
      <c r="N18" s="356"/>
      <c r="O18" s="356"/>
      <c r="P18" s="356"/>
      <c r="Q18" s="356"/>
      <c r="R18" s="356"/>
      <c r="S18" s="356"/>
      <c r="T18" s="356"/>
      <c r="V18" s="61"/>
      <c r="AA18" s="44"/>
    </row>
    <row r="19" spans="1:27" ht="14.25">
      <c r="A19" s="94" t="s">
        <v>19</v>
      </c>
      <c r="B19" s="21">
        <v>34</v>
      </c>
      <c r="C19" s="386">
        <v>30</v>
      </c>
      <c r="D19" s="386">
        <v>9</v>
      </c>
      <c r="E19" s="386">
        <v>5</v>
      </c>
      <c r="F19" s="386">
        <v>17</v>
      </c>
      <c r="G19" s="386">
        <v>2</v>
      </c>
      <c r="H19" s="386">
        <v>1</v>
      </c>
      <c r="I19" s="386">
        <v>1</v>
      </c>
      <c r="J19" s="92">
        <v>1370</v>
      </c>
      <c r="N19" s="356"/>
      <c r="O19" s="356"/>
      <c r="P19" s="356"/>
      <c r="Q19" s="356"/>
      <c r="R19" s="356"/>
      <c r="S19" s="356"/>
      <c r="T19" s="356"/>
      <c r="V19" s="61"/>
      <c r="AA19" s="44"/>
    </row>
    <row r="20" spans="1:27" ht="14.25">
      <c r="A20" s="94" t="s">
        <v>20</v>
      </c>
      <c r="B20" s="21">
        <v>14</v>
      </c>
      <c r="C20" s="386">
        <v>65</v>
      </c>
      <c r="D20" s="386">
        <v>13</v>
      </c>
      <c r="E20" s="386">
        <v>0</v>
      </c>
      <c r="F20" s="386">
        <v>5</v>
      </c>
      <c r="G20" s="386">
        <v>1</v>
      </c>
      <c r="H20" s="386">
        <v>1</v>
      </c>
      <c r="I20" s="386">
        <v>1</v>
      </c>
      <c r="J20" s="92">
        <v>540</v>
      </c>
      <c r="N20" s="356"/>
      <c r="O20" s="356"/>
      <c r="P20" s="356"/>
      <c r="Q20" s="356"/>
      <c r="R20" s="356"/>
      <c r="S20" s="356"/>
      <c r="T20" s="356"/>
      <c r="V20" s="61"/>
      <c r="AA20" s="44"/>
    </row>
    <row r="21" spans="1:27" ht="14.25">
      <c r="A21" s="94" t="s">
        <v>21</v>
      </c>
      <c r="B21" s="21">
        <v>13</v>
      </c>
      <c r="C21" s="386">
        <v>64</v>
      </c>
      <c r="D21" s="386">
        <v>12</v>
      </c>
      <c r="E21" s="386">
        <v>1</v>
      </c>
      <c r="F21" s="386">
        <v>7</v>
      </c>
      <c r="G21" s="386">
        <v>1</v>
      </c>
      <c r="H21" s="386">
        <v>3</v>
      </c>
      <c r="I21" s="386">
        <v>1</v>
      </c>
      <c r="J21" s="92">
        <v>430</v>
      </c>
      <c r="N21" s="356"/>
      <c r="O21" s="356"/>
      <c r="P21" s="356"/>
      <c r="Q21" s="356"/>
      <c r="R21" s="356"/>
      <c r="S21" s="356"/>
      <c r="T21" s="356"/>
      <c r="V21" s="61"/>
      <c r="AA21" s="44"/>
    </row>
    <row r="22" spans="1:27" ht="14.25">
      <c r="A22" s="94" t="s">
        <v>22</v>
      </c>
      <c r="B22" s="21">
        <v>18</v>
      </c>
      <c r="C22" s="386">
        <v>58</v>
      </c>
      <c r="D22" s="386">
        <v>14</v>
      </c>
      <c r="E22" s="386">
        <v>0</v>
      </c>
      <c r="F22" s="386">
        <v>7</v>
      </c>
      <c r="G22" s="386">
        <v>1</v>
      </c>
      <c r="H22" s="386">
        <v>2</v>
      </c>
      <c r="I22" s="386">
        <v>1</v>
      </c>
      <c r="J22" s="92">
        <v>800</v>
      </c>
      <c r="N22" s="356"/>
      <c r="O22" s="356"/>
      <c r="P22" s="356"/>
      <c r="Q22" s="356"/>
      <c r="R22" s="356"/>
      <c r="S22" s="356"/>
      <c r="T22" s="356"/>
      <c r="V22" s="61"/>
      <c r="AA22" s="44"/>
    </row>
    <row r="23" spans="1:27" ht="14.25">
      <c r="A23" s="94" t="s">
        <v>23</v>
      </c>
      <c r="B23" s="21">
        <v>25</v>
      </c>
      <c r="C23" s="386">
        <v>37</v>
      </c>
      <c r="D23" s="386">
        <v>10</v>
      </c>
      <c r="E23" s="386">
        <v>2</v>
      </c>
      <c r="F23" s="386">
        <v>14</v>
      </c>
      <c r="G23" s="386">
        <v>3</v>
      </c>
      <c r="H23" s="386">
        <v>7</v>
      </c>
      <c r="I23" s="386">
        <v>2</v>
      </c>
      <c r="J23" s="92">
        <v>1610</v>
      </c>
      <c r="N23" s="356"/>
      <c r="O23" s="356"/>
      <c r="P23" s="356"/>
      <c r="Q23" s="356"/>
      <c r="R23" s="356"/>
      <c r="S23" s="356"/>
      <c r="T23" s="356"/>
      <c r="V23" s="61"/>
      <c r="AA23" s="44"/>
    </row>
    <row r="24" spans="1:27" ht="14.25">
      <c r="A24" s="94" t="s">
        <v>24</v>
      </c>
      <c r="B24" s="21">
        <v>19</v>
      </c>
      <c r="C24" s="386">
        <v>60</v>
      </c>
      <c r="D24" s="386">
        <v>15</v>
      </c>
      <c r="E24" s="386">
        <v>2</v>
      </c>
      <c r="F24" s="386">
        <v>2</v>
      </c>
      <c r="G24" s="386">
        <v>1</v>
      </c>
      <c r="H24" s="386">
        <v>0</v>
      </c>
      <c r="I24" s="386">
        <v>1</v>
      </c>
      <c r="J24" s="92">
        <v>730</v>
      </c>
      <c r="N24" s="356"/>
      <c r="O24" s="356"/>
      <c r="P24" s="356"/>
      <c r="Q24" s="356"/>
      <c r="R24" s="356"/>
      <c r="S24" s="356"/>
      <c r="T24" s="356"/>
      <c r="V24" s="61"/>
      <c r="AA24" s="44"/>
    </row>
    <row r="25" spans="1:27" ht="14.25">
      <c r="A25" s="94" t="s">
        <v>25</v>
      </c>
      <c r="B25" s="21">
        <v>11</v>
      </c>
      <c r="C25" s="386">
        <v>57</v>
      </c>
      <c r="D25" s="386">
        <v>13</v>
      </c>
      <c r="E25" s="386">
        <v>0</v>
      </c>
      <c r="F25" s="386">
        <v>9</v>
      </c>
      <c r="G25" s="386">
        <v>3</v>
      </c>
      <c r="H25" s="386">
        <v>5</v>
      </c>
      <c r="I25" s="386">
        <v>1</v>
      </c>
      <c r="J25" s="92">
        <v>330</v>
      </c>
      <c r="N25" s="356"/>
      <c r="O25" s="356"/>
      <c r="P25" s="356"/>
      <c r="Q25" s="356"/>
      <c r="R25" s="356"/>
      <c r="S25" s="356"/>
      <c r="T25" s="356"/>
      <c r="V25" s="61"/>
      <c r="AA25" s="44"/>
    </row>
    <row r="26" spans="1:27" ht="14.25">
      <c r="A26" s="94" t="s">
        <v>26</v>
      </c>
      <c r="B26" s="21">
        <v>15</v>
      </c>
      <c r="C26" s="386">
        <v>55</v>
      </c>
      <c r="D26" s="386">
        <v>12</v>
      </c>
      <c r="E26" s="386">
        <v>2</v>
      </c>
      <c r="F26" s="386">
        <v>13</v>
      </c>
      <c r="G26" s="386">
        <v>0</v>
      </c>
      <c r="H26" s="386">
        <v>1</v>
      </c>
      <c r="I26" s="386">
        <v>2</v>
      </c>
      <c r="J26" s="92">
        <v>460</v>
      </c>
      <c r="N26" s="356"/>
      <c r="O26" s="356"/>
      <c r="P26" s="356"/>
      <c r="Q26" s="356"/>
      <c r="R26" s="356"/>
      <c r="S26" s="356"/>
      <c r="T26" s="356"/>
      <c r="V26" s="61"/>
      <c r="AA26" s="44"/>
    </row>
    <row r="27" spans="1:27" ht="14.25">
      <c r="A27" s="94" t="s">
        <v>27</v>
      </c>
      <c r="B27" s="21">
        <v>20</v>
      </c>
      <c r="C27" s="386">
        <v>58</v>
      </c>
      <c r="D27" s="386">
        <v>14</v>
      </c>
      <c r="E27" s="386">
        <v>0</v>
      </c>
      <c r="F27" s="386">
        <v>5</v>
      </c>
      <c r="G27" s="386">
        <v>2</v>
      </c>
      <c r="H27" s="386">
        <v>1</v>
      </c>
      <c r="I27" s="386">
        <v>0</v>
      </c>
      <c r="J27" s="92">
        <v>420</v>
      </c>
      <c r="N27" s="356"/>
      <c r="O27" s="356"/>
      <c r="P27" s="356"/>
      <c r="Q27" s="356"/>
      <c r="R27" s="356"/>
      <c r="S27" s="356"/>
      <c r="T27" s="356"/>
      <c r="V27" s="61"/>
      <c r="AA27" s="44"/>
    </row>
    <row r="28" spans="1:27" ht="14.25">
      <c r="A28" s="94" t="s">
        <v>28</v>
      </c>
      <c r="B28" s="21">
        <v>15</v>
      </c>
      <c r="C28" s="386">
        <v>60</v>
      </c>
      <c r="D28" s="386">
        <v>12</v>
      </c>
      <c r="E28" s="386">
        <v>0</v>
      </c>
      <c r="F28" s="386">
        <v>8</v>
      </c>
      <c r="G28" s="386">
        <v>1</v>
      </c>
      <c r="H28" s="386">
        <v>3</v>
      </c>
      <c r="I28" s="386">
        <v>1</v>
      </c>
      <c r="J28" s="92">
        <v>320</v>
      </c>
      <c r="N28" s="356"/>
      <c r="O28" s="356"/>
      <c r="P28" s="356"/>
      <c r="Q28" s="356"/>
      <c r="R28" s="356"/>
      <c r="S28" s="356"/>
      <c r="T28" s="356"/>
      <c r="V28" s="61"/>
      <c r="AA28" s="44"/>
    </row>
    <row r="29" spans="1:27" ht="14.25">
      <c r="A29" s="94" t="s">
        <v>29</v>
      </c>
      <c r="B29" s="21">
        <v>13</v>
      </c>
      <c r="C29" s="386">
        <v>62</v>
      </c>
      <c r="D29" s="386">
        <v>11</v>
      </c>
      <c r="E29" s="386">
        <v>1</v>
      </c>
      <c r="F29" s="386">
        <v>5</v>
      </c>
      <c r="G29" s="386">
        <v>2</v>
      </c>
      <c r="H29" s="386">
        <v>4</v>
      </c>
      <c r="I29" s="386">
        <v>1</v>
      </c>
      <c r="J29" s="92">
        <v>720</v>
      </c>
      <c r="N29" s="356"/>
      <c r="O29" s="356"/>
      <c r="P29" s="356"/>
      <c r="Q29" s="356"/>
      <c r="R29" s="356"/>
      <c r="S29" s="356"/>
      <c r="T29" s="356"/>
      <c r="V29" s="61"/>
      <c r="AA29" s="44"/>
    </row>
    <row r="30" spans="1:27" ht="14.25">
      <c r="A30" s="94" t="s">
        <v>30</v>
      </c>
      <c r="B30" s="21">
        <v>17</v>
      </c>
      <c r="C30" s="386">
        <v>63</v>
      </c>
      <c r="D30" s="386">
        <v>11</v>
      </c>
      <c r="E30" s="386">
        <v>1</v>
      </c>
      <c r="F30" s="386">
        <v>4</v>
      </c>
      <c r="G30" s="386">
        <v>0</v>
      </c>
      <c r="H30" s="386">
        <v>0</v>
      </c>
      <c r="I30" s="386">
        <v>4</v>
      </c>
      <c r="J30" s="92">
        <v>470</v>
      </c>
      <c r="N30" s="356"/>
      <c r="O30" s="356"/>
      <c r="P30" s="356"/>
      <c r="Q30" s="356"/>
      <c r="R30" s="356"/>
      <c r="S30" s="356"/>
      <c r="T30" s="356"/>
      <c r="V30" s="61"/>
      <c r="AA30" s="44"/>
    </row>
    <row r="31" spans="1:27" ht="14.25">
      <c r="A31" s="94" t="s">
        <v>31</v>
      </c>
      <c r="B31" s="21">
        <v>17</v>
      </c>
      <c r="C31" s="386">
        <v>61</v>
      </c>
      <c r="D31" s="386">
        <v>14</v>
      </c>
      <c r="E31" s="386">
        <v>0</v>
      </c>
      <c r="F31" s="386">
        <v>8</v>
      </c>
      <c r="G31" s="386">
        <v>0</v>
      </c>
      <c r="H31" s="386">
        <v>0</v>
      </c>
      <c r="I31" s="386">
        <v>0</v>
      </c>
      <c r="J31" s="92">
        <v>500</v>
      </c>
      <c r="N31" s="356"/>
      <c r="O31" s="356"/>
      <c r="P31" s="356"/>
      <c r="Q31" s="356"/>
      <c r="R31" s="356"/>
      <c r="S31" s="356"/>
      <c r="T31" s="356"/>
      <c r="V31" s="61"/>
      <c r="AA31" s="44"/>
    </row>
    <row r="32" spans="1:27" ht="14.25">
      <c r="A32" s="94" t="s">
        <v>32</v>
      </c>
      <c r="B32" s="21">
        <v>12</v>
      </c>
      <c r="C32" s="386">
        <v>57</v>
      </c>
      <c r="D32" s="386">
        <v>14</v>
      </c>
      <c r="E32" s="386">
        <v>0</v>
      </c>
      <c r="F32" s="386">
        <v>11</v>
      </c>
      <c r="G32" s="386">
        <v>2</v>
      </c>
      <c r="H32" s="386">
        <v>4</v>
      </c>
      <c r="I32" s="386">
        <v>0</v>
      </c>
      <c r="J32" s="92">
        <v>440</v>
      </c>
      <c r="N32" s="356"/>
      <c r="O32" s="356"/>
      <c r="P32" s="356"/>
      <c r="Q32" s="356"/>
      <c r="R32" s="356"/>
      <c r="S32" s="356"/>
      <c r="T32" s="356"/>
      <c r="V32" s="61"/>
      <c r="AA32" s="44"/>
    </row>
    <row r="33" spans="1:27" ht="14.25">
      <c r="A33" s="94" t="s">
        <v>33</v>
      </c>
      <c r="B33" s="21">
        <v>28</v>
      </c>
      <c r="C33" s="386">
        <v>53</v>
      </c>
      <c r="D33" s="386">
        <v>11</v>
      </c>
      <c r="E33" s="386">
        <v>1</v>
      </c>
      <c r="F33" s="386">
        <v>4</v>
      </c>
      <c r="G33" s="386">
        <v>0</v>
      </c>
      <c r="H33" s="386">
        <v>3</v>
      </c>
      <c r="I33" s="386">
        <v>1</v>
      </c>
      <c r="J33" s="92">
        <v>410</v>
      </c>
      <c r="N33" s="356"/>
      <c r="O33" s="356"/>
      <c r="P33" s="356"/>
      <c r="Q33" s="356"/>
      <c r="R33" s="356"/>
      <c r="S33" s="356"/>
      <c r="T33" s="356"/>
      <c r="V33" s="61"/>
      <c r="AA33" s="44"/>
    </row>
    <row r="34" spans="1:27" ht="14.25">
      <c r="A34" s="94" t="s">
        <v>34</v>
      </c>
      <c r="B34" s="21">
        <v>21</v>
      </c>
      <c r="C34" s="386">
        <v>52</v>
      </c>
      <c r="D34" s="386">
        <v>16</v>
      </c>
      <c r="E34" s="386">
        <v>1</v>
      </c>
      <c r="F34" s="386">
        <v>4</v>
      </c>
      <c r="G34" s="386">
        <v>0</v>
      </c>
      <c r="H34" s="386">
        <v>0</v>
      </c>
      <c r="I34" s="386">
        <v>6</v>
      </c>
      <c r="J34" s="92">
        <v>650</v>
      </c>
      <c r="N34" s="356"/>
      <c r="O34" s="356"/>
      <c r="P34" s="356"/>
      <c r="Q34" s="356"/>
      <c r="R34" s="356"/>
      <c r="S34" s="356"/>
      <c r="T34" s="356"/>
      <c r="V34" s="61"/>
      <c r="AA34" s="44"/>
    </row>
    <row r="35" spans="1:27" ht="14.25">
      <c r="A35" s="94" t="s">
        <v>35</v>
      </c>
      <c r="B35" s="21">
        <v>20</v>
      </c>
      <c r="C35" s="386">
        <v>56</v>
      </c>
      <c r="D35" s="386">
        <v>19</v>
      </c>
      <c r="E35" s="386">
        <v>0</v>
      </c>
      <c r="F35" s="386">
        <v>2</v>
      </c>
      <c r="G35" s="386">
        <v>1</v>
      </c>
      <c r="H35" s="386">
        <v>3</v>
      </c>
      <c r="I35" s="386">
        <v>0</v>
      </c>
      <c r="J35" s="92">
        <v>420</v>
      </c>
      <c r="N35" s="356"/>
      <c r="O35" s="356"/>
      <c r="P35" s="356"/>
      <c r="Q35" s="356"/>
      <c r="R35" s="356"/>
      <c r="S35" s="356"/>
      <c r="T35" s="356"/>
      <c r="V35" s="61"/>
      <c r="AA35" s="44"/>
    </row>
    <row r="36" spans="1:27" ht="14.25">
      <c r="A36" s="94" t="s">
        <v>36</v>
      </c>
      <c r="B36" s="21">
        <v>12</v>
      </c>
      <c r="C36" s="386">
        <v>59</v>
      </c>
      <c r="D36" s="386">
        <v>17</v>
      </c>
      <c r="E36" s="386">
        <v>1</v>
      </c>
      <c r="F36" s="386">
        <v>6</v>
      </c>
      <c r="G36" s="386">
        <v>2</v>
      </c>
      <c r="H36" s="386">
        <v>2</v>
      </c>
      <c r="I36" s="386">
        <v>1</v>
      </c>
      <c r="J36" s="92">
        <v>740</v>
      </c>
      <c r="N36" s="356"/>
      <c r="O36" s="356"/>
      <c r="P36" s="356"/>
      <c r="Q36" s="356"/>
      <c r="R36" s="356"/>
      <c r="S36" s="356"/>
      <c r="T36" s="356"/>
      <c r="V36" s="61"/>
      <c r="AA36" s="44"/>
    </row>
    <row r="37" spans="1:27" ht="14.25">
      <c r="A37" s="94" t="s">
        <v>37</v>
      </c>
      <c r="B37" s="21">
        <v>24</v>
      </c>
      <c r="C37" s="386">
        <v>52</v>
      </c>
      <c r="D37" s="386">
        <v>15</v>
      </c>
      <c r="E37" s="386">
        <v>0</v>
      </c>
      <c r="F37" s="386">
        <v>6</v>
      </c>
      <c r="G37" s="386">
        <v>0</v>
      </c>
      <c r="H37" s="386">
        <v>2</v>
      </c>
      <c r="I37" s="386">
        <v>1</v>
      </c>
      <c r="J37" s="92">
        <v>550</v>
      </c>
      <c r="N37" s="356"/>
      <c r="O37" s="356"/>
      <c r="P37" s="356"/>
      <c r="Q37" s="356"/>
      <c r="R37" s="356"/>
      <c r="S37" s="356"/>
      <c r="T37" s="356"/>
      <c r="V37" s="61"/>
      <c r="AA37" s="44"/>
    </row>
    <row r="38" spans="1:27" ht="14.25">
      <c r="A38" s="94" t="s">
        <v>38</v>
      </c>
      <c r="B38" s="21">
        <v>20</v>
      </c>
      <c r="C38" s="386">
        <v>44</v>
      </c>
      <c r="D38" s="386">
        <v>16</v>
      </c>
      <c r="E38" s="386">
        <v>0</v>
      </c>
      <c r="F38" s="386">
        <v>9</v>
      </c>
      <c r="G38" s="386">
        <v>2</v>
      </c>
      <c r="H38" s="386">
        <v>6</v>
      </c>
      <c r="I38" s="386">
        <v>1</v>
      </c>
      <c r="J38" s="92">
        <v>350</v>
      </c>
      <c r="N38" s="356"/>
      <c r="O38" s="356"/>
      <c r="P38" s="356"/>
      <c r="Q38" s="356"/>
      <c r="R38" s="356"/>
      <c r="S38" s="356"/>
      <c r="T38" s="356"/>
      <c r="V38" s="61"/>
      <c r="AA38" s="44"/>
    </row>
    <row r="39" spans="1:27" ht="14.25">
      <c r="A39" s="94" t="s">
        <v>39</v>
      </c>
      <c r="B39" s="21">
        <v>12</v>
      </c>
      <c r="C39" s="386">
        <v>71</v>
      </c>
      <c r="D39" s="386">
        <v>13</v>
      </c>
      <c r="E39" s="386">
        <v>0</v>
      </c>
      <c r="F39" s="386">
        <v>2</v>
      </c>
      <c r="G39" s="386">
        <v>1</v>
      </c>
      <c r="H39" s="386">
        <v>2</v>
      </c>
      <c r="I39" s="386">
        <v>0</v>
      </c>
      <c r="J39" s="92">
        <v>410</v>
      </c>
      <c r="N39" s="356"/>
      <c r="O39" s="356"/>
      <c r="P39" s="356"/>
      <c r="Q39" s="356"/>
      <c r="R39" s="356"/>
      <c r="S39" s="356"/>
      <c r="T39" s="356"/>
      <c r="V39" s="61"/>
      <c r="AA39" s="44"/>
    </row>
    <row r="40" spans="1:27" ht="15">
      <c r="A40" s="296" t="s">
        <v>139</v>
      </c>
      <c r="B40" s="93"/>
      <c r="F40" s="93"/>
      <c r="I40" s="275"/>
      <c r="J40" s="92"/>
      <c r="V40" s="61"/>
      <c r="AA40" s="44"/>
    </row>
    <row r="41" spans="1:27" ht="14.25">
      <c r="A41" s="94" t="s">
        <v>40</v>
      </c>
      <c r="B41" s="358">
        <v>19</v>
      </c>
      <c r="C41" s="386">
        <v>59</v>
      </c>
      <c r="D41" s="386">
        <v>14</v>
      </c>
      <c r="E41" s="386">
        <v>1</v>
      </c>
      <c r="F41" s="386">
        <v>3</v>
      </c>
      <c r="G41" s="386">
        <v>1</v>
      </c>
      <c r="H41" s="386">
        <v>1</v>
      </c>
      <c r="I41" s="386">
        <v>1</v>
      </c>
      <c r="J41" s="92">
        <v>2390</v>
      </c>
      <c r="N41" s="356"/>
      <c r="O41" s="356"/>
      <c r="P41" s="356"/>
      <c r="Q41" s="356"/>
      <c r="R41" s="356"/>
      <c r="S41" s="356"/>
      <c r="T41" s="356"/>
      <c r="V41" s="61"/>
      <c r="AA41" s="44"/>
    </row>
    <row r="42" spans="1:27" ht="14.25">
      <c r="A42" s="94" t="s">
        <v>134</v>
      </c>
      <c r="B42" s="358">
        <v>18</v>
      </c>
      <c r="C42" s="386">
        <v>60</v>
      </c>
      <c r="D42" s="386">
        <v>9</v>
      </c>
      <c r="E42" s="386">
        <v>1</v>
      </c>
      <c r="F42" s="386">
        <v>9</v>
      </c>
      <c r="G42" s="386">
        <v>1</v>
      </c>
      <c r="H42" s="386">
        <v>1</v>
      </c>
      <c r="I42" s="386">
        <v>1</v>
      </c>
      <c r="J42" s="92">
        <v>1000</v>
      </c>
      <c r="N42" s="356"/>
      <c r="O42" s="356"/>
      <c r="P42" s="356"/>
      <c r="Q42" s="356"/>
      <c r="R42" s="356"/>
      <c r="S42" s="356"/>
      <c r="T42" s="356"/>
      <c r="V42" s="61"/>
      <c r="AA42" s="44"/>
    </row>
    <row r="43" spans="1:27" ht="14.25">
      <c r="A43" s="94" t="s">
        <v>42</v>
      </c>
      <c r="B43" s="358">
        <v>21</v>
      </c>
      <c r="C43" s="386">
        <v>52</v>
      </c>
      <c r="D43" s="386">
        <v>16</v>
      </c>
      <c r="E43" s="386">
        <v>1</v>
      </c>
      <c r="F43" s="386">
        <v>4</v>
      </c>
      <c r="G43" s="386">
        <v>0</v>
      </c>
      <c r="H43" s="386">
        <v>0</v>
      </c>
      <c r="I43" s="386">
        <v>6</v>
      </c>
      <c r="J43" s="92">
        <v>650</v>
      </c>
      <c r="N43" s="356"/>
      <c r="O43" s="356"/>
      <c r="P43" s="356"/>
      <c r="Q43" s="356"/>
      <c r="R43" s="356"/>
      <c r="S43" s="356"/>
      <c r="T43" s="356"/>
      <c r="V43" s="61"/>
      <c r="AA43" s="44"/>
    </row>
    <row r="44" spans="1:27" ht="14.25">
      <c r="A44" s="94" t="s">
        <v>135</v>
      </c>
      <c r="B44" s="358">
        <v>22</v>
      </c>
      <c r="C44" s="386">
        <v>50</v>
      </c>
      <c r="D44" s="386">
        <v>12</v>
      </c>
      <c r="E44" s="386">
        <v>2</v>
      </c>
      <c r="F44" s="386">
        <v>10</v>
      </c>
      <c r="G44" s="386">
        <v>1</v>
      </c>
      <c r="H44" s="386">
        <v>2</v>
      </c>
      <c r="I44" s="386">
        <v>1</v>
      </c>
      <c r="J44" s="92">
        <v>4750</v>
      </c>
      <c r="N44" s="356"/>
      <c r="O44" s="356"/>
      <c r="P44" s="356"/>
      <c r="Q44" s="356"/>
      <c r="R44" s="356"/>
      <c r="S44" s="356"/>
      <c r="T44" s="356"/>
      <c r="V44" s="61"/>
      <c r="AA44" s="44"/>
    </row>
    <row r="45" spans="1:27" ht="14.25">
      <c r="A45" s="94" t="s">
        <v>136</v>
      </c>
      <c r="B45" s="358">
        <v>18</v>
      </c>
      <c r="C45" s="386">
        <v>54</v>
      </c>
      <c r="D45" s="386">
        <v>16</v>
      </c>
      <c r="E45" s="386">
        <v>7</v>
      </c>
      <c r="F45" s="386">
        <v>3</v>
      </c>
      <c r="G45" s="386">
        <v>1</v>
      </c>
      <c r="H45" s="386">
        <v>0</v>
      </c>
      <c r="I45" s="386">
        <v>1</v>
      </c>
      <c r="J45" s="92">
        <v>500</v>
      </c>
      <c r="N45" s="356"/>
      <c r="O45" s="356"/>
      <c r="P45" s="356"/>
      <c r="Q45" s="356"/>
      <c r="R45" s="356"/>
      <c r="S45" s="356"/>
      <c r="T45" s="356"/>
      <c r="V45" s="61"/>
      <c r="AA45" s="44"/>
    </row>
    <row r="46" spans="1:27" ht="14.25">
      <c r="A46" s="94" t="s">
        <v>41</v>
      </c>
      <c r="B46" s="358">
        <v>17</v>
      </c>
      <c r="C46" s="386">
        <v>52</v>
      </c>
      <c r="D46" s="386">
        <v>13</v>
      </c>
      <c r="E46" s="386">
        <v>1</v>
      </c>
      <c r="F46" s="386">
        <v>9</v>
      </c>
      <c r="G46" s="386">
        <v>2</v>
      </c>
      <c r="H46" s="386">
        <v>5</v>
      </c>
      <c r="I46" s="386">
        <v>1</v>
      </c>
      <c r="J46" s="92">
        <v>6430</v>
      </c>
      <c r="N46" s="356"/>
      <c r="O46" s="356"/>
      <c r="P46" s="356"/>
      <c r="Q46" s="356"/>
      <c r="R46" s="356"/>
      <c r="S46" s="356"/>
      <c r="T46" s="356"/>
      <c r="V46" s="61"/>
      <c r="AA46" s="44"/>
    </row>
    <row r="47" spans="1:27" ht="14.25">
      <c r="A47" s="94" t="s">
        <v>137</v>
      </c>
      <c r="B47" s="358">
        <v>24</v>
      </c>
      <c r="C47" s="386">
        <v>53</v>
      </c>
      <c r="D47" s="386">
        <v>14</v>
      </c>
      <c r="E47" s="386">
        <v>0</v>
      </c>
      <c r="F47" s="386">
        <v>6</v>
      </c>
      <c r="G47" s="386">
        <v>1</v>
      </c>
      <c r="H47" s="386">
        <v>1</v>
      </c>
      <c r="I47" s="386">
        <v>1</v>
      </c>
      <c r="J47" s="92">
        <v>2070</v>
      </c>
      <c r="N47" s="356"/>
      <c r="O47" s="356"/>
      <c r="P47" s="356"/>
      <c r="Q47" s="356"/>
      <c r="R47" s="356"/>
      <c r="S47" s="356"/>
      <c r="T47" s="356"/>
      <c r="U47" s="384"/>
      <c r="V47" s="61"/>
      <c r="AA47" s="44"/>
    </row>
    <row r="48" spans="1:27" ht="15">
      <c r="A48" s="37" t="s">
        <v>178</v>
      </c>
      <c r="B48" s="358"/>
      <c r="I48" s="275"/>
      <c r="J48" s="92"/>
      <c r="U48" s="385"/>
      <c r="V48" s="61"/>
      <c r="AA48" s="44"/>
    </row>
    <row r="49" spans="1:27" ht="14.25">
      <c r="A49" s="94" t="s">
        <v>43</v>
      </c>
      <c r="B49" s="358">
        <v>26</v>
      </c>
      <c r="C49" s="386">
        <v>41</v>
      </c>
      <c r="D49" s="386">
        <v>12</v>
      </c>
      <c r="E49" s="386">
        <v>2</v>
      </c>
      <c r="F49" s="386">
        <v>13</v>
      </c>
      <c r="G49" s="386">
        <v>2</v>
      </c>
      <c r="H49" s="386">
        <v>4</v>
      </c>
      <c r="I49" s="386">
        <v>1</v>
      </c>
      <c r="J49" s="92">
        <v>5480</v>
      </c>
      <c r="N49" s="356"/>
      <c r="O49" s="356"/>
      <c r="P49" s="356"/>
      <c r="Q49" s="356"/>
      <c r="R49" s="356"/>
      <c r="S49" s="356"/>
      <c r="T49" s="356"/>
      <c r="U49" s="385"/>
      <c r="V49" s="61"/>
      <c r="AA49" s="44"/>
    </row>
    <row r="50" spans="1:27" ht="14.25">
      <c r="A50" s="94" t="s">
        <v>44</v>
      </c>
      <c r="B50" s="358">
        <v>17</v>
      </c>
      <c r="C50" s="386">
        <v>58</v>
      </c>
      <c r="D50" s="386">
        <v>14</v>
      </c>
      <c r="E50" s="386">
        <v>1</v>
      </c>
      <c r="F50" s="386">
        <v>6</v>
      </c>
      <c r="G50" s="386">
        <v>1</v>
      </c>
      <c r="H50" s="386">
        <v>2</v>
      </c>
      <c r="I50" s="386">
        <v>1</v>
      </c>
      <c r="J50" s="92">
        <v>5900</v>
      </c>
      <c r="N50" s="356"/>
      <c r="O50" s="356"/>
      <c r="P50" s="356"/>
      <c r="Q50" s="356"/>
      <c r="R50" s="356"/>
      <c r="S50" s="356"/>
      <c r="T50" s="356"/>
      <c r="U50" s="385"/>
      <c r="V50" s="61"/>
      <c r="AA50" s="44"/>
    </row>
    <row r="51" spans="1:27" ht="14.25">
      <c r="A51" s="94" t="s">
        <v>45</v>
      </c>
      <c r="B51" s="358">
        <v>18</v>
      </c>
      <c r="C51" s="386">
        <v>62</v>
      </c>
      <c r="D51" s="386">
        <v>11</v>
      </c>
      <c r="E51" s="386">
        <v>1</v>
      </c>
      <c r="F51" s="386">
        <v>5</v>
      </c>
      <c r="G51" s="386">
        <v>2</v>
      </c>
      <c r="H51" s="386">
        <v>2</v>
      </c>
      <c r="I51" s="386">
        <v>1</v>
      </c>
      <c r="J51" s="92">
        <v>1550</v>
      </c>
      <c r="N51" s="356"/>
      <c r="O51" s="356"/>
      <c r="P51" s="356"/>
      <c r="Q51" s="356"/>
      <c r="R51" s="356"/>
      <c r="S51" s="356"/>
      <c r="T51" s="356"/>
      <c r="U51" s="385"/>
      <c r="V51" s="61"/>
      <c r="AA51" s="44"/>
    </row>
    <row r="52" spans="1:27" ht="14.25">
      <c r="A52" s="94" t="s">
        <v>46</v>
      </c>
      <c r="B52" s="358">
        <v>29</v>
      </c>
      <c r="C52" s="21">
        <v>48</v>
      </c>
      <c r="D52" s="21">
        <v>16</v>
      </c>
      <c r="E52" s="21">
        <v>1</v>
      </c>
      <c r="F52" s="21">
        <v>4</v>
      </c>
      <c r="G52" s="21">
        <v>0</v>
      </c>
      <c r="H52" s="21">
        <v>1</v>
      </c>
      <c r="I52" s="61">
        <v>1</v>
      </c>
      <c r="J52" s="92">
        <v>1060</v>
      </c>
      <c r="N52" s="61"/>
      <c r="V52" s="61"/>
      <c r="AA52" s="44"/>
    </row>
    <row r="53" spans="1:27" ht="14.25">
      <c r="A53" s="94" t="s">
        <v>47</v>
      </c>
      <c r="B53" s="358">
        <v>11</v>
      </c>
      <c r="C53" s="21">
        <v>66</v>
      </c>
      <c r="D53" s="21">
        <v>12</v>
      </c>
      <c r="E53" s="21">
        <v>1</v>
      </c>
      <c r="F53" s="21">
        <v>6</v>
      </c>
      <c r="G53" s="21">
        <v>1</v>
      </c>
      <c r="H53" s="21">
        <v>1</v>
      </c>
      <c r="I53" s="61">
        <v>1</v>
      </c>
      <c r="J53" s="92">
        <v>1820</v>
      </c>
      <c r="N53" s="61"/>
      <c r="V53" s="275"/>
      <c r="AA53" s="44"/>
    </row>
    <row r="54" spans="1:27" ht="15" thickBot="1">
      <c r="A54" s="95" t="s">
        <v>48</v>
      </c>
      <c r="B54" s="364">
        <v>19</v>
      </c>
      <c r="C54" s="388">
        <v>61</v>
      </c>
      <c r="D54" s="388">
        <v>14</v>
      </c>
      <c r="E54" s="388">
        <v>2</v>
      </c>
      <c r="F54" s="388">
        <v>2</v>
      </c>
      <c r="G54" s="388">
        <v>1</v>
      </c>
      <c r="H54" s="388">
        <v>0</v>
      </c>
      <c r="I54" s="184">
        <v>1</v>
      </c>
      <c r="J54" s="282">
        <v>1980</v>
      </c>
      <c r="N54" s="61"/>
      <c r="V54" s="275"/>
      <c r="AA54" s="44"/>
    </row>
    <row r="55" spans="1:20" ht="14.25">
      <c r="A55" s="259"/>
      <c r="B55" s="106"/>
      <c r="C55" s="106"/>
      <c r="D55" s="106"/>
      <c r="E55" s="106"/>
      <c r="F55" s="106"/>
      <c r="G55" s="106"/>
      <c r="H55" s="106"/>
      <c r="I55" s="106"/>
      <c r="J55" s="123"/>
      <c r="N55" s="283"/>
      <c r="O55" s="283"/>
      <c r="P55" s="283"/>
      <c r="Q55" s="283"/>
      <c r="R55" s="283"/>
      <c r="S55" s="283"/>
      <c r="T55" s="283"/>
    </row>
    <row r="56" spans="1:21" ht="14.25">
      <c r="A56" s="19" t="s">
        <v>196</v>
      </c>
      <c r="B56" s="108"/>
      <c r="C56" s="108"/>
      <c r="D56" s="108"/>
      <c r="E56" s="108"/>
      <c r="F56" s="108"/>
      <c r="G56" s="108"/>
      <c r="H56" s="108"/>
      <c r="I56" s="106"/>
      <c r="J56" s="107"/>
      <c r="N56" s="357"/>
      <c r="O56" s="357"/>
      <c r="P56" s="357"/>
      <c r="Q56" s="357"/>
      <c r="R56" s="357"/>
      <c r="S56" s="357"/>
      <c r="T56" s="357"/>
      <c r="U56" s="283"/>
    </row>
    <row r="57" spans="1:21" ht="14.25">
      <c r="A57" s="99"/>
      <c r="B57" s="106"/>
      <c r="C57" s="106"/>
      <c r="D57" s="106"/>
      <c r="E57" s="106"/>
      <c r="F57" s="106"/>
      <c r="G57" s="106"/>
      <c r="H57" s="106"/>
      <c r="I57" s="106"/>
      <c r="J57" s="123"/>
      <c r="N57" s="357"/>
      <c r="O57" s="357"/>
      <c r="P57" s="357"/>
      <c r="Q57" s="357"/>
      <c r="R57" s="357"/>
      <c r="S57" s="357"/>
      <c r="T57" s="357"/>
      <c r="U57" s="283"/>
    </row>
    <row r="58" spans="1:22" ht="14.25">
      <c r="A58" s="99"/>
      <c r="B58" s="106"/>
      <c r="C58" s="106"/>
      <c r="D58" s="106"/>
      <c r="E58" s="106"/>
      <c r="F58" s="106"/>
      <c r="G58" s="106"/>
      <c r="H58" s="106"/>
      <c r="I58" s="106"/>
      <c r="J58" s="123"/>
      <c r="N58" s="356"/>
      <c r="O58" s="356"/>
      <c r="P58" s="356"/>
      <c r="Q58" s="356"/>
      <c r="R58" s="356"/>
      <c r="S58" s="356"/>
      <c r="T58" s="356"/>
      <c r="U58" s="357"/>
      <c r="V58" s="283"/>
    </row>
    <row r="59" spans="1:23" ht="14.25">
      <c r="A59" s="141"/>
      <c r="B59" s="106"/>
      <c r="C59" s="106"/>
      <c r="D59" s="106"/>
      <c r="E59" s="106"/>
      <c r="F59" s="106"/>
      <c r="G59" s="106"/>
      <c r="H59" s="106"/>
      <c r="I59" s="106"/>
      <c r="J59" s="123"/>
      <c r="N59" s="356"/>
      <c r="O59" s="356"/>
      <c r="P59" s="356"/>
      <c r="Q59" s="356"/>
      <c r="R59" s="356"/>
      <c r="S59" s="356"/>
      <c r="T59" s="356"/>
      <c r="U59" s="284"/>
      <c r="V59" s="283"/>
      <c r="W59" s="283"/>
    </row>
    <row r="60" spans="1:23" ht="14.25">
      <c r="A60" s="99"/>
      <c r="B60" s="106"/>
      <c r="C60" s="106"/>
      <c r="D60" s="106"/>
      <c r="E60" s="106"/>
      <c r="F60" s="106"/>
      <c r="G60" s="106"/>
      <c r="H60" s="106"/>
      <c r="I60" s="106"/>
      <c r="J60" s="123"/>
      <c r="N60" s="356"/>
      <c r="O60" s="356"/>
      <c r="P60" s="356"/>
      <c r="Q60" s="356"/>
      <c r="R60" s="356"/>
      <c r="S60" s="356"/>
      <c r="T60" s="356"/>
      <c r="U60" s="285"/>
      <c r="V60" s="357"/>
      <c r="W60" s="283"/>
    </row>
    <row r="61" spans="1:23" ht="15.75" customHeight="1">
      <c r="A61" s="465"/>
      <c r="B61" s="102"/>
      <c r="C61" s="106"/>
      <c r="D61" s="106"/>
      <c r="E61" s="106"/>
      <c r="F61" s="106"/>
      <c r="G61" s="106"/>
      <c r="H61" s="106"/>
      <c r="I61" s="106"/>
      <c r="J61" s="123"/>
      <c r="N61" s="356"/>
      <c r="O61" s="356"/>
      <c r="P61" s="356"/>
      <c r="Q61" s="356"/>
      <c r="R61" s="356"/>
      <c r="S61" s="356"/>
      <c r="T61" s="356"/>
      <c r="U61" s="463"/>
      <c r="V61" s="284"/>
      <c r="W61" s="464"/>
    </row>
    <row r="62" spans="1:23" ht="15">
      <c r="A62" s="465"/>
      <c r="B62" s="102"/>
      <c r="C62" s="106"/>
      <c r="D62" s="106"/>
      <c r="E62" s="106"/>
      <c r="F62" s="106"/>
      <c r="G62" s="106"/>
      <c r="H62" s="106"/>
      <c r="I62" s="106"/>
      <c r="J62" s="123"/>
      <c r="N62" s="356"/>
      <c r="O62" s="356"/>
      <c r="P62" s="356"/>
      <c r="Q62" s="356"/>
      <c r="R62" s="356"/>
      <c r="S62" s="356"/>
      <c r="T62" s="356"/>
      <c r="U62" s="463"/>
      <c r="V62" s="285"/>
      <c r="W62" s="464"/>
    </row>
    <row r="63" spans="1:23" ht="15">
      <c r="A63" s="101"/>
      <c r="B63" s="142"/>
      <c r="C63" s="106"/>
      <c r="D63" s="106"/>
      <c r="E63" s="106"/>
      <c r="F63" s="106"/>
      <c r="G63" s="106"/>
      <c r="H63" s="106"/>
      <c r="I63" s="106"/>
      <c r="J63" s="123"/>
      <c r="N63" s="356"/>
      <c r="O63" s="356"/>
      <c r="P63" s="356"/>
      <c r="Q63" s="356"/>
      <c r="R63" s="356"/>
      <c r="S63" s="356"/>
      <c r="T63" s="356"/>
      <c r="U63" s="463"/>
      <c r="V63" s="463"/>
      <c r="W63" s="285"/>
    </row>
    <row r="64" spans="1:23" ht="15">
      <c r="A64" s="101"/>
      <c r="B64" s="142"/>
      <c r="C64" s="106"/>
      <c r="D64" s="106"/>
      <c r="E64" s="106"/>
      <c r="F64" s="106"/>
      <c r="G64" s="106"/>
      <c r="H64" s="106"/>
      <c r="I64" s="106"/>
      <c r="J64" s="123"/>
      <c r="U64" s="463"/>
      <c r="V64" s="463"/>
      <c r="W64" s="463"/>
    </row>
    <row r="65" spans="1:23" ht="15">
      <c r="A65" s="101"/>
      <c r="B65" s="142"/>
      <c r="C65" s="106"/>
      <c r="D65" s="106"/>
      <c r="E65" s="106"/>
      <c r="F65" s="106"/>
      <c r="G65" s="106"/>
      <c r="H65" s="106"/>
      <c r="I65" s="106"/>
      <c r="J65" s="123"/>
      <c r="U65" s="285"/>
      <c r="V65" s="463"/>
      <c r="W65" s="463"/>
    </row>
    <row r="66" spans="1:23" ht="15">
      <c r="A66" s="101"/>
      <c r="B66" s="142"/>
      <c r="C66" s="106"/>
      <c r="D66" s="106"/>
      <c r="E66" s="106"/>
      <c r="F66" s="106"/>
      <c r="G66" s="106"/>
      <c r="H66" s="106"/>
      <c r="I66" s="106"/>
      <c r="J66" s="123"/>
      <c r="U66" s="285"/>
      <c r="V66" s="463"/>
      <c r="W66" s="463"/>
    </row>
    <row r="67" spans="1:23" ht="15">
      <c r="A67" s="101"/>
      <c r="B67" s="142"/>
      <c r="C67" s="106"/>
      <c r="D67" s="106"/>
      <c r="E67" s="106"/>
      <c r="F67" s="106"/>
      <c r="G67" s="106"/>
      <c r="H67" s="106"/>
      <c r="I67" s="106"/>
      <c r="J67" s="123"/>
      <c r="U67" s="285"/>
      <c r="V67" s="285"/>
      <c r="W67" s="463"/>
    </row>
    <row r="68" spans="1:23" ht="15">
      <c r="A68" s="101"/>
      <c r="B68" s="142"/>
      <c r="C68" s="106"/>
      <c r="D68" s="106"/>
      <c r="E68" s="106"/>
      <c r="F68" s="106"/>
      <c r="G68" s="106"/>
      <c r="H68" s="106"/>
      <c r="I68" s="106"/>
      <c r="J68" s="123"/>
      <c r="U68" s="285"/>
      <c r="V68" s="285"/>
      <c r="W68" s="285"/>
    </row>
    <row r="69" spans="1:23" ht="15">
      <c r="A69" s="101"/>
      <c r="B69" s="142"/>
      <c r="C69" s="106"/>
      <c r="D69" s="106"/>
      <c r="E69" s="106"/>
      <c r="F69" s="106"/>
      <c r="G69" s="106"/>
      <c r="H69" s="106"/>
      <c r="I69" s="106"/>
      <c r="J69" s="123"/>
      <c r="U69" s="285"/>
      <c r="V69" s="285"/>
      <c r="W69" s="285"/>
    </row>
    <row r="70" spans="1:23" ht="15">
      <c r="A70" s="101"/>
      <c r="B70" s="142"/>
      <c r="C70" s="106"/>
      <c r="D70" s="106"/>
      <c r="E70" s="106"/>
      <c r="F70" s="106"/>
      <c r="G70" s="106"/>
      <c r="H70" s="106"/>
      <c r="I70" s="106"/>
      <c r="J70" s="123"/>
      <c r="U70" s="285"/>
      <c r="V70" s="285"/>
      <c r="W70" s="285"/>
    </row>
    <row r="71" spans="1:23" ht="15">
      <c r="A71" s="101"/>
      <c r="B71" s="142"/>
      <c r="C71" s="106"/>
      <c r="D71" s="106"/>
      <c r="E71" s="106"/>
      <c r="F71" s="106"/>
      <c r="G71" s="106"/>
      <c r="H71" s="106"/>
      <c r="I71" s="106"/>
      <c r="J71" s="123"/>
      <c r="U71" s="285"/>
      <c r="V71" s="285"/>
      <c r="W71" s="285"/>
    </row>
    <row r="72" spans="1:23" ht="15">
      <c r="A72" s="69"/>
      <c r="B72" s="68"/>
      <c r="U72" s="285"/>
      <c r="V72" s="285"/>
      <c r="W72" s="285"/>
    </row>
    <row r="73" spans="1:23" ht="15">
      <c r="A73" s="69"/>
      <c r="B73" s="68"/>
      <c r="U73" s="285"/>
      <c r="V73" s="285"/>
      <c r="W73" s="285"/>
    </row>
    <row r="74" spans="1:23" ht="15">
      <c r="A74" s="69"/>
      <c r="B74" s="68"/>
      <c r="U74" s="285"/>
      <c r="V74" s="285"/>
      <c r="W74" s="285"/>
    </row>
    <row r="75" spans="1:23" ht="15">
      <c r="A75" s="69"/>
      <c r="B75" s="68"/>
      <c r="U75" s="285"/>
      <c r="V75" s="285"/>
      <c r="W75" s="285"/>
    </row>
    <row r="76" spans="1:23" ht="15">
      <c r="A76" s="69"/>
      <c r="B76" s="68"/>
      <c r="U76" s="285"/>
      <c r="V76" s="285"/>
      <c r="W76" s="285"/>
    </row>
    <row r="77" spans="1:23" ht="15">
      <c r="A77" s="69"/>
      <c r="B77" s="68"/>
      <c r="U77" s="285"/>
      <c r="V77" s="285"/>
      <c r="W77" s="285"/>
    </row>
    <row r="78" spans="1:23" ht="15">
      <c r="A78" s="69"/>
      <c r="B78" s="68"/>
      <c r="U78" s="285"/>
      <c r="V78" s="285"/>
      <c r="W78" s="285"/>
    </row>
    <row r="79" spans="1:23" ht="15">
      <c r="A79" s="69"/>
      <c r="B79" s="68"/>
      <c r="U79" s="285"/>
      <c r="V79" s="285"/>
      <c r="W79" s="285"/>
    </row>
    <row r="80" spans="1:23" ht="15">
      <c r="A80" s="69"/>
      <c r="B80" s="68"/>
      <c r="U80" s="285"/>
      <c r="V80" s="285"/>
      <c r="W80" s="285"/>
    </row>
    <row r="81" spans="1:23" ht="15">
      <c r="A81" s="69"/>
      <c r="B81" s="68"/>
      <c r="U81" s="285"/>
      <c r="V81" s="285"/>
      <c r="W81" s="285"/>
    </row>
    <row r="82" spans="1:23" ht="15">
      <c r="A82" s="69"/>
      <c r="B82" s="68"/>
      <c r="U82" s="285"/>
      <c r="V82" s="285"/>
      <c r="W82" s="285"/>
    </row>
    <row r="83" spans="1:23" ht="15">
      <c r="A83" s="69"/>
      <c r="B83" s="68"/>
      <c r="U83" s="285"/>
      <c r="V83" s="285"/>
      <c r="W83" s="285"/>
    </row>
    <row r="84" spans="1:23" ht="15">
      <c r="A84" s="69"/>
      <c r="B84" s="68"/>
      <c r="U84" s="285"/>
      <c r="V84" s="285"/>
      <c r="W84" s="285"/>
    </row>
    <row r="85" spans="1:23" ht="15">
      <c r="A85" s="69"/>
      <c r="B85" s="68"/>
      <c r="U85" s="285"/>
      <c r="V85" s="285"/>
      <c r="W85" s="285"/>
    </row>
    <row r="86" spans="1:23" ht="15">
      <c r="A86" s="69"/>
      <c r="B86" s="68"/>
      <c r="U86" s="285"/>
      <c r="V86" s="285"/>
      <c r="W86" s="285"/>
    </row>
    <row r="87" spans="1:23" ht="15">
      <c r="A87" s="69"/>
      <c r="B87" s="68"/>
      <c r="U87" s="285"/>
      <c r="V87" s="285"/>
      <c r="W87" s="285"/>
    </row>
    <row r="88" spans="1:23" ht="15">
      <c r="A88" s="69"/>
      <c r="B88" s="68"/>
      <c r="U88" s="285"/>
      <c r="V88" s="285"/>
      <c r="W88" s="285"/>
    </row>
    <row r="89" spans="1:23" ht="15">
      <c r="A89" s="69"/>
      <c r="B89" s="68"/>
      <c r="U89" s="285"/>
      <c r="V89" s="285"/>
      <c r="W89" s="285"/>
    </row>
    <row r="90" spans="1:23" ht="15">
      <c r="A90" s="69"/>
      <c r="B90" s="68"/>
      <c r="U90" s="285"/>
      <c r="V90" s="285"/>
      <c r="W90" s="285"/>
    </row>
    <row r="91" spans="1:23" ht="15">
      <c r="A91" s="69"/>
      <c r="B91" s="68"/>
      <c r="U91" s="285"/>
      <c r="V91" s="285"/>
      <c r="W91" s="285"/>
    </row>
    <row r="92" spans="1:23" ht="15">
      <c r="A92" s="69"/>
      <c r="B92" s="68"/>
      <c r="U92" s="285"/>
      <c r="V92" s="285"/>
      <c r="W92" s="285"/>
    </row>
    <row r="93" spans="1:23" ht="15">
      <c r="A93" s="69"/>
      <c r="B93" s="68"/>
      <c r="U93" s="285"/>
      <c r="V93" s="285"/>
      <c r="W93" s="285"/>
    </row>
    <row r="94" spans="1:23" ht="15">
      <c r="A94" s="69"/>
      <c r="B94" s="68"/>
      <c r="U94" s="285"/>
      <c r="V94" s="285"/>
      <c r="W94" s="285"/>
    </row>
    <row r="95" spans="1:23" ht="15">
      <c r="A95" s="69"/>
      <c r="B95" s="68"/>
      <c r="U95" s="285"/>
      <c r="V95" s="285"/>
      <c r="W95" s="285"/>
    </row>
    <row r="96" spans="1:23" ht="15">
      <c r="A96" s="69"/>
      <c r="B96" s="68"/>
      <c r="U96" s="463"/>
      <c r="V96" s="285"/>
      <c r="W96" s="285"/>
    </row>
    <row r="97" spans="1:23" ht="15">
      <c r="A97" s="69"/>
      <c r="B97" s="68"/>
      <c r="U97" s="463"/>
      <c r="V97" s="285"/>
      <c r="W97" s="285"/>
    </row>
    <row r="98" spans="1:23" ht="15">
      <c r="A98" s="69"/>
      <c r="B98" s="68"/>
      <c r="U98" s="285"/>
      <c r="V98" s="463"/>
      <c r="W98" s="285"/>
    </row>
    <row r="99" spans="1:23" ht="15">
      <c r="A99" s="69"/>
      <c r="B99" s="68"/>
      <c r="U99" s="285"/>
      <c r="V99" s="463"/>
      <c r="W99" s="463"/>
    </row>
    <row r="100" spans="1:23" ht="15">
      <c r="A100" s="69"/>
      <c r="B100" s="68"/>
      <c r="U100" s="285"/>
      <c r="V100" s="285"/>
      <c r="W100" s="463"/>
    </row>
    <row r="101" spans="1:23" ht="15">
      <c r="A101" s="69"/>
      <c r="B101" s="68"/>
      <c r="U101" s="285"/>
      <c r="V101" s="285"/>
      <c r="W101" s="285"/>
    </row>
    <row r="102" spans="1:23" ht="15">
      <c r="A102" s="69"/>
      <c r="B102" s="68"/>
      <c r="U102" s="285"/>
      <c r="V102" s="285"/>
      <c r="W102" s="285"/>
    </row>
    <row r="103" spans="1:23" ht="15">
      <c r="A103" s="69"/>
      <c r="B103" s="68"/>
      <c r="U103" s="285"/>
      <c r="V103" s="285"/>
      <c r="W103" s="285"/>
    </row>
    <row r="104" spans="1:23" ht="15">
      <c r="A104" s="69"/>
      <c r="B104" s="68"/>
      <c r="U104" s="463"/>
      <c r="V104" s="285"/>
      <c r="W104" s="285"/>
    </row>
    <row r="105" spans="1:23" ht="15">
      <c r="A105" s="69"/>
      <c r="B105" s="68"/>
      <c r="U105" s="463"/>
      <c r="V105" s="285"/>
      <c r="W105" s="285"/>
    </row>
    <row r="106" spans="1:23" ht="15">
      <c r="A106" s="69"/>
      <c r="B106" s="68"/>
      <c r="U106" s="285"/>
      <c r="V106" s="463"/>
      <c r="W106" s="285"/>
    </row>
    <row r="107" spans="1:23" ht="15">
      <c r="A107" s="69"/>
      <c r="B107" s="68"/>
      <c r="U107" s="285"/>
      <c r="V107" s="463"/>
      <c r="W107" s="463"/>
    </row>
    <row r="108" spans="1:23" ht="15">
      <c r="A108" s="69"/>
      <c r="B108" s="68"/>
      <c r="U108" s="285"/>
      <c r="V108" s="285"/>
      <c r="W108" s="463"/>
    </row>
    <row r="109" spans="1:23" ht="15">
      <c r="A109" s="69"/>
      <c r="B109" s="68"/>
      <c r="U109" s="285"/>
      <c r="V109" s="285"/>
      <c r="W109" s="285"/>
    </row>
    <row r="110" spans="1:23" ht="15">
      <c r="A110" s="69"/>
      <c r="B110" s="68"/>
      <c r="U110" s="285"/>
      <c r="V110" s="285"/>
      <c r="W110" s="285"/>
    </row>
    <row r="111" spans="1:23" ht="15">
      <c r="A111" s="69"/>
      <c r="B111" s="68"/>
      <c r="V111" s="285"/>
      <c r="W111" s="285"/>
    </row>
    <row r="112" spans="22:23" ht="14.25">
      <c r="V112" s="285"/>
      <c r="W112" s="285"/>
    </row>
    <row r="113" ht="14.25">
      <c r="W113" s="285"/>
    </row>
  </sheetData>
  <sheetProtection/>
  <mergeCells count="14">
    <mergeCell ref="A61:A62"/>
    <mergeCell ref="U104:U105"/>
    <mergeCell ref="V98:V99"/>
    <mergeCell ref="W99:W100"/>
    <mergeCell ref="U63:U64"/>
    <mergeCell ref="V65:V66"/>
    <mergeCell ref="W66:W67"/>
    <mergeCell ref="U96:U97"/>
    <mergeCell ref="U61:U62"/>
    <mergeCell ref="V63:V64"/>
    <mergeCell ref="W64:W65"/>
    <mergeCell ref="V106:V107"/>
    <mergeCell ref="W107:W108"/>
    <mergeCell ref="W61:W62"/>
  </mergeCells>
  <printOptions/>
  <pageMargins left="0.7" right="0.7" top="0.75" bottom="0.75" header="0.3" footer="0.3"/>
  <pageSetup fitToHeight="1" fitToWidth="1" horizontalDpi="600" verticalDpi="600" orientation="portrait" paperSize="9" scale="61"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AI59"/>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36.421875" style="31" bestFit="1" customWidth="1"/>
    <col min="2" max="15" width="7.7109375" style="31" customWidth="1"/>
    <col min="16" max="16" width="12.421875" style="32" bestFit="1" customWidth="1"/>
    <col min="17" max="31" width="11.421875" style="31" customWidth="1"/>
    <col min="32" max="32" width="12.140625" style="31" bestFit="1" customWidth="1"/>
    <col min="33" max="16384" width="11.421875" style="31" customWidth="1"/>
  </cols>
  <sheetData>
    <row r="1" spans="1:16" s="7" customFormat="1" ht="15.75">
      <c r="A1" s="281" t="s">
        <v>100</v>
      </c>
      <c r="B1" s="111"/>
      <c r="C1" s="111"/>
      <c r="D1" s="111"/>
      <c r="E1" s="111"/>
      <c r="F1" s="111"/>
      <c r="G1" s="111"/>
      <c r="H1" s="111"/>
      <c r="I1" s="111"/>
      <c r="J1" s="111"/>
      <c r="K1" s="111"/>
      <c r="L1" s="111"/>
      <c r="M1" s="111"/>
      <c r="N1" s="111"/>
      <c r="O1" s="111"/>
      <c r="P1" s="127"/>
    </row>
    <row r="2" spans="1:16" s="7" customFormat="1" ht="15.75">
      <c r="A2" s="290" t="s">
        <v>267</v>
      </c>
      <c r="B2" s="111"/>
      <c r="C2" s="111"/>
      <c r="D2" s="111"/>
      <c r="E2" s="111"/>
      <c r="F2" s="111"/>
      <c r="G2" s="111"/>
      <c r="H2" s="111"/>
      <c r="I2" s="111"/>
      <c r="J2" s="111"/>
      <c r="K2" s="111"/>
      <c r="L2" s="111"/>
      <c r="M2" s="111"/>
      <c r="N2" s="111"/>
      <c r="O2" s="111"/>
      <c r="P2" s="127"/>
    </row>
    <row r="3" spans="1:16" s="7" customFormat="1" ht="15.75" thickBot="1">
      <c r="A3" s="466"/>
      <c r="B3" s="466"/>
      <c r="C3" s="466"/>
      <c r="D3" s="466"/>
      <c r="E3" s="466"/>
      <c r="F3" s="466"/>
      <c r="G3" s="466"/>
      <c r="H3" s="466"/>
      <c r="I3" s="466"/>
      <c r="J3" s="466"/>
      <c r="K3" s="466"/>
      <c r="L3" s="466"/>
      <c r="M3" s="466"/>
      <c r="N3" s="466"/>
      <c r="O3" s="466"/>
      <c r="P3" s="143"/>
    </row>
    <row r="4" spans="1:20" ht="15.75" customHeight="1">
      <c r="A4" s="467"/>
      <c r="B4" s="469" t="s">
        <v>184</v>
      </c>
      <c r="C4" s="469" t="s">
        <v>185</v>
      </c>
      <c r="D4" s="469" t="s">
        <v>141</v>
      </c>
      <c r="E4" s="469" t="s">
        <v>142</v>
      </c>
      <c r="F4" s="469" t="s">
        <v>181</v>
      </c>
      <c r="G4" s="469" t="s">
        <v>180</v>
      </c>
      <c r="H4" s="469" t="s">
        <v>179</v>
      </c>
      <c r="I4" s="469" t="s">
        <v>183</v>
      </c>
      <c r="J4" s="469" t="s">
        <v>182</v>
      </c>
      <c r="K4" s="469" t="s">
        <v>143</v>
      </c>
      <c r="L4" s="469" t="s">
        <v>144</v>
      </c>
      <c r="M4" s="469" t="s">
        <v>145</v>
      </c>
      <c r="N4" s="469" t="s">
        <v>146</v>
      </c>
      <c r="O4" s="469" t="s">
        <v>147</v>
      </c>
      <c r="P4" s="471" t="s">
        <v>5</v>
      </c>
      <c r="S4" s="287"/>
      <c r="T4" s="287"/>
    </row>
    <row r="5" spans="1:33" ht="135" customHeight="1" thickBot="1">
      <c r="A5" s="468"/>
      <c r="B5" s="470"/>
      <c r="C5" s="470"/>
      <c r="D5" s="470"/>
      <c r="E5" s="470"/>
      <c r="F5" s="470"/>
      <c r="G5" s="470"/>
      <c r="H5" s="470"/>
      <c r="I5" s="470"/>
      <c r="J5" s="470"/>
      <c r="K5" s="470"/>
      <c r="L5" s="470"/>
      <c r="M5" s="470"/>
      <c r="N5" s="470"/>
      <c r="O5" s="470"/>
      <c r="P5" s="472"/>
      <c r="S5" s="287"/>
      <c r="T5" s="287"/>
      <c r="U5" s="287"/>
      <c r="V5" s="287"/>
      <c r="W5" s="287"/>
      <c r="X5" s="287"/>
      <c r="Y5" s="287"/>
      <c r="Z5" s="287"/>
      <c r="AA5" s="287"/>
      <c r="AB5" s="287"/>
      <c r="AC5" s="287"/>
      <c r="AD5" s="287"/>
      <c r="AE5" s="287"/>
      <c r="AF5" s="287"/>
      <c r="AG5" s="287"/>
    </row>
    <row r="6" spans="1:16" ht="15">
      <c r="A6" s="102"/>
      <c r="B6" s="144"/>
      <c r="C6" s="144"/>
      <c r="D6" s="144"/>
      <c r="E6" s="144"/>
      <c r="F6" s="144"/>
      <c r="G6" s="144"/>
      <c r="H6" s="144"/>
      <c r="I6" s="144"/>
      <c r="J6" s="144"/>
      <c r="K6" s="144"/>
      <c r="L6" s="428" t="s">
        <v>6</v>
      </c>
      <c r="M6" s="428"/>
      <c r="N6" s="428"/>
      <c r="O6" s="428"/>
      <c r="P6" s="145"/>
    </row>
    <row r="7" spans="1:18" ht="15">
      <c r="A7" s="37" t="s">
        <v>7</v>
      </c>
      <c r="B7" s="288">
        <v>24.3</v>
      </c>
      <c r="C7" s="288">
        <v>2.7</v>
      </c>
      <c r="D7" s="288">
        <v>6</v>
      </c>
      <c r="E7" s="288">
        <v>23</v>
      </c>
      <c r="F7" s="288">
        <v>2.5</v>
      </c>
      <c r="G7" s="288">
        <v>5.3</v>
      </c>
      <c r="H7" s="288">
        <v>10.1</v>
      </c>
      <c r="I7" s="288">
        <v>3.3</v>
      </c>
      <c r="J7" s="288">
        <v>6.3</v>
      </c>
      <c r="K7" s="288">
        <v>1.2</v>
      </c>
      <c r="L7" s="288">
        <v>1.1</v>
      </c>
      <c r="M7" s="288">
        <v>2.2</v>
      </c>
      <c r="N7" s="288">
        <v>7</v>
      </c>
      <c r="O7" s="288">
        <v>5.2</v>
      </c>
      <c r="P7" s="32">
        <v>17790</v>
      </c>
      <c r="R7" s="85"/>
    </row>
    <row r="8" spans="1:18" ht="15">
      <c r="A8" s="37" t="s">
        <v>116</v>
      </c>
      <c r="B8" s="288"/>
      <c r="C8" s="288"/>
      <c r="D8" s="288"/>
      <c r="E8" s="288"/>
      <c r="F8" s="288"/>
      <c r="G8" s="288"/>
      <c r="H8" s="288"/>
      <c r="I8" s="288"/>
      <c r="J8" s="288"/>
      <c r="K8" s="288"/>
      <c r="L8" s="288"/>
      <c r="M8" s="288"/>
      <c r="N8" s="288"/>
      <c r="O8" s="288"/>
      <c r="P8" s="32" t="s">
        <v>217</v>
      </c>
      <c r="R8" s="85"/>
    </row>
    <row r="9" spans="1:18" ht="14.25">
      <c r="A9" s="94" t="s">
        <v>8</v>
      </c>
      <c r="B9" s="31">
        <v>39</v>
      </c>
      <c r="C9" s="31">
        <v>0</v>
      </c>
      <c r="D9" s="31">
        <v>6</v>
      </c>
      <c r="E9" s="31">
        <v>21</v>
      </c>
      <c r="F9" s="31">
        <v>2</v>
      </c>
      <c r="G9" s="31">
        <v>2</v>
      </c>
      <c r="H9" s="31">
        <v>6</v>
      </c>
      <c r="I9" s="31">
        <v>3</v>
      </c>
      <c r="J9" s="31">
        <v>9</v>
      </c>
      <c r="K9" s="31">
        <v>0</v>
      </c>
      <c r="L9" s="31">
        <v>2</v>
      </c>
      <c r="M9" s="31">
        <v>1</v>
      </c>
      <c r="N9" s="31">
        <v>5</v>
      </c>
      <c r="O9" s="31">
        <v>5</v>
      </c>
      <c r="P9" s="32">
        <v>480</v>
      </c>
      <c r="R9" s="85"/>
    </row>
    <row r="10" spans="1:18" ht="14.25">
      <c r="A10" s="94" t="s">
        <v>9</v>
      </c>
      <c r="B10" s="31">
        <v>33</v>
      </c>
      <c r="C10" s="31">
        <v>4</v>
      </c>
      <c r="D10" s="31">
        <v>4</v>
      </c>
      <c r="E10" s="31">
        <v>19</v>
      </c>
      <c r="F10" s="31">
        <v>1</v>
      </c>
      <c r="G10" s="31">
        <v>4</v>
      </c>
      <c r="H10" s="31">
        <v>9</v>
      </c>
      <c r="I10" s="31">
        <v>4</v>
      </c>
      <c r="J10" s="31">
        <v>9</v>
      </c>
      <c r="K10" s="31">
        <v>2</v>
      </c>
      <c r="L10" s="31">
        <v>0</v>
      </c>
      <c r="M10" s="31">
        <v>1</v>
      </c>
      <c r="N10" s="31">
        <v>5</v>
      </c>
      <c r="O10" s="31">
        <v>4</v>
      </c>
      <c r="P10" s="32">
        <v>520</v>
      </c>
      <c r="R10" s="85"/>
    </row>
    <row r="11" spans="1:18" ht="14.25">
      <c r="A11" s="94" t="s">
        <v>10</v>
      </c>
      <c r="B11" s="31">
        <v>17</v>
      </c>
      <c r="C11" s="31">
        <v>0</v>
      </c>
      <c r="D11" s="31">
        <v>8</v>
      </c>
      <c r="E11" s="31">
        <v>20</v>
      </c>
      <c r="F11" s="31">
        <v>4</v>
      </c>
      <c r="G11" s="31">
        <v>5</v>
      </c>
      <c r="H11" s="31">
        <v>14</v>
      </c>
      <c r="I11" s="31">
        <v>3</v>
      </c>
      <c r="J11" s="31">
        <v>7</v>
      </c>
      <c r="K11" s="31">
        <v>1</v>
      </c>
      <c r="L11" s="31">
        <v>1</v>
      </c>
      <c r="M11" s="31">
        <v>2</v>
      </c>
      <c r="N11" s="31">
        <v>7</v>
      </c>
      <c r="O11" s="31">
        <v>11</v>
      </c>
      <c r="P11" s="32">
        <v>440</v>
      </c>
      <c r="R11" s="85"/>
    </row>
    <row r="12" spans="1:18" ht="14.25">
      <c r="A12" s="94" t="s">
        <v>11</v>
      </c>
      <c r="B12" s="31">
        <v>37</v>
      </c>
      <c r="C12" s="31">
        <v>1</v>
      </c>
      <c r="D12" s="31">
        <v>7</v>
      </c>
      <c r="E12" s="31">
        <v>17</v>
      </c>
      <c r="F12" s="31">
        <v>1</v>
      </c>
      <c r="G12" s="31">
        <v>5</v>
      </c>
      <c r="H12" s="31">
        <v>7</v>
      </c>
      <c r="I12" s="31">
        <v>2</v>
      </c>
      <c r="J12" s="31">
        <v>8</v>
      </c>
      <c r="K12" s="31">
        <v>1</v>
      </c>
      <c r="L12" s="31">
        <v>2</v>
      </c>
      <c r="M12" s="31">
        <v>2</v>
      </c>
      <c r="N12" s="31">
        <v>4</v>
      </c>
      <c r="O12" s="31">
        <v>6</v>
      </c>
      <c r="P12" s="32">
        <v>340</v>
      </c>
      <c r="R12" s="85"/>
    </row>
    <row r="13" spans="1:18" ht="14.25">
      <c r="A13" s="94" t="s">
        <v>12</v>
      </c>
      <c r="B13" s="31">
        <v>19</v>
      </c>
      <c r="C13" s="31">
        <v>0</v>
      </c>
      <c r="D13" s="31">
        <v>4</v>
      </c>
      <c r="E13" s="31">
        <v>30</v>
      </c>
      <c r="F13" s="31">
        <v>2</v>
      </c>
      <c r="G13" s="31">
        <v>4</v>
      </c>
      <c r="H13" s="31">
        <v>14</v>
      </c>
      <c r="I13" s="31">
        <v>3</v>
      </c>
      <c r="J13" s="31">
        <v>7</v>
      </c>
      <c r="K13" s="31">
        <v>1</v>
      </c>
      <c r="L13" s="31">
        <v>2</v>
      </c>
      <c r="M13" s="31">
        <v>1</v>
      </c>
      <c r="N13" s="31">
        <v>8</v>
      </c>
      <c r="O13" s="31">
        <v>4</v>
      </c>
      <c r="P13" s="32">
        <v>450</v>
      </c>
      <c r="R13" s="85"/>
    </row>
    <row r="14" spans="1:18" ht="14.25">
      <c r="A14" s="94" t="s">
        <v>13</v>
      </c>
      <c r="B14" s="31">
        <v>15</v>
      </c>
      <c r="C14" s="31">
        <v>4</v>
      </c>
      <c r="D14" s="31">
        <v>6</v>
      </c>
      <c r="E14" s="31">
        <v>26</v>
      </c>
      <c r="F14" s="31">
        <v>2</v>
      </c>
      <c r="G14" s="31">
        <v>8</v>
      </c>
      <c r="H14" s="31">
        <v>10</v>
      </c>
      <c r="I14" s="31">
        <v>5</v>
      </c>
      <c r="J14" s="31">
        <v>9</v>
      </c>
      <c r="K14" s="31">
        <v>1</v>
      </c>
      <c r="L14" s="31">
        <v>1</v>
      </c>
      <c r="M14" s="31">
        <v>1</v>
      </c>
      <c r="N14" s="31">
        <v>7</v>
      </c>
      <c r="O14" s="31">
        <v>6</v>
      </c>
      <c r="P14" s="32">
        <v>500</v>
      </c>
      <c r="R14" s="85"/>
    </row>
    <row r="15" spans="1:18" ht="14.25">
      <c r="A15" s="94" t="s">
        <v>14</v>
      </c>
      <c r="B15" s="31">
        <v>17</v>
      </c>
      <c r="C15" s="31">
        <v>3</v>
      </c>
      <c r="D15" s="31">
        <v>8</v>
      </c>
      <c r="E15" s="31">
        <v>26</v>
      </c>
      <c r="F15" s="31">
        <v>2</v>
      </c>
      <c r="G15" s="31">
        <v>3</v>
      </c>
      <c r="H15" s="31">
        <v>9</v>
      </c>
      <c r="I15" s="31">
        <v>4</v>
      </c>
      <c r="J15" s="31">
        <v>6</v>
      </c>
      <c r="K15" s="31">
        <v>2</v>
      </c>
      <c r="L15" s="31">
        <v>1</v>
      </c>
      <c r="M15" s="31">
        <v>2</v>
      </c>
      <c r="N15" s="31">
        <v>11</v>
      </c>
      <c r="O15" s="31">
        <v>5</v>
      </c>
      <c r="P15" s="32">
        <v>590</v>
      </c>
      <c r="R15" s="85"/>
    </row>
    <row r="16" spans="1:18" ht="14.25">
      <c r="A16" s="94" t="s">
        <v>15</v>
      </c>
      <c r="B16" s="31">
        <v>27</v>
      </c>
      <c r="C16" s="31">
        <v>2</v>
      </c>
      <c r="D16" s="31">
        <v>3</v>
      </c>
      <c r="E16" s="31">
        <v>27</v>
      </c>
      <c r="F16" s="31">
        <v>2</v>
      </c>
      <c r="G16" s="31">
        <v>6</v>
      </c>
      <c r="H16" s="31">
        <v>8</v>
      </c>
      <c r="I16" s="31">
        <v>2</v>
      </c>
      <c r="J16" s="31">
        <v>8</v>
      </c>
      <c r="K16" s="31">
        <v>1</v>
      </c>
      <c r="L16" s="31">
        <v>1</v>
      </c>
      <c r="M16" s="31">
        <v>4</v>
      </c>
      <c r="N16" s="31">
        <v>5</v>
      </c>
      <c r="O16" s="31">
        <v>3</v>
      </c>
      <c r="P16" s="32">
        <v>360</v>
      </c>
      <c r="R16" s="85"/>
    </row>
    <row r="17" spans="1:18" ht="14.25">
      <c r="A17" s="94" t="s">
        <v>16</v>
      </c>
      <c r="B17" s="31">
        <v>23</v>
      </c>
      <c r="C17" s="31">
        <v>3</v>
      </c>
      <c r="D17" s="31">
        <v>4</v>
      </c>
      <c r="E17" s="31">
        <v>25</v>
      </c>
      <c r="F17" s="31">
        <v>2</v>
      </c>
      <c r="G17" s="31">
        <v>4</v>
      </c>
      <c r="H17" s="31">
        <v>11</v>
      </c>
      <c r="I17" s="31">
        <v>1</v>
      </c>
      <c r="J17" s="31">
        <v>5</v>
      </c>
      <c r="K17" s="31">
        <v>2</v>
      </c>
      <c r="L17" s="31">
        <v>2</v>
      </c>
      <c r="M17" s="31">
        <v>5</v>
      </c>
      <c r="N17" s="31">
        <v>10</v>
      </c>
      <c r="O17" s="31">
        <v>3</v>
      </c>
      <c r="P17" s="32">
        <v>510</v>
      </c>
      <c r="R17" s="85"/>
    </row>
    <row r="18" spans="1:18" ht="14.25">
      <c r="A18" s="94" t="s">
        <v>17</v>
      </c>
      <c r="B18" s="31">
        <v>27</v>
      </c>
      <c r="C18" s="31">
        <v>1</v>
      </c>
      <c r="D18" s="31">
        <v>5</v>
      </c>
      <c r="E18" s="31">
        <v>21</v>
      </c>
      <c r="F18" s="31">
        <v>4</v>
      </c>
      <c r="G18" s="31">
        <v>6</v>
      </c>
      <c r="H18" s="31">
        <v>9</v>
      </c>
      <c r="I18" s="31">
        <v>5</v>
      </c>
      <c r="J18" s="31">
        <v>8</v>
      </c>
      <c r="K18" s="31">
        <v>2</v>
      </c>
      <c r="L18" s="31">
        <v>0</v>
      </c>
      <c r="M18" s="31">
        <v>2</v>
      </c>
      <c r="N18" s="31">
        <v>6</v>
      </c>
      <c r="O18" s="31">
        <v>3</v>
      </c>
      <c r="P18" s="32">
        <v>420</v>
      </c>
      <c r="R18" s="85"/>
    </row>
    <row r="19" spans="1:18" ht="14.25">
      <c r="A19" s="94" t="s">
        <v>18</v>
      </c>
      <c r="B19" s="31">
        <v>22</v>
      </c>
      <c r="C19" s="31">
        <v>2</v>
      </c>
      <c r="D19" s="31">
        <v>8</v>
      </c>
      <c r="E19" s="31">
        <v>26</v>
      </c>
      <c r="F19" s="31">
        <v>2</v>
      </c>
      <c r="G19" s="31">
        <v>6</v>
      </c>
      <c r="H19" s="31">
        <v>6</v>
      </c>
      <c r="I19" s="31">
        <v>5</v>
      </c>
      <c r="J19" s="31">
        <v>8</v>
      </c>
      <c r="K19" s="31">
        <v>0</v>
      </c>
      <c r="L19" s="31">
        <v>2</v>
      </c>
      <c r="M19" s="31">
        <v>3</v>
      </c>
      <c r="N19" s="31">
        <v>8</v>
      </c>
      <c r="O19" s="31">
        <v>3</v>
      </c>
      <c r="P19" s="32">
        <v>530</v>
      </c>
      <c r="R19" s="85"/>
    </row>
    <row r="20" spans="1:18" ht="14.25">
      <c r="A20" s="94" t="s">
        <v>19</v>
      </c>
      <c r="B20" s="31">
        <v>25</v>
      </c>
      <c r="C20" s="31">
        <v>3</v>
      </c>
      <c r="D20" s="31">
        <v>9</v>
      </c>
      <c r="E20" s="31">
        <v>19</v>
      </c>
      <c r="F20" s="31">
        <v>2</v>
      </c>
      <c r="G20" s="31">
        <v>7</v>
      </c>
      <c r="H20" s="31">
        <v>9</v>
      </c>
      <c r="I20" s="31">
        <v>4</v>
      </c>
      <c r="J20" s="31">
        <v>7</v>
      </c>
      <c r="K20" s="31">
        <v>2</v>
      </c>
      <c r="L20" s="31">
        <v>0</v>
      </c>
      <c r="M20" s="31">
        <v>2</v>
      </c>
      <c r="N20" s="31">
        <v>7</v>
      </c>
      <c r="O20" s="31">
        <v>5</v>
      </c>
      <c r="P20" s="32">
        <v>1370</v>
      </c>
      <c r="R20" s="85"/>
    </row>
    <row r="21" spans="1:18" ht="14.25">
      <c r="A21" s="94" t="s">
        <v>20</v>
      </c>
      <c r="B21" s="31">
        <v>31</v>
      </c>
      <c r="C21" s="31">
        <v>7</v>
      </c>
      <c r="D21" s="31">
        <v>4</v>
      </c>
      <c r="E21" s="31">
        <v>19</v>
      </c>
      <c r="F21" s="31">
        <v>2</v>
      </c>
      <c r="G21" s="31">
        <v>11</v>
      </c>
      <c r="H21" s="31">
        <v>8</v>
      </c>
      <c r="I21" s="31">
        <v>0</v>
      </c>
      <c r="J21" s="31">
        <v>2</v>
      </c>
      <c r="K21" s="31">
        <v>1</v>
      </c>
      <c r="L21" s="31">
        <v>1</v>
      </c>
      <c r="M21" s="31">
        <v>3</v>
      </c>
      <c r="N21" s="31">
        <v>4</v>
      </c>
      <c r="O21" s="31">
        <v>7</v>
      </c>
      <c r="P21" s="32">
        <v>540</v>
      </c>
      <c r="R21" s="85"/>
    </row>
    <row r="22" spans="1:18" ht="14.25">
      <c r="A22" s="94" t="s">
        <v>21</v>
      </c>
      <c r="B22" s="31">
        <v>23</v>
      </c>
      <c r="C22" s="31">
        <v>2</v>
      </c>
      <c r="D22" s="31">
        <v>4</v>
      </c>
      <c r="E22" s="31">
        <v>28</v>
      </c>
      <c r="F22" s="31">
        <v>1</v>
      </c>
      <c r="G22" s="31">
        <v>3</v>
      </c>
      <c r="H22" s="31">
        <v>9</v>
      </c>
      <c r="I22" s="31">
        <v>4</v>
      </c>
      <c r="J22" s="31">
        <v>6</v>
      </c>
      <c r="K22" s="31">
        <v>0</v>
      </c>
      <c r="L22" s="31">
        <v>1</v>
      </c>
      <c r="M22" s="31">
        <v>6</v>
      </c>
      <c r="N22" s="31">
        <v>10</v>
      </c>
      <c r="O22" s="31">
        <v>4</v>
      </c>
      <c r="P22" s="32">
        <v>430</v>
      </c>
      <c r="R22" s="85"/>
    </row>
    <row r="23" spans="1:18" ht="14.25">
      <c r="A23" s="94" t="s">
        <v>22</v>
      </c>
      <c r="B23" s="31">
        <v>27</v>
      </c>
      <c r="C23" s="31">
        <v>2</v>
      </c>
      <c r="D23" s="31">
        <v>6</v>
      </c>
      <c r="E23" s="31">
        <v>19</v>
      </c>
      <c r="F23" s="31">
        <v>2</v>
      </c>
      <c r="G23" s="31">
        <v>6</v>
      </c>
      <c r="H23" s="31">
        <v>13</v>
      </c>
      <c r="I23" s="31">
        <v>4</v>
      </c>
      <c r="J23" s="31">
        <v>6</v>
      </c>
      <c r="K23" s="31">
        <v>0</v>
      </c>
      <c r="L23" s="31">
        <v>3</v>
      </c>
      <c r="M23" s="31">
        <v>1</v>
      </c>
      <c r="N23" s="31">
        <v>6</v>
      </c>
      <c r="O23" s="31">
        <v>4</v>
      </c>
      <c r="P23" s="32">
        <v>800</v>
      </c>
      <c r="R23" s="85"/>
    </row>
    <row r="24" spans="1:18" ht="14.25">
      <c r="A24" s="94" t="s">
        <v>23</v>
      </c>
      <c r="B24" s="31">
        <v>25</v>
      </c>
      <c r="C24" s="31">
        <v>2</v>
      </c>
      <c r="D24" s="31">
        <v>7</v>
      </c>
      <c r="E24" s="31">
        <v>25</v>
      </c>
      <c r="F24" s="31">
        <v>2</v>
      </c>
      <c r="G24" s="31">
        <v>6</v>
      </c>
      <c r="H24" s="31">
        <v>9</v>
      </c>
      <c r="I24" s="31">
        <v>3</v>
      </c>
      <c r="J24" s="31">
        <v>3</v>
      </c>
      <c r="K24" s="31">
        <v>1</v>
      </c>
      <c r="L24" s="31">
        <v>2</v>
      </c>
      <c r="M24" s="31">
        <v>2</v>
      </c>
      <c r="N24" s="31">
        <v>8</v>
      </c>
      <c r="O24" s="31">
        <v>5</v>
      </c>
      <c r="P24" s="32">
        <v>1610</v>
      </c>
      <c r="R24" s="85"/>
    </row>
    <row r="25" spans="1:18" ht="14.25">
      <c r="A25" s="94" t="s">
        <v>24</v>
      </c>
      <c r="B25" s="31">
        <v>20</v>
      </c>
      <c r="C25" s="31">
        <v>5</v>
      </c>
      <c r="D25" s="31">
        <v>5</v>
      </c>
      <c r="E25" s="31">
        <v>19</v>
      </c>
      <c r="F25" s="31">
        <v>2</v>
      </c>
      <c r="G25" s="31">
        <v>4</v>
      </c>
      <c r="H25" s="31">
        <v>10</v>
      </c>
      <c r="I25" s="31">
        <v>2</v>
      </c>
      <c r="J25" s="31">
        <v>9</v>
      </c>
      <c r="K25" s="31">
        <v>2</v>
      </c>
      <c r="L25" s="31">
        <v>0</v>
      </c>
      <c r="M25" s="31">
        <v>3</v>
      </c>
      <c r="N25" s="31">
        <v>8</v>
      </c>
      <c r="O25" s="31">
        <v>9</v>
      </c>
      <c r="P25" s="32">
        <v>730</v>
      </c>
      <c r="R25" s="85"/>
    </row>
    <row r="26" spans="1:18" ht="14.25">
      <c r="A26" s="94" t="s">
        <v>25</v>
      </c>
      <c r="B26" s="31">
        <v>30</v>
      </c>
      <c r="C26" s="31">
        <v>3</v>
      </c>
      <c r="D26" s="31">
        <v>4</v>
      </c>
      <c r="E26" s="31">
        <v>25</v>
      </c>
      <c r="F26" s="31">
        <v>3</v>
      </c>
      <c r="G26" s="31">
        <v>4</v>
      </c>
      <c r="H26" s="31">
        <v>18</v>
      </c>
      <c r="I26" s="31">
        <v>2</v>
      </c>
      <c r="J26" s="31">
        <v>5</v>
      </c>
      <c r="K26" s="31">
        <v>0</v>
      </c>
      <c r="L26" s="31">
        <v>0</v>
      </c>
      <c r="M26" s="31">
        <v>0</v>
      </c>
      <c r="N26" s="31">
        <v>4</v>
      </c>
      <c r="O26" s="31">
        <v>1</v>
      </c>
      <c r="P26" s="32">
        <v>330</v>
      </c>
      <c r="R26" s="85"/>
    </row>
    <row r="27" spans="1:18" ht="14.25">
      <c r="A27" s="94" t="s">
        <v>26</v>
      </c>
      <c r="B27" s="31">
        <v>22</v>
      </c>
      <c r="C27" s="31">
        <v>3</v>
      </c>
      <c r="D27" s="31">
        <v>4</v>
      </c>
      <c r="E27" s="31">
        <v>28</v>
      </c>
      <c r="F27" s="31">
        <v>4</v>
      </c>
      <c r="G27" s="31">
        <v>6</v>
      </c>
      <c r="H27" s="31">
        <v>12</v>
      </c>
      <c r="I27" s="31">
        <v>2</v>
      </c>
      <c r="J27" s="31">
        <v>4</v>
      </c>
      <c r="K27" s="31">
        <v>1</v>
      </c>
      <c r="L27" s="31">
        <v>1</v>
      </c>
      <c r="M27" s="31">
        <v>1</v>
      </c>
      <c r="N27" s="31">
        <v>8</v>
      </c>
      <c r="O27" s="31">
        <v>5</v>
      </c>
      <c r="P27" s="32">
        <v>460</v>
      </c>
      <c r="R27" s="85"/>
    </row>
    <row r="28" spans="1:18" ht="14.25">
      <c r="A28" s="94" t="s">
        <v>27</v>
      </c>
      <c r="B28" s="31">
        <v>26</v>
      </c>
      <c r="C28" s="31">
        <v>3</v>
      </c>
      <c r="D28" s="31">
        <v>3</v>
      </c>
      <c r="E28" s="31">
        <v>23</v>
      </c>
      <c r="F28" s="31">
        <v>3</v>
      </c>
      <c r="G28" s="31">
        <v>7</v>
      </c>
      <c r="H28" s="31">
        <v>8</v>
      </c>
      <c r="I28" s="31">
        <v>3</v>
      </c>
      <c r="J28" s="31">
        <v>5</v>
      </c>
      <c r="K28" s="31">
        <v>2</v>
      </c>
      <c r="L28" s="31">
        <v>1</v>
      </c>
      <c r="M28" s="31">
        <v>2</v>
      </c>
      <c r="N28" s="31">
        <v>7</v>
      </c>
      <c r="O28" s="31">
        <v>8</v>
      </c>
      <c r="P28" s="32">
        <v>420</v>
      </c>
      <c r="R28" s="85"/>
    </row>
    <row r="29" spans="1:18" ht="14.25">
      <c r="A29" s="94" t="s">
        <v>28</v>
      </c>
      <c r="B29" s="31">
        <v>22</v>
      </c>
      <c r="C29" s="31">
        <v>2</v>
      </c>
      <c r="D29" s="31">
        <v>6</v>
      </c>
      <c r="E29" s="31">
        <v>31</v>
      </c>
      <c r="F29" s="31">
        <v>4</v>
      </c>
      <c r="G29" s="31">
        <v>5</v>
      </c>
      <c r="H29" s="31">
        <v>13</v>
      </c>
      <c r="I29" s="31">
        <v>0</v>
      </c>
      <c r="J29" s="31">
        <v>3</v>
      </c>
      <c r="K29" s="31">
        <v>2</v>
      </c>
      <c r="L29" s="31">
        <v>1</v>
      </c>
      <c r="M29" s="31">
        <v>2</v>
      </c>
      <c r="N29" s="31">
        <v>3</v>
      </c>
      <c r="O29" s="31">
        <v>5</v>
      </c>
      <c r="P29" s="32">
        <v>320</v>
      </c>
      <c r="R29" s="85"/>
    </row>
    <row r="30" spans="1:18" ht="14.25">
      <c r="A30" s="94" t="s">
        <v>29</v>
      </c>
      <c r="B30" s="31">
        <v>31</v>
      </c>
      <c r="C30" s="31">
        <v>2</v>
      </c>
      <c r="D30" s="31">
        <v>5</v>
      </c>
      <c r="E30" s="31">
        <v>20</v>
      </c>
      <c r="F30" s="31">
        <v>2</v>
      </c>
      <c r="G30" s="31">
        <v>5</v>
      </c>
      <c r="H30" s="31">
        <v>11</v>
      </c>
      <c r="I30" s="31">
        <v>3</v>
      </c>
      <c r="J30" s="31">
        <v>5</v>
      </c>
      <c r="K30" s="31">
        <v>1</v>
      </c>
      <c r="L30" s="31">
        <v>1</v>
      </c>
      <c r="M30" s="31">
        <v>2</v>
      </c>
      <c r="N30" s="31">
        <v>7</v>
      </c>
      <c r="O30" s="31">
        <v>3</v>
      </c>
      <c r="P30" s="32">
        <v>720</v>
      </c>
      <c r="R30" s="85"/>
    </row>
    <row r="31" spans="1:18" ht="14.25">
      <c r="A31" s="94" t="s">
        <v>30</v>
      </c>
      <c r="B31" s="31">
        <v>32</v>
      </c>
      <c r="C31" s="31">
        <v>3</v>
      </c>
      <c r="D31" s="31">
        <v>3</v>
      </c>
      <c r="E31" s="31">
        <v>18</v>
      </c>
      <c r="F31" s="31">
        <v>3</v>
      </c>
      <c r="G31" s="31">
        <v>6</v>
      </c>
      <c r="H31" s="31">
        <v>9</v>
      </c>
      <c r="I31" s="31">
        <v>3</v>
      </c>
      <c r="J31" s="31">
        <v>9</v>
      </c>
      <c r="K31" s="31">
        <v>2</v>
      </c>
      <c r="L31" s="31">
        <v>0</v>
      </c>
      <c r="M31" s="31">
        <v>2</v>
      </c>
      <c r="N31" s="31">
        <v>6</v>
      </c>
      <c r="O31" s="31">
        <v>5</v>
      </c>
      <c r="P31" s="32">
        <v>470</v>
      </c>
      <c r="R31" s="85"/>
    </row>
    <row r="32" spans="1:18" ht="14.25">
      <c r="A32" s="94" t="s">
        <v>31</v>
      </c>
      <c r="B32" s="31">
        <v>15</v>
      </c>
      <c r="C32" s="31">
        <v>7</v>
      </c>
      <c r="D32" s="31">
        <v>6</v>
      </c>
      <c r="E32" s="31">
        <v>26</v>
      </c>
      <c r="F32" s="31">
        <v>2</v>
      </c>
      <c r="G32" s="31">
        <v>3</v>
      </c>
      <c r="H32" s="31">
        <v>11</v>
      </c>
      <c r="I32" s="31">
        <v>4</v>
      </c>
      <c r="J32" s="31">
        <v>5</v>
      </c>
      <c r="K32" s="31">
        <v>2</v>
      </c>
      <c r="L32" s="31">
        <v>0</v>
      </c>
      <c r="M32" s="31">
        <v>2</v>
      </c>
      <c r="N32" s="31">
        <v>8</v>
      </c>
      <c r="O32" s="31">
        <v>6</v>
      </c>
      <c r="P32" s="32">
        <v>500</v>
      </c>
      <c r="R32" s="85"/>
    </row>
    <row r="33" spans="1:18" ht="14.25">
      <c r="A33" s="94" t="s">
        <v>32</v>
      </c>
      <c r="B33" s="31">
        <v>24</v>
      </c>
      <c r="C33" s="31">
        <v>1</v>
      </c>
      <c r="D33" s="31">
        <v>7</v>
      </c>
      <c r="E33" s="31">
        <v>25</v>
      </c>
      <c r="F33" s="31">
        <v>3</v>
      </c>
      <c r="G33" s="31">
        <v>8</v>
      </c>
      <c r="H33" s="31">
        <v>11</v>
      </c>
      <c r="I33" s="31">
        <v>4</v>
      </c>
      <c r="J33" s="31">
        <v>7</v>
      </c>
      <c r="K33" s="31">
        <v>1</v>
      </c>
      <c r="L33" s="31">
        <v>0</v>
      </c>
      <c r="M33" s="31">
        <v>2</v>
      </c>
      <c r="N33" s="31">
        <v>5</v>
      </c>
      <c r="O33" s="31">
        <v>3</v>
      </c>
      <c r="P33" s="32">
        <v>440</v>
      </c>
      <c r="R33" s="85"/>
    </row>
    <row r="34" spans="1:18" ht="14.25">
      <c r="A34" s="94" t="s">
        <v>33</v>
      </c>
      <c r="B34" s="31">
        <v>23</v>
      </c>
      <c r="C34" s="31">
        <v>2</v>
      </c>
      <c r="D34" s="31">
        <v>4</v>
      </c>
      <c r="E34" s="31">
        <v>24</v>
      </c>
      <c r="F34" s="31">
        <v>3</v>
      </c>
      <c r="G34" s="31">
        <v>4</v>
      </c>
      <c r="H34" s="31">
        <v>6</v>
      </c>
      <c r="I34" s="31">
        <v>2</v>
      </c>
      <c r="J34" s="31">
        <v>11</v>
      </c>
      <c r="K34" s="31">
        <v>0</v>
      </c>
      <c r="L34" s="31">
        <v>1</v>
      </c>
      <c r="M34" s="31">
        <v>2</v>
      </c>
      <c r="N34" s="31">
        <v>8</v>
      </c>
      <c r="O34" s="31">
        <v>10</v>
      </c>
      <c r="P34" s="32">
        <v>410</v>
      </c>
      <c r="R34" s="85"/>
    </row>
    <row r="35" spans="1:18" ht="14.25">
      <c r="A35" s="94" t="s">
        <v>34</v>
      </c>
      <c r="B35" s="31">
        <v>19</v>
      </c>
      <c r="C35" s="31">
        <v>7</v>
      </c>
      <c r="D35" s="31">
        <v>3</v>
      </c>
      <c r="E35" s="31">
        <v>17</v>
      </c>
      <c r="F35" s="31">
        <v>1</v>
      </c>
      <c r="G35" s="31">
        <v>7</v>
      </c>
      <c r="H35" s="31">
        <v>13</v>
      </c>
      <c r="I35" s="31">
        <v>2</v>
      </c>
      <c r="J35" s="31">
        <v>7</v>
      </c>
      <c r="K35" s="31">
        <v>1</v>
      </c>
      <c r="L35" s="31">
        <v>3</v>
      </c>
      <c r="M35" s="31">
        <v>3</v>
      </c>
      <c r="N35" s="31">
        <v>11</v>
      </c>
      <c r="O35" s="31">
        <v>5</v>
      </c>
      <c r="P35" s="32">
        <v>650</v>
      </c>
      <c r="R35" s="85"/>
    </row>
    <row r="36" spans="1:18" ht="14.25">
      <c r="A36" s="94" t="s">
        <v>35</v>
      </c>
      <c r="B36" s="31">
        <v>16</v>
      </c>
      <c r="C36" s="31">
        <v>4</v>
      </c>
      <c r="D36" s="31">
        <v>5</v>
      </c>
      <c r="E36" s="31">
        <v>27</v>
      </c>
      <c r="F36" s="31">
        <v>4</v>
      </c>
      <c r="G36" s="31">
        <v>6</v>
      </c>
      <c r="H36" s="31">
        <v>15</v>
      </c>
      <c r="I36" s="31">
        <v>2</v>
      </c>
      <c r="J36" s="31">
        <v>4</v>
      </c>
      <c r="K36" s="31">
        <v>2</v>
      </c>
      <c r="L36" s="31">
        <v>1</v>
      </c>
      <c r="M36" s="31">
        <v>3</v>
      </c>
      <c r="N36" s="31">
        <v>7</v>
      </c>
      <c r="O36" s="31">
        <v>5</v>
      </c>
      <c r="P36" s="32">
        <v>420</v>
      </c>
      <c r="R36" s="85"/>
    </row>
    <row r="37" spans="1:18" ht="14.25">
      <c r="A37" s="94" t="s">
        <v>36</v>
      </c>
      <c r="B37" s="31">
        <v>22</v>
      </c>
      <c r="C37" s="31">
        <v>3</v>
      </c>
      <c r="D37" s="31">
        <v>4</v>
      </c>
      <c r="E37" s="31">
        <v>23</v>
      </c>
      <c r="F37" s="31">
        <v>4</v>
      </c>
      <c r="G37" s="31">
        <v>5</v>
      </c>
      <c r="H37" s="31">
        <v>10</v>
      </c>
      <c r="I37" s="31">
        <v>4</v>
      </c>
      <c r="J37" s="31">
        <v>7</v>
      </c>
      <c r="K37" s="31">
        <v>1</v>
      </c>
      <c r="L37" s="31">
        <v>1</v>
      </c>
      <c r="M37" s="31">
        <v>2</v>
      </c>
      <c r="N37" s="31">
        <v>7</v>
      </c>
      <c r="O37" s="31">
        <v>5</v>
      </c>
      <c r="P37" s="32">
        <v>740</v>
      </c>
      <c r="R37" s="85"/>
    </row>
    <row r="38" spans="1:18" ht="14.25">
      <c r="A38" s="94" t="s">
        <v>37</v>
      </c>
      <c r="B38" s="31">
        <v>18</v>
      </c>
      <c r="C38" s="31">
        <v>2</v>
      </c>
      <c r="D38" s="31">
        <v>10</v>
      </c>
      <c r="E38" s="31">
        <v>15</v>
      </c>
      <c r="F38" s="31">
        <v>2</v>
      </c>
      <c r="G38" s="31">
        <v>7</v>
      </c>
      <c r="H38" s="31">
        <v>15</v>
      </c>
      <c r="I38" s="31">
        <v>3</v>
      </c>
      <c r="J38" s="31">
        <v>7</v>
      </c>
      <c r="K38" s="31">
        <v>0</v>
      </c>
      <c r="L38" s="31">
        <v>1</v>
      </c>
      <c r="M38" s="31">
        <v>2</v>
      </c>
      <c r="N38" s="31">
        <v>9</v>
      </c>
      <c r="O38" s="31">
        <v>8</v>
      </c>
      <c r="P38" s="32">
        <v>550</v>
      </c>
      <c r="R38" s="85"/>
    </row>
    <row r="39" spans="1:18" ht="14.25">
      <c r="A39" s="94" t="s">
        <v>38</v>
      </c>
      <c r="B39" s="31">
        <v>31</v>
      </c>
      <c r="C39" s="31">
        <v>1</v>
      </c>
      <c r="D39" s="31">
        <v>8</v>
      </c>
      <c r="E39" s="31">
        <v>25</v>
      </c>
      <c r="F39" s="31">
        <v>4</v>
      </c>
      <c r="G39" s="31">
        <v>2</v>
      </c>
      <c r="H39" s="31">
        <v>12</v>
      </c>
      <c r="I39" s="31">
        <v>3</v>
      </c>
      <c r="J39" s="31">
        <v>3</v>
      </c>
      <c r="K39" s="31">
        <v>0</v>
      </c>
      <c r="L39" s="31">
        <v>0</v>
      </c>
      <c r="M39" s="31">
        <v>1</v>
      </c>
      <c r="N39" s="31">
        <v>7</v>
      </c>
      <c r="O39" s="31">
        <v>3</v>
      </c>
      <c r="P39" s="32">
        <v>350</v>
      </c>
      <c r="R39" s="85"/>
    </row>
    <row r="40" spans="1:18" ht="14.25">
      <c r="A40" s="94" t="s">
        <v>39</v>
      </c>
      <c r="B40" s="31">
        <v>24</v>
      </c>
      <c r="C40" s="31">
        <v>0</v>
      </c>
      <c r="D40" s="31">
        <v>6</v>
      </c>
      <c r="E40" s="31">
        <v>30</v>
      </c>
      <c r="F40" s="31">
        <v>2</v>
      </c>
      <c r="G40" s="31">
        <v>5</v>
      </c>
      <c r="H40" s="31">
        <v>9</v>
      </c>
      <c r="I40" s="31">
        <v>3</v>
      </c>
      <c r="J40" s="31">
        <v>7</v>
      </c>
      <c r="K40" s="31">
        <v>1</v>
      </c>
      <c r="L40" s="31">
        <v>0</v>
      </c>
      <c r="M40" s="31">
        <v>3</v>
      </c>
      <c r="N40" s="31">
        <v>5</v>
      </c>
      <c r="O40" s="31">
        <v>6</v>
      </c>
      <c r="P40" s="32">
        <v>410</v>
      </c>
      <c r="R40" s="85"/>
    </row>
    <row r="41" spans="1:18" ht="30">
      <c r="A41" s="37" t="s">
        <v>139</v>
      </c>
      <c r="P41" s="32" t="s">
        <v>217</v>
      </c>
      <c r="R41" s="85"/>
    </row>
    <row r="42" spans="1:18" ht="14.25">
      <c r="A42" s="94" t="s">
        <v>40</v>
      </c>
      <c r="B42" s="31">
        <v>24</v>
      </c>
      <c r="C42" s="31">
        <v>4</v>
      </c>
      <c r="D42" s="31">
        <v>4</v>
      </c>
      <c r="E42" s="31">
        <v>20</v>
      </c>
      <c r="F42" s="31">
        <v>2</v>
      </c>
      <c r="G42" s="31">
        <v>5</v>
      </c>
      <c r="H42" s="31">
        <v>9</v>
      </c>
      <c r="I42" s="31">
        <v>3</v>
      </c>
      <c r="J42" s="31">
        <v>8</v>
      </c>
      <c r="K42" s="31">
        <v>2</v>
      </c>
      <c r="L42" s="31">
        <v>1</v>
      </c>
      <c r="M42" s="31">
        <v>3</v>
      </c>
      <c r="N42" s="31">
        <v>7</v>
      </c>
      <c r="O42" s="31">
        <v>8</v>
      </c>
      <c r="P42" s="32">
        <v>2390</v>
      </c>
      <c r="R42" s="85"/>
    </row>
    <row r="43" spans="1:18" ht="14.25">
      <c r="A43" s="94" t="s">
        <v>134</v>
      </c>
      <c r="B43" s="31">
        <v>36</v>
      </c>
      <c r="C43" s="31">
        <v>2</v>
      </c>
      <c r="D43" s="31">
        <v>5</v>
      </c>
      <c r="E43" s="31">
        <v>20</v>
      </c>
      <c r="F43" s="31">
        <v>2</v>
      </c>
      <c r="G43" s="31">
        <v>3</v>
      </c>
      <c r="H43" s="31">
        <v>8</v>
      </c>
      <c r="I43" s="31">
        <v>4</v>
      </c>
      <c r="J43" s="31">
        <v>9</v>
      </c>
      <c r="K43" s="31">
        <v>1</v>
      </c>
      <c r="L43" s="31">
        <v>1</v>
      </c>
      <c r="M43" s="31">
        <v>1</v>
      </c>
      <c r="N43" s="31">
        <v>5</v>
      </c>
      <c r="O43" s="31">
        <v>4</v>
      </c>
      <c r="P43" s="32">
        <v>1000</v>
      </c>
      <c r="R43" s="85"/>
    </row>
    <row r="44" spans="1:18" ht="14.25">
      <c r="A44" s="94" t="s">
        <v>42</v>
      </c>
      <c r="B44" s="31">
        <v>19</v>
      </c>
      <c r="C44" s="31">
        <v>7</v>
      </c>
      <c r="D44" s="31">
        <v>3</v>
      </c>
      <c r="E44" s="31">
        <v>17</v>
      </c>
      <c r="F44" s="31">
        <v>1</v>
      </c>
      <c r="G44" s="31">
        <v>7</v>
      </c>
      <c r="H44" s="31">
        <v>13</v>
      </c>
      <c r="I44" s="31">
        <v>2</v>
      </c>
      <c r="J44" s="31">
        <v>7</v>
      </c>
      <c r="K44" s="31">
        <v>1</v>
      </c>
      <c r="L44" s="31">
        <v>3</v>
      </c>
      <c r="M44" s="31">
        <v>3</v>
      </c>
      <c r="N44" s="31">
        <v>11</v>
      </c>
      <c r="O44" s="31">
        <v>5</v>
      </c>
      <c r="P44" s="32">
        <v>650</v>
      </c>
      <c r="R44" s="85"/>
    </row>
    <row r="45" spans="1:18" ht="14.25">
      <c r="A45" s="94" t="s">
        <v>135</v>
      </c>
      <c r="B45" s="31">
        <v>25</v>
      </c>
      <c r="C45" s="31">
        <v>2</v>
      </c>
      <c r="D45" s="31">
        <v>6</v>
      </c>
      <c r="E45" s="31">
        <v>23</v>
      </c>
      <c r="F45" s="31">
        <v>2</v>
      </c>
      <c r="G45" s="31">
        <v>5</v>
      </c>
      <c r="H45" s="31">
        <v>10</v>
      </c>
      <c r="I45" s="31">
        <v>4</v>
      </c>
      <c r="J45" s="31">
        <v>7</v>
      </c>
      <c r="K45" s="31">
        <v>1</v>
      </c>
      <c r="L45" s="31">
        <v>1</v>
      </c>
      <c r="M45" s="31">
        <v>2</v>
      </c>
      <c r="N45" s="31">
        <v>7</v>
      </c>
      <c r="O45" s="31">
        <v>5</v>
      </c>
      <c r="P45" s="32">
        <v>4750</v>
      </c>
      <c r="R45" s="85"/>
    </row>
    <row r="46" spans="1:18" ht="14.25">
      <c r="A46" s="94" t="s">
        <v>136</v>
      </c>
      <c r="B46" s="31">
        <v>15</v>
      </c>
      <c r="C46" s="31">
        <v>4</v>
      </c>
      <c r="D46" s="31">
        <v>6</v>
      </c>
      <c r="E46" s="31">
        <v>26</v>
      </c>
      <c r="F46" s="31">
        <v>2</v>
      </c>
      <c r="G46" s="31">
        <v>8</v>
      </c>
      <c r="H46" s="31">
        <v>10</v>
      </c>
      <c r="I46" s="31">
        <v>5</v>
      </c>
      <c r="J46" s="31">
        <v>9</v>
      </c>
      <c r="K46" s="31">
        <v>1</v>
      </c>
      <c r="L46" s="31">
        <v>1</v>
      </c>
      <c r="M46" s="31">
        <v>1</v>
      </c>
      <c r="N46" s="31">
        <v>7</v>
      </c>
      <c r="O46" s="31">
        <v>6</v>
      </c>
      <c r="P46" s="32">
        <v>500</v>
      </c>
      <c r="R46" s="85"/>
    </row>
    <row r="47" spans="1:18" ht="14.25">
      <c r="A47" s="94" t="s">
        <v>41</v>
      </c>
      <c r="B47" s="31">
        <v>25</v>
      </c>
      <c r="C47" s="31">
        <v>2</v>
      </c>
      <c r="D47" s="31">
        <v>6</v>
      </c>
      <c r="E47" s="31">
        <v>24</v>
      </c>
      <c r="F47" s="31">
        <v>3</v>
      </c>
      <c r="G47" s="31">
        <v>6</v>
      </c>
      <c r="H47" s="31">
        <v>11</v>
      </c>
      <c r="I47" s="31">
        <v>3</v>
      </c>
      <c r="J47" s="31">
        <v>5</v>
      </c>
      <c r="K47" s="31">
        <v>1</v>
      </c>
      <c r="L47" s="31">
        <v>1</v>
      </c>
      <c r="M47" s="31">
        <v>2</v>
      </c>
      <c r="N47" s="31">
        <v>7</v>
      </c>
      <c r="O47" s="31">
        <v>4</v>
      </c>
      <c r="P47" s="32">
        <v>6430</v>
      </c>
      <c r="R47" s="85"/>
    </row>
    <row r="48" spans="1:18" ht="14.25">
      <c r="A48" s="94" t="s">
        <v>137</v>
      </c>
      <c r="B48" s="31">
        <v>17</v>
      </c>
      <c r="C48" s="31">
        <v>4</v>
      </c>
      <c r="D48" s="31">
        <v>8</v>
      </c>
      <c r="E48" s="31">
        <v>23</v>
      </c>
      <c r="F48" s="31">
        <v>2</v>
      </c>
      <c r="G48" s="31">
        <v>4</v>
      </c>
      <c r="H48" s="31">
        <v>12</v>
      </c>
      <c r="I48" s="31">
        <v>4</v>
      </c>
      <c r="J48" s="31">
        <v>6</v>
      </c>
      <c r="K48" s="31">
        <v>1</v>
      </c>
      <c r="L48" s="31">
        <v>1</v>
      </c>
      <c r="M48" s="31">
        <v>2</v>
      </c>
      <c r="N48" s="31">
        <v>9</v>
      </c>
      <c r="O48" s="31">
        <v>7</v>
      </c>
      <c r="P48" s="32">
        <v>2070</v>
      </c>
      <c r="R48" s="85"/>
    </row>
    <row r="49" spans="1:18" ht="15">
      <c r="A49" s="37" t="s">
        <v>178</v>
      </c>
      <c r="R49" s="85"/>
    </row>
    <row r="50" spans="1:18" ht="14.25">
      <c r="A50" s="94" t="s">
        <v>43</v>
      </c>
      <c r="B50" s="31">
        <v>25</v>
      </c>
      <c r="C50" s="31">
        <v>2</v>
      </c>
      <c r="D50" s="31">
        <v>7</v>
      </c>
      <c r="E50" s="31">
        <v>23</v>
      </c>
      <c r="F50" s="31">
        <v>2</v>
      </c>
      <c r="G50" s="31">
        <v>5</v>
      </c>
      <c r="H50" s="31">
        <v>9</v>
      </c>
      <c r="I50" s="31">
        <v>3</v>
      </c>
      <c r="J50" s="31">
        <v>6</v>
      </c>
      <c r="K50" s="31">
        <v>1</v>
      </c>
      <c r="L50" s="31">
        <v>1</v>
      </c>
      <c r="M50" s="31">
        <v>2</v>
      </c>
      <c r="N50" s="31">
        <v>7</v>
      </c>
      <c r="O50" s="31">
        <v>5</v>
      </c>
      <c r="P50" s="32">
        <v>5480</v>
      </c>
      <c r="R50" s="85"/>
    </row>
    <row r="51" spans="1:18" ht="14.25">
      <c r="A51" s="94" t="s">
        <v>44</v>
      </c>
      <c r="B51" s="31">
        <v>24</v>
      </c>
      <c r="C51" s="31">
        <v>2</v>
      </c>
      <c r="D51" s="31">
        <v>6</v>
      </c>
      <c r="E51" s="31">
        <v>25</v>
      </c>
      <c r="F51" s="31">
        <v>3</v>
      </c>
      <c r="G51" s="31">
        <v>5</v>
      </c>
      <c r="H51" s="31">
        <v>11</v>
      </c>
      <c r="I51" s="31">
        <v>3</v>
      </c>
      <c r="J51" s="31">
        <v>6</v>
      </c>
      <c r="K51" s="31">
        <v>1</v>
      </c>
      <c r="L51" s="31">
        <v>1</v>
      </c>
      <c r="M51" s="31">
        <v>2</v>
      </c>
      <c r="N51" s="31">
        <v>6</v>
      </c>
      <c r="O51" s="31">
        <v>4</v>
      </c>
      <c r="P51" s="32">
        <v>5900</v>
      </c>
      <c r="R51" s="85"/>
    </row>
    <row r="52" spans="1:18" ht="14.25">
      <c r="A52" s="94" t="s">
        <v>45</v>
      </c>
      <c r="B52" s="31">
        <v>21</v>
      </c>
      <c r="C52" s="31">
        <v>2</v>
      </c>
      <c r="D52" s="31">
        <v>7</v>
      </c>
      <c r="E52" s="31">
        <v>22</v>
      </c>
      <c r="F52" s="31">
        <v>2</v>
      </c>
      <c r="G52" s="31">
        <v>5</v>
      </c>
      <c r="H52" s="31">
        <v>9</v>
      </c>
      <c r="I52" s="31">
        <v>4</v>
      </c>
      <c r="J52" s="31">
        <v>8</v>
      </c>
      <c r="K52" s="31">
        <v>1</v>
      </c>
      <c r="L52" s="31">
        <v>1</v>
      </c>
      <c r="M52" s="31">
        <v>3</v>
      </c>
      <c r="N52" s="31">
        <v>9</v>
      </c>
      <c r="O52" s="31">
        <v>5</v>
      </c>
      <c r="P52" s="32">
        <v>1550</v>
      </c>
      <c r="R52" s="85"/>
    </row>
    <row r="53" spans="1:18" ht="14.25">
      <c r="A53" s="94" t="s">
        <v>46</v>
      </c>
      <c r="B53" s="31">
        <v>29</v>
      </c>
      <c r="C53" s="31">
        <v>2</v>
      </c>
      <c r="D53" s="31">
        <v>3</v>
      </c>
      <c r="E53" s="31">
        <v>22</v>
      </c>
      <c r="F53" s="31">
        <v>2</v>
      </c>
      <c r="G53" s="31">
        <v>4</v>
      </c>
      <c r="H53" s="31">
        <v>14</v>
      </c>
      <c r="I53" s="31">
        <v>2</v>
      </c>
      <c r="J53" s="31">
        <v>6</v>
      </c>
      <c r="K53" s="31">
        <v>1</v>
      </c>
      <c r="L53" s="31">
        <v>1</v>
      </c>
      <c r="M53" s="31">
        <v>2</v>
      </c>
      <c r="N53" s="31">
        <v>5</v>
      </c>
      <c r="O53" s="31">
        <v>6</v>
      </c>
      <c r="P53" s="32">
        <v>1060</v>
      </c>
      <c r="R53" s="85"/>
    </row>
    <row r="54" spans="1:18" ht="14.25">
      <c r="A54" s="94" t="s">
        <v>47</v>
      </c>
      <c r="B54" s="31">
        <v>25</v>
      </c>
      <c r="C54" s="31">
        <v>4</v>
      </c>
      <c r="D54" s="31">
        <v>5</v>
      </c>
      <c r="E54" s="31">
        <v>19</v>
      </c>
      <c r="F54" s="31">
        <v>2</v>
      </c>
      <c r="G54" s="31">
        <v>6</v>
      </c>
      <c r="H54" s="31">
        <v>10</v>
      </c>
      <c r="I54" s="31">
        <v>4</v>
      </c>
      <c r="J54" s="31">
        <v>7</v>
      </c>
      <c r="K54" s="31">
        <v>1</v>
      </c>
      <c r="L54" s="31">
        <v>1</v>
      </c>
      <c r="M54" s="31">
        <v>2</v>
      </c>
      <c r="N54" s="31">
        <v>7</v>
      </c>
      <c r="O54" s="31">
        <v>7</v>
      </c>
      <c r="P54" s="32">
        <v>1820</v>
      </c>
      <c r="R54" s="85"/>
    </row>
    <row r="55" spans="1:19" ht="15" thickBot="1">
      <c r="A55" s="95" t="s">
        <v>48</v>
      </c>
      <c r="B55" s="388">
        <v>21</v>
      </c>
      <c r="C55" s="388">
        <v>5</v>
      </c>
      <c r="D55" s="388">
        <v>3</v>
      </c>
      <c r="E55" s="388">
        <v>23</v>
      </c>
      <c r="F55" s="388">
        <v>3</v>
      </c>
      <c r="G55" s="388">
        <v>5</v>
      </c>
      <c r="H55" s="388">
        <v>10</v>
      </c>
      <c r="I55" s="388">
        <v>3</v>
      </c>
      <c r="J55" s="388">
        <v>7</v>
      </c>
      <c r="K55" s="388">
        <v>1</v>
      </c>
      <c r="L55" s="388">
        <v>1</v>
      </c>
      <c r="M55" s="388">
        <v>2</v>
      </c>
      <c r="N55" s="388">
        <v>6</v>
      </c>
      <c r="O55" s="388">
        <v>9</v>
      </c>
      <c r="P55" s="289">
        <v>1980</v>
      </c>
      <c r="R55" s="85"/>
      <c r="S55" s="21"/>
    </row>
    <row r="56" spans="1:35" ht="14.25">
      <c r="A56" s="60"/>
      <c r="B56" s="129"/>
      <c r="C56" s="129"/>
      <c r="D56" s="129"/>
      <c r="E56" s="129"/>
      <c r="F56" s="129"/>
      <c r="G56" s="129"/>
      <c r="H56" s="129"/>
      <c r="I56" s="129"/>
      <c r="J56" s="129"/>
      <c r="K56" s="129"/>
      <c r="L56" s="129"/>
      <c r="M56" s="129"/>
      <c r="N56" s="129"/>
      <c r="O56" s="129"/>
      <c r="P56" s="128"/>
      <c r="AH56" s="21"/>
      <c r="AI56" s="21"/>
    </row>
    <row r="57" spans="1:35" s="21" customFormat="1" ht="14.25">
      <c r="A57" s="19" t="s">
        <v>196</v>
      </c>
      <c r="B57" s="108"/>
      <c r="C57" s="108"/>
      <c r="D57" s="108"/>
      <c r="E57" s="108"/>
      <c r="F57" s="108"/>
      <c r="G57" s="106"/>
      <c r="H57" s="106"/>
      <c r="I57" s="106"/>
      <c r="J57" s="106"/>
      <c r="K57" s="106"/>
      <c r="L57" s="106"/>
      <c r="M57" s="106"/>
      <c r="N57" s="106"/>
      <c r="O57" s="106"/>
      <c r="P57" s="107"/>
      <c r="S57" s="31"/>
      <c r="T57" s="31"/>
      <c r="U57" s="31"/>
      <c r="V57" s="31"/>
      <c r="W57" s="31"/>
      <c r="X57" s="31"/>
      <c r="Y57" s="31"/>
      <c r="Z57" s="31"/>
      <c r="AA57" s="31"/>
      <c r="AB57" s="31"/>
      <c r="AC57" s="31"/>
      <c r="AD57" s="31"/>
      <c r="AE57" s="31"/>
      <c r="AF57" s="31"/>
      <c r="AH57" s="31"/>
      <c r="AI57" s="31"/>
    </row>
    <row r="59" spans="21:32" ht="14.25">
      <c r="U59" s="287"/>
      <c r="V59" s="287"/>
      <c r="W59" s="287"/>
      <c r="X59" s="287"/>
      <c r="Y59" s="287"/>
      <c r="Z59" s="287"/>
      <c r="AA59" s="287"/>
      <c r="AB59" s="287"/>
      <c r="AC59" s="287"/>
      <c r="AD59" s="287"/>
      <c r="AE59" s="287"/>
      <c r="AF59" s="287"/>
    </row>
    <row r="61" ht="38.25" customHeight="1"/>
  </sheetData>
  <sheetProtection/>
  <mergeCells count="18">
    <mergeCell ref="O4:O5"/>
    <mergeCell ref="P4:P5"/>
    <mergeCell ref="G4:G5"/>
    <mergeCell ref="F4:F5"/>
    <mergeCell ref="K4:K5"/>
    <mergeCell ref="L4:L5"/>
    <mergeCell ref="M4:M5"/>
    <mergeCell ref="N4:N5"/>
    <mergeCell ref="L6:O6"/>
    <mergeCell ref="A3:O3"/>
    <mergeCell ref="A4:A5"/>
    <mergeCell ref="B4:B5"/>
    <mergeCell ref="C4:C5"/>
    <mergeCell ref="D4:D5"/>
    <mergeCell ref="E4:E5"/>
    <mergeCell ref="I4:I5"/>
    <mergeCell ref="J4:J5"/>
    <mergeCell ref="H4:H5"/>
  </mergeCells>
  <printOptions/>
  <pageMargins left="0.7" right="0.7" top="0.75" bottom="0.75" header="0.3" footer="0.3"/>
  <pageSetup fitToHeight="1" fitToWidth="1" horizontalDpi="600" verticalDpi="600" orientation="portrait" paperSize="9" scale="55"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T56"/>
  <sheetViews>
    <sheetView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36.421875" style="64" bestFit="1" customWidth="1"/>
    <col min="2" max="8" width="15.28125" style="21" customWidth="1"/>
    <col min="9" max="9" width="12.140625" style="44" customWidth="1"/>
    <col min="10" max="16384" width="11.421875" style="21" customWidth="1"/>
  </cols>
  <sheetData>
    <row r="1" spans="1:9" s="6" customFormat="1" ht="15.75">
      <c r="A1" s="281" t="s">
        <v>101</v>
      </c>
      <c r="B1" s="159"/>
      <c r="C1" s="159"/>
      <c r="D1" s="159"/>
      <c r="E1" s="159"/>
      <c r="F1" s="159"/>
      <c r="G1" s="159"/>
      <c r="H1" s="159"/>
      <c r="I1" s="146"/>
    </row>
    <row r="2" spans="1:9" s="6" customFormat="1" ht="15.75">
      <c r="A2" s="290" t="s">
        <v>269</v>
      </c>
      <c r="B2" s="159"/>
      <c r="C2" s="159"/>
      <c r="D2" s="159"/>
      <c r="E2" s="159"/>
      <c r="F2" s="159"/>
      <c r="G2" s="159"/>
      <c r="H2" s="159"/>
      <c r="I2" s="146"/>
    </row>
    <row r="3" spans="1:9" ht="15" thickBot="1">
      <c r="A3" s="473"/>
      <c r="B3" s="473"/>
      <c r="C3" s="473"/>
      <c r="D3" s="473"/>
      <c r="E3" s="473"/>
      <c r="F3" s="473"/>
      <c r="G3" s="473"/>
      <c r="H3" s="473"/>
      <c r="I3" s="147"/>
    </row>
    <row r="4" spans="1:9" ht="43.5" thickBot="1">
      <c r="A4" s="277"/>
      <c r="B4" s="278" t="s">
        <v>150</v>
      </c>
      <c r="C4" s="278" t="s">
        <v>151</v>
      </c>
      <c r="D4" s="278" t="s">
        <v>152</v>
      </c>
      <c r="E4" s="278" t="s">
        <v>153</v>
      </c>
      <c r="F4" s="278" t="s">
        <v>154</v>
      </c>
      <c r="G4" s="278" t="s">
        <v>155</v>
      </c>
      <c r="H4" s="278" t="s">
        <v>156</v>
      </c>
      <c r="I4" s="294" t="s">
        <v>5</v>
      </c>
    </row>
    <row r="5" spans="1:9" ht="15">
      <c r="A5" s="37"/>
      <c r="B5" s="295"/>
      <c r="C5" s="295"/>
      <c r="D5" s="295"/>
      <c r="E5" s="295"/>
      <c r="F5" s="295"/>
      <c r="G5" s="295"/>
      <c r="H5" s="280" t="s">
        <v>240</v>
      </c>
      <c r="I5" s="148"/>
    </row>
    <row r="6" spans="1:20" ht="15">
      <c r="A6" s="37" t="s">
        <v>7</v>
      </c>
      <c r="B6" s="291">
        <v>14.3</v>
      </c>
      <c r="C6" s="291">
        <v>14.2</v>
      </c>
      <c r="D6" s="291">
        <v>14.9</v>
      </c>
      <c r="E6" s="291">
        <v>15.1</v>
      </c>
      <c r="F6" s="291">
        <v>15.7</v>
      </c>
      <c r="G6" s="291">
        <v>13.7</v>
      </c>
      <c r="H6" s="291">
        <v>12.1</v>
      </c>
      <c r="I6" s="32">
        <v>17790</v>
      </c>
      <c r="K6" s="84"/>
      <c r="T6" s="44"/>
    </row>
    <row r="7" spans="1:11" ht="15">
      <c r="A7" s="37" t="s">
        <v>116</v>
      </c>
      <c r="B7" s="292"/>
      <c r="C7" s="292"/>
      <c r="D7" s="292"/>
      <c r="E7" s="292"/>
      <c r="F7" s="292"/>
      <c r="G7" s="292"/>
      <c r="H7" s="292"/>
      <c r="I7" s="32"/>
      <c r="K7" s="84"/>
    </row>
    <row r="8" spans="1:20" ht="15">
      <c r="A8" s="94" t="s">
        <v>8</v>
      </c>
      <c r="B8" s="389">
        <v>17</v>
      </c>
      <c r="C8" s="389">
        <v>16</v>
      </c>
      <c r="D8" s="389">
        <v>15</v>
      </c>
      <c r="E8" s="389">
        <v>16</v>
      </c>
      <c r="F8" s="389">
        <v>11</v>
      </c>
      <c r="G8" s="389">
        <v>16</v>
      </c>
      <c r="H8" s="389">
        <v>10</v>
      </c>
      <c r="I8" s="32">
        <v>480</v>
      </c>
      <c r="K8" s="84"/>
      <c r="T8" s="44"/>
    </row>
    <row r="9" spans="1:20" ht="15">
      <c r="A9" s="94" t="s">
        <v>9</v>
      </c>
      <c r="B9" s="389">
        <v>13</v>
      </c>
      <c r="C9" s="389">
        <v>12</v>
      </c>
      <c r="D9" s="389">
        <v>16</v>
      </c>
      <c r="E9" s="389">
        <v>24</v>
      </c>
      <c r="F9" s="389">
        <v>12</v>
      </c>
      <c r="G9" s="389">
        <v>11</v>
      </c>
      <c r="H9" s="389">
        <v>12</v>
      </c>
      <c r="I9" s="32">
        <v>520</v>
      </c>
      <c r="K9" s="84"/>
      <c r="T9" s="44"/>
    </row>
    <row r="10" spans="1:20" ht="15">
      <c r="A10" s="94" t="s">
        <v>10</v>
      </c>
      <c r="B10" s="389">
        <v>16</v>
      </c>
      <c r="C10" s="389">
        <v>14</v>
      </c>
      <c r="D10" s="389">
        <v>22</v>
      </c>
      <c r="E10" s="389">
        <v>11</v>
      </c>
      <c r="F10" s="389">
        <v>14</v>
      </c>
      <c r="G10" s="389">
        <v>12</v>
      </c>
      <c r="H10" s="389">
        <v>11</v>
      </c>
      <c r="I10" s="32">
        <v>440</v>
      </c>
      <c r="K10" s="84"/>
      <c r="T10" s="44"/>
    </row>
    <row r="11" spans="1:20" ht="15">
      <c r="A11" s="94" t="s">
        <v>11</v>
      </c>
      <c r="B11" s="389">
        <v>9</v>
      </c>
      <c r="C11" s="389">
        <v>13</v>
      </c>
      <c r="D11" s="389">
        <v>15</v>
      </c>
      <c r="E11" s="389">
        <v>16</v>
      </c>
      <c r="F11" s="389">
        <v>23</v>
      </c>
      <c r="G11" s="389">
        <v>13</v>
      </c>
      <c r="H11" s="389">
        <v>12</v>
      </c>
      <c r="I11" s="32">
        <v>340</v>
      </c>
      <c r="K11" s="84"/>
      <c r="T11" s="44"/>
    </row>
    <row r="12" spans="1:20" ht="15">
      <c r="A12" s="94" t="s">
        <v>12</v>
      </c>
      <c r="B12" s="389">
        <v>16</v>
      </c>
      <c r="C12" s="389">
        <v>16</v>
      </c>
      <c r="D12" s="389">
        <v>12</v>
      </c>
      <c r="E12" s="389">
        <v>18</v>
      </c>
      <c r="F12" s="389">
        <v>11</v>
      </c>
      <c r="G12" s="389">
        <v>11</v>
      </c>
      <c r="H12" s="389">
        <v>15</v>
      </c>
      <c r="I12" s="32">
        <v>450</v>
      </c>
      <c r="K12" s="84"/>
      <c r="T12" s="44"/>
    </row>
    <row r="13" spans="1:20" ht="15">
      <c r="A13" s="94" t="s">
        <v>13</v>
      </c>
      <c r="B13" s="389">
        <v>11</v>
      </c>
      <c r="C13" s="389">
        <v>13</v>
      </c>
      <c r="D13" s="389">
        <v>15</v>
      </c>
      <c r="E13" s="389">
        <v>22</v>
      </c>
      <c r="F13" s="389">
        <v>14</v>
      </c>
      <c r="G13" s="389">
        <v>17</v>
      </c>
      <c r="H13" s="389">
        <v>8</v>
      </c>
      <c r="I13" s="32">
        <v>500</v>
      </c>
      <c r="K13" s="84"/>
      <c r="T13" s="44"/>
    </row>
    <row r="14" spans="1:20" ht="15">
      <c r="A14" s="94" t="s">
        <v>14</v>
      </c>
      <c r="B14" s="389">
        <v>12</v>
      </c>
      <c r="C14" s="389">
        <v>15</v>
      </c>
      <c r="D14" s="389">
        <v>16</v>
      </c>
      <c r="E14" s="389">
        <v>16</v>
      </c>
      <c r="F14" s="389">
        <v>15</v>
      </c>
      <c r="G14" s="389">
        <v>14</v>
      </c>
      <c r="H14" s="389">
        <v>12</v>
      </c>
      <c r="I14" s="32">
        <v>590</v>
      </c>
      <c r="K14" s="84"/>
      <c r="T14" s="44"/>
    </row>
    <row r="15" spans="1:20" ht="15">
      <c r="A15" s="94" t="s">
        <v>15</v>
      </c>
      <c r="B15" s="389">
        <v>18</v>
      </c>
      <c r="C15" s="389">
        <v>16</v>
      </c>
      <c r="D15" s="389">
        <v>12</v>
      </c>
      <c r="E15" s="389">
        <v>16</v>
      </c>
      <c r="F15" s="389">
        <v>12</v>
      </c>
      <c r="G15" s="389">
        <v>11</v>
      </c>
      <c r="H15" s="389">
        <v>14</v>
      </c>
      <c r="I15" s="32">
        <v>360</v>
      </c>
      <c r="K15" s="84"/>
      <c r="T15" s="44"/>
    </row>
    <row r="16" spans="1:20" ht="15">
      <c r="A16" s="94" t="s">
        <v>16</v>
      </c>
      <c r="B16" s="389">
        <v>13</v>
      </c>
      <c r="C16" s="389">
        <v>18</v>
      </c>
      <c r="D16" s="389">
        <v>11</v>
      </c>
      <c r="E16" s="389">
        <v>17</v>
      </c>
      <c r="F16" s="389">
        <v>19</v>
      </c>
      <c r="G16" s="389">
        <v>14</v>
      </c>
      <c r="H16" s="389">
        <v>8</v>
      </c>
      <c r="I16" s="32">
        <v>510</v>
      </c>
      <c r="K16" s="84"/>
      <c r="T16" s="44"/>
    </row>
    <row r="17" spans="1:20" ht="15">
      <c r="A17" s="94" t="s">
        <v>17</v>
      </c>
      <c r="B17" s="389">
        <v>10</v>
      </c>
      <c r="C17" s="389">
        <v>13</v>
      </c>
      <c r="D17" s="389">
        <v>24</v>
      </c>
      <c r="E17" s="389">
        <v>24</v>
      </c>
      <c r="F17" s="389">
        <v>9</v>
      </c>
      <c r="G17" s="389">
        <v>8</v>
      </c>
      <c r="H17" s="389">
        <v>12</v>
      </c>
      <c r="I17" s="32">
        <v>420</v>
      </c>
      <c r="K17" s="84"/>
      <c r="T17" s="44"/>
    </row>
    <row r="18" spans="1:20" ht="15">
      <c r="A18" s="94" t="s">
        <v>18</v>
      </c>
      <c r="B18" s="389">
        <v>17</v>
      </c>
      <c r="C18" s="389">
        <v>10</v>
      </c>
      <c r="D18" s="389">
        <v>19</v>
      </c>
      <c r="E18" s="389">
        <v>15</v>
      </c>
      <c r="F18" s="389">
        <v>10</v>
      </c>
      <c r="G18" s="389">
        <v>17</v>
      </c>
      <c r="H18" s="389">
        <v>12</v>
      </c>
      <c r="I18" s="32">
        <v>530</v>
      </c>
      <c r="K18" s="84"/>
      <c r="T18" s="44"/>
    </row>
    <row r="19" spans="1:20" ht="15">
      <c r="A19" s="94" t="s">
        <v>19</v>
      </c>
      <c r="B19" s="389">
        <v>15</v>
      </c>
      <c r="C19" s="389">
        <v>17</v>
      </c>
      <c r="D19" s="389">
        <v>12</v>
      </c>
      <c r="E19" s="389">
        <v>13</v>
      </c>
      <c r="F19" s="389">
        <v>16</v>
      </c>
      <c r="G19" s="389">
        <v>12</v>
      </c>
      <c r="H19" s="389">
        <v>15</v>
      </c>
      <c r="I19" s="32">
        <v>1370</v>
      </c>
      <c r="K19" s="84"/>
      <c r="T19" s="44"/>
    </row>
    <row r="20" spans="1:20" ht="15">
      <c r="A20" s="94" t="s">
        <v>20</v>
      </c>
      <c r="B20" s="389">
        <v>17</v>
      </c>
      <c r="C20" s="389">
        <v>13</v>
      </c>
      <c r="D20" s="389">
        <v>15</v>
      </c>
      <c r="E20" s="389">
        <v>18</v>
      </c>
      <c r="F20" s="389">
        <v>24</v>
      </c>
      <c r="G20" s="389">
        <v>1</v>
      </c>
      <c r="H20" s="389">
        <v>11</v>
      </c>
      <c r="I20" s="32">
        <v>540</v>
      </c>
      <c r="K20" s="84"/>
      <c r="T20" s="44"/>
    </row>
    <row r="21" spans="1:20" ht="15">
      <c r="A21" s="94" t="s">
        <v>21</v>
      </c>
      <c r="B21" s="389">
        <v>12</v>
      </c>
      <c r="C21" s="389">
        <v>13</v>
      </c>
      <c r="D21" s="389">
        <v>18</v>
      </c>
      <c r="E21" s="389">
        <v>11</v>
      </c>
      <c r="F21" s="389">
        <v>20</v>
      </c>
      <c r="G21" s="389">
        <v>14</v>
      </c>
      <c r="H21" s="389">
        <v>13</v>
      </c>
      <c r="I21" s="32">
        <v>430</v>
      </c>
      <c r="K21" s="84"/>
      <c r="T21" s="44"/>
    </row>
    <row r="22" spans="1:20" ht="15">
      <c r="A22" s="94" t="s">
        <v>22</v>
      </c>
      <c r="B22" s="389">
        <v>11</v>
      </c>
      <c r="C22" s="389">
        <v>12</v>
      </c>
      <c r="D22" s="389">
        <v>12</v>
      </c>
      <c r="E22" s="389">
        <v>10</v>
      </c>
      <c r="F22" s="389">
        <v>27</v>
      </c>
      <c r="G22" s="389">
        <v>15</v>
      </c>
      <c r="H22" s="389">
        <v>13</v>
      </c>
      <c r="I22" s="32">
        <v>800</v>
      </c>
      <c r="K22" s="84"/>
      <c r="T22" s="44"/>
    </row>
    <row r="23" spans="1:20" ht="15">
      <c r="A23" s="94" t="s">
        <v>23</v>
      </c>
      <c r="B23" s="389">
        <v>16</v>
      </c>
      <c r="C23" s="389">
        <v>14</v>
      </c>
      <c r="D23" s="389">
        <v>15</v>
      </c>
      <c r="E23" s="389">
        <v>10</v>
      </c>
      <c r="F23" s="389">
        <v>16</v>
      </c>
      <c r="G23" s="389">
        <v>15</v>
      </c>
      <c r="H23" s="389">
        <v>14</v>
      </c>
      <c r="I23" s="32">
        <v>1610</v>
      </c>
      <c r="K23" s="84"/>
      <c r="T23" s="44"/>
    </row>
    <row r="24" spans="1:20" ht="15">
      <c r="A24" s="94" t="s">
        <v>24</v>
      </c>
      <c r="B24" s="389">
        <v>13</v>
      </c>
      <c r="C24" s="389">
        <v>12</v>
      </c>
      <c r="D24" s="389">
        <v>18</v>
      </c>
      <c r="E24" s="389">
        <v>18</v>
      </c>
      <c r="F24" s="389">
        <v>17</v>
      </c>
      <c r="G24" s="389">
        <v>12</v>
      </c>
      <c r="H24" s="389">
        <v>10</v>
      </c>
      <c r="I24" s="32">
        <v>730</v>
      </c>
      <c r="K24" s="84"/>
      <c r="T24" s="44"/>
    </row>
    <row r="25" spans="1:20" ht="15">
      <c r="A25" s="94" t="s">
        <v>25</v>
      </c>
      <c r="B25" s="389">
        <v>21</v>
      </c>
      <c r="C25" s="389">
        <v>14</v>
      </c>
      <c r="D25" s="389">
        <v>24</v>
      </c>
      <c r="E25" s="389">
        <v>17</v>
      </c>
      <c r="F25" s="389">
        <v>4</v>
      </c>
      <c r="G25" s="389">
        <v>6</v>
      </c>
      <c r="H25" s="389">
        <v>13</v>
      </c>
      <c r="I25" s="32">
        <v>330</v>
      </c>
      <c r="K25" s="84"/>
      <c r="T25" s="44"/>
    </row>
    <row r="26" spans="1:20" ht="15">
      <c r="A26" s="94" t="s">
        <v>26</v>
      </c>
      <c r="B26" s="389">
        <v>13</v>
      </c>
      <c r="C26" s="389">
        <v>8</v>
      </c>
      <c r="D26" s="389">
        <v>15</v>
      </c>
      <c r="E26" s="389">
        <v>19</v>
      </c>
      <c r="F26" s="389">
        <v>17</v>
      </c>
      <c r="G26" s="389">
        <v>19</v>
      </c>
      <c r="H26" s="389">
        <v>10</v>
      </c>
      <c r="I26" s="32">
        <v>460</v>
      </c>
      <c r="K26" s="84"/>
      <c r="T26" s="44"/>
    </row>
    <row r="27" spans="1:20" ht="15">
      <c r="A27" s="94" t="s">
        <v>27</v>
      </c>
      <c r="B27" s="389">
        <v>7</v>
      </c>
      <c r="C27" s="389">
        <v>13</v>
      </c>
      <c r="D27" s="389">
        <v>14</v>
      </c>
      <c r="E27" s="389">
        <v>25</v>
      </c>
      <c r="F27" s="389">
        <v>20</v>
      </c>
      <c r="G27" s="389">
        <v>10</v>
      </c>
      <c r="H27" s="389">
        <v>12</v>
      </c>
      <c r="I27" s="32">
        <v>420</v>
      </c>
      <c r="K27" s="84"/>
      <c r="T27" s="44"/>
    </row>
    <row r="28" spans="1:20" ht="15">
      <c r="A28" s="94" t="s">
        <v>28</v>
      </c>
      <c r="B28" s="389">
        <v>13</v>
      </c>
      <c r="C28" s="389">
        <v>16</v>
      </c>
      <c r="D28" s="389">
        <v>12</v>
      </c>
      <c r="E28" s="389">
        <v>17</v>
      </c>
      <c r="F28" s="389">
        <v>15</v>
      </c>
      <c r="G28" s="389">
        <v>18</v>
      </c>
      <c r="H28" s="389">
        <v>8</v>
      </c>
      <c r="I28" s="32">
        <v>320</v>
      </c>
      <c r="K28" s="84"/>
      <c r="T28" s="44"/>
    </row>
    <row r="29" spans="1:20" ht="15">
      <c r="A29" s="94" t="s">
        <v>29</v>
      </c>
      <c r="B29" s="389">
        <v>12</v>
      </c>
      <c r="C29" s="389">
        <v>18</v>
      </c>
      <c r="D29" s="389">
        <v>13</v>
      </c>
      <c r="E29" s="389">
        <v>11</v>
      </c>
      <c r="F29" s="389">
        <v>18</v>
      </c>
      <c r="G29" s="389">
        <v>16</v>
      </c>
      <c r="H29" s="389">
        <v>12</v>
      </c>
      <c r="I29" s="32">
        <v>720</v>
      </c>
      <c r="K29" s="84"/>
      <c r="T29" s="44"/>
    </row>
    <row r="30" spans="1:20" ht="15">
      <c r="A30" s="94" t="s">
        <v>30</v>
      </c>
      <c r="B30" s="389">
        <v>17</v>
      </c>
      <c r="C30" s="389">
        <v>14</v>
      </c>
      <c r="D30" s="389">
        <v>20</v>
      </c>
      <c r="E30" s="389">
        <v>19</v>
      </c>
      <c r="F30" s="389">
        <v>15</v>
      </c>
      <c r="G30" s="389">
        <v>2</v>
      </c>
      <c r="H30" s="389">
        <v>12</v>
      </c>
      <c r="I30" s="32">
        <v>470</v>
      </c>
      <c r="K30" s="84"/>
      <c r="T30" s="44"/>
    </row>
    <row r="31" spans="1:20" ht="15">
      <c r="A31" s="94" t="s">
        <v>31</v>
      </c>
      <c r="B31" s="389">
        <v>10</v>
      </c>
      <c r="C31" s="389">
        <v>12</v>
      </c>
      <c r="D31" s="389">
        <v>16</v>
      </c>
      <c r="E31" s="389">
        <v>14</v>
      </c>
      <c r="F31" s="389">
        <v>23</v>
      </c>
      <c r="G31" s="389">
        <v>13</v>
      </c>
      <c r="H31" s="389">
        <v>12</v>
      </c>
      <c r="I31" s="32">
        <v>500</v>
      </c>
      <c r="K31" s="84"/>
      <c r="T31" s="44"/>
    </row>
    <row r="32" spans="1:20" ht="15">
      <c r="A32" s="94" t="s">
        <v>32</v>
      </c>
      <c r="B32" s="389">
        <v>17</v>
      </c>
      <c r="C32" s="389">
        <v>17</v>
      </c>
      <c r="D32" s="389">
        <v>16</v>
      </c>
      <c r="E32" s="389">
        <v>18</v>
      </c>
      <c r="F32" s="389">
        <v>12</v>
      </c>
      <c r="G32" s="389">
        <v>14</v>
      </c>
      <c r="H32" s="389">
        <v>6</v>
      </c>
      <c r="I32" s="32">
        <v>440</v>
      </c>
      <c r="K32" s="84"/>
      <c r="T32" s="44"/>
    </row>
    <row r="33" spans="1:20" ht="15">
      <c r="A33" s="94" t="s">
        <v>33</v>
      </c>
      <c r="B33" s="389">
        <v>16</v>
      </c>
      <c r="C33" s="389">
        <v>10</v>
      </c>
      <c r="D33" s="389">
        <v>16</v>
      </c>
      <c r="E33" s="389">
        <v>14</v>
      </c>
      <c r="F33" s="389">
        <v>19</v>
      </c>
      <c r="G33" s="389">
        <v>15</v>
      </c>
      <c r="H33" s="389">
        <v>12</v>
      </c>
      <c r="I33" s="32">
        <v>410</v>
      </c>
      <c r="K33" s="84"/>
      <c r="T33" s="44"/>
    </row>
    <row r="34" spans="1:20" ht="15">
      <c r="A34" s="94" t="s">
        <v>34</v>
      </c>
      <c r="B34" s="389">
        <v>17</v>
      </c>
      <c r="C34" s="389">
        <v>15</v>
      </c>
      <c r="D34" s="389">
        <v>11</v>
      </c>
      <c r="E34" s="389">
        <v>14</v>
      </c>
      <c r="F34" s="389">
        <v>15</v>
      </c>
      <c r="G34" s="389">
        <v>15</v>
      </c>
      <c r="H34" s="389">
        <v>13</v>
      </c>
      <c r="I34" s="32">
        <v>650</v>
      </c>
      <c r="K34" s="84"/>
      <c r="T34" s="44"/>
    </row>
    <row r="35" spans="1:20" ht="15">
      <c r="A35" s="94" t="s">
        <v>35</v>
      </c>
      <c r="B35" s="389">
        <v>20</v>
      </c>
      <c r="C35" s="389">
        <v>15</v>
      </c>
      <c r="D35" s="389">
        <v>14</v>
      </c>
      <c r="E35" s="389">
        <v>24</v>
      </c>
      <c r="F35" s="389">
        <v>6</v>
      </c>
      <c r="G35" s="389">
        <v>8</v>
      </c>
      <c r="H35" s="389">
        <v>12</v>
      </c>
      <c r="I35" s="32">
        <v>420</v>
      </c>
      <c r="K35" s="84"/>
      <c r="T35" s="44"/>
    </row>
    <row r="36" spans="1:20" ht="15">
      <c r="A36" s="94" t="s">
        <v>36</v>
      </c>
      <c r="B36" s="389">
        <v>15</v>
      </c>
      <c r="C36" s="389">
        <v>14</v>
      </c>
      <c r="D36" s="389">
        <v>14</v>
      </c>
      <c r="E36" s="389">
        <v>16</v>
      </c>
      <c r="F36" s="389">
        <v>13</v>
      </c>
      <c r="G36" s="389">
        <v>17</v>
      </c>
      <c r="H36" s="389">
        <v>10</v>
      </c>
      <c r="I36" s="32">
        <v>740</v>
      </c>
      <c r="K36" s="84"/>
      <c r="T36" s="44"/>
    </row>
    <row r="37" spans="1:20" ht="15">
      <c r="A37" s="94" t="s">
        <v>37</v>
      </c>
      <c r="B37" s="389">
        <v>21</v>
      </c>
      <c r="C37" s="389">
        <v>14</v>
      </c>
      <c r="D37" s="389">
        <v>19</v>
      </c>
      <c r="E37" s="389">
        <v>18</v>
      </c>
      <c r="F37" s="389">
        <v>5</v>
      </c>
      <c r="G37" s="389">
        <v>11</v>
      </c>
      <c r="H37" s="389">
        <v>13</v>
      </c>
      <c r="I37" s="32">
        <v>550</v>
      </c>
      <c r="K37" s="84"/>
      <c r="T37" s="44"/>
    </row>
    <row r="38" spans="1:20" ht="15">
      <c r="A38" s="94" t="s">
        <v>38</v>
      </c>
      <c r="B38" s="389">
        <v>19</v>
      </c>
      <c r="C38" s="389">
        <v>25</v>
      </c>
      <c r="D38" s="389">
        <v>15</v>
      </c>
      <c r="E38" s="389">
        <v>15</v>
      </c>
      <c r="F38" s="389">
        <v>8</v>
      </c>
      <c r="G38" s="389">
        <v>8</v>
      </c>
      <c r="H38" s="389">
        <v>10</v>
      </c>
      <c r="I38" s="32">
        <v>350</v>
      </c>
      <c r="K38" s="84"/>
      <c r="T38" s="44"/>
    </row>
    <row r="39" spans="1:20" ht="15">
      <c r="A39" s="94" t="s">
        <v>39</v>
      </c>
      <c r="B39" s="389">
        <v>15</v>
      </c>
      <c r="C39" s="389">
        <v>10</v>
      </c>
      <c r="D39" s="389">
        <v>11</v>
      </c>
      <c r="E39" s="389">
        <v>12</v>
      </c>
      <c r="F39" s="389">
        <v>15</v>
      </c>
      <c r="G39" s="389">
        <v>20</v>
      </c>
      <c r="H39" s="389">
        <v>16</v>
      </c>
      <c r="I39" s="32">
        <v>410</v>
      </c>
      <c r="K39" s="84"/>
      <c r="T39" s="44"/>
    </row>
    <row r="40" spans="1:11" ht="15">
      <c r="A40" s="296" t="s">
        <v>139</v>
      </c>
      <c r="B40" s="390"/>
      <c r="C40" s="390"/>
      <c r="D40" s="390"/>
      <c r="E40" s="390"/>
      <c r="F40" s="390"/>
      <c r="G40" s="390"/>
      <c r="H40" s="390"/>
      <c r="I40" s="32"/>
      <c r="K40" s="84"/>
    </row>
    <row r="41" spans="1:20" ht="15">
      <c r="A41" s="94" t="s">
        <v>40</v>
      </c>
      <c r="B41" s="389">
        <v>11</v>
      </c>
      <c r="C41" s="389">
        <v>12</v>
      </c>
      <c r="D41" s="389">
        <v>17</v>
      </c>
      <c r="E41" s="389">
        <v>19</v>
      </c>
      <c r="F41" s="389">
        <v>19</v>
      </c>
      <c r="G41" s="389">
        <v>11</v>
      </c>
      <c r="H41" s="389">
        <v>11</v>
      </c>
      <c r="I41" s="32">
        <v>2390</v>
      </c>
      <c r="K41" s="84"/>
      <c r="T41" s="44"/>
    </row>
    <row r="42" spans="1:20" ht="15">
      <c r="A42" s="94" t="s">
        <v>134</v>
      </c>
      <c r="B42" s="389">
        <v>15</v>
      </c>
      <c r="C42" s="389">
        <v>14</v>
      </c>
      <c r="D42" s="389">
        <v>15</v>
      </c>
      <c r="E42" s="389">
        <v>20</v>
      </c>
      <c r="F42" s="389">
        <v>12</v>
      </c>
      <c r="G42" s="389">
        <v>13</v>
      </c>
      <c r="H42" s="389">
        <v>11</v>
      </c>
      <c r="I42" s="32">
        <v>1000</v>
      </c>
      <c r="K42" s="84"/>
      <c r="T42" s="44"/>
    </row>
    <row r="43" spans="1:20" ht="15">
      <c r="A43" s="94" t="s">
        <v>42</v>
      </c>
      <c r="B43" s="389">
        <v>17</v>
      </c>
      <c r="C43" s="389">
        <v>15</v>
      </c>
      <c r="D43" s="389">
        <v>11</v>
      </c>
      <c r="E43" s="389">
        <v>14</v>
      </c>
      <c r="F43" s="389">
        <v>15</v>
      </c>
      <c r="G43" s="389">
        <v>15</v>
      </c>
      <c r="H43" s="389">
        <v>13</v>
      </c>
      <c r="I43" s="32">
        <v>650</v>
      </c>
      <c r="K43" s="84"/>
      <c r="T43" s="44"/>
    </row>
    <row r="44" spans="1:20" ht="15">
      <c r="A44" s="94" t="s">
        <v>135</v>
      </c>
      <c r="B44" s="389">
        <v>14</v>
      </c>
      <c r="C44" s="389">
        <v>13</v>
      </c>
      <c r="D44" s="389">
        <v>14</v>
      </c>
      <c r="E44" s="389">
        <v>13</v>
      </c>
      <c r="F44" s="389">
        <v>18</v>
      </c>
      <c r="G44" s="389">
        <v>14</v>
      </c>
      <c r="H44" s="389">
        <v>14</v>
      </c>
      <c r="I44" s="32">
        <v>4750</v>
      </c>
      <c r="K44" s="84"/>
      <c r="T44" s="44"/>
    </row>
    <row r="45" spans="1:20" ht="15">
      <c r="A45" s="94" t="s">
        <v>136</v>
      </c>
      <c r="B45" s="389">
        <v>11</v>
      </c>
      <c r="C45" s="389">
        <v>13</v>
      </c>
      <c r="D45" s="389">
        <v>15</v>
      </c>
      <c r="E45" s="389">
        <v>22</v>
      </c>
      <c r="F45" s="389">
        <v>14</v>
      </c>
      <c r="G45" s="389">
        <v>17</v>
      </c>
      <c r="H45" s="389">
        <v>8</v>
      </c>
      <c r="I45" s="32">
        <v>500</v>
      </c>
      <c r="K45" s="84"/>
      <c r="T45" s="44"/>
    </row>
    <row r="46" spans="1:20" ht="15">
      <c r="A46" s="94" t="s">
        <v>41</v>
      </c>
      <c r="B46" s="389">
        <v>16</v>
      </c>
      <c r="C46" s="389">
        <v>16</v>
      </c>
      <c r="D46" s="389">
        <v>14</v>
      </c>
      <c r="E46" s="389">
        <v>14</v>
      </c>
      <c r="F46" s="389">
        <v>14</v>
      </c>
      <c r="G46" s="389">
        <v>14</v>
      </c>
      <c r="H46" s="389">
        <v>12</v>
      </c>
      <c r="I46" s="32">
        <v>6430</v>
      </c>
      <c r="K46" s="84"/>
      <c r="T46" s="44"/>
    </row>
    <row r="47" spans="1:20" ht="15">
      <c r="A47" s="94" t="s">
        <v>137</v>
      </c>
      <c r="B47" s="389">
        <v>14</v>
      </c>
      <c r="C47" s="389">
        <v>13</v>
      </c>
      <c r="D47" s="389">
        <v>18</v>
      </c>
      <c r="E47" s="389">
        <v>15</v>
      </c>
      <c r="F47" s="389">
        <v>15</v>
      </c>
      <c r="G47" s="389">
        <v>13</v>
      </c>
      <c r="H47" s="389">
        <v>12</v>
      </c>
      <c r="I47" s="32">
        <v>2070</v>
      </c>
      <c r="K47" s="84"/>
      <c r="T47" s="44"/>
    </row>
    <row r="48" spans="1:11" ht="15">
      <c r="A48" s="37" t="s">
        <v>178</v>
      </c>
      <c r="B48" s="389"/>
      <c r="C48" s="389"/>
      <c r="D48" s="389"/>
      <c r="E48" s="389"/>
      <c r="F48" s="389"/>
      <c r="G48" s="389"/>
      <c r="H48" s="389"/>
      <c r="I48" s="32"/>
      <c r="K48" s="84"/>
    </row>
    <row r="49" spans="1:20" ht="15">
      <c r="A49" s="94" t="s">
        <v>43</v>
      </c>
      <c r="B49" s="389">
        <v>15</v>
      </c>
      <c r="C49" s="389">
        <v>16</v>
      </c>
      <c r="D49" s="389">
        <v>15</v>
      </c>
      <c r="E49" s="389">
        <v>13</v>
      </c>
      <c r="F49" s="389">
        <v>14</v>
      </c>
      <c r="G49" s="389">
        <v>14</v>
      </c>
      <c r="H49" s="389">
        <v>12</v>
      </c>
      <c r="I49" s="32">
        <v>5480</v>
      </c>
      <c r="K49" s="84"/>
      <c r="T49" s="44"/>
    </row>
    <row r="50" spans="1:20" ht="15">
      <c r="A50" s="94" t="s">
        <v>44</v>
      </c>
      <c r="B50" s="389">
        <v>15</v>
      </c>
      <c r="C50" s="389">
        <v>14</v>
      </c>
      <c r="D50" s="389">
        <v>14</v>
      </c>
      <c r="E50" s="389">
        <v>16</v>
      </c>
      <c r="F50" s="389">
        <v>15</v>
      </c>
      <c r="G50" s="389">
        <v>14</v>
      </c>
      <c r="H50" s="389">
        <v>12</v>
      </c>
      <c r="I50" s="32">
        <v>5900</v>
      </c>
      <c r="K50" s="84"/>
      <c r="T50" s="44"/>
    </row>
    <row r="51" spans="1:20" ht="15">
      <c r="A51" s="94" t="s">
        <v>45</v>
      </c>
      <c r="B51" s="389">
        <v>13</v>
      </c>
      <c r="C51" s="389">
        <v>12</v>
      </c>
      <c r="D51" s="389">
        <v>14</v>
      </c>
      <c r="E51" s="389">
        <v>16</v>
      </c>
      <c r="F51" s="389">
        <v>18</v>
      </c>
      <c r="G51" s="389">
        <v>12</v>
      </c>
      <c r="H51" s="389">
        <v>14</v>
      </c>
      <c r="I51" s="32">
        <v>1550</v>
      </c>
      <c r="K51" s="84"/>
      <c r="T51" s="44"/>
    </row>
    <row r="52" spans="1:20" ht="15">
      <c r="A52" s="94" t="s">
        <v>46</v>
      </c>
      <c r="B52" s="389">
        <v>14</v>
      </c>
      <c r="C52" s="389">
        <v>9</v>
      </c>
      <c r="D52" s="389">
        <v>17</v>
      </c>
      <c r="E52" s="389">
        <v>21</v>
      </c>
      <c r="F52" s="389">
        <v>17</v>
      </c>
      <c r="G52" s="389">
        <v>9</v>
      </c>
      <c r="H52" s="389">
        <v>13</v>
      </c>
      <c r="I52" s="32">
        <v>1060</v>
      </c>
      <c r="K52" s="84"/>
      <c r="T52" s="44"/>
    </row>
    <row r="53" spans="1:20" ht="15">
      <c r="A53" s="94" t="s">
        <v>47</v>
      </c>
      <c r="B53" s="389">
        <v>11</v>
      </c>
      <c r="C53" s="389">
        <v>11</v>
      </c>
      <c r="D53" s="389">
        <v>14</v>
      </c>
      <c r="E53" s="389">
        <v>16</v>
      </c>
      <c r="F53" s="389">
        <v>20</v>
      </c>
      <c r="G53" s="389">
        <v>14</v>
      </c>
      <c r="H53" s="389">
        <v>13</v>
      </c>
      <c r="I53" s="32">
        <v>1820</v>
      </c>
      <c r="K53" s="84"/>
      <c r="T53" s="44"/>
    </row>
    <row r="54" spans="1:20" ht="15.75" thickBot="1">
      <c r="A54" s="95" t="s">
        <v>48</v>
      </c>
      <c r="B54" s="391">
        <v>12</v>
      </c>
      <c r="C54" s="391">
        <v>16</v>
      </c>
      <c r="D54" s="391">
        <v>17</v>
      </c>
      <c r="E54" s="391">
        <v>13</v>
      </c>
      <c r="F54" s="391">
        <v>15</v>
      </c>
      <c r="G54" s="391">
        <v>18</v>
      </c>
      <c r="H54" s="391">
        <v>8</v>
      </c>
      <c r="I54" s="289">
        <v>1980</v>
      </c>
      <c r="K54" s="84"/>
      <c r="T54" s="44"/>
    </row>
    <row r="55" spans="1:9" ht="14.25">
      <c r="A55" s="273"/>
      <c r="B55" s="61"/>
      <c r="C55" s="61"/>
      <c r="D55" s="61"/>
      <c r="E55" s="61"/>
      <c r="F55" s="61"/>
      <c r="G55" s="61"/>
      <c r="H55" s="61"/>
      <c r="I55" s="116"/>
    </row>
    <row r="56" spans="1:9" ht="14.25">
      <c r="A56" s="19" t="s">
        <v>196</v>
      </c>
      <c r="B56" s="20"/>
      <c r="C56" s="20"/>
      <c r="D56" s="20"/>
      <c r="E56" s="20"/>
      <c r="F56" s="20"/>
      <c r="G56" s="61"/>
      <c r="H56" s="61"/>
      <c r="I56" s="107"/>
    </row>
  </sheetData>
  <sheetProtection/>
  <mergeCells count="1">
    <mergeCell ref="A3:H3"/>
  </mergeCells>
  <printOptions/>
  <pageMargins left="0.7" right="0.7" top="0.75" bottom="0.75" header="0.3" footer="0.3"/>
  <pageSetup fitToHeight="1" fitToWidth="1" horizontalDpi="600" verticalDpi="600" orientation="portrait" paperSize="9" scale="56"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Z57"/>
  <sheetViews>
    <sheetView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35.421875" style="33" customWidth="1"/>
    <col min="2" max="10" width="11.421875" style="31" customWidth="1"/>
    <col min="11" max="11" width="12.421875" style="53" bestFit="1" customWidth="1"/>
    <col min="12" max="16384" width="11.421875" style="31" customWidth="1"/>
  </cols>
  <sheetData>
    <row r="1" spans="1:11" s="7" customFormat="1" ht="16.5" customHeight="1">
      <c r="A1" s="308" t="s">
        <v>102</v>
      </c>
      <c r="B1" s="309"/>
      <c r="C1" s="309"/>
      <c r="D1" s="309"/>
      <c r="E1" s="309"/>
      <c r="F1" s="309"/>
      <c r="G1" s="309"/>
      <c r="H1" s="309"/>
      <c r="I1" s="309"/>
      <c r="J1" s="309"/>
      <c r="K1" s="310"/>
    </row>
    <row r="2" spans="1:11" s="7" customFormat="1" ht="15.75">
      <c r="A2" s="290" t="s">
        <v>271</v>
      </c>
      <c r="B2" s="309"/>
      <c r="C2" s="309"/>
      <c r="D2" s="309"/>
      <c r="E2" s="309"/>
      <c r="F2" s="309"/>
      <c r="G2" s="309"/>
      <c r="H2" s="309"/>
      <c r="I2" s="309"/>
      <c r="J2" s="309"/>
      <c r="K2" s="310"/>
    </row>
    <row r="3" spans="1:11" ht="15" customHeight="1" thickBot="1">
      <c r="A3" s="474"/>
      <c r="B3" s="474"/>
      <c r="C3" s="474"/>
      <c r="D3" s="474"/>
      <c r="E3" s="474"/>
      <c r="F3" s="474"/>
      <c r="G3" s="474"/>
      <c r="H3" s="474"/>
      <c r="I3" s="474"/>
      <c r="J3" s="474"/>
      <c r="K3" s="474"/>
    </row>
    <row r="4" spans="1:11" ht="45.75" thickBot="1">
      <c r="A4" s="311"/>
      <c r="B4" s="312" t="s">
        <v>157</v>
      </c>
      <c r="C4" s="312" t="s">
        <v>158</v>
      </c>
      <c r="D4" s="312" t="s">
        <v>159</v>
      </c>
      <c r="E4" s="312" t="s">
        <v>160</v>
      </c>
      <c r="F4" s="312" t="s">
        <v>161</v>
      </c>
      <c r="G4" s="312" t="s">
        <v>162</v>
      </c>
      <c r="H4" s="312" t="s">
        <v>163</v>
      </c>
      <c r="I4" s="312" t="s">
        <v>164</v>
      </c>
      <c r="J4" s="312" t="s">
        <v>165</v>
      </c>
      <c r="K4" s="313" t="s">
        <v>5</v>
      </c>
    </row>
    <row r="5" spans="1:11" ht="15">
      <c r="A5" s="149"/>
      <c r="B5" s="150"/>
      <c r="C5" s="150"/>
      <c r="D5" s="150"/>
      <c r="E5" s="150"/>
      <c r="F5" s="150"/>
      <c r="G5" s="150"/>
      <c r="H5" s="150"/>
      <c r="I5" s="150"/>
      <c r="J5" s="280" t="s">
        <v>6</v>
      </c>
      <c r="K5" s="151"/>
    </row>
    <row r="6" spans="1:23" ht="15">
      <c r="A6" s="37" t="s">
        <v>7</v>
      </c>
      <c r="B6" s="292">
        <v>21.4</v>
      </c>
      <c r="C6" s="292">
        <v>15.8</v>
      </c>
      <c r="D6" s="292">
        <v>9.2</v>
      </c>
      <c r="E6" s="292">
        <v>13</v>
      </c>
      <c r="F6" s="292">
        <v>16.3</v>
      </c>
      <c r="G6" s="292">
        <v>7.6</v>
      </c>
      <c r="H6" s="292">
        <v>4.8</v>
      </c>
      <c r="I6" s="292">
        <v>7.7</v>
      </c>
      <c r="J6" s="292">
        <v>4.2</v>
      </c>
      <c r="K6" s="293">
        <v>17780</v>
      </c>
      <c r="W6" s="365"/>
    </row>
    <row r="7" spans="1:23" ht="15">
      <c r="A7" s="37" t="s">
        <v>116</v>
      </c>
      <c r="B7" s="306"/>
      <c r="C7" s="306"/>
      <c r="D7" s="306"/>
      <c r="E7" s="306"/>
      <c r="F7" s="306"/>
      <c r="G7" s="306"/>
      <c r="H7" s="306"/>
      <c r="I7" s="306"/>
      <c r="J7" s="306"/>
      <c r="K7" s="92" t="s">
        <v>217</v>
      </c>
      <c r="W7" s="365"/>
    </row>
    <row r="8" spans="1:23" ht="14.25">
      <c r="A8" s="94" t="s">
        <v>8</v>
      </c>
      <c r="B8" s="31">
        <v>17</v>
      </c>
      <c r="C8" s="31">
        <v>18</v>
      </c>
      <c r="D8" s="31">
        <v>12</v>
      </c>
      <c r="E8" s="31">
        <v>21</v>
      </c>
      <c r="F8" s="31">
        <v>22</v>
      </c>
      <c r="G8" s="31">
        <v>2</v>
      </c>
      <c r="H8" s="31">
        <v>2</v>
      </c>
      <c r="I8" s="31">
        <v>3</v>
      </c>
      <c r="J8" s="31">
        <v>4</v>
      </c>
      <c r="K8" s="293">
        <v>480</v>
      </c>
      <c r="W8" s="365"/>
    </row>
    <row r="9" spans="1:23" ht="14.25">
      <c r="A9" s="94" t="s">
        <v>9</v>
      </c>
      <c r="B9" s="31">
        <v>18</v>
      </c>
      <c r="C9" s="31">
        <v>8</v>
      </c>
      <c r="D9" s="31">
        <v>4</v>
      </c>
      <c r="E9" s="31">
        <v>5</v>
      </c>
      <c r="F9" s="31">
        <v>16</v>
      </c>
      <c r="G9" s="31">
        <v>17</v>
      </c>
      <c r="H9" s="31">
        <v>8</v>
      </c>
      <c r="I9" s="31">
        <v>17</v>
      </c>
      <c r="J9" s="31">
        <v>5</v>
      </c>
      <c r="K9" s="293">
        <v>520</v>
      </c>
      <c r="W9" s="365"/>
    </row>
    <row r="10" spans="1:23" ht="14.25">
      <c r="A10" s="94" t="s">
        <v>10</v>
      </c>
      <c r="B10" s="31">
        <v>28</v>
      </c>
      <c r="C10" s="31">
        <v>16</v>
      </c>
      <c r="D10" s="31">
        <v>6</v>
      </c>
      <c r="E10" s="31">
        <v>8</v>
      </c>
      <c r="F10" s="31">
        <v>11</v>
      </c>
      <c r="G10" s="31">
        <v>6</v>
      </c>
      <c r="H10" s="31">
        <v>7</v>
      </c>
      <c r="I10" s="31">
        <v>13</v>
      </c>
      <c r="J10" s="31">
        <v>6</v>
      </c>
      <c r="K10" s="293">
        <v>440</v>
      </c>
      <c r="W10" s="365"/>
    </row>
    <row r="11" spans="1:23" ht="14.25">
      <c r="A11" s="94" t="s">
        <v>11</v>
      </c>
      <c r="B11" s="31">
        <v>36</v>
      </c>
      <c r="C11" s="31">
        <v>13</v>
      </c>
      <c r="D11" s="31">
        <v>5</v>
      </c>
      <c r="E11" s="31">
        <v>9</v>
      </c>
      <c r="F11" s="31">
        <v>15</v>
      </c>
      <c r="G11" s="31">
        <v>5</v>
      </c>
      <c r="H11" s="31">
        <v>4</v>
      </c>
      <c r="I11" s="31">
        <v>9</v>
      </c>
      <c r="J11" s="31">
        <v>4</v>
      </c>
      <c r="K11" s="293">
        <v>340</v>
      </c>
      <c r="W11" s="365"/>
    </row>
    <row r="12" spans="1:23" ht="14.25">
      <c r="A12" s="94" t="s">
        <v>12</v>
      </c>
      <c r="B12" s="31">
        <v>25</v>
      </c>
      <c r="C12" s="31">
        <v>13</v>
      </c>
      <c r="D12" s="31">
        <v>7</v>
      </c>
      <c r="E12" s="31">
        <v>14</v>
      </c>
      <c r="F12" s="31">
        <v>9</v>
      </c>
      <c r="G12" s="31">
        <v>7</v>
      </c>
      <c r="H12" s="31">
        <v>5</v>
      </c>
      <c r="I12" s="31">
        <v>10</v>
      </c>
      <c r="J12" s="31">
        <v>9</v>
      </c>
      <c r="K12" s="293">
        <v>450</v>
      </c>
      <c r="W12" s="365"/>
    </row>
    <row r="13" spans="1:23" ht="14.25">
      <c r="A13" s="94" t="s">
        <v>13</v>
      </c>
      <c r="B13" s="31">
        <v>26</v>
      </c>
      <c r="C13" s="31">
        <v>12</v>
      </c>
      <c r="D13" s="31">
        <v>11</v>
      </c>
      <c r="E13" s="31">
        <v>11</v>
      </c>
      <c r="F13" s="31">
        <v>13</v>
      </c>
      <c r="G13" s="31">
        <v>8</v>
      </c>
      <c r="H13" s="31">
        <v>4</v>
      </c>
      <c r="I13" s="31">
        <v>6</v>
      </c>
      <c r="J13" s="31">
        <v>7</v>
      </c>
      <c r="K13" s="293">
        <v>500</v>
      </c>
      <c r="W13" s="365"/>
    </row>
    <row r="14" spans="1:23" ht="14.25">
      <c r="A14" s="94" t="s">
        <v>14</v>
      </c>
      <c r="B14" s="31">
        <v>27</v>
      </c>
      <c r="C14" s="31">
        <v>25</v>
      </c>
      <c r="D14" s="31">
        <v>12</v>
      </c>
      <c r="E14" s="31">
        <v>12</v>
      </c>
      <c r="F14" s="31">
        <v>10</v>
      </c>
      <c r="G14" s="31">
        <v>2</v>
      </c>
      <c r="H14" s="31">
        <v>3</v>
      </c>
      <c r="I14" s="31">
        <v>5</v>
      </c>
      <c r="J14" s="31">
        <v>3</v>
      </c>
      <c r="K14" s="293">
        <v>590</v>
      </c>
      <c r="W14" s="365"/>
    </row>
    <row r="15" spans="1:23" ht="14.25">
      <c r="A15" s="94" t="s">
        <v>15</v>
      </c>
      <c r="B15" s="31">
        <v>13</v>
      </c>
      <c r="C15" s="31">
        <v>14</v>
      </c>
      <c r="D15" s="31">
        <v>9</v>
      </c>
      <c r="E15" s="31">
        <v>12</v>
      </c>
      <c r="F15" s="31">
        <v>14</v>
      </c>
      <c r="G15" s="31">
        <v>10</v>
      </c>
      <c r="H15" s="31">
        <v>6</v>
      </c>
      <c r="I15" s="31">
        <v>18</v>
      </c>
      <c r="J15" s="31">
        <v>4</v>
      </c>
      <c r="K15" s="293">
        <v>360</v>
      </c>
      <c r="W15" s="365"/>
    </row>
    <row r="16" spans="1:23" ht="14.25">
      <c r="A16" s="94" t="s">
        <v>16</v>
      </c>
      <c r="B16" s="31">
        <v>17</v>
      </c>
      <c r="C16" s="31">
        <v>19</v>
      </c>
      <c r="D16" s="31">
        <v>7</v>
      </c>
      <c r="E16" s="31">
        <v>12</v>
      </c>
      <c r="F16" s="31">
        <v>26</v>
      </c>
      <c r="G16" s="31">
        <v>12</v>
      </c>
      <c r="H16" s="31">
        <v>1</v>
      </c>
      <c r="I16" s="31">
        <v>4</v>
      </c>
      <c r="J16" s="31">
        <v>2</v>
      </c>
      <c r="K16" s="293">
        <v>510</v>
      </c>
      <c r="W16" s="365"/>
    </row>
    <row r="17" spans="1:23" ht="14.25">
      <c r="A17" s="94" t="s">
        <v>17</v>
      </c>
      <c r="B17" s="31">
        <v>23</v>
      </c>
      <c r="C17" s="31">
        <v>8</v>
      </c>
      <c r="D17" s="31">
        <v>8</v>
      </c>
      <c r="E17" s="31">
        <v>5</v>
      </c>
      <c r="F17" s="31">
        <v>18</v>
      </c>
      <c r="G17" s="31">
        <v>15</v>
      </c>
      <c r="H17" s="31">
        <v>7</v>
      </c>
      <c r="I17" s="31">
        <v>12</v>
      </c>
      <c r="J17" s="31">
        <v>3</v>
      </c>
      <c r="K17" s="293">
        <v>420</v>
      </c>
      <c r="W17" s="365"/>
    </row>
    <row r="18" spans="1:23" ht="14.25">
      <c r="A18" s="94" t="s">
        <v>18</v>
      </c>
      <c r="B18" s="31">
        <v>16</v>
      </c>
      <c r="C18" s="31">
        <v>9</v>
      </c>
      <c r="D18" s="31">
        <v>7</v>
      </c>
      <c r="E18" s="31">
        <v>19</v>
      </c>
      <c r="F18" s="31">
        <v>29</v>
      </c>
      <c r="G18" s="31">
        <v>15</v>
      </c>
      <c r="H18" s="31">
        <v>1</v>
      </c>
      <c r="I18" s="31">
        <v>3</v>
      </c>
      <c r="J18" s="31">
        <v>2</v>
      </c>
      <c r="K18" s="293">
        <v>530</v>
      </c>
      <c r="W18" s="365"/>
    </row>
    <row r="19" spans="1:23" ht="14.25">
      <c r="A19" s="94" t="s">
        <v>19</v>
      </c>
      <c r="B19" s="31">
        <v>25</v>
      </c>
      <c r="C19" s="31">
        <v>19</v>
      </c>
      <c r="D19" s="31">
        <v>12</v>
      </c>
      <c r="E19" s="31">
        <v>17</v>
      </c>
      <c r="F19" s="31">
        <v>18</v>
      </c>
      <c r="G19" s="31">
        <v>2</v>
      </c>
      <c r="H19" s="31">
        <v>1</v>
      </c>
      <c r="I19" s="31">
        <v>2</v>
      </c>
      <c r="J19" s="31">
        <v>4</v>
      </c>
      <c r="K19" s="293">
        <v>1370</v>
      </c>
      <c r="W19" s="365"/>
    </row>
    <row r="20" spans="1:23" ht="14.25">
      <c r="A20" s="94" t="s">
        <v>20</v>
      </c>
      <c r="B20" s="31">
        <v>16</v>
      </c>
      <c r="C20" s="31">
        <v>15</v>
      </c>
      <c r="D20" s="31">
        <v>10</v>
      </c>
      <c r="E20" s="31">
        <v>13</v>
      </c>
      <c r="F20" s="31">
        <v>18</v>
      </c>
      <c r="G20" s="31">
        <v>8</v>
      </c>
      <c r="H20" s="31">
        <v>6</v>
      </c>
      <c r="I20" s="31">
        <v>13</v>
      </c>
      <c r="J20" s="31">
        <v>1</v>
      </c>
      <c r="K20" s="293">
        <v>540</v>
      </c>
      <c r="W20" s="365"/>
    </row>
    <row r="21" spans="1:23" ht="14.25">
      <c r="A21" s="94" t="s">
        <v>21</v>
      </c>
      <c r="B21" s="31">
        <v>20</v>
      </c>
      <c r="C21" s="31">
        <v>14</v>
      </c>
      <c r="D21" s="31">
        <v>8</v>
      </c>
      <c r="E21" s="31">
        <v>15</v>
      </c>
      <c r="F21" s="31">
        <v>12</v>
      </c>
      <c r="G21" s="31">
        <v>13</v>
      </c>
      <c r="H21" s="31">
        <v>7</v>
      </c>
      <c r="I21" s="31">
        <v>7</v>
      </c>
      <c r="J21" s="31">
        <v>4</v>
      </c>
      <c r="K21" s="293">
        <v>430</v>
      </c>
      <c r="W21" s="365"/>
    </row>
    <row r="22" spans="1:23" ht="14.25">
      <c r="A22" s="94" t="s">
        <v>22</v>
      </c>
      <c r="B22" s="31">
        <v>22</v>
      </c>
      <c r="C22" s="31">
        <v>14</v>
      </c>
      <c r="D22" s="31">
        <v>8</v>
      </c>
      <c r="E22" s="31">
        <v>11</v>
      </c>
      <c r="F22" s="31">
        <v>17</v>
      </c>
      <c r="G22" s="31">
        <v>9</v>
      </c>
      <c r="H22" s="31">
        <v>9</v>
      </c>
      <c r="I22" s="31">
        <v>7</v>
      </c>
      <c r="J22" s="31">
        <v>3</v>
      </c>
      <c r="K22" s="293">
        <v>800</v>
      </c>
      <c r="W22" s="365"/>
    </row>
    <row r="23" spans="1:23" ht="14.25">
      <c r="A23" s="94" t="s">
        <v>23</v>
      </c>
      <c r="B23" s="31">
        <v>22</v>
      </c>
      <c r="C23" s="31">
        <v>18</v>
      </c>
      <c r="D23" s="31">
        <v>10</v>
      </c>
      <c r="E23" s="31">
        <v>20</v>
      </c>
      <c r="F23" s="31">
        <v>19</v>
      </c>
      <c r="G23" s="31">
        <v>4</v>
      </c>
      <c r="H23" s="31">
        <v>2</v>
      </c>
      <c r="I23" s="31">
        <v>3</v>
      </c>
      <c r="J23" s="31">
        <v>3</v>
      </c>
      <c r="K23" s="293">
        <v>1600</v>
      </c>
      <c r="W23" s="365"/>
    </row>
    <row r="24" spans="1:23" ht="14.25">
      <c r="A24" s="94" t="s">
        <v>24</v>
      </c>
      <c r="B24" s="31">
        <v>24</v>
      </c>
      <c r="C24" s="31">
        <v>16</v>
      </c>
      <c r="D24" s="31">
        <v>11</v>
      </c>
      <c r="E24" s="31">
        <v>12</v>
      </c>
      <c r="F24" s="31">
        <v>11</v>
      </c>
      <c r="G24" s="31">
        <v>6</v>
      </c>
      <c r="H24" s="31">
        <v>5</v>
      </c>
      <c r="I24" s="31">
        <v>11</v>
      </c>
      <c r="J24" s="31">
        <v>4</v>
      </c>
      <c r="K24" s="293">
        <v>730</v>
      </c>
      <c r="W24" s="365"/>
    </row>
    <row r="25" spans="1:23" ht="14.25">
      <c r="A25" s="94" t="s">
        <v>25</v>
      </c>
      <c r="B25" s="31">
        <v>20</v>
      </c>
      <c r="C25" s="31">
        <v>16</v>
      </c>
      <c r="D25" s="31">
        <v>11</v>
      </c>
      <c r="E25" s="31">
        <v>11</v>
      </c>
      <c r="F25" s="31">
        <v>12</v>
      </c>
      <c r="G25" s="31">
        <v>5</v>
      </c>
      <c r="H25" s="31">
        <v>2</v>
      </c>
      <c r="I25" s="31">
        <v>20</v>
      </c>
      <c r="J25" s="31">
        <v>4</v>
      </c>
      <c r="K25" s="293">
        <v>330</v>
      </c>
      <c r="W25" s="365"/>
    </row>
    <row r="26" spans="1:23" ht="14.25">
      <c r="A26" s="94" t="s">
        <v>26</v>
      </c>
      <c r="B26" s="31">
        <v>18</v>
      </c>
      <c r="C26" s="31">
        <v>15</v>
      </c>
      <c r="D26" s="31">
        <v>5</v>
      </c>
      <c r="E26" s="31">
        <v>13</v>
      </c>
      <c r="F26" s="31">
        <v>24</v>
      </c>
      <c r="G26" s="31">
        <v>12</v>
      </c>
      <c r="H26" s="31">
        <v>7</v>
      </c>
      <c r="I26" s="31">
        <v>4</v>
      </c>
      <c r="J26" s="31">
        <v>3</v>
      </c>
      <c r="K26" s="293">
        <v>460</v>
      </c>
      <c r="W26" s="365"/>
    </row>
    <row r="27" spans="1:23" ht="14.25">
      <c r="A27" s="94" t="s">
        <v>27</v>
      </c>
      <c r="B27" s="31">
        <v>21</v>
      </c>
      <c r="C27" s="31">
        <v>17</v>
      </c>
      <c r="D27" s="31">
        <v>7</v>
      </c>
      <c r="E27" s="31">
        <v>9</v>
      </c>
      <c r="F27" s="31">
        <v>12</v>
      </c>
      <c r="G27" s="31">
        <v>7</v>
      </c>
      <c r="H27" s="31">
        <v>6</v>
      </c>
      <c r="I27" s="31">
        <v>14</v>
      </c>
      <c r="J27" s="31">
        <v>6</v>
      </c>
      <c r="K27" s="293">
        <v>420</v>
      </c>
      <c r="W27" s="365"/>
    </row>
    <row r="28" spans="1:23" ht="14.25">
      <c r="A28" s="94" t="s">
        <v>28</v>
      </c>
      <c r="B28" s="31">
        <v>24</v>
      </c>
      <c r="C28" s="31">
        <v>14</v>
      </c>
      <c r="D28" s="31">
        <v>9</v>
      </c>
      <c r="E28" s="31">
        <v>6</v>
      </c>
      <c r="F28" s="31">
        <v>10</v>
      </c>
      <c r="G28" s="31">
        <v>12</v>
      </c>
      <c r="H28" s="31">
        <v>7</v>
      </c>
      <c r="I28" s="31">
        <v>14</v>
      </c>
      <c r="J28" s="31">
        <v>4</v>
      </c>
      <c r="K28" s="293">
        <v>320</v>
      </c>
      <c r="W28" s="365"/>
    </row>
    <row r="29" spans="1:23" ht="14.25">
      <c r="A29" s="94" t="s">
        <v>29</v>
      </c>
      <c r="B29" s="31">
        <v>16</v>
      </c>
      <c r="C29" s="31">
        <v>19</v>
      </c>
      <c r="D29" s="31">
        <v>8</v>
      </c>
      <c r="E29" s="31">
        <v>12</v>
      </c>
      <c r="F29" s="31">
        <v>14</v>
      </c>
      <c r="G29" s="31">
        <v>9</v>
      </c>
      <c r="H29" s="31">
        <v>8</v>
      </c>
      <c r="I29" s="31">
        <v>10</v>
      </c>
      <c r="J29" s="31">
        <v>4</v>
      </c>
      <c r="K29" s="293">
        <v>720</v>
      </c>
      <c r="W29" s="365"/>
    </row>
    <row r="30" spans="1:23" ht="14.25">
      <c r="A30" s="94" t="s">
        <v>30</v>
      </c>
      <c r="B30" s="31">
        <v>22</v>
      </c>
      <c r="C30" s="31">
        <v>20</v>
      </c>
      <c r="D30" s="31">
        <v>8</v>
      </c>
      <c r="E30" s="31">
        <v>5</v>
      </c>
      <c r="F30" s="31">
        <v>17</v>
      </c>
      <c r="G30" s="31">
        <v>8</v>
      </c>
      <c r="H30" s="31">
        <v>13</v>
      </c>
      <c r="I30" s="31">
        <v>5</v>
      </c>
      <c r="J30" s="31">
        <v>1</v>
      </c>
      <c r="K30" s="293">
        <v>470</v>
      </c>
      <c r="W30" s="365"/>
    </row>
    <row r="31" spans="1:23" ht="14.25">
      <c r="A31" s="94" t="s">
        <v>31</v>
      </c>
      <c r="B31" s="31">
        <v>23</v>
      </c>
      <c r="C31" s="31">
        <v>11</v>
      </c>
      <c r="D31" s="31">
        <v>11</v>
      </c>
      <c r="E31" s="31">
        <v>11</v>
      </c>
      <c r="F31" s="31">
        <v>15</v>
      </c>
      <c r="G31" s="31">
        <v>6</v>
      </c>
      <c r="H31" s="31">
        <v>5</v>
      </c>
      <c r="I31" s="31">
        <v>13</v>
      </c>
      <c r="J31" s="31">
        <v>6</v>
      </c>
      <c r="K31" s="293">
        <v>500</v>
      </c>
      <c r="W31" s="365"/>
    </row>
    <row r="32" spans="1:23" ht="14.25">
      <c r="A32" s="94" t="s">
        <v>32</v>
      </c>
      <c r="B32" s="31">
        <v>20</v>
      </c>
      <c r="C32" s="31">
        <v>15</v>
      </c>
      <c r="D32" s="31">
        <v>10</v>
      </c>
      <c r="E32" s="31">
        <v>14</v>
      </c>
      <c r="F32" s="31">
        <v>23</v>
      </c>
      <c r="G32" s="31">
        <v>8</v>
      </c>
      <c r="H32" s="31">
        <v>3</v>
      </c>
      <c r="I32" s="31">
        <v>5</v>
      </c>
      <c r="J32" s="31">
        <v>2</v>
      </c>
      <c r="K32" s="293">
        <v>440</v>
      </c>
      <c r="W32" s="365"/>
    </row>
    <row r="33" spans="1:23" ht="14.25">
      <c r="A33" s="94" t="s">
        <v>33</v>
      </c>
      <c r="B33" s="31">
        <v>26</v>
      </c>
      <c r="C33" s="31">
        <v>18</v>
      </c>
      <c r="D33" s="31">
        <v>4</v>
      </c>
      <c r="E33" s="31">
        <v>8</v>
      </c>
      <c r="F33" s="31">
        <v>11</v>
      </c>
      <c r="G33" s="31">
        <v>5</v>
      </c>
      <c r="H33" s="31">
        <v>5</v>
      </c>
      <c r="I33" s="31">
        <v>17</v>
      </c>
      <c r="J33" s="31">
        <v>5</v>
      </c>
      <c r="K33" s="293">
        <v>410</v>
      </c>
      <c r="W33" s="365"/>
    </row>
    <row r="34" spans="1:23" ht="14.25">
      <c r="A34" s="94" t="s">
        <v>34</v>
      </c>
      <c r="B34" s="31">
        <v>27</v>
      </c>
      <c r="C34" s="31">
        <v>17</v>
      </c>
      <c r="D34" s="31">
        <v>6</v>
      </c>
      <c r="E34" s="31">
        <v>8</v>
      </c>
      <c r="F34" s="31">
        <v>15</v>
      </c>
      <c r="G34" s="31">
        <v>10</v>
      </c>
      <c r="H34" s="31">
        <v>4</v>
      </c>
      <c r="I34" s="31">
        <v>7</v>
      </c>
      <c r="J34" s="31">
        <v>4</v>
      </c>
      <c r="K34" s="293">
        <v>650</v>
      </c>
      <c r="W34" s="365"/>
    </row>
    <row r="35" spans="1:23" ht="14.25">
      <c r="A35" s="94" t="s">
        <v>35</v>
      </c>
      <c r="B35" s="31">
        <v>24</v>
      </c>
      <c r="C35" s="31">
        <v>18</v>
      </c>
      <c r="D35" s="31">
        <v>11</v>
      </c>
      <c r="E35" s="31">
        <v>7</v>
      </c>
      <c r="F35" s="31">
        <v>14</v>
      </c>
      <c r="G35" s="31">
        <v>8</v>
      </c>
      <c r="H35" s="31">
        <v>6</v>
      </c>
      <c r="I35" s="31">
        <v>4</v>
      </c>
      <c r="J35" s="31">
        <v>7</v>
      </c>
      <c r="K35" s="293">
        <v>420</v>
      </c>
      <c r="W35" s="365"/>
    </row>
    <row r="36" spans="1:23" ht="14.25">
      <c r="A36" s="94" t="s">
        <v>36</v>
      </c>
      <c r="B36" s="31">
        <v>14</v>
      </c>
      <c r="C36" s="31">
        <v>16</v>
      </c>
      <c r="D36" s="31">
        <v>9</v>
      </c>
      <c r="E36" s="31">
        <v>14</v>
      </c>
      <c r="F36" s="31">
        <v>19</v>
      </c>
      <c r="G36" s="31">
        <v>8</v>
      </c>
      <c r="H36" s="31">
        <v>5</v>
      </c>
      <c r="I36" s="31">
        <v>8</v>
      </c>
      <c r="J36" s="31">
        <v>6</v>
      </c>
      <c r="K36" s="293">
        <v>740</v>
      </c>
      <c r="W36" s="365"/>
    </row>
    <row r="37" spans="1:23" ht="14.25">
      <c r="A37" s="94" t="s">
        <v>37</v>
      </c>
      <c r="B37" s="31">
        <v>19</v>
      </c>
      <c r="C37" s="31">
        <v>19</v>
      </c>
      <c r="D37" s="31">
        <v>13</v>
      </c>
      <c r="E37" s="31">
        <v>8</v>
      </c>
      <c r="F37" s="31">
        <v>13</v>
      </c>
      <c r="G37" s="31">
        <v>8</v>
      </c>
      <c r="H37" s="31">
        <v>5</v>
      </c>
      <c r="I37" s="31">
        <v>9</v>
      </c>
      <c r="J37" s="31">
        <v>6</v>
      </c>
      <c r="K37" s="293">
        <v>550</v>
      </c>
      <c r="W37" s="365"/>
    </row>
    <row r="38" spans="1:23" ht="14.25">
      <c r="A38" s="94" t="s">
        <v>38</v>
      </c>
      <c r="B38" s="31">
        <v>22</v>
      </c>
      <c r="C38" s="31">
        <v>15</v>
      </c>
      <c r="D38" s="31">
        <v>9</v>
      </c>
      <c r="E38" s="31">
        <v>10</v>
      </c>
      <c r="F38" s="31">
        <v>11</v>
      </c>
      <c r="G38" s="31">
        <v>16</v>
      </c>
      <c r="H38" s="31">
        <v>6</v>
      </c>
      <c r="I38" s="31">
        <v>9</v>
      </c>
      <c r="J38" s="31">
        <v>1</v>
      </c>
      <c r="K38" s="293">
        <v>350</v>
      </c>
      <c r="W38" s="365"/>
    </row>
    <row r="39" spans="1:23" ht="14.25">
      <c r="A39" s="94" t="s">
        <v>39</v>
      </c>
      <c r="B39" s="31">
        <v>18</v>
      </c>
      <c r="C39" s="31">
        <v>9</v>
      </c>
      <c r="D39" s="31">
        <v>6</v>
      </c>
      <c r="E39" s="31">
        <v>12</v>
      </c>
      <c r="F39" s="31">
        <v>24</v>
      </c>
      <c r="G39" s="31">
        <v>13</v>
      </c>
      <c r="H39" s="31">
        <v>6</v>
      </c>
      <c r="I39" s="31">
        <v>8</v>
      </c>
      <c r="J39" s="31">
        <v>5</v>
      </c>
      <c r="K39" s="293">
        <v>410</v>
      </c>
      <c r="W39" s="365"/>
    </row>
    <row r="40" spans="1:23" ht="15">
      <c r="A40" s="296" t="s">
        <v>139</v>
      </c>
      <c r="K40" s="63" t="s">
        <v>217</v>
      </c>
      <c r="W40" s="365"/>
    </row>
    <row r="41" spans="1:23" ht="14.25">
      <c r="A41" s="94" t="s">
        <v>40</v>
      </c>
      <c r="B41" s="31">
        <v>24</v>
      </c>
      <c r="C41" s="31">
        <v>16</v>
      </c>
      <c r="D41" s="31">
        <v>9</v>
      </c>
      <c r="E41" s="31">
        <v>11</v>
      </c>
      <c r="F41" s="31">
        <v>12</v>
      </c>
      <c r="G41" s="31">
        <v>7</v>
      </c>
      <c r="H41" s="31">
        <v>6</v>
      </c>
      <c r="I41" s="31">
        <v>11</v>
      </c>
      <c r="J41" s="31">
        <v>4</v>
      </c>
      <c r="K41" s="293">
        <v>2390</v>
      </c>
      <c r="W41" s="365"/>
    </row>
    <row r="42" spans="1:23" ht="14.25">
      <c r="A42" s="94" t="s">
        <v>134</v>
      </c>
      <c r="B42" s="31">
        <v>17</v>
      </c>
      <c r="C42" s="31">
        <v>13</v>
      </c>
      <c r="D42" s="31">
        <v>8</v>
      </c>
      <c r="E42" s="31">
        <v>13</v>
      </c>
      <c r="F42" s="31">
        <v>19</v>
      </c>
      <c r="G42" s="31">
        <v>10</v>
      </c>
      <c r="H42" s="31">
        <v>5</v>
      </c>
      <c r="I42" s="31">
        <v>10</v>
      </c>
      <c r="J42" s="31">
        <v>5</v>
      </c>
      <c r="K42" s="293">
        <v>1000</v>
      </c>
      <c r="W42" s="365"/>
    </row>
    <row r="43" spans="1:23" ht="14.25">
      <c r="A43" s="94" t="s">
        <v>42</v>
      </c>
      <c r="B43" s="31">
        <v>27</v>
      </c>
      <c r="C43" s="31">
        <v>17</v>
      </c>
      <c r="D43" s="31">
        <v>6</v>
      </c>
      <c r="E43" s="31">
        <v>8</v>
      </c>
      <c r="F43" s="31">
        <v>15</v>
      </c>
      <c r="G43" s="31">
        <v>10</v>
      </c>
      <c r="H43" s="31">
        <v>4</v>
      </c>
      <c r="I43" s="31">
        <v>7</v>
      </c>
      <c r="J43" s="31">
        <v>4</v>
      </c>
      <c r="K43" s="293">
        <v>650</v>
      </c>
      <c r="W43" s="365"/>
    </row>
    <row r="44" spans="1:23" ht="14.25">
      <c r="A44" s="94" t="s">
        <v>135</v>
      </c>
      <c r="B44" s="31">
        <v>23</v>
      </c>
      <c r="C44" s="31">
        <v>15</v>
      </c>
      <c r="D44" s="31">
        <v>9</v>
      </c>
      <c r="E44" s="31">
        <v>13</v>
      </c>
      <c r="F44" s="31">
        <v>17</v>
      </c>
      <c r="G44" s="31">
        <v>8</v>
      </c>
      <c r="H44" s="31">
        <v>5</v>
      </c>
      <c r="I44" s="31">
        <v>6</v>
      </c>
      <c r="J44" s="31">
        <v>4</v>
      </c>
      <c r="K44" s="293">
        <v>4750</v>
      </c>
      <c r="W44" s="365"/>
    </row>
    <row r="45" spans="1:23" ht="14.25">
      <c r="A45" s="94" t="s">
        <v>136</v>
      </c>
      <c r="B45" s="31">
        <v>26</v>
      </c>
      <c r="C45" s="31">
        <v>12</v>
      </c>
      <c r="D45" s="31">
        <v>11</v>
      </c>
      <c r="E45" s="31">
        <v>11</v>
      </c>
      <c r="F45" s="31">
        <v>13</v>
      </c>
      <c r="G45" s="31">
        <v>8</v>
      </c>
      <c r="H45" s="31">
        <v>4</v>
      </c>
      <c r="I45" s="31">
        <v>6</v>
      </c>
      <c r="J45" s="31">
        <v>7</v>
      </c>
      <c r="K45" s="293">
        <v>500</v>
      </c>
      <c r="W45" s="365"/>
    </row>
    <row r="46" spans="1:23" ht="14.25">
      <c r="A46" s="94" t="s">
        <v>41</v>
      </c>
      <c r="B46" s="31">
        <v>19</v>
      </c>
      <c r="C46" s="31">
        <v>17</v>
      </c>
      <c r="D46" s="31">
        <v>9</v>
      </c>
      <c r="E46" s="31">
        <v>14</v>
      </c>
      <c r="F46" s="31">
        <v>18</v>
      </c>
      <c r="G46" s="31">
        <v>8</v>
      </c>
      <c r="H46" s="31">
        <v>4</v>
      </c>
      <c r="I46" s="31">
        <v>7</v>
      </c>
      <c r="J46" s="31">
        <v>4</v>
      </c>
      <c r="K46" s="293">
        <v>6430</v>
      </c>
      <c r="W46" s="365"/>
    </row>
    <row r="47" spans="1:23" ht="14.25">
      <c r="A47" s="94" t="s">
        <v>137</v>
      </c>
      <c r="B47" s="31">
        <v>25</v>
      </c>
      <c r="C47" s="31">
        <v>18</v>
      </c>
      <c r="D47" s="31">
        <v>11</v>
      </c>
      <c r="E47" s="31">
        <v>10</v>
      </c>
      <c r="F47" s="31">
        <v>12</v>
      </c>
      <c r="G47" s="31">
        <v>5</v>
      </c>
      <c r="H47" s="31">
        <v>5</v>
      </c>
      <c r="I47" s="31">
        <v>10</v>
      </c>
      <c r="J47" s="31">
        <v>5</v>
      </c>
      <c r="K47" s="293">
        <v>2070</v>
      </c>
      <c r="W47" s="365"/>
    </row>
    <row r="48" spans="1:11" ht="15">
      <c r="A48" s="37" t="s">
        <v>178</v>
      </c>
      <c r="K48" s="63" t="s">
        <v>217</v>
      </c>
    </row>
    <row r="49" spans="1:23" ht="14.25">
      <c r="A49" s="94" t="s">
        <v>43</v>
      </c>
      <c r="B49" s="31">
        <v>23</v>
      </c>
      <c r="C49" s="31">
        <v>18</v>
      </c>
      <c r="D49" s="31">
        <v>11</v>
      </c>
      <c r="E49" s="31">
        <v>18</v>
      </c>
      <c r="F49" s="31">
        <v>18</v>
      </c>
      <c r="G49" s="31">
        <v>4</v>
      </c>
      <c r="H49" s="31">
        <v>2</v>
      </c>
      <c r="I49" s="31">
        <v>3</v>
      </c>
      <c r="J49" s="31">
        <v>3</v>
      </c>
      <c r="K49" s="293">
        <v>5480</v>
      </c>
      <c r="W49" s="365"/>
    </row>
    <row r="50" spans="1:23" ht="14.25">
      <c r="A50" s="94" t="s">
        <v>44</v>
      </c>
      <c r="B50" s="31">
        <v>21</v>
      </c>
      <c r="C50" s="31">
        <v>19</v>
      </c>
      <c r="D50" s="31">
        <v>11</v>
      </c>
      <c r="E50" s="31">
        <v>11</v>
      </c>
      <c r="F50" s="31">
        <v>13</v>
      </c>
      <c r="G50" s="31">
        <v>8</v>
      </c>
      <c r="H50" s="31">
        <v>6</v>
      </c>
      <c r="I50" s="31">
        <v>8</v>
      </c>
      <c r="J50" s="31">
        <v>4</v>
      </c>
      <c r="K50" s="293">
        <v>5900</v>
      </c>
      <c r="W50" s="365"/>
    </row>
    <row r="51" spans="1:23" ht="14.25">
      <c r="A51" s="94" t="s">
        <v>45</v>
      </c>
      <c r="B51" s="31">
        <v>25</v>
      </c>
      <c r="C51" s="31">
        <v>9</v>
      </c>
      <c r="D51" s="31">
        <v>5</v>
      </c>
      <c r="E51" s="31">
        <v>10</v>
      </c>
      <c r="F51" s="31">
        <v>18</v>
      </c>
      <c r="G51" s="31">
        <v>13</v>
      </c>
      <c r="H51" s="31">
        <v>5</v>
      </c>
      <c r="I51" s="31">
        <v>11</v>
      </c>
      <c r="J51" s="31">
        <v>5</v>
      </c>
      <c r="K51" s="293">
        <v>1550</v>
      </c>
      <c r="W51" s="365"/>
    </row>
    <row r="52" spans="1:23" ht="14.25">
      <c r="A52" s="94" t="s">
        <v>46</v>
      </c>
      <c r="B52" s="31">
        <v>40</v>
      </c>
      <c r="C52" s="31">
        <v>17</v>
      </c>
      <c r="D52" s="31">
        <v>3</v>
      </c>
      <c r="E52" s="31">
        <v>6</v>
      </c>
      <c r="F52" s="31">
        <v>7</v>
      </c>
      <c r="G52" s="31">
        <v>3</v>
      </c>
      <c r="H52" s="31">
        <v>5</v>
      </c>
      <c r="I52" s="31">
        <v>13</v>
      </c>
      <c r="J52" s="31">
        <v>6</v>
      </c>
      <c r="K52" s="293">
        <v>1060</v>
      </c>
      <c r="W52" s="365"/>
    </row>
    <row r="53" spans="1:23" ht="14.25">
      <c r="A53" s="94" t="s">
        <v>47</v>
      </c>
      <c r="B53" s="21">
        <v>11</v>
      </c>
      <c r="C53" s="21">
        <v>5</v>
      </c>
      <c r="D53" s="21">
        <v>7</v>
      </c>
      <c r="E53" s="21">
        <v>12</v>
      </c>
      <c r="F53" s="21">
        <v>24</v>
      </c>
      <c r="G53" s="21">
        <v>12</v>
      </c>
      <c r="H53" s="21">
        <v>8</v>
      </c>
      <c r="I53" s="21">
        <v>14</v>
      </c>
      <c r="J53" s="21">
        <v>6</v>
      </c>
      <c r="K53" s="293">
        <v>1820</v>
      </c>
      <c r="N53" s="21"/>
      <c r="O53" s="21"/>
      <c r="P53" s="21"/>
      <c r="Q53" s="21"/>
      <c r="R53" s="21"/>
      <c r="S53" s="21"/>
      <c r="T53" s="21"/>
      <c r="U53" s="21"/>
      <c r="V53" s="21"/>
      <c r="W53" s="21"/>
    </row>
    <row r="54" spans="1:11" ht="15" thickBot="1">
      <c r="A54" s="314" t="s">
        <v>48</v>
      </c>
      <c r="B54" s="388">
        <v>21</v>
      </c>
      <c r="C54" s="388">
        <v>10</v>
      </c>
      <c r="D54" s="388">
        <v>6</v>
      </c>
      <c r="E54" s="388">
        <v>9</v>
      </c>
      <c r="F54" s="388">
        <v>15</v>
      </c>
      <c r="G54" s="388">
        <v>12</v>
      </c>
      <c r="H54" s="388">
        <v>8</v>
      </c>
      <c r="I54" s="388">
        <v>14</v>
      </c>
      <c r="J54" s="388">
        <v>5</v>
      </c>
      <c r="K54" s="307">
        <v>1970</v>
      </c>
    </row>
    <row r="55" spans="1:13" ht="14.25">
      <c r="A55" s="88"/>
      <c r="B55" s="129"/>
      <c r="C55" s="129"/>
      <c r="D55" s="129"/>
      <c r="E55" s="129"/>
      <c r="F55" s="129"/>
      <c r="G55" s="129"/>
      <c r="H55" s="129"/>
      <c r="I55" s="129"/>
      <c r="J55" s="129"/>
      <c r="K55" s="136"/>
      <c r="M55" s="21"/>
    </row>
    <row r="56" spans="1:26" s="21" customFormat="1" ht="14.25">
      <c r="A56" s="19" t="s">
        <v>196</v>
      </c>
      <c r="B56" s="108"/>
      <c r="C56" s="108"/>
      <c r="D56" s="108"/>
      <c r="E56" s="108"/>
      <c r="F56" s="108"/>
      <c r="G56" s="106"/>
      <c r="H56" s="106"/>
      <c r="I56" s="106"/>
      <c r="J56" s="106"/>
      <c r="K56" s="107"/>
      <c r="M56" s="31"/>
      <c r="N56" s="31"/>
      <c r="O56" s="31"/>
      <c r="P56" s="31"/>
      <c r="Q56" s="31"/>
      <c r="R56" s="31"/>
      <c r="S56" s="31"/>
      <c r="T56" s="31"/>
      <c r="U56" s="31"/>
      <c r="V56" s="31"/>
      <c r="W56" s="31"/>
      <c r="Y56" s="31"/>
      <c r="Z56" s="31"/>
    </row>
    <row r="57" spans="25:26" ht="14.25">
      <c r="Y57" s="21"/>
      <c r="Z57" s="21"/>
    </row>
  </sheetData>
  <sheetProtection/>
  <mergeCells count="1">
    <mergeCell ref="A3:K3"/>
  </mergeCells>
  <printOptions/>
  <pageMargins left="0.7" right="0.7" top="0.75" bottom="0.75" header="0.3" footer="0.3"/>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dimension ref="A1:O5"/>
  <sheetViews>
    <sheetView zoomScalePageLayoutView="0" workbookViewId="0" topLeftCell="A1">
      <selection activeCell="A5" sqref="A5"/>
    </sheetView>
  </sheetViews>
  <sheetFormatPr defaultColWidth="8.8515625" defaultRowHeight="12.75"/>
  <cols>
    <col min="1" max="16384" width="8.8515625" style="76" customWidth="1"/>
  </cols>
  <sheetData>
    <row r="1" spans="1:15" ht="12.75">
      <c r="A1" s="403" t="s">
        <v>192</v>
      </c>
      <c r="B1" s="404"/>
      <c r="C1" s="404"/>
      <c r="D1" s="404"/>
      <c r="E1" s="404"/>
      <c r="F1" s="404"/>
      <c r="G1" s="404"/>
      <c r="H1" s="404"/>
      <c r="I1" s="404"/>
      <c r="J1" s="404"/>
      <c r="K1" s="404"/>
      <c r="L1" s="404"/>
      <c r="M1" s="404"/>
      <c r="N1" s="404"/>
      <c r="O1" s="404"/>
    </row>
    <row r="2" spans="1:15" ht="12.75">
      <c r="A2" s="404" t="s">
        <v>294</v>
      </c>
      <c r="B2" s="404"/>
      <c r="C2" s="404"/>
      <c r="D2" s="404"/>
      <c r="E2" s="404"/>
      <c r="F2" s="404"/>
      <c r="G2" s="404"/>
      <c r="H2" s="404"/>
      <c r="I2" s="404"/>
      <c r="J2" s="404"/>
      <c r="K2" s="404"/>
      <c r="L2" s="404"/>
      <c r="M2" s="404"/>
      <c r="N2" s="404"/>
      <c r="O2" s="404"/>
    </row>
    <row r="3" spans="1:15" ht="12.75">
      <c r="A3" s="404" t="s">
        <v>292</v>
      </c>
      <c r="B3" s="401"/>
      <c r="C3" s="401"/>
      <c r="D3" s="401"/>
      <c r="E3" s="401"/>
      <c r="F3" s="401"/>
      <c r="G3" s="401"/>
      <c r="H3" s="401"/>
      <c r="I3" s="401"/>
      <c r="J3" s="401"/>
      <c r="K3" s="401"/>
      <c r="L3" s="401"/>
      <c r="M3" s="401"/>
      <c r="N3" s="401"/>
      <c r="O3" s="402"/>
    </row>
    <row r="4" spans="1:15" ht="12.75">
      <c r="A4" s="408" t="s">
        <v>293</v>
      </c>
      <c r="B4" s="409"/>
      <c r="C4" s="409"/>
      <c r="D4" s="409"/>
      <c r="E4" s="409"/>
      <c r="F4" s="409"/>
      <c r="G4" s="409"/>
      <c r="H4" s="409"/>
      <c r="I4" s="409"/>
      <c r="J4" s="409"/>
      <c r="K4" s="409"/>
      <c r="L4" s="409"/>
      <c r="M4" s="409"/>
      <c r="N4" s="409"/>
      <c r="O4" s="410"/>
    </row>
    <row r="5" ht="12.75">
      <c r="A5" s="404" t="s">
        <v>291</v>
      </c>
    </row>
  </sheetData>
  <sheetProtection/>
  <mergeCells count="1">
    <mergeCell ref="A4:O4"/>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T56"/>
  <sheetViews>
    <sheetView zoomScalePageLayoutView="0" workbookViewId="0" topLeftCell="A1">
      <pane ySplit="4" topLeftCell="A5" activePane="bottomLeft" state="frozen"/>
      <selection pane="topLeft" activeCell="A1" sqref="A1"/>
      <selection pane="bottomLeft" activeCell="B6" sqref="B6"/>
    </sheetView>
  </sheetViews>
  <sheetFormatPr defaultColWidth="11.421875" defaultRowHeight="12.75"/>
  <cols>
    <col min="1" max="1" width="31.140625" style="64" customWidth="1"/>
    <col min="2" max="7" width="13.140625" style="21" customWidth="1"/>
    <col min="8" max="8" width="11.140625" style="65" customWidth="1"/>
    <col min="9" max="17" width="11.421875" style="21" customWidth="1"/>
    <col min="18" max="18" width="12.140625" style="21" bestFit="1" customWidth="1"/>
    <col min="19" max="20" width="11.421875" style="61" customWidth="1"/>
    <col min="21" max="16384" width="11.421875" style="21" customWidth="1"/>
  </cols>
  <sheetData>
    <row r="1" spans="1:20" s="6" customFormat="1" ht="16.5" customHeight="1">
      <c r="A1" s="290" t="s">
        <v>103</v>
      </c>
      <c r="B1" s="159"/>
      <c r="C1" s="159"/>
      <c r="D1" s="159"/>
      <c r="E1" s="159"/>
      <c r="F1" s="159"/>
      <c r="G1" s="159"/>
      <c r="H1" s="298"/>
      <c r="S1" s="338"/>
      <c r="T1" s="338"/>
    </row>
    <row r="2" spans="1:20" s="6" customFormat="1" ht="15.75">
      <c r="A2" s="158" t="s">
        <v>272</v>
      </c>
      <c r="B2" s="159"/>
      <c r="C2" s="159"/>
      <c r="D2" s="159"/>
      <c r="E2" s="159"/>
      <c r="F2" s="159"/>
      <c r="G2" s="159"/>
      <c r="H2" s="298"/>
      <c r="S2" s="338"/>
      <c r="T2" s="338"/>
    </row>
    <row r="3" spans="1:20" ht="15" thickBot="1">
      <c r="A3" s="273"/>
      <c r="B3" s="61"/>
      <c r="C3" s="61"/>
      <c r="D3" s="61"/>
      <c r="E3" s="61"/>
      <c r="F3" s="61"/>
      <c r="G3" s="61"/>
      <c r="H3" s="92"/>
      <c r="S3" s="339"/>
      <c r="T3" s="336"/>
    </row>
    <row r="4" spans="1:20" ht="43.5" thickBot="1">
      <c r="A4" s="299"/>
      <c r="B4" s="300" t="s">
        <v>186</v>
      </c>
      <c r="C4" s="300" t="s">
        <v>187</v>
      </c>
      <c r="D4" s="300" t="s">
        <v>166</v>
      </c>
      <c r="E4" s="300" t="s">
        <v>188</v>
      </c>
      <c r="F4" s="300" t="s">
        <v>189</v>
      </c>
      <c r="G4" s="300" t="s">
        <v>190</v>
      </c>
      <c r="H4" s="301" t="s">
        <v>173</v>
      </c>
      <c r="S4" s="339"/>
      <c r="T4" s="336"/>
    </row>
    <row r="5" spans="1:19" ht="15">
      <c r="A5" s="37"/>
      <c r="B5" s="302"/>
      <c r="C5" s="302"/>
      <c r="D5" s="302"/>
      <c r="E5" s="302"/>
      <c r="F5" s="302"/>
      <c r="G5" s="303" t="s">
        <v>197</v>
      </c>
      <c r="H5" s="304"/>
      <c r="S5" s="339"/>
    </row>
    <row r="6" spans="1:20" ht="15">
      <c r="A6" s="37" t="s">
        <v>7</v>
      </c>
      <c r="B6" s="297">
        <v>0.5</v>
      </c>
      <c r="C6" s="297">
        <v>1.2</v>
      </c>
      <c r="D6" s="297">
        <v>3.5</v>
      </c>
      <c r="E6" s="297">
        <v>9.6</v>
      </c>
      <c r="F6" s="297">
        <v>23</v>
      </c>
      <c r="G6" s="297">
        <v>9.5</v>
      </c>
      <c r="H6" s="44">
        <v>17780</v>
      </c>
      <c r="J6" s="84"/>
      <c r="L6" s="297"/>
      <c r="M6" s="297"/>
      <c r="N6" s="297"/>
      <c r="O6" s="297"/>
      <c r="P6" s="297"/>
      <c r="Q6" s="297"/>
      <c r="R6" s="44"/>
      <c r="S6" s="339"/>
      <c r="T6" s="337"/>
    </row>
    <row r="7" spans="1:19" ht="15">
      <c r="A7" s="37" t="s">
        <v>116</v>
      </c>
      <c r="B7" s="297"/>
      <c r="C7" s="297"/>
      <c r="D7" s="297"/>
      <c r="E7" s="297"/>
      <c r="F7" s="297"/>
      <c r="G7" s="297"/>
      <c r="H7" s="44" t="s">
        <v>217</v>
      </c>
      <c r="J7" s="84"/>
      <c r="L7" s="297"/>
      <c r="M7" s="297"/>
      <c r="N7" s="297"/>
      <c r="O7" s="297"/>
      <c r="P7" s="297"/>
      <c r="Q7" s="297"/>
      <c r="R7" s="44"/>
      <c r="S7" s="339"/>
    </row>
    <row r="8" spans="1:20" ht="14.25">
      <c r="A8" s="94" t="s">
        <v>8</v>
      </c>
      <c r="B8" s="297">
        <v>0.8</v>
      </c>
      <c r="C8" s="297">
        <v>1.5</v>
      </c>
      <c r="D8" s="297">
        <v>3.3</v>
      </c>
      <c r="E8" s="297">
        <v>5.8</v>
      </c>
      <c r="F8" s="297">
        <v>11.5</v>
      </c>
      <c r="G8" s="297">
        <v>8.6</v>
      </c>
      <c r="H8" s="44">
        <v>480</v>
      </c>
      <c r="J8" s="84"/>
      <c r="L8" s="297"/>
      <c r="M8" s="297"/>
      <c r="N8" s="297"/>
      <c r="O8" s="297"/>
      <c r="P8" s="297"/>
      <c r="Q8" s="297"/>
      <c r="R8" s="44"/>
      <c r="S8" s="339"/>
      <c r="T8" s="337"/>
    </row>
    <row r="9" spans="1:20" ht="14.25">
      <c r="A9" s="94" t="s">
        <v>9</v>
      </c>
      <c r="B9" s="297">
        <v>0.4</v>
      </c>
      <c r="C9" s="297">
        <v>1.7</v>
      </c>
      <c r="D9" s="297">
        <v>9.1</v>
      </c>
      <c r="E9" s="297">
        <v>18.3</v>
      </c>
      <c r="F9" s="297">
        <v>28.8</v>
      </c>
      <c r="G9" s="297">
        <v>14.4</v>
      </c>
      <c r="H9" s="44">
        <v>520</v>
      </c>
      <c r="J9" s="84"/>
      <c r="L9" s="297"/>
      <c r="M9" s="297"/>
      <c r="N9" s="297"/>
      <c r="O9" s="297"/>
      <c r="P9" s="297"/>
      <c r="Q9" s="297"/>
      <c r="R9" s="44"/>
      <c r="S9" s="339"/>
      <c r="T9" s="336"/>
    </row>
    <row r="10" spans="1:20" ht="14.25">
      <c r="A10" s="94" t="s">
        <v>10</v>
      </c>
      <c r="B10" s="297">
        <v>0.5</v>
      </c>
      <c r="C10" s="297">
        <v>0.9</v>
      </c>
      <c r="D10" s="297">
        <v>3.2</v>
      </c>
      <c r="E10" s="297">
        <v>15.7</v>
      </c>
      <c r="F10" s="297">
        <v>29.3</v>
      </c>
      <c r="G10" s="297">
        <v>11.5</v>
      </c>
      <c r="H10" s="44">
        <v>440</v>
      </c>
      <c r="J10" s="84"/>
      <c r="L10" s="297"/>
      <c r="M10" s="297"/>
      <c r="N10" s="297"/>
      <c r="O10" s="297"/>
      <c r="P10" s="297"/>
      <c r="Q10" s="297"/>
      <c r="R10" s="44"/>
      <c r="S10" s="339"/>
      <c r="T10" s="336"/>
    </row>
    <row r="11" spans="1:20" ht="14.25">
      <c r="A11" s="94" t="s">
        <v>11</v>
      </c>
      <c r="B11" s="297">
        <v>0.3</v>
      </c>
      <c r="C11" s="297">
        <v>0.6</v>
      </c>
      <c r="D11" s="297">
        <v>2.1</v>
      </c>
      <c r="E11" s="297">
        <v>8.3</v>
      </c>
      <c r="F11" s="297">
        <v>25.8</v>
      </c>
      <c r="G11" s="297">
        <v>10</v>
      </c>
      <c r="H11" s="44">
        <v>340</v>
      </c>
      <c r="J11" s="84"/>
      <c r="L11" s="297"/>
      <c r="M11" s="297"/>
      <c r="N11" s="297"/>
      <c r="O11" s="297"/>
      <c r="P11" s="297"/>
      <c r="Q11" s="297"/>
      <c r="R11" s="44"/>
      <c r="S11" s="339"/>
      <c r="T11" s="336"/>
    </row>
    <row r="12" spans="1:20" ht="14.25">
      <c r="A12" s="94" t="s">
        <v>12</v>
      </c>
      <c r="B12" s="297">
        <v>0.4</v>
      </c>
      <c r="C12" s="297">
        <v>0.9</v>
      </c>
      <c r="D12" s="297">
        <v>3.5</v>
      </c>
      <c r="E12" s="297">
        <v>14.2</v>
      </c>
      <c r="F12" s="297">
        <v>39.8</v>
      </c>
      <c r="G12" s="297">
        <v>13.6</v>
      </c>
      <c r="H12" s="44">
        <v>450</v>
      </c>
      <c r="J12" s="84"/>
      <c r="L12" s="297"/>
      <c r="M12" s="297"/>
      <c r="N12" s="297"/>
      <c r="O12" s="297"/>
      <c r="P12" s="297"/>
      <c r="Q12" s="297"/>
      <c r="R12" s="44"/>
      <c r="S12" s="339"/>
      <c r="T12" s="336"/>
    </row>
    <row r="13" spans="1:20" ht="14.25">
      <c r="A13" s="94" t="s">
        <v>13</v>
      </c>
      <c r="B13" s="297">
        <v>0.4</v>
      </c>
      <c r="C13" s="297">
        <v>0.9</v>
      </c>
      <c r="D13" s="297">
        <v>3.3</v>
      </c>
      <c r="E13" s="297">
        <v>10.7</v>
      </c>
      <c r="F13" s="297">
        <v>27.6</v>
      </c>
      <c r="G13" s="297">
        <v>11.2</v>
      </c>
      <c r="H13" s="44">
        <v>500</v>
      </c>
      <c r="J13" s="84"/>
      <c r="L13" s="297"/>
      <c r="M13" s="297"/>
      <c r="N13" s="297"/>
      <c r="O13" s="297"/>
      <c r="P13" s="297"/>
      <c r="Q13" s="297"/>
      <c r="R13" s="44"/>
      <c r="S13" s="339"/>
      <c r="T13" s="336"/>
    </row>
    <row r="14" spans="1:20" ht="14.25">
      <c r="A14" s="94" t="s">
        <v>14</v>
      </c>
      <c r="B14" s="297">
        <v>0.3</v>
      </c>
      <c r="C14" s="297">
        <v>0.9</v>
      </c>
      <c r="D14" s="297">
        <v>1.9</v>
      </c>
      <c r="E14" s="297">
        <v>4.6</v>
      </c>
      <c r="F14" s="297">
        <v>18.8</v>
      </c>
      <c r="G14" s="297">
        <v>7.1</v>
      </c>
      <c r="H14" s="44">
        <v>590</v>
      </c>
      <c r="J14" s="84"/>
      <c r="L14" s="297"/>
      <c r="M14" s="297"/>
      <c r="N14" s="297"/>
      <c r="O14" s="297"/>
      <c r="P14" s="297"/>
      <c r="Q14" s="297"/>
      <c r="R14" s="44"/>
      <c r="S14" s="339"/>
      <c r="T14" s="336"/>
    </row>
    <row r="15" spans="1:20" ht="14.25">
      <c r="A15" s="94" t="s">
        <v>15</v>
      </c>
      <c r="B15" s="297">
        <v>0.8</v>
      </c>
      <c r="C15" s="297">
        <v>1.9</v>
      </c>
      <c r="D15" s="297">
        <v>5.6</v>
      </c>
      <c r="E15" s="297">
        <v>17.7</v>
      </c>
      <c r="F15" s="297">
        <v>29.5</v>
      </c>
      <c r="G15" s="297">
        <v>13.4</v>
      </c>
      <c r="H15" s="44">
        <v>360</v>
      </c>
      <c r="J15" s="84"/>
      <c r="L15" s="297"/>
      <c r="M15" s="297"/>
      <c r="N15" s="297"/>
      <c r="O15" s="297"/>
      <c r="P15" s="297"/>
      <c r="Q15" s="297"/>
      <c r="R15" s="44"/>
      <c r="S15" s="339"/>
      <c r="T15" s="336"/>
    </row>
    <row r="16" spans="1:20" ht="14.25">
      <c r="A16" s="94" t="s">
        <v>16</v>
      </c>
      <c r="B16" s="297">
        <v>0.7</v>
      </c>
      <c r="C16" s="297">
        <v>1.5</v>
      </c>
      <c r="D16" s="297">
        <v>4.2</v>
      </c>
      <c r="E16" s="297">
        <v>8.7</v>
      </c>
      <c r="F16" s="297">
        <v>12.8</v>
      </c>
      <c r="G16" s="297">
        <v>7.5</v>
      </c>
      <c r="H16" s="44">
        <v>510</v>
      </c>
      <c r="J16" s="84"/>
      <c r="L16" s="297"/>
      <c r="M16" s="297"/>
      <c r="N16" s="297"/>
      <c r="O16" s="297"/>
      <c r="P16" s="297"/>
      <c r="Q16" s="297"/>
      <c r="R16" s="44"/>
      <c r="S16" s="339"/>
      <c r="T16" s="336"/>
    </row>
    <row r="17" spans="1:20" ht="14.25">
      <c r="A17" s="94" t="s">
        <v>17</v>
      </c>
      <c r="B17" s="297">
        <v>0.4</v>
      </c>
      <c r="C17" s="297">
        <v>1.3</v>
      </c>
      <c r="D17" s="297">
        <v>7.4</v>
      </c>
      <c r="E17" s="297">
        <v>13.6</v>
      </c>
      <c r="F17" s="297">
        <v>24.5</v>
      </c>
      <c r="G17" s="297">
        <v>10.3</v>
      </c>
      <c r="H17" s="44">
        <v>420</v>
      </c>
      <c r="J17" s="84"/>
      <c r="L17" s="297"/>
      <c r="M17" s="297"/>
      <c r="N17" s="297"/>
      <c r="O17" s="297"/>
      <c r="P17" s="297"/>
      <c r="Q17" s="297"/>
      <c r="R17" s="44"/>
      <c r="S17" s="339"/>
      <c r="T17" s="336"/>
    </row>
    <row r="18" spans="1:20" ht="14.25">
      <c r="A18" s="94" t="s">
        <v>18</v>
      </c>
      <c r="B18" s="297">
        <v>0.7</v>
      </c>
      <c r="C18" s="297">
        <v>2.1</v>
      </c>
      <c r="D18" s="297">
        <v>5</v>
      </c>
      <c r="E18" s="297">
        <v>9.3</v>
      </c>
      <c r="F18" s="297">
        <v>12.7</v>
      </c>
      <c r="G18" s="297">
        <v>7.7</v>
      </c>
      <c r="H18" s="44">
        <v>530</v>
      </c>
      <c r="J18" s="84"/>
      <c r="L18" s="297"/>
      <c r="M18" s="297"/>
      <c r="N18" s="297"/>
      <c r="O18" s="297"/>
      <c r="P18" s="297"/>
      <c r="Q18" s="297"/>
      <c r="R18" s="44"/>
      <c r="S18" s="339"/>
      <c r="T18" s="336"/>
    </row>
    <row r="19" spans="1:20" ht="14.25">
      <c r="A19" s="94" t="s">
        <v>19</v>
      </c>
      <c r="B19" s="297">
        <v>0.4</v>
      </c>
      <c r="C19" s="297">
        <v>1</v>
      </c>
      <c r="D19" s="297">
        <v>2.5</v>
      </c>
      <c r="E19" s="297">
        <v>5.3</v>
      </c>
      <c r="F19" s="297">
        <v>9.6</v>
      </c>
      <c r="G19" s="297">
        <v>6.7</v>
      </c>
      <c r="H19" s="44">
        <v>1370</v>
      </c>
      <c r="J19" s="84"/>
      <c r="L19" s="297"/>
      <c r="M19" s="297"/>
      <c r="N19" s="297"/>
      <c r="O19" s="297"/>
      <c r="P19" s="297"/>
      <c r="Q19" s="297"/>
      <c r="R19" s="44"/>
      <c r="S19" s="339"/>
      <c r="T19" s="336"/>
    </row>
    <row r="20" spans="1:20" ht="14.25">
      <c r="A20" s="94" t="s">
        <v>20</v>
      </c>
      <c r="B20" s="297">
        <v>0.9</v>
      </c>
      <c r="C20" s="297">
        <v>1.5</v>
      </c>
      <c r="D20" s="297">
        <v>4.2</v>
      </c>
      <c r="E20" s="297">
        <v>11.1</v>
      </c>
      <c r="F20" s="297">
        <v>22.4</v>
      </c>
      <c r="G20" s="297">
        <v>9.2</v>
      </c>
      <c r="H20" s="44">
        <v>540</v>
      </c>
      <c r="J20" s="84"/>
      <c r="L20" s="297"/>
      <c r="M20" s="297"/>
      <c r="N20" s="297"/>
      <c r="O20" s="297"/>
      <c r="P20" s="297"/>
      <c r="Q20" s="297"/>
      <c r="R20" s="44"/>
      <c r="S20" s="339"/>
      <c r="T20" s="336"/>
    </row>
    <row r="21" spans="1:20" ht="14.25">
      <c r="A21" s="94" t="s">
        <v>21</v>
      </c>
      <c r="B21" s="297">
        <v>0.6</v>
      </c>
      <c r="C21" s="297">
        <v>1.4</v>
      </c>
      <c r="D21" s="297">
        <v>4.2</v>
      </c>
      <c r="E21" s="297">
        <v>11.9</v>
      </c>
      <c r="F21" s="297">
        <v>22.7</v>
      </c>
      <c r="G21" s="297">
        <v>10.9</v>
      </c>
      <c r="H21" s="44">
        <v>430</v>
      </c>
      <c r="J21" s="84"/>
      <c r="L21" s="297"/>
      <c r="M21" s="297"/>
      <c r="N21" s="297"/>
      <c r="O21" s="297"/>
      <c r="P21" s="297"/>
      <c r="Q21" s="297"/>
      <c r="R21" s="44"/>
      <c r="S21" s="339"/>
      <c r="T21" s="336"/>
    </row>
    <row r="22" spans="1:20" ht="14.25">
      <c r="A22" s="94" t="s">
        <v>22</v>
      </c>
      <c r="B22" s="297">
        <v>0.4</v>
      </c>
      <c r="C22" s="297">
        <v>1.2</v>
      </c>
      <c r="D22" s="297">
        <v>3.9</v>
      </c>
      <c r="E22" s="297">
        <v>11.9</v>
      </c>
      <c r="F22" s="297">
        <v>20.6</v>
      </c>
      <c r="G22" s="297">
        <v>9.4</v>
      </c>
      <c r="H22" s="44">
        <v>800</v>
      </c>
      <c r="J22" s="84"/>
      <c r="L22" s="297"/>
      <c r="M22" s="297"/>
      <c r="N22" s="297"/>
      <c r="O22" s="297"/>
      <c r="P22" s="297"/>
      <c r="Q22" s="297"/>
      <c r="R22" s="44"/>
      <c r="S22" s="339"/>
      <c r="T22" s="336"/>
    </row>
    <row r="23" spans="1:20" ht="14.25">
      <c r="A23" s="94" t="s">
        <v>23</v>
      </c>
      <c r="B23" s="297">
        <v>0.5</v>
      </c>
      <c r="C23" s="297">
        <v>1.1</v>
      </c>
      <c r="D23" s="297">
        <v>2.9</v>
      </c>
      <c r="E23" s="297">
        <v>5.8</v>
      </c>
      <c r="F23" s="297">
        <v>11.4</v>
      </c>
      <c r="G23" s="297">
        <v>6.6</v>
      </c>
      <c r="H23" s="44">
        <v>1600</v>
      </c>
      <c r="J23" s="84"/>
      <c r="L23" s="297"/>
      <c r="M23" s="297"/>
      <c r="N23" s="297"/>
      <c r="O23" s="297"/>
      <c r="P23" s="297"/>
      <c r="Q23" s="297"/>
      <c r="R23" s="44"/>
      <c r="S23" s="339"/>
      <c r="T23" s="336"/>
    </row>
    <row r="24" spans="1:20" ht="14.25">
      <c r="A24" s="94" t="s">
        <v>24</v>
      </c>
      <c r="B24" s="297">
        <v>0.5</v>
      </c>
      <c r="C24" s="297">
        <v>1</v>
      </c>
      <c r="D24" s="297">
        <v>2.9</v>
      </c>
      <c r="E24" s="297">
        <v>10.9</v>
      </c>
      <c r="F24" s="297">
        <v>26.6</v>
      </c>
      <c r="G24" s="297">
        <v>9.5</v>
      </c>
      <c r="H24" s="44">
        <v>730</v>
      </c>
      <c r="J24" s="84"/>
      <c r="L24" s="297"/>
      <c r="M24" s="297"/>
      <c r="N24" s="297"/>
      <c r="O24" s="297"/>
      <c r="P24" s="297"/>
      <c r="Q24" s="297"/>
      <c r="R24" s="44"/>
      <c r="S24" s="339"/>
      <c r="T24" s="336"/>
    </row>
    <row r="25" spans="1:20" ht="14.25">
      <c r="A25" s="94" t="s">
        <v>25</v>
      </c>
      <c r="B25" s="297">
        <v>0.6</v>
      </c>
      <c r="C25" s="297">
        <v>1.3</v>
      </c>
      <c r="D25" s="297">
        <v>3.2</v>
      </c>
      <c r="E25" s="297">
        <v>16.5</v>
      </c>
      <c r="F25" s="297">
        <v>32.1</v>
      </c>
      <c r="G25" s="297">
        <v>10.1</v>
      </c>
      <c r="H25" s="44">
        <v>330</v>
      </c>
      <c r="J25" s="84"/>
      <c r="L25" s="297"/>
      <c r="M25" s="297"/>
      <c r="N25" s="297"/>
      <c r="O25" s="297"/>
      <c r="P25" s="297"/>
      <c r="Q25" s="297"/>
      <c r="R25" s="44"/>
      <c r="S25" s="339"/>
      <c r="T25" s="336"/>
    </row>
    <row r="26" spans="1:20" ht="14.25">
      <c r="A26" s="94" t="s">
        <v>26</v>
      </c>
      <c r="B26" s="297">
        <v>0.7</v>
      </c>
      <c r="C26" s="297">
        <v>1.3</v>
      </c>
      <c r="D26" s="297">
        <v>4.9</v>
      </c>
      <c r="E26" s="297">
        <v>10.1</v>
      </c>
      <c r="F26" s="297">
        <v>16.6</v>
      </c>
      <c r="G26" s="297">
        <v>9.9</v>
      </c>
      <c r="H26" s="44">
        <v>460</v>
      </c>
      <c r="J26" s="84"/>
      <c r="L26" s="297"/>
      <c r="M26" s="297"/>
      <c r="N26" s="297"/>
      <c r="O26" s="297"/>
      <c r="P26" s="297"/>
      <c r="Q26" s="297"/>
      <c r="R26" s="44"/>
      <c r="S26" s="339"/>
      <c r="T26" s="336"/>
    </row>
    <row r="27" spans="1:20" ht="14.25">
      <c r="A27" s="94" t="s">
        <v>27</v>
      </c>
      <c r="B27" s="297">
        <v>0.6</v>
      </c>
      <c r="C27" s="297">
        <v>1.2</v>
      </c>
      <c r="D27" s="297">
        <v>4.1</v>
      </c>
      <c r="E27" s="297">
        <v>17.3</v>
      </c>
      <c r="F27" s="297">
        <v>36.4</v>
      </c>
      <c r="G27" s="297">
        <v>12.2</v>
      </c>
      <c r="H27" s="44">
        <v>420</v>
      </c>
      <c r="J27" s="84"/>
      <c r="L27" s="297"/>
      <c r="M27" s="297"/>
      <c r="N27" s="297"/>
      <c r="O27" s="297"/>
      <c r="P27" s="297"/>
      <c r="Q27" s="297"/>
      <c r="R27" s="44"/>
      <c r="S27" s="339"/>
      <c r="T27" s="336"/>
    </row>
    <row r="28" spans="1:20" ht="14.25">
      <c r="A28" s="94" t="s">
        <v>28</v>
      </c>
      <c r="B28" s="297">
        <v>0.4</v>
      </c>
      <c r="C28" s="297">
        <v>1.1</v>
      </c>
      <c r="D28" s="297">
        <v>3.9</v>
      </c>
      <c r="E28" s="297">
        <v>14.3</v>
      </c>
      <c r="F28" s="297">
        <v>35.1</v>
      </c>
      <c r="G28" s="297">
        <v>12.2</v>
      </c>
      <c r="H28" s="44">
        <v>320</v>
      </c>
      <c r="J28" s="84"/>
      <c r="L28" s="297"/>
      <c r="M28" s="297"/>
      <c r="N28" s="297"/>
      <c r="O28" s="297"/>
      <c r="P28" s="297"/>
      <c r="Q28" s="297"/>
      <c r="R28" s="44"/>
      <c r="S28" s="339"/>
      <c r="T28" s="336"/>
    </row>
    <row r="29" spans="1:20" ht="14.25">
      <c r="A29" s="94" t="s">
        <v>29</v>
      </c>
      <c r="B29" s="297">
        <v>0.6</v>
      </c>
      <c r="C29" s="297">
        <v>1.5</v>
      </c>
      <c r="D29" s="297">
        <v>4</v>
      </c>
      <c r="E29" s="297">
        <v>13.2</v>
      </c>
      <c r="F29" s="297">
        <v>23</v>
      </c>
      <c r="G29" s="297">
        <v>9.2</v>
      </c>
      <c r="H29" s="44">
        <v>720</v>
      </c>
      <c r="J29" s="84"/>
      <c r="L29" s="297"/>
      <c r="M29" s="297"/>
      <c r="N29" s="297"/>
      <c r="O29" s="297"/>
      <c r="P29" s="297"/>
      <c r="Q29" s="297"/>
      <c r="R29" s="44"/>
      <c r="S29" s="339"/>
      <c r="T29" s="336"/>
    </row>
    <row r="30" spans="1:20" ht="14.25">
      <c r="A30" s="94" t="s">
        <v>30</v>
      </c>
      <c r="B30" s="297">
        <v>0.6</v>
      </c>
      <c r="C30" s="297">
        <v>1.1</v>
      </c>
      <c r="D30" s="297">
        <v>2.9</v>
      </c>
      <c r="E30" s="297">
        <v>11.3</v>
      </c>
      <c r="F30" s="297">
        <v>18.3</v>
      </c>
      <c r="G30" s="297">
        <v>10.3</v>
      </c>
      <c r="H30" s="44">
        <v>470</v>
      </c>
      <c r="J30" s="84"/>
      <c r="L30" s="297"/>
      <c r="M30" s="297"/>
      <c r="N30" s="297"/>
      <c r="O30" s="297"/>
      <c r="P30" s="297"/>
      <c r="Q30" s="297"/>
      <c r="R30" s="44"/>
      <c r="S30" s="339"/>
      <c r="T30" s="336"/>
    </row>
    <row r="31" spans="1:20" ht="14.25">
      <c r="A31" s="94" t="s">
        <v>31</v>
      </c>
      <c r="B31" s="297">
        <v>0.5</v>
      </c>
      <c r="C31" s="297">
        <v>1.1</v>
      </c>
      <c r="D31" s="297">
        <v>3.9</v>
      </c>
      <c r="E31" s="297">
        <v>13.8</v>
      </c>
      <c r="F31" s="297">
        <v>27.5</v>
      </c>
      <c r="G31" s="297">
        <v>11.1</v>
      </c>
      <c r="H31" s="44">
        <v>500</v>
      </c>
      <c r="J31" s="84"/>
      <c r="L31" s="297"/>
      <c r="M31" s="297"/>
      <c r="N31" s="297"/>
      <c r="O31" s="297"/>
      <c r="P31" s="297"/>
      <c r="Q31" s="297"/>
      <c r="R31" s="44"/>
      <c r="S31" s="339"/>
      <c r="T31" s="336"/>
    </row>
    <row r="32" spans="1:20" ht="14.25">
      <c r="A32" s="94" t="s">
        <v>32</v>
      </c>
      <c r="B32" s="297">
        <v>0.7</v>
      </c>
      <c r="C32" s="297">
        <v>1.2</v>
      </c>
      <c r="D32" s="297">
        <v>3.6</v>
      </c>
      <c r="E32" s="297">
        <v>8.6</v>
      </c>
      <c r="F32" s="297">
        <v>14.9</v>
      </c>
      <c r="G32" s="297">
        <v>7.2</v>
      </c>
      <c r="H32" s="44">
        <v>440</v>
      </c>
      <c r="J32" s="84"/>
      <c r="L32" s="297"/>
      <c r="M32" s="297"/>
      <c r="N32" s="297"/>
      <c r="O32" s="297"/>
      <c r="P32" s="297"/>
      <c r="Q32" s="297"/>
      <c r="R32" s="44"/>
      <c r="S32" s="339"/>
      <c r="T32" s="336"/>
    </row>
    <row r="33" spans="1:20" ht="14.25">
      <c r="A33" s="94" t="s">
        <v>33</v>
      </c>
      <c r="B33" s="297">
        <v>0.3</v>
      </c>
      <c r="C33" s="297">
        <v>0.9</v>
      </c>
      <c r="D33" s="297">
        <v>3.2</v>
      </c>
      <c r="E33" s="297">
        <v>17.3</v>
      </c>
      <c r="F33" s="297">
        <v>31.4</v>
      </c>
      <c r="G33" s="297">
        <v>10.5</v>
      </c>
      <c r="H33" s="44">
        <v>410</v>
      </c>
      <c r="J33" s="84"/>
      <c r="L33" s="297"/>
      <c r="M33" s="297"/>
      <c r="N33" s="297"/>
      <c r="O33" s="297"/>
      <c r="P33" s="297"/>
      <c r="Q33" s="297"/>
      <c r="R33" s="44"/>
      <c r="S33" s="339"/>
      <c r="T33" s="336"/>
    </row>
    <row r="34" spans="1:20" ht="14.25">
      <c r="A34" s="94" t="s">
        <v>34</v>
      </c>
      <c r="B34" s="297">
        <v>0.4</v>
      </c>
      <c r="C34" s="297">
        <v>0.9</v>
      </c>
      <c r="D34" s="297">
        <v>2.9</v>
      </c>
      <c r="E34" s="297">
        <v>10.5</v>
      </c>
      <c r="F34" s="297">
        <v>24.6</v>
      </c>
      <c r="G34" s="297">
        <v>12.5</v>
      </c>
      <c r="H34" s="44">
        <v>650</v>
      </c>
      <c r="J34" s="84"/>
      <c r="L34" s="297"/>
      <c r="M34" s="297"/>
      <c r="N34" s="297"/>
      <c r="O34" s="297"/>
      <c r="P34" s="297"/>
      <c r="Q34" s="297"/>
      <c r="R34" s="44"/>
      <c r="S34" s="339"/>
      <c r="T34" s="336"/>
    </row>
    <row r="35" spans="1:20" ht="14.25">
      <c r="A35" s="94" t="s">
        <v>35</v>
      </c>
      <c r="B35" s="297">
        <v>0.5</v>
      </c>
      <c r="C35" s="297">
        <v>1</v>
      </c>
      <c r="D35" s="297">
        <v>2.5</v>
      </c>
      <c r="E35" s="297">
        <v>10.1</v>
      </c>
      <c r="F35" s="297">
        <v>24.5</v>
      </c>
      <c r="G35" s="297">
        <v>9.9</v>
      </c>
      <c r="H35" s="44">
        <v>420</v>
      </c>
      <c r="J35" s="84"/>
      <c r="L35" s="297"/>
      <c r="M35" s="297"/>
      <c r="N35" s="297"/>
      <c r="O35" s="297"/>
      <c r="P35" s="297"/>
      <c r="Q35" s="297"/>
      <c r="R35" s="44"/>
      <c r="S35" s="339"/>
      <c r="T35" s="336"/>
    </row>
    <row r="36" spans="1:20" ht="14.25">
      <c r="A36" s="94" t="s">
        <v>36</v>
      </c>
      <c r="B36" s="297">
        <v>0.7</v>
      </c>
      <c r="C36" s="297">
        <v>1.7</v>
      </c>
      <c r="D36" s="297">
        <v>4.2</v>
      </c>
      <c r="E36" s="297">
        <v>11.6</v>
      </c>
      <c r="F36" s="297">
        <v>31.5</v>
      </c>
      <c r="G36" s="297">
        <v>10.5</v>
      </c>
      <c r="H36" s="44">
        <v>740</v>
      </c>
      <c r="J36" s="84"/>
      <c r="L36" s="297"/>
      <c r="M36" s="297"/>
      <c r="N36" s="297"/>
      <c r="O36" s="297"/>
      <c r="P36" s="297"/>
      <c r="Q36" s="297"/>
      <c r="R36" s="44"/>
      <c r="S36" s="339"/>
      <c r="T36" s="336"/>
    </row>
    <row r="37" spans="1:20" ht="14.25">
      <c r="A37" s="94" t="s">
        <v>37</v>
      </c>
      <c r="B37" s="297">
        <v>0.5</v>
      </c>
      <c r="C37" s="297">
        <v>1.2</v>
      </c>
      <c r="D37" s="297">
        <v>2.8</v>
      </c>
      <c r="E37" s="297">
        <v>11.8</v>
      </c>
      <c r="F37" s="297">
        <v>28.2</v>
      </c>
      <c r="G37" s="297">
        <v>13.5</v>
      </c>
      <c r="H37" s="44">
        <v>550</v>
      </c>
      <c r="J37" s="84"/>
      <c r="L37" s="297"/>
      <c r="M37" s="297"/>
      <c r="N37" s="297"/>
      <c r="O37" s="297"/>
      <c r="P37" s="297"/>
      <c r="Q37" s="297"/>
      <c r="R37" s="44"/>
      <c r="S37" s="339"/>
      <c r="T37" s="336"/>
    </row>
    <row r="38" spans="1:20" ht="14.25">
      <c r="A38" s="94" t="s">
        <v>38</v>
      </c>
      <c r="B38" s="297">
        <v>0.6</v>
      </c>
      <c r="C38" s="297">
        <v>1.3</v>
      </c>
      <c r="D38" s="297">
        <v>4.2</v>
      </c>
      <c r="E38" s="297">
        <v>12</v>
      </c>
      <c r="F38" s="297">
        <v>20.3</v>
      </c>
      <c r="G38" s="297">
        <v>8.1</v>
      </c>
      <c r="H38" s="44">
        <v>350</v>
      </c>
      <c r="J38" s="84"/>
      <c r="L38" s="297"/>
      <c r="M38" s="297"/>
      <c r="N38" s="297"/>
      <c r="O38" s="297"/>
      <c r="P38" s="297"/>
      <c r="Q38" s="297"/>
      <c r="R38" s="44"/>
      <c r="S38" s="339"/>
      <c r="T38" s="336"/>
    </row>
    <row r="39" spans="1:20" ht="14.25">
      <c r="A39" s="94" t="s">
        <v>39</v>
      </c>
      <c r="B39" s="297">
        <v>0.6</v>
      </c>
      <c r="C39" s="297">
        <v>1.6</v>
      </c>
      <c r="D39" s="297">
        <v>6.2</v>
      </c>
      <c r="E39" s="297">
        <v>11.3</v>
      </c>
      <c r="F39" s="297">
        <v>25.7</v>
      </c>
      <c r="G39" s="297">
        <v>10.8</v>
      </c>
      <c r="H39" s="44">
        <v>410</v>
      </c>
      <c r="J39" s="84"/>
      <c r="L39" s="297"/>
      <c r="M39" s="297"/>
      <c r="N39" s="297"/>
      <c r="O39" s="297"/>
      <c r="P39" s="297"/>
      <c r="Q39" s="297"/>
      <c r="R39" s="44"/>
      <c r="S39" s="339"/>
      <c r="T39" s="336"/>
    </row>
    <row r="40" spans="1:19" ht="30">
      <c r="A40" s="37" t="s">
        <v>133</v>
      </c>
      <c r="B40" s="297"/>
      <c r="C40" s="297"/>
      <c r="D40" s="297"/>
      <c r="E40" s="297"/>
      <c r="F40" s="297"/>
      <c r="G40" s="297"/>
      <c r="H40" s="44" t="s">
        <v>217</v>
      </c>
      <c r="J40" s="84"/>
      <c r="L40" s="297"/>
      <c r="M40" s="297"/>
      <c r="N40" s="297"/>
      <c r="O40" s="297"/>
      <c r="P40" s="297"/>
      <c r="Q40" s="297"/>
      <c r="R40" s="44"/>
      <c r="S40" s="339"/>
    </row>
    <row r="41" spans="1:20" ht="14.25">
      <c r="A41" s="94" t="s">
        <v>40</v>
      </c>
      <c r="B41" s="297">
        <v>0.4</v>
      </c>
      <c r="C41" s="297">
        <v>1</v>
      </c>
      <c r="D41" s="297">
        <v>3.1</v>
      </c>
      <c r="E41" s="297">
        <v>11.6</v>
      </c>
      <c r="F41" s="297">
        <v>26.1</v>
      </c>
      <c r="G41" s="297">
        <v>10.2</v>
      </c>
      <c r="H41" s="44">
        <v>2390</v>
      </c>
      <c r="J41" s="84"/>
      <c r="L41" s="297"/>
      <c r="M41" s="297"/>
      <c r="N41" s="297"/>
      <c r="O41" s="297"/>
      <c r="P41" s="297"/>
      <c r="Q41" s="297"/>
      <c r="R41" s="44"/>
      <c r="S41" s="339"/>
      <c r="T41" s="337"/>
    </row>
    <row r="42" spans="1:20" ht="14.25">
      <c r="A42" s="94" t="s">
        <v>134</v>
      </c>
      <c r="B42" s="297">
        <v>0.6</v>
      </c>
      <c r="C42" s="297">
        <v>1.6</v>
      </c>
      <c r="D42" s="297">
        <v>4.7</v>
      </c>
      <c r="E42" s="297">
        <v>12.1</v>
      </c>
      <c r="F42" s="297">
        <v>24.3</v>
      </c>
      <c r="G42" s="297">
        <v>11.6</v>
      </c>
      <c r="H42" s="44">
        <v>1000</v>
      </c>
      <c r="J42" s="84"/>
      <c r="L42" s="297"/>
      <c r="M42" s="297"/>
      <c r="N42" s="297"/>
      <c r="O42" s="297"/>
      <c r="P42" s="297"/>
      <c r="Q42" s="297"/>
      <c r="R42" s="44"/>
      <c r="S42" s="339"/>
      <c r="T42" s="336"/>
    </row>
    <row r="43" spans="1:20" ht="14.25">
      <c r="A43" s="94" t="s">
        <v>42</v>
      </c>
      <c r="B43" s="297">
        <v>0.4</v>
      </c>
      <c r="C43" s="297">
        <v>0.9</v>
      </c>
      <c r="D43" s="297">
        <v>2.9</v>
      </c>
      <c r="E43" s="297">
        <v>10.5</v>
      </c>
      <c r="F43" s="297">
        <v>24.6</v>
      </c>
      <c r="G43" s="297">
        <v>12.5</v>
      </c>
      <c r="H43" s="44">
        <v>650</v>
      </c>
      <c r="J43" s="84"/>
      <c r="L43" s="297"/>
      <c r="M43" s="297"/>
      <c r="N43" s="297"/>
      <c r="O43" s="297"/>
      <c r="P43" s="297"/>
      <c r="Q43" s="297"/>
      <c r="R43" s="44"/>
      <c r="S43" s="339"/>
      <c r="T43" s="336"/>
    </row>
    <row r="44" spans="1:20" ht="14.25">
      <c r="A44" s="94" t="s">
        <v>135</v>
      </c>
      <c r="B44" s="297">
        <v>0.5</v>
      </c>
      <c r="C44" s="297">
        <v>1.1</v>
      </c>
      <c r="D44" s="297">
        <v>3.5</v>
      </c>
      <c r="E44" s="297">
        <v>9.2</v>
      </c>
      <c r="F44" s="297">
        <v>21.1</v>
      </c>
      <c r="G44" s="297">
        <v>9.2</v>
      </c>
      <c r="H44" s="44">
        <v>4750</v>
      </c>
      <c r="J44" s="84"/>
      <c r="L44" s="297"/>
      <c r="M44" s="297"/>
      <c r="N44" s="297"/>
      <c r="O44" s="297"/>
      <c r="P44" s="297"/>
      <c r="Q44" s="297"/>
      <c r="R44" s="44"/>
      <c r="S44" s="339"/>
      <c r="T44" s="336"/>
    </row>
    <row r="45" spans="1:20" ht="14.25">
      <c r="A45" s="94" t="s">
        <v>136</v>
      </c>
      <c r="B45" s="297">
        <v>0.4</v>
      </c>
      <c r="C45" s="297">
        <v>0.9</v>
      </c>
      <c r="D45" s="297">
        <v>3.3</v>
      </c>
      <c r="E45" s="297">
        <v>10.7</v>
      </c>
      <c r="F45" s="297">
        <v>27.6</v>
      </c>
      <c r="G45" s="297">
        <v>11.2</v>
      </c>
      <c r="H45" s="44">
        <v>500</v>
      </c>
      <c r="J45" s="84"/>
      <c r="L45" s="297"/>
      <c r="M45" s="297"/>
      <c r="N45" s="297"/>
      <c r="O45" s="297"/>
      <c r="P45" s="297"/>
      <c r="Q45" s="297"/>
      <c r="R45" s="44"/>
      <c r="S45" s="339"/>
      <c r="T45" s="336"/>
    </row>
    <row r="46" spans="1:20" ht="14.25">
      <c r="A46" s="94" t="s">
        <v>41</v>
      </c>
      <c r="B46" s="297">
        <v>0.6</v>
      </c>
      <c r="C46" s="297">
        <v>1.3</v>
      </c>
      <c r="D46" s="297">
        <v>3.7</v>
      </c>
      <c r="E46" s="297">
        <v>9.1</v>
      </c>
      <c r="F46" s="297">
        <v>20.9</v>
      </c>
      <c r="G46" s="297">
        <v>8.7</v>
      </c>
      <c r="H46" s="44">
        <v>6430</v>
      </c>
      <c r="J46" s="84"/>
      <c r="L46" s="297"/>
      <c r="M46" s="297"/>
      <c r="N46" s="297"/>
      <c r="O46" s="297"/>
      <c r="P46" s="297"/>
      <c r="Q46" s="297"/>
      <c r="R46" s="44"/>
      <c r="S46" s="339"/>
      <c r="T46" s="336"/>
    </row>
    <row r="47" spans="1:20" ht="14.25">
      <c r="A47" s="94" t="s">
        <v>137</v>
      </c>
      <c r="B47" s="297">
        <v>0.4</v>
      </c>
      <c r="C47" s="297">
        <v>1</v>
      </c>
      <c r="D47" s="297">
        <v>2.7</v>
      </c>
      <c r="E47" s="297">
        <v>9.5</v>
      </c>
      <c r="F47" s="297">
        <v>25.9</v>
      </c>
      <c r="G47" s="297">
        <v>10.4</v>
      </c>
      <c r="H47" s="44">
        <v>2070</v>
      </c>
      <c r="J47" s="84"/>
      <c r="L47" s="297"/>
      <c r="M47" s="297"/>
      <c r="N47" s="297"/>
      <c r="O47" s="297"/>
      <c r="P47" s="297"/>
      <c r="Q47" s="297"/>
      <c r="R47" s="44"/>
      <c r="S47" s="339"/>
      <c r="T47" s="336"/>
    </row>
    <row r="48" spans="1:19" ht="15">
      <c r="A48" s="37" t="s">
        <v>110</v>
      </c>
      <c r="B48" s="297"/>
      <c r="C48" s="297"/>
      <c r="D48" s="297"/>
      <c r="E48" s="297"/>
      <c r="F48" s="297"/>
      <c r="G48" s="297"/>
      <c r="H48" s="44" t="s">
        <v>217</v>
      </c>
      <c r="J48" s="84"/>
      <c r="L48" s="297"/>
      <c r="M48" s="297"/>
      <c r="N48" s="297"/>
      <c r="O48" s="297"/>
      <c r="P48" s="297"/>
      <c r="Q48" s="297"/>
      <c r="R48" s="44"/>
      <c r="S48" s="339"/>
    </row>
    <row r="49" spans="1:20" ht="14.25">
      <c r="A49" s="94" t="s">
        <v>43</v>
      </c>
      <c r="B49" s="297">
        <v>0.5</v>
      </c>
      <c r="C49" s="297">
        <v>1.1</v>
      </c>
      <c r="D49" s="297">
        <v>2.8</v>
      </c>
      <c r="E49" s="297">
        <v>6</v>
      </c>
      <c r="F49" s="297">
        <v>11.6</v>
      </c>
      <c r="G49" s="297">
        <v>6.9</v>
      </c>
      <c r="H49" s="44">
        <v>5480</v>
      </c>
      <c r="J49" s="84"/>
      <c r="L49" s="297"/>
      <c r="M49" s="297"/>
      <c r="N49" s="297"/>
      <c r="O49" s="297"/>
      <c r="P49" s="297"/>
      <c r="Q49" s="297"/>
      <c r="R49" s="44"/>
      <c r="S49" s="339"/>
      <c r="T49" s="337"/>
    </row>
    <row r="50" spans="1:20" ht="14.25">
      <c r="A50" s="94" t="s">
        <v>44</v>
      </c>
      <c r="B50" s="297">
        <v>0.5</v>
      </c>
      <c r="C50" s="297">
        <v>1.2</v>
      </c>
      <c r="D50" s="297">
        <v>2.8</v>
      </c>
      <c r="E50" s="297">
        <v>10.5</v>
      </c>
      <c r="F50" s="297">
        <v>23</v>
      </c>
      <c r="G50" s="297">
        <v>9.2</v>
      </c>
      <c r="H50" s="44">
        <v>5900</v>
      </c>
      <c r="J50" s="84"/>
      <c r="L50" s="297"/>
      <c r="M50" s="297"/>
      <c r="N50" s="297"/>
      <c r="O50" s="297"/>
      <c r="P50" s="297"/>
      <c r="Q50" s="297"/>
      <c r="R50" s="44"/>
      <c r="S50" s="339"/>
      <c r="T50" s="336"/>
    </row>
    <row r="51" spans="1:20" ht="14.25">
      <c r="A51" s="94" t="s">
        <v>45</v>
      </c>
      <c r="B51" s="297">
        <v>0.4</v>
      </c>
      <c r="C51" s="297">
        <v>1</v>
      </c>
      <c r="D51" s="297">
        <v>5.5</v>
      </c>
      <c r="E51" s="297">
        <v>13.4</v>
      </c>
      <c r="F51" s="297">
        <v>27.5</v>
      </c>
      <c r="G51" s="297">
        <v>11.6</v>
      </c>
      <c r="H51" s="44">
        <v>1550</v>
      </c>
      <c r="J51" s="84"/>
      <c r="L51" s="297"/>
      <c r="M51" s="297"/>
      <c r="N51" s="297"/>
      <c r="O51" s="297"/>
      <c r="P51" s="297"/>
      <c r="Q51" s="297"/>
      <c r="R51" s="44"/>
      <c r="S51" s="339"/>
      <c r="T51" s="336"/>
    </row>
    <row r="52" spans="1:20" ht="14.25">
      <c r="A52" s="94" t="s">
        <v>46</v>
      </c>
      <c r="B52" s="297">
        <v>0.3</v>
      </c>
      <c r="C52" s="297">
        <v>0.6</v>
      </c>
      <c r="D52" s="297">
        <v>1.5</v>
      </c>
      <c r="E52" s="297">
        <v>13.8</v>
      </c>
      <c r="F52" s="297">
        <v>30.9</v>
      </c>
      <c r="G52" s="297">
        <v>11.1</v>
      </c>
      <c r="H52" s="44">
        <v>1060</v>
      </c>
      <c r="J52" s="84"/>
      <c r="L52" s="297"/>
      <c r="M52" s="297"/>
      <c r="N52" s="297"/>
      <c r="O52" s="297"/>
      <c r="P52" s="297"/>
      <c r="Q52" s="297"/>
      <c r="R52" s="44"/>
      <c r="S52" s="339"/>
      <c r="T52" s="336"/>
    </row>
    <row r="53" spans="1:20" ht="14.25">
      <c r="A53" s="94" t="s">
        <v>47</v>
      </c>
      <c r="B53" s="297">
        <v>0.8</v>
      </c>
      <c r="C53" s="297">
        <v>3.3</v>
      </c>
      <c r="D53" s="297">
        <v>7.4</v>
      </c>
      <c r="E53" s="297">
        <v>17.3</v>
      </c>
      <c r="F53" s="297">
        <v>31.1</v>
      </c>
      <c r="G53" s="297">
        <v>14.7</v>
      </c>
      <c r="H53" s="44">
        <v>1820</v>
      </c>
      <c r="J53" s="84"/>
      <c r="L53" s="297"/>
      <c r="M53" s="297"/>
      <c r="N53" s="297"/>
      <c r="O53" s="297"/>
      <c r="P53" s="297"/>
      <c r="Q53" s="297"/>
      <c r="R53" s="44"/>
      <c r="S53" s="339"/>
      <c r="T53" s="336"/>
    </row>
    <row r="54" spans="1:20" ht="15" thickBot="1">
      <c r="A54" s="95" t="s">
        <v>48</v>
      </c>
      <c r="B54" s="305">
        <v>0.4</v>
      </c>
      <c r="C54" s="305">
        <v>1.4</v>
      </c>
      <c r="D54" s="305">
        <v>5.7</v>
      </c>
      <c r="E54" s="305">
        <v>15.9</v>
      </c>
      <c r="F54" s="305">
        <v>30.8</v>
      </c>
      <c r="G54" s="305">
        <v>12.4</v>
      </c>
      <c r="H54" s="289">
        <v>1970</v>
      </c>
      <c r="J54" s="84"/>
      <c r="L54" s="297"/>
      <c r="M54" s="297"/>
      <c r="N54" s="297"/>
      <c r="O54" s="297"/>
      <c r="P54" s="297"/>
      <c r="Q54" s="297"/>
      <c r="R54" s="44"/>
      <c r="S54" s="339"/>
      <c r="T54" s="336"/>
    </row>
    <row r="55" spans="1:8" ht="14.25">
      <c r="A55" s="273"/>
      <c r="B55" s="106"/>
      <c r="C55" s="106"/>
      <c r="D55" s="106"/>
      <c r="E55" s="106"/>
      <c r="F55" s="106"/>
      <c r="G55" s="106"/>
      <c r="H55" s="152"/>
    </row>
    <row r="56" spans="1:8" ht="14.25">
      <c r="A56" s="19" t="s">
        <v>196</v>
      </c>
      <c r="B56" s="108"/>
      <c r="C56" s="108"/>
      <c r="D56" s="108"/>
      <c r="E56" s="108"/>
      <c r="F56" s="108"/>
      <c r="G56" s="106"/>
      <c r="H56" s="107"/>
    </row>
  </sheetData>
  <sheetProtection/>
  <printOptions/>
  <pageMargins left="0.7" right="0.7" top="0.75" bottom="0.75" header="0.3" footer="0.3"/>
  <pageSetup fitToHeight="1" fitToWidth="1" horizontalDpi="600" verticalDpi="600" orientation="portrait" paperSize="9" scale="72" r:id="rId1"/>
</worksheet>
</file>

<file path=xl/worksheets/sheet21.xml><?xml version="1.0" encoding="utf-8"?>
<worksheet xmlns="http://schemas.openxmlformats.org/spreadsheetml/2006/main" xmlns:r="http://schemas.openxmlformats.org/officeDocument/2006/relationships">
  <sheetPr>
    <tabColor rgb="FF00B050"/>
  </sheetPr>
  <dimension ref="A1:K47"/>
  <sheetViews>
    <sheetView zoomScalePageLayoutView="0" workbookViewId="0" topLeftCell="A1">
      <selection activeCell="E48" sqref="E48"/>
    </sheetView>
  </sheetViews>
  <sheetFormatPr defaultColWidth="11.421875" defaultRowHeight="12.75"/>
  <cols>
    <col min="1" max="1" width="10.00390625" style="66" customWidth="1"/>
    <col min="2" max="16384" width="11.421875" style="66" customWidth="1"/>
  </cols>
  <sheetData>
    <row r="1" spans="1:11" ht="15.75">
      <c r="A1" s="260" t="s">
        <v>239</v>
      </c>
      <c r="B1" s="261"/>
      <c r="C1" s="261"/>
      <c r="D1" s="261"/>
      <c r="E1" s="261"/>
      <c r="F1" s="261"/>
      <c r="G1" s="261"/>
      <c r="H1" s="261"/>
      <c r="I1" s="261"/>
      <c r="J1" s="261"/>
      <c r="K1" s="261"/>
    </row>
    <row r="2" spans="1:11" ht="19.5" customHeight="1" thickBot="1">
      <c r="A2" s="475" t="s">
        <v>104</v>
      </c>
      <c r="B2" s="477" t="s">
        <v>105</v>
      </c>
      <c r="C2" s="477"/>
      <c r="D2" s="477"/>
      <c r="E2" s="477"/>
      <c r="F2" s="477"/>
      <c r="G2" s="477"/>
      <c r="H2" s="477"/>
      <c r="I2" s="477"/>
      <c r="J2" s="477"/>
      <c r="K2" s="477"/>
    </row>
    <row r="3" spans="1:11" ht="15">
      <c r="A3" s="475"/>
      <c r="B3" s="262">
        <v>0.05</v>
      </c>
      <c r="C3" s="263">
        <v>0.1</v>
      </c>
      <c r="D3" s="263">
        <v>0.15</v>
      </c>
      <c r="E3" s="263">
        <v>0.2</v>
      </c>
      <c r="F3" s="262">
        <v>0.25</v>
      </c>
      <c r="G3" s="262">
        <v>0.3</v>
      </c>
      <c r="H3" s="263">
        <v>0.35</v>
      </c>
      <c r="I3" s="262">
        <v>0.4</v>
      </c>
      <c r="J3" s="262">
        <v>0.45</v>
      </c>
      <c r="K3" s="261"/>
    </row>
    <row r="4" spans="1:11" ht="15">
      <c r="A4" s="475"/>
      <c r="B4" s="264" t="s">
        <v>106</v>
      </c>
      <c r="C4" s="264" t="s">
        <v>106</v>
      </c>
      <c r="D4" s="264" t="s">
        <v>106</v>
      </c>
      <c r="E4" s="264" t="s">
        <v>106</v>
      </c>
      <c r="F4" s="264" t="s">
        <v>106</v>
      </c>
      <c r="G4" s="264" t="s">
        <v>106</v>
      </c>
      <c r="H4" s="264" t="s">
        <v>106</v>
      </c>
      <c r="I4" s="264" t="s">
        <v>106</v>
      </c>
      <c r="J4" s="264" t="s">
        <v>106</v>
      </c>
      <c r="K4" s="261"/>
    </row>
    <row r="5" spans="1:11" ht="15.75" thickBot="1">
      <c r="A5" s="476"/>
      <c r="B5" s="265">
        <v>0.95</v>
      </c>
      <c r="C5" s="265">
        <v>0.9</v>
      </c>
      <c r="D5" s="265">
        <v>0.85</v>
      </c>
      <c r="E5" s="265">
        <v>0.8</v>
      </c>
      <c r="F5" s="265">
        <v>0.75</v>
      </c>
      <c r="G5" s="265">
        <v>0.7</v>
      </c>
      <c r="H5" s="265">
        <v>0.65</v>
      </c>
      <c r="I5" s="265">
        <v>0.6</v>
      </c>
      <c r="J5" s="265">
        <v>0.55</v>
      </c>
      <c r="K5" s="265">
        <v>0.5</v>
      </c>
    </row>
    <row r="6" spans="1:11" ht="15">
      <c r="A6" s="264"/>
      <c r="B6" s="478"/>
      <c r="C6" s="478"/>
      <c r="D6" s="266"/>
      <c r="E6" s="266"/>
      <c r="F6" s="266"/>
      <c r="G6" s="478"/>
      <c r="H6" s="478"/>
      <c r="I6" s="479" t="s">
        <v>107</v>
      </c>
      <c r="J6" s="479"/>
      <c r="K6" s="479"/>
    </row>
    <row r="7" spans="1:11" ht="15">
      <c r="A7" s="264">
        <v>50</v>
      </c>
      <c r="B7" s="267">
        <f>100*1.13*1.96*SQRT((B$47*(1-B$47))/$A7)</f>
        <v>6.826472066887844</v>
      </c>
      <c r="C7" s="267">
        <f aca="true" t="shared" si="0" ref="C7:K22">100*1.13*1.96*SQRT((C$47*(1-C$47))/$A7)</f>
        <v>9.396600593831792</v>
      </c>
      <c r="D7" s="267">
        <f t="shared" si="0"/>
        <v>11.184191768742163</v>
      </c>
      <c r="E7" s="267">
        <f t="shared" si="0"/>
        <v>12.528800791775723</v>
      </c>
      <c r="F7" s="267">
        <f t="shared" si="0"/>
        <v>13.562824705790455</v>
      </c>
      <c r="G7" s="267">
        <f t="shared" si="0"/>
        <v>14.353544498833724</v>
      </c>
      <c r="H7" s="267">
        <f t="shared" si="0"/>
        <v>14.93964277752316</v>
      </c>
      <c r="I7" s="267">
        <f t="shared" si="0"/>
        <v>15.344584514414196</v>
      </c>
      <c r="J7" s="267">
        <f t="shared" si="0"/>
        <v>15.582499237285395</v>
      </c>
      <c r="K7" s="267">
        <f t="shared" si="0"/>
        <v>15.661000989719652</v>
      </c>
    </row>
    <row r="8" spans="1:11" ht="15">
      <c r="A8" s="264">
        <v>100</v>
      </c>
      <c r="B8" s="267">
        <f aca="true" t="shared" si="1" ref="B8:K43">100*1.13*1.96*SQRT((B$47*(1-B$47))/$A8)</f>
        <v>4.82704469007694</v>
      </c>
      <c r="C8" s="267">
        <f t="shared" si="0"/>
        <v>6.644399999999999</v>
      </c>
      <c r="D8" s="267">
        <f t="shared" si="0"/>
        <v>7.908417841768352</v>
      </c>
      <c r="E8" s="267">
        <f t="shared" si="0"/>
        <v>8.8592</v>
      </c>
      <c r="F8" s="267">
        <f t="shared" si="0"/>
        <v>9.590365321508871</v>
      </c>
      <c r="G8" s="267">
        <f t="shared" si="0"/>
        <v>10.149488649188193</v>
      </c>
      <c r="H8" s="267">
        <f t="shared" si="0"/>
        <v>10.563922716491254</v>
      </c>
      <c r="I8" s="267">
        <f t="shared" si="0"/>
        <v>10.850259764632362</v>
      </c>
      <c r="J8" s="267">
        <f t="shared" si="0"/>
        <v>11.018490878518708</v>
      </c>
      <c r="K8" s="267">
        <f t="shared" si="0"/>
        <v>11.073999999999998</v>
      </c>
    </row>
    <row r="9" spans="1:11" ht="15">
      <c r="A9" s="264">
        <v>200</v>
      </c>
      <c r="B9" s="267">
        <f t="shared" si="1"/>
        <v>3.413236033443922</v>
      </c>
      <c r="C9" s="267">
        <f t="shared" si="0"/>
        <v>4.698300296915896</v>
      </c>
      <c r="D9" s="267">
        <f t="shared" si="0"/>
        <v>5.592095884371082</v>
      </c>
      <c r="E9" s="267">
        <f t="shared" si="0"/>
        <v>6.264400395887861</v>
      </c>
      <c r="F9" s="267">
        <f t="shared" si="0"/>
        <v>6.781412352895227</v>
      </c>
      <c r="G9" s="267">
        <f t="shared" si="0"/>
        <v>7.176772249416862</v>
      </c>
      <c r="H9" s="267">
        <f t="shared" si="0"/>
        <v>7.46982138876158</v>
      </c>
      <c r="I9" s="267">
        <f t="shared" si="0"/>
        <v>7.672292257207098</v>
      </c>
      <c r="J9" s="267">
        <f t="shared" si="0"/>
        <v>7.791249618642698</v>
      </c>
      <c r="K9" s="267">
        <f t="shared" si="0"/>
        <v>7.830500494859826</v>
      </c>
    </row>
    <row r="10" spans="1:11" ht="15">
      <c r="A10" s="264">
        <v>300</v>
      </c>
      <c r="B10" s="267">
        <f t="shared" si="1"/>
        <v>2.7868955512062756</v>
      </c>
      <c r="C10" s="267">
        <f t="shared" si="0"/>
        <v>3.836146128603549</v>
      </c>
      <c r="D10" s="267">
        <f t="shared" si="0"/>
        <v>4.565927169808997</v>
      </c>
      <c r="E10" s="267">
        <f t="shared" si="0"/>
        <v>5.114861504804732</v>
      </c>
      <c r="F10" s="267">
        <f t="shared" si="0"/>
        <v>5.536999999999999</v>
      </c>
      <c r="G10" s="267">
        <f t="shared" si="0"/>
        <v>5.859810003745854</v>
      </c>
      <c r="H10" s="267">
        <f t="shared" si="0"/>
        <v>6.099083624064628</v>
      </c>
      <c r="I10" s="267">
        <f t="shared" si="0"/>
        <v>6.2644003958878605</v>
      </c>
      <c r="J10" s="267">
        <f t="shared" si="0"/>
        <v>6.3615286747762125</v>
      </c>
      <c r="K10" s="267">
        <f t="shared" si="0"/>
        <v>6.393576881005915</v>
      </c>
    </row>
    <row r="11" spans="1:11" ht="15">
      <c r="A11" s="264">
        <v>400</v>
      </c>
      <c r="B11" s="267">
        <f t="shared" si="1"/>
        <v>2.41352234503847</v>
      </c>
      <c r="C11" s="267">
        <f t="shared" si="0"/>
        <v>3.3221999999999996</v>
      </c>
      <c r="D11" s="267">
        <f t="shared" si="0"/>
        <v>3.954208920884176</v>
      </c>
      <c r="E11" s="267">
        <f t="shared" si="0"/>
        <v>4.4296</v>
      </c>
      <c r="F11" s="267">
        <f t="shared" si="0"/>
        <v>4.795182660754436</v>
      </c>
      <c r="G11" s="267">
        <f t="shared" si="0"/>
        <v>5.074744324594096</v>
      </c>
      <c r="H11" s="267">
        <f t="shared" si="0"/>
        <v>5.281961358245627</v>
      </c>
      <c r="I11" s="267">
        <f t="shared" si="0"/>
        <v>5.425129882316181</v>
      </c>
      <c r="J11" s="267">
        <f t="shared" si="0"/>
        <v>5.509245439259354</v>
      </c>
      <c r="K11" s="267">
        <f t="shared" si="0"/>
        <v>5.536999999999999</v>
      </c>
    </row>
    <row r="12" spans="1:11" ht="15">
      <c r="A12" s="264">
        <v>500</v>
      </c>
      <c r="B12" s="267">
        <f t="shared" si="1"/>
        <v>2.158720011488289</v>
      </c>
      <c r="C12" s="267">
        <f t="shared" si="0"/>
        <v>2.9714660139399203</v>
      </c>
      <c r="D12" s="267">
        <f t="shared" si="0"/>
        <v>3.536751977733242</v>
      </c>
      <c r="E12" s="267">
        <f t="shared" si="0"/>
        <v>3.961954685253227</v>
      </c>
      <c r="F12" s="267">
        <f t="shared" si="0"/>
        <v>4.288941757590092</v>
      </c>
      <c r="G12" s="267">
        <f t="shared" si="0"/>
        <v>4.538989311289463</v>
      </c>
      <c r="H12" s="267">
        <f t="shared" si="0"/>
        <v>4.724329860625736</v>
      </c>
      <c r="I12" s="267">
        <f t="shared" si="0"/>
        <v>4.8523836814497665</v>
      </c>
      <c r="J12" s="267">
        <f t="shared" si="0"/>
        <v>4.927618922765841</v>
      </c>
      <c r="K12" s="267">
        <f t="shared" si="0"/>
        <v>4.952443356566533</v>
      </c>
    </row>
    <row r="13" spans="1:11" ht="15">
      <c r="A13" s="264">
        <v>600</v>
      </c>
      <c r="B13" s="267">
        <f t="shared" si="1"/>
        <v>1.9706327427165784</v>
      </c>
      <c r="C13" s="267">
        <f t="shared" si="0"/>
        <v>2.712564941158091</v>
      </c>
      <c r="D13" s="267">
        <f t="shared" si="0"/>
        <v>3.2285980641758427</v>
      </c>
      <c r="E13" s="267">
        <f t="shared" si="0"/>
        <v>3.616753254877455</v>
      </c>
      <c r="F13" s="267">
        <f t="shared" si="0"/>
        <v>3.915250247429913</v>
      </c>
      <c r="G13" s="267">
        <f t="shared" si="0"/>
        <v>4.143511390113463</v>
      </c>
      <c r="H13" s="267">
        <f t="shared" si="0"/>
        <v>4.312703389599922</v>
      </c>
      <c r="I13" s="267">
        <f t="shared" si="0"/>
        <v>4.4296</v>
      </c>
      <c r="J13" s="267">
        <f t="shared" si="0"/>
        <v>4.498280064646931</v>
      </c>
      <c r="K13" s="267">
        <f t="shared" si="0"/>
        <v>4.520941568596818</v>
      </c>
    </row>
    <row r="14" spans="1:11" ht="15">
      <c r="A14" s="264">
        <v>700</v>
      </c>
      <c r="B14" s="267">
        <f t="shared" si="1"/>
        <v>1.8244514024769196</v>
      </c>
      <c r="C14" s="267">
        <f t="shared" si="0"/>
        <v>2.511347144462509</v>
      </c>
      <c r="D14" s="267">
        <f t="shared" si="0"/>
        <v>2.989100981900745</v>
      </c>
      <c r="E14" s="267">
        <f t="shared" si="0"/>
        <v>3.3484628592833454</v>
      </c>
      <c r="F14" s="267">
        <f t="shared" si="0"/>
        <v>3.6248173747100685</v>
      </c>
      <c r="G14" s="267">
        <f t="shared" si="0"/>
        <v>3.836146128603549</v>
      </c>
      <c r="H14" s="267">
        <f t="shared" si="0"/>
        <v>3.9927874824488208</v>
      </c>
      <c r="I14" s="267">
        <f t="shared" si="0"/>
        <v>4.1010127139524934</v>
      </c>
      <c r="J14" s="267">
        <f t="shared" si="0"/>
        <v>4.164598098256301</v>
      </c>
      <c r="K14" s="267">
        <f t="shared" si="0"/>
        <v>4.1855785741041815</v>
      </c>
    </row>
    <row r="15" spans="1:11" ht="15">
      <c r="A15" s="264">
        <v>800</v>
      </c>
      <c r="B15" s="267">
        <f t="shared" si="1"/>
        <v>1.706618016721961</v>
      </c>
      <c r="C15" s="267">
        <f t="shared" si="0"/>
        <v>2.349150148457948</v>
      </c>
      <c r="D15" s="267">
        <f t="shared" si="0"/>
        <v>2.796047942185541</v>
      </c>
      <c r="E15" s="267">
        <f t="shared" si="0"/>
        <v>3.1322001979439307</v>
      </c>
      <c r="F15" s="267">
        <f t="shared" si="0"/>
        <v>3.3907061764476136</v>
      </c>
      <c r="G15" s="267">
        <f t="shared" si="0"/>
        <v>3.588386124708431</v>
      </c>
      <c r="H15" s="267">
        <f t="shared" si="0"/>
        <v>3.73491069438079</v>
      </c>
      <c r="I15" s="267">
        <f t="shared" si="0"/>
        <v>3.836146128603549</v>
      </c>
      <c r="J15" s="267">
        <f t="shared" si="0"/>
        <v>3.895624809321349</v>
      </c>
      <c r="K15" s="267">
        <f t="shared" si="0"/>
        <v>3.915250247429913</v>
      </c>
    </row>
    <row r="16" spans="1:11" ht="15">
      <c r="A16" s="264">
        <v>900</v>
      </c>
      <c r="B16" s="267">
        <f t="shared" si="1"/>
        <v>1.6090148966923137</v>
      </c>
      <c r="C16" s="267">
        <f t="shared" si="0"/>
        <v>2.2148</v>
      </c>
      <c r="D16" s="267">
        <f t="shared" si="0"/>
        <v>2.6361392805894504</v>
      </c>
      <c r="E16" s="267">
        <f t="shared" si="0"/>
        <v>2.9530666666666665</v>
      </c>
      <c r="F16" s="267">
        <f t="shared" si="0"/>
        <v>3.1967884405029574</v>
      </c>
      <c r="G16" s="267">
        <f t="shared" si="0"/>
        <v>3.383162883062731</v>
      </c>
      <c r="H16" s="267">
        <f t="shared" si="0"/>
        <v>3.5213075721637517</v>
      </c>
      <c r="I16" s="267">
        <f t="shared" si="0"/>
        <v>3.616753254877455</v>
      </c>
      <c r="J16" s="267">
        <f t="shared" si="0"/>
        <v>3.6728302928395693</v>
      </c>
      <c r="K16" s="267">
        <f t="shared" si="0"/>
        <v>3.6913333333333327</v>
      </c>
    </row>
    <row r="17" spans="1:11" ht="15">
      <c r="A17" s="268">
        <v>1000</v>
      </c>
      <c r="B17" s="267">
        <f t="shared" si="1"/>
        <v>1.526445558806471</v>
      </c>
      <c r="C17" s="267">
        <f t="shared" si="0"/>
        <v>2.1011437685222774</v>
      </c>
      <c r="D17" s="267">
        <f t="shared" si="0"/>
        <v>2.5008613068301084</v>
      </c>
      <c r="E17" s="267">
        <f t="shared" si="0"/>
        <v>2.8015250246963705</v>
      </c>
      <c r="F17" s="267">
        <f t="shared" si="0"/>
        <v>3.0327398009061044</v>
      </c>
      <c r="G17" s="267">
        <f t="shared" si="0"/>
        <v>3.2095501217460365</v>
      </c>
      <c r="H17" s="267">
        <f t="shared" si="0"/>
        <v>3.340605681010555</v>
      </c>
      <c r="I17" s="267">
        <f t="shared" si="0"/>
        <v>3.4311534060720743</v>
      </c>
      <c r="J17" s="267">
        <f t="shared" si="0"/>
        <v>3.4843527553908773</v>
      </c>
      <c r="K17" s="267">
        <f t="shared" si="0"/>
        <v>3.5019062808704624</v>
      </c>
    </row>
    <row r="18" spans="1:11" ht="15">
      <c r="A18" s="268">
        <v>1200</v>
      </c>
      <c r="B18" s="267">
        <f t="shared" si="1"/>
        <v>1.3934477756031378</v>
      </c>
      <c r="C18" s="267">
        <f t="shared" si="0"/>
        <v>1.9180730643017745</v>
      </c>
      <c r="D18" s="267">
        <f t="shared" si="0"/>
        <v>2.2829635849044987</v>
      </c>
      <c r="E18" s="267">
        <f t="shared" si="0"/>
        <v>2.557430752402366</v>
      </c>
      <c r="F18" s="267">
        <f t="shared" si="0"/>
        <v>2.7684999999999995</v>
      </c>
      <c r="G18" s="267">
        <f t="shared" si="0"/>
        <v>2.929905001872927</v>
      </c>
      <c r="H18" s="267">
        <f t="shared" si="0"/>
        <v>3.049541812032314</v>
      </c>
      <c r="I18" s="267">
        <f t="shared" si="0"/>
        <v>3.1322001979439302</v>
      </c>
      <c r="J18" s="267">
        <f t="shared" si="0"/>
        <v>3.1807643373881063</v>
      </c>
      <c r="K18" s="267">
        <f t="shared" si="0"/>
        <v>3.1967884405029574</v>
      </c>
    </row>
    <row r="19" spans="1:11" ht="15">
      <c r="A19" s="268">
        <v>1400</v>
      </c>
      <c r="B19" s="267">
        <f t="shared" si="1"/>
        <v>1.290081958636737</v>
      </c>
      <c r="C19" s="267">
        <f t="shared" si="0"/>
        <v>1.7757905957629125</v>
      </c>
      <c r="D19" s="267">
        <f t="shared" si="0"/>
        <v>2.1136135739533843</v>
      </c>
      <c r="E19" s="267">
        <f t="shared" si="0"/>
        <v>2.3677207943505496</v>
      </c>
      <c r="F19" s="267">
        <f t="shared" si="0"/>
        <v>2.5631329462203083</v>
      </c>
      <c r="G19" s="267">
        <f t="shared" si="0"/>
        <v>2.7125649411580905</v>
      </c>
      <c r="H19" s="267">
        <f t="shared" si="0"/>
        <v>2.8233271046763244</v>
      </c>
      <c r="I19" s="267">
        <f t="shared" si="0"/>
        <v>2.899853899768055</v>
      </c>
      <c r="J19" s="267">
        <f t="shared" si="0"/>
        <v>2.94481555619363</v>
      </c>
      <c r="K19" s="267">
        <f t="shared" si="0"/>
        <v>2.959650992938187</v>
      </c>
    </row>
    <row r="20" spans="1:11" ht="15">
      <c r="A20" s="268">
        <v>1600</v>
      </c>
      <c r="B20" s="267">
        <f t="shared" si="1"/>
        <v>1.206761172519235</v>
      </c>
      <c r="C20" s="267">
        <f t="shared" si="0"/>
        <v>1.6610999999999998</v>
      </c>
      <c r="D20" s="267">
        <f t="shared" si="0"/>
        <v>1.977104460442088</v>
      </c>
      <c r="E20" s="267">
        <f t="shared" si="0"/>
        <v>2.2148</v>
      </c>
      <c r="F20" s="267">
        <f t="shared" si="0"/>
        <v>2.397591330377218</v>
      </c>
      <c r="G20" s="267">
        <f t="shared" si="0"/>
        <v>2.537372162297048</v>
      </c>
      <c r="H20" s="267">
        <f t="shared" si="0"/>
        <v>2.6409806791228134</v>
      </c>
      <c r="I20" s="267">
        <f t="shared" si="0"/>
        <v>2.7125649411580905</v>
      </c>
      <c r="J20" s="267">
        <f t="shared" si="0"/>
        <v>2.754622719629677</v>
      </c>
      <c r="K20" s="267">
        <f t="shared" si="0"/>
        <v>2.7684999999999995</v>
      </c>
    </row>
    <row r="21" spans="1:11" ht="15">
      <c r="A21" s="268">
        <v>1800</v>
      </c>
      <c r="B21" s="267">
        <f t="shared" si="1"/>
        <v>1.1377453444813073</v>
      </c>
      <c r="C21" s="267">
        <f t="shared" si="0"/>
        <v>1.5661000989719653</v>
      </c>
      <c r="D21" s="267">
        <f t="shared" si="0"/>
        <v>1.864031961457027</v>
      </c>
      <c r="E21" s="267">
        <f t="shared" si="0"/>
        <v>2.088133465295954</v>
      </c>
      <c r="F21" s="267">
        <f t="shared" si="0"/>
        <v>2.260470784298409</v>
      </c>
      <c r="G21" s="267">
        <f t="shared" si="0"/>
        <v>2.3922574164722876</v>
      </c>
      <c r="H21" s="267">
        <f t="shared" si="0"/>
        <v>2.4899404629205266</v>
      </c>
      <c r="I21" s="267">
        <f t="shared" si="0"/>
        <v>2.557430752402366</v>
      </c>
      <c r="J21" s="267">
        <f t="shared" si="0"/>
        <v>2.5970832062142324</v>
      </c>
      <c r="K21" s="267">
        <f t="shared" si="0"/>
        <v>2.610166831619942</v>
      </c>
    </row>
    <row r="22" spans="1:11" ht="15">
      <c r="A22" s="268">
        <v>2000</v>
      </c>
      <c r="B22" s="267">
        <f t="shared" si="1"/>
        <v>1.0793600057441446</v>
      </c>
      <c r="C22" s="267">
        <f t="shared" si="0"/>
        <v>1.4857330069699601</v>
      </c>
      <c r="D22" s="267">
        <f t="shared" si="0"/>
        <v>1.768375988866621</v>
      </c>
      <c r="E22" s="267">
        <f t="shared" si="0"/>
        <v>1.9809773426266135</v>
      </c>
      <c r="F22" s="267">
        <f t="shared" si="0"/>
        <v>2.144470878795046</v>
      </c>
      <c r="G22" s="267">
        <f t="shared" si="0"/>
        <v>2.2694946556447313</v>
      </c>
      <c r="H22" s="267">
        <f t="shared" si="0"/>
        <v>2.362164930312868</v>
      </c>
      <c r="I22" s="267">
        <f t="shared" si="0"/>
        <v>2.4261918407248833</v>
      </c>
      <c r="J22" s="267">
        <f t="shared" si="0"/>
        <v>2.4638094613829207</v>
      </c>
      <c r="K22" s="267">
        <f t="shared" si="0"/>
        <v>2.4762216782832667</v>
      </c>
    </row>
    <row r="23" spans="1:11" ht="15">
      <c r="A23" s="268">
        <v>2500</v>
      </c>
      <c r="B23" s="267">
        <f t="shared" si="1"/>
        <v>0.9654089380153882</v>
      </c>
      <c r="C23" s="267">
        <f t="shared" si="1"/>
        <v>1.3288799999999998</v>
      </c>
      <c r="D23" s="267">
        <f t="shared" si="1"/>
        <v>1.58168356835367</v>
      </c>
      <c r="E23" s="267">
        <f t="shared" si="1"/>
        <v>1.7718399999999996</v>
      </c>
      <c r="F23" s="267">
        <f t="shared" si="1"/>
        <v>1.9180730643017745</v>
      </c>
      <c r="G23" s="267">
        <f t="shared" si="1"/>
        <v>2.0298977298376384</v>
      </c>
      <c r="H23" s="267">
        <f t="shared" si="1"/>
        <v>2.112784543298251</v>
      </c>
      <c r="I23" s="267">
        <f t="shared" si="1"/>
        <v>2.170051952926473</v>
      </c>
      <c r="J23" s="267">
        <f t="shared" si="1"/>
        <v>2.2036981757037415</v>
      </c>
      <c r="K23" s="267">
        <f t="shared" si="1"/>
        <v>2.2148</v>
      </c>
    </row>
    <row r="24" spans="1:11" ht="15">
      <c r="A24" s="268">
        <v>3000</v>
      </c>
      <c r="B24" s="267">
        <f t="shared" si="1"/>
        <v>0.8812937542802247</v>
      </c>
      <c r="C24" s="267">
        <f t="shared" si="1"/>
        <v>1.2130959203624416</v>
      </c>
      <c r="D24" s="267">
        <f t="shared" si="1"/>
        <v>1.4438729487042825</v>
      </c>
      <c r="E24" s="267">
        <f t="shared" si="1"/>
        <v>1.6174612271499225</v>
      </c>
      <c r="F24" s="267">
        <f t="shared" si="1"/>
        <v>1.7509531404352312</v>
      </c>
      <c r="G24" s="267">
        <f t="shared" si="1"/>
        <v>1.85303462676767</v>
      </c>
      <c r="H24" s="267">
        <f t="shared" si="1"/>
        <v>1.928699589187837</v>
      </c>
      <c r="I24" s="267">
        <f t="shared" si="1"/>
        <v>1.980977342626613</v>
      </c>
      <c r="J24" s="267">
        <f t="shared" si="1"/>
        <v>2.011692001276537</v>
      </c>
      <c r="K24" s="267">
        <f t="shared" si="1"/>
        <v>2.0218265339374026</v>
      </c>
    </row>
    <row r="25" spans="1:11" ht="15">
      <c r="A25" s="268">
        <v>3500</v>
      </c>
      <c r="B25" s="267">
        <f t="shared" si="1"/>
        <v>0.8159194715166441</v>
      </c>
      <c r="C25" s="267">
        <f t="shared" si="1"/>
        <v>1.123108586023631</v>
      </c>
      <c r="D25" s="267">
        <f t="shared" si="1"/>
        <v>1.336766597428287</v>
      </c>
      <c r="E25" s="267">
        <f t="shared" si="1"/>
        <v>1.4974781146981748</v>
      </c>
      <c r="F25" s="267">
        <f t="shared" si="1"/>
        <v>1.6210676111748081</v>
      </c>
      <c r="G25" s="267">
        <f t="shared" si="1"/>
        <v>1.7155767030360372</v>
      </c>
      <c r="H25" s="267">
        <f t="shared" si="1"/>
        <v>1.7856288460931624</v>
      </c>
      <c r="I25" s="267">
        <f t="shared" si="1"/>
        <v>1.834028640997735</v>
      </c>
      <c r="J25" s="267">
        <f t="shared" si="1"/>
        <v>1.8624648893334874</v>
      </c>
      <c r="K25" s="267">
        <f t="shared" si="1"/>
        <v>1.8718476433727183</v>
      </c>
    </row>
    <row r="26" spans="1:11" ht="15">
      <c r="A26" s="268">
        <v>4000</v>
      </c>
      <c r="B26" s="267">
        <f t="shared" si="1"/>
        <v>0.7632227794032355</v>
      </c>
      <c r="C26" s="267">
        <f t="shared" si="1"/>
        <v>1.0505718842611387</v>
      </c>
      <c r="D26" s="267">
        <f t="shared" si="1"/>
        <v>1.2504306534150542</v>
      </c>
      <c r="E26" s="267">
        <f t="shared" si="1"/>
        <v>1.4007625123481853</v>
      </c>
      <c r="F26" s="267">
        <f t="shared" si="1"/>
        <v>1.5163699004530522</v>
      </c>
      <c r="G26" s="267">
        <f t="shared" si="1"/>
        <v>1.6047750608730182</v>
      </c>
      <c r="H26" s="267">
        <f t="shared" si="1"/>
        <v>1.6703028405052776</v>
      </c>
      <c r="I26" s="267">
        <f t="shared" si="1"/>
        <v>1.7155767030360372</v>
      </c>
      <c r="J26" s="267">
        <f t="shared" si="1"/>
        <v>1.7421763776954386</v>
      </c>
      <c r="K26" s="267">
        <f t="shared" si="1"/>
        <v>1.7509531404352312</v>
      </c>
    </row>
    <row r="27" spans="1:11" ht="15">
      <c r="A27" s="268">
        <v>5000</v>
      </c>
      <c r="B27" s="267">
        <f t="shared" si="1"/>
        <v>0.6826472066887843</v>
      </c>
      <c r="C27" s="267">
        <f t="shared" si="1"/>
        <v>0.9396600593831791</v>
      </c>
      <c r="D27" s="267">
        <f t="shared" si="1"/>
        <v>1.1184191768742162</v>
      </c>
      <c r="E27" s="267">
        <f t="shared" si="1"/>
        <v>1.2528800791775723</v>
      </c>
      <c r="F27" s="267">
        <f t="shared" si="1"/>
        <v>1.3562824705790453</v>
      </c>
      <c r="G27" s="267">
        <f t="shared" si="1"/>
        <v>1.4353544498833726</v>
      </c>
      <c r="H27" s="267">
        <f t="shared" si="1"/>
        <v>1.4939642777523159</v>
      </c>
      <c r="I27" s="267">
        <f t="shared" si="1"/>
        <v>1.5344584514414197</v>
      </c>
      <c r="J27" s="267">
        <f t="shared" si="1"/>
        <v>1.5582499237285397</v>
      </c>
      <c r="K27" s="267">
        <f t="shared" si="1"/>
        <v>1.5661000989719651</v>
      </c>
    </row>
    <row r="28" spans="1:11" ht="15">
      <c r="A28" s="268">
        <v>6000</v>
      </c>
      <c r="B28" s="267">
        <f t="shared" si="1"/>
        <v>0.6231687898688978</v>
      </c>
      <c r="C28" s="267">
        <f t="shared" si="1"/>
        <v>0.8577883515180187</v>
      </c>
      <c r="D28" s="267">
        <f t="shared" si="1"/>
        <v>1.020972353200614</v>
      </c>
      <c r="E28" s="267">
        <f t="shared" si="1"/>
        <v>1.1437178020240248</v>
      </c>
      <c r="F28" s="267">
        <f t="shared" si="1"/>
        <v>1.2381108391416333</v>
      </c>
      <c r="G28" s="267">
        <f t="shared" si="1"/>
        <v>1.3102933503609027</v>
      </c>
      <c r="H28" s="267">
        <f t="shared" si="1"/>
        <v>1.363796558386428</v>
      </c>
      <c r="I28" s="267">
        <f t="shared" si="1"/>
        <v>1.400762512348185</v>
      </c>
      <c r="J28" s="267">
        <f t="shared" si="1"/>
        <v>1.4224810557613763</v>
      </c>
      <c r="K28" s="267">
        <f t="shared" si="1"/>
        <v>1.429647252530031</v>
      </c>
    </row>
    <row r="29" spans="1:11" ht="15">
      <c r="A29" s="268">
        <v>7000</v>
      </c>
      <c r="B29" s="267">
        <f t="shared" si="1"/>
        <v>0.5769421912115632</v>
      </c>
      <c r="C29" s="267">
        <f t="shared" si="1"/>
        <v>0.7941576971861444</v>
      </c>
      <c r="D29" s="267">
        <f t="shared" si="1"/>
        <v>0.9452367259052092</v>
      </c>
      <c r="E29" s="267">
        <f t="shared" si="1"/>
        <v>1.058876929581526</v>
      </c>
      <c r="F29" s="267">
        <f t="shared" si="1"/>
        <v>1.1462679006235843</v>
      </c>
      <c r="G29" s="267">
        <f t="shared" si="1"/>
        <v>1.2130959203624416</v>
      </c>
      <c r="H29" s="267">
        <f t="shared" si="1"/>
        <v>1.262630265754785</v>
      </c>
      <c r="I29" s="267">
        <f t="shared" si="1"/>
        <v>1.2968540889398463</v>
      </c>
      <c r="J29" s="267">
        <f t="shared" si="1"/>
        <v>1.3169615529695617</v>
      </c>
      <c r="K29" s="267">
        <f t="shared" si="1"/>
        <v>1.3235961619769072</v>
      </c>
    </row>
    <row r="30" spans="1:11" ht="15">
      <c r="A30" s="268">
        <v>8000</v>
      </c>
      <c r="B30" s="267">
        <f t="shared" si="1"/>
        <v>0.5396800028720723</v>
      </c>
      <c r="C30" s="267">
        <f t="shared" si="1"/>
        <v>0.7428665034849801</v>
      </c>
      <c r="D30" s="267">
        <f t="shared" si="1"/>
        <v>0.8841879944333105</v>
      </c>
      <c r="E30" s="267">
        <f t="shared" si="1"/>
        <v>0.9904886713133068</v>
      </c>
      <c r="F30" s="267">
        <f t="shared" si="1"/>
        <v>1.072235439397523</v>
      </c>
      <c r="G30" s="267">
        <f t="shared" si="1"/>
        <v>1.1347473278223656</v>
      </c>
      <c r="H30" s="267">
        <f t="shared" si="1"/>
        <v>1.181082465156434</v>
      </c>
      <c r="I30" s="267">
        <f t="shared" si="1"/>
        <v>1.2130959203624416</v>
      </c>
      <c r="J30" s="267">
        <f t="shared" si="1"/>
        <v>1.2319047306914603</v>
      </c>
      <c r="K30" s="267">
        <f t="shared" si="1"/>
        <v>1.2381108391416333</v>
      </c>
    </row>
    <row r="31" spans="1:11" ht="15">
      <c r="A31" s="268">
        <v>9000</v>
      </c>
      <c r="B31" s="267">
        <f t="shared" si="1"/>
        <v>0.5088151862688237</v>
      </c>
      <c r="C31" s="267">
        <f t="shared" si="1"/>
        <v>0.7003812561740925</v>
      </c>
      <c r="D31" s="267">
        <f t="shared" si="1"/>
        <v>0.8336204356100362</v>
      </c>
      <c r="E31" s="267">
        <f t="shared" si="1"/>
        <v>0.9338416748987901</v>
      </c>
      <c r="F31" s="267">
        <f t="shared" si="1"/>
        <v>1.0109132669687013</v>
      </c>
      <c r="G31" s="267">
        <f t="shared" si="1"/>
        <v>1.069850040582012</v>
      </c>
      <c r="H31" s="267">
        <f t="shared" si="1"/>
        <v>1.1135352270035184</v>
      </c>
      <c r="I31" s="267">
        <f t="shared" si="1"/>
        <v>1.1437178020240246</v>
      </c>
      <c r="J31" s="267">
        <f t="shared" si="1"/>
        <v>1.1614509184636257</v>
      </c>
      <c r="K31" s="267">
        <f t="shared" si="1"/>
        <v>1.1673020936234877</v>
      </c>
    </row>
    <row r="32" spans="1:11" ht="15">
      <c r="A32" s="268">
        <v>10000</v>
      </c>
      <c r="B32" s="267">
        <f t="shared" si="1"/>
        <v>0.4827044690076941</v>
      </c>
      <c r="C32" s="267">
        <f t="shared" si="1"/>
        <v>0.6644399999999999</v>
      </c>
      <c r="D32" s="267">
        <f t="shared" si="1"/>
        <v>0.790841784176835</v>
      </c>
      <c r="E32" s="267">
        <f t="shared" si="1"/>
        <v>0.8859199999999998</v>
      </c>
      <c r="F32" s="267">
        <f t="shared" si="1"/>
        <v>0.9590365321508872</v>
      </c>
      <c r="G32" s="267">
        <f t="shared" si="1"/>
        <v>1.0149488649188192</v>
      </c>
      <c r="H32" s="267">
        <f t="shared" si="1"/>
        <v>1.0563922716491254</v>
      </c>
      <c r="I32" s="267">
        <f t="shared" si="1"/>
        <v>1.0850259764632364</v>
      </c>
      <c r="J32" s="267">
        <f t="shared" si="1"/>
        <v>1.1018490878518707</v>
      </c>
      <c r="K32" s="267">
        <f t="shared" si="1"/>
        <v>1.1074</v>
      </c>
    </row>
    <row r="33" spans="1:11" ht="15">
      <c r="A33" s="268">
        <v>12000</v>
      </c>
      <c r="B33" s="267">
        <f t="shared" si="1"/>
        <v>0.44064687714011236</v>
      </c>
      <c r="C33" s="267">
        <f t="shared" si="1"/>
        <v>0.6065479601812208</v>
      </c>
      <c r="D33" s="267">
        <f t="shared" si="1"/>
        <v>0.7219364743521413</v>
      </c>
      <c r="E33" s="267">
        <f t="shared" si="1"/>
        <v>0.8087306135749612</v>
      </c>
      <c r="F33" s="267">
        <f t="shared" si="1"/>
        <v>0.8754765702176156</v>
      </c>
      <c r="G33" s="267">
        <f t="shared" si="1"/>
        <v>0.926517313383835</v>
      </c>
      <c r="H33" s="267">
        <f t="shared" si="1"/>
        <v>0.9643497945939185</v>
      </c>
      <c r="I33" s="267">
        <f t="shared" si="1"/>
        <v>0.9904886713133065</v>
      </c>
      <c r="J33" s="267">
        <f t="shared" si="1"/>
        <v>1.0058460006382686</v>
      </c>
      <c r="K33" s="267">
        <f t="shared" si="1"/>
        <v>1.0109132669687013</v>
      </c>
    </row>
    <row r="34" spans="1:11" ht="15">
      <c r="A34" s="268">
        <v>14000</v>
      </c>
      <c r="B34" s="267">
        <f t="shared" si="1"/>
        <v>0.40795973575832206</v>
      </c>
      <c r="C34" s="267">
        <f t="shared" si="1"/>
        <v>0.5615542930118155</v>
      </c>
      <c r="D34" s="267">
        <f t="shared" si="1"/>
        <v>0.6683832987141435</v>
      </c>
      <c r="E34" s="267">
        <f t="shared" si="1"/>
        <v>0.7487390573490874</v>
      </c>
      <c r="F34" s="267">
        <f t="shared" si="1"/>
        <v>0.8105338055874041</v>
      </c>
      <c r="G34" s="267">
        <f t="shared" si="1"/>
        <v>0.8577883515180186</v>
      </c>
      <c r="H34" s="267">
        <f t="shared" si="1"/>
        <v>0.8928144230465812</v>
      </c>
      <c r="I34" s="267">
        <f t="shared" si="1"/>
        <v>0.9170143204988676</v>
      </c>
      <c r="J34" s="267">
        <f t="shared" si="1"/>
        <v>0.9312324446667437</v>
      </c>
      <c r="K34" s="267">
        <f t="shared" si="1"/>
        <v>0.9359238216863591</v>
      </c>
    </row>
    <row r="35" spans="1:11" ht="15">
      <c r="A35" s="268">
        <v>16000</v>
      </c>
      <c r="B35" s="267">
        <f t="shared" si="1"/>
        <v>0.38161138970161773</v>
      </c>
      <c r="C35" s="267">
        <f t="shared" si="1"/>
        <v>0.5252859421305693</v>
      </c>
      <c r="D35" s="267">
        <f t="shared" si="1"/>
        <v>0.6252153267075271</v>
      </c>
      <c r="E35" s="267">
        <f t="shared" si="1"/>
        <v>0.7003812561740926</v>
      </c>
      <c r="F35" s="267">
        <f t="shared" si="1"/>
        <v>0.7581849502265261</v>
      </c>
      <c r="G35" s="267">
        <f t="shared" si="1"/>
        <v>0.8023875304365091</v>
      </c>
      <c r="H35" s="267">
        <f t="shared" si="1"/>
        <v>0.8351514202526388</v>
      </c>
      <c r="I35" s="267">
        <f t="shared" si="1"/>
        <v>0.8577883515180186</v>
      </c>
      <c r="J35" s="267">
        <f t="shared" si="1"/>
        <v>0.8710881888477193</v>
      </c>
      <c r="K35" s="267">
        <f t="shared" si="1"/>
        <v>0.8754765702176156</v>
      </c>
    </row>
    <row r="36" spans="1:11" ht="15">
      <c r="A36" s="268">
        <v>18000</v>
      </c>
      <c r="B36" s="267">
        <f t="shared" si="1"/>
        <v>0.3597866685813815</v>
      </c>
      <c r="C36" s="267">
        <f t="shared" si="1"/>
        <v>0.4952443356566534</v>
      </c>
      <c r="D36" s="267">
        <f t="shared" si="1"/>
        <v>0.5894586629555403</v>
      </c>
      <c r="E36" s="267">
        <f t="shared" si="1"/>
        <v>0.6603257808755378</v>
      </c>
      <c r="F36" s="267">
        <f t="shared" si="1"/>
        <v>0.7148236262650155</v>
      </c>
      <c r="G36" s="267">
        <f t="shared" si="1"/>
        <v>0.7564982185482438</v>
      </c>
      <c r="H36" s="267">
        <f t="shared" si="1"/>
        <v>0.7873883101042894</v>
      </c>
      <c r="I36" s="267">
        <f t="shared" si="1"/>
        <v>0.8087306135749611</v>
      </c>
      <c r="J36" s="267">
        <f t="shared" si="1"/>
        <v>0.8212698204609736</v>
      </c>
      <c r="K36" s="267">
        <f t="shared" si="1"/>
        <v>0.8254072260944222</v>
      </c>
    </row>
    <row r="37" spans="1:11" ht="15">
      <c r="A37" s="268">
        <v>20000</v>
      </c>
      <c r="B37" s="267">
        <f t="shared" si="1"/>
        <v>0.34132360334439216</v>
      </c>
      <c r="C37" s="267">
        <f t="shared" si="1"/>
        <v>0.46983002969158955</v>
      </c>
      <c r="D37" s="267">
        <f t="shared" si="1"/>
        <v>0.5592095884371081</v>
      </c>
      <c r="E37" s="267">
        <f t="shared" si="1"/>
        <v>0.6264400395887861</v>
      </c>
      <c r="F37" s="267">
        <f t="shared" si="1"/>
        <v>0.6781412352895226</v>
      </c>
      <c r="G37" s="267">
        <f t="shared" si="1"/>
        <v>0.7176772249416863</v>
      </c>
      <c r="H37" s="267">
        <f t="shared" si="1"/>
        <v>0.7469821388761579</v>
      </c>
      <c r="I37" s="267">
        <f t="shared" si="1"/>
        <v>0.7672292257207098</v>
      </c>
      <c r="J37" s="267">
        <f t="shared" si="1"/>
        <v>0.7791249618642698</v>
      </c>
      <c r="K37" s="267">
        <f t="shared" si="1"/>
        <v>0.7830500494859826</v>
      </c>
    </row>
    <row r="38" spans="1:11" ht="15">
      <c r="A38" s="268">
        <v>25000</v>
      </c>
      <c r="B38" s="267">
        <f t="shared" si="1"/>
        <v>0.3052891117612942</v>
      </c>
      <c r="C38" s="267">
        <f t="shared" si="1"/>
        <v>0.4202287537044555</v>
      </c>
      <c r="D38" s="267">
        <f t="shared" si="1"/>
        <v>0.5001722613660217</v>
      </c>
      <c r="E38" s="267">
        <f t="shared" si="1"/>
        <v>0.5603050049392742</v>
      </c>
      <c r="F38" s="267">
        <f t="shared" si="1"/>
        <v>0.6065479601812208</v>
      </c>
      <c r="G38" s="267">
        <f t="shared" si="1"/>
        <v>0.6419100243492072</v>
      </c>
      <c r="H38" s="267">
        <f t="shared" si="1"/>
        <v>0.668121136202111</v>
      </c>
      <c r="I38" s="267">
        <f t="shared" si="1"/>
        <v>0.6862306812144148</v>
      </c>
      <c r="J38" s="267">
        <f t="shared" si="1"/>
        <v>0.6968705510781754</v>
      </c>
      <c r="K38" s="267">
        <f t="shared" si="1"/>
        <v>0.7003812561740925</v>
      </c>
    </row>
    <row r="39" spans="1:11" ht="15">
      <c r="A39" s="268">
        <v>30000</v>
      </c>
      <c r="B39" s="267">
        <f t="shared" si="1"/>
        <v>0.27868955512062754</v>
      </c>
      <c r="C39" s="267">
        <f t="shared" si="1"/>
        <v>0.3836146128603549</v>
      </c>
      <c r="D39" s="267">
        <f t="shared" si="1"/>
        <v>0.4565927169808996</v>
      </c>
      <c r="E39" s="267">
        <f t="shared" si="1"/>
        <v>0.5114861504804732</v>
      </c>
      <c r="F39" s="267">
        <f t="shared" si="1"/>
        <v>0.5537</v>
      </c>
      <c r="G39" s="267">
        <f t="shared" si="1"/>
        <v>0.5859810003745854</v>
      </c>
      <c r="H39" s="267">
        <f t="shared" si="1"/>
        <v>0.6099083624064628</v>
      </c>
      <c r="I39" s="267">
        <f t="shared" si="1"/>
        <v>0.626440039588786</v>
      </c>
      <c r="J39" s="267">
        <f t="shared" si="1"/>
        <v>0.6361528674776212</v>
      </c>
      <c r="K39" s="267">
        <f t="shared" si="1"/>
        <v>0.6393576881005915</v>
      </c>
    </row>
    <row r="40" spans="1:11" ht="15">
      <c r="A40" s="268">
        <v>35000</v>
      </c>
      <c r="B40" s="267">
        <f t="shared" si="1"/>
        <v>0.2580163917273474</v>
      </c>
      <c r="C40" s="267">
        <f t="shared" si="1"/>
        <v>0.35515811915258244</v>
      </c>
      <c r="D40" s="267">
        <f t="shared" si="1"/>
        <v>0.42272271479067686</v>
      </c>
      <c r="E40" s="267">
        <f t="shared" si="1"/>
        <v>0.47354415887011</v>
      </c>
      <c r="F40" s="267">
        <f t="shared" si="1"/>
        <v>0.5126265892440617</v>
      </c>
      <c r="G40" s="267">
        <f t="shared" si="1"/>
        <v>0.5425129882316182</v>
      </c>
      <c r="H40" s="267">
        <f t="shared" si="1"/>
        <v>0.5646654209352648</v>
      </c>
      <c r="I40" s="267">
        <f t="shared" si="1"/>
        <v>0.579970779953611</v>
      </c>
      <c r="J40" s="267">
        <f t="shared" si="1"/>
        <v>0.588963111238726</v>
      </c>
      <c r="K40" s="267">
        <f t="shared" si="1"/>
        <v>0.5919301985876374</v>
      </c>
    </row>
    <row r="41" spans="1:11" ht="15">
      <c r="A41" s="268">
        <v>40000</v>
      </c>
      <c r="B41" s="267">
        <f t="shared" si="1"/>
        <v>0.24135223450384705</v>
      </c>
      <c r="C41" s="267">
        <f t="shared" si="1"/>
        <v>0.33221999999999996</v>
      </c>
      <c r="D41" s="267">
        <f t="shared" si="1"/>
        <v>0.3954208920884175</v>
      </c>
      <c r="E41" s="267">
        <f t="shared" si="1"/>
        <v>0.4429599999999999</v>
      </c>
      <c r="F41" s="267">
        <f t="shared" si="1"/>
        <v>0.4795182660754436</v>
      </c>
      <c r="G41" s="267">
        <f t="shared" si="1"/>
        <v>0.5074744324594096</v>
      </c>
      <c r="H41" s="267">
        <f t="shared" si="1"/>
        <v>0.5281961358245627</v>
      </c>
      <c r="I41" s="267">
        <f t="shared" si="1"/>
        <v>0.5425129882316182</v>
      </c>
      <c r="J41" s="267">
        <f t="shared" si="1"/>
        <v>0.5509245439259354</v>
      </c>
      <c r="K41" s="267">
        <f t="shared" si="1"/>
        <v>0.5537</v>
      </c>
    </row>
    <row r="42" spans="1:11" ht="15">
      <c r="A42" s="268">
        <v>45000</v>
      </c>
      <c r="B42" s="267">
        <f t="shared" si="1"/>
        <v>0.22754906889626145</v>
      </c>
      <c r="C42" s="267">
        <f t="shared" si="1"/>
        <v>0.31322001979439307</v>
      </c>
      <c r="D42" s="267">
        <f t="shared" si="1"/>
        <v>0.37280639229140544</v>
      </c>
      <c r="E42" s="267">
        <f t="shared" si="1"/>
        <v>0.41762669305919076</v>
      </c>
      <c r="F42" s="267">
        <f t="shared" si="1"/>
        <v>0.45209415685968185</v>
      </c>
      <c r="G42" s="267">
        <f t="shared" si="1"/>
        <v>0.4784514832944575</v>
      </c>
      <c r="H42" s="267">
        <f t="shared" si="1"/>
        <v>0.49798809258410537</v>
      </c>
      <c r="I42" s="267">
        <f t="shared" si="1"/>
        <v>0.5114861504804731</v>
      </c>
      <c r="J42" s="267">
        <f t="shared" si="1"/>
        <v>0.5194166412428465</v>
      </c>
      <c r="K42" s="267">
        <f t="shared" si="1"/>
        <v>0.5220333663239883</v>
      </c>
    </row>
    <row r="43" spans="1:11" ht="15.75" thickBot="1">
      <c r="A43" s="269">
        <v>50000</v>
      </c>
      <c r="B43" s="270">
        <f t="shared" si="1"/>
        <v>0.21587200114882887</v>
      </c>
      <c r="C43" s="270">
        <f t="shared" si="1"/>
        <v>0.297146601393992</v>
      </c>
      <c r="D43" s="270">
        <f t="shared" si="1"/>
        <v>0.3536751977733242</v>
      </c>
      <c r="E43" s="270">
        <f t="shared" si="1"/>
        <v>0.3961954685253227</v>
      </c>
      <c r="F43" s="270">
        <f t="shared" si="1"/>
        <v>0.4288941757590093</v>
      </c>
      <c r="G43" s="270">
        <f t="shared" si="1"/>
        <v>0.45389893112894625</v>
      </c>
      <c r="H43" s="270">
        <f t="shared" si="1"/>
        <v>0.4724329860625736</v>
      </c>
      <c r="I43" s="270">
        <f t="shared" si="1"/>
        <v>0.4852383681449767</v>
      </c>
      <c r="J43" s="270">
        <f t="shared" si="1"/>
        <v>0.4927618922765842</v>
      </c>
      <c r="K43" s="270">
        <f t="shared" si="1"/>
        <v>0.4952443356566534</v>
      </c>
    </row>
    <row r="44" spans="1:11" ht="12.75">
      <c r="A44" s="393" t="s">
        <v>287</v>
      </c>
      <c r="B44" s="271"/>
      <c r="C44" s="271"/>
      <c r="D44" s="271"/>
      <c r="E44" s="271"/>
      <c r="F44" s="271"/>
      <c r="G44" s="271"/>
      <c r="H44" s="271"/>
      <c r="I44" s="271"/>
      <c r="J44" s="271"/>
      <c r="K44" s="271"/>
    </row>
    <row r="45" spans="1:11" ht="12.75">
      <c r="A45" s="352" t="s">
        <v>249</v>
      </c>
      <c r="B45" s="271"/>
      <c r="C45" s="271"/>
      <c r="D45" s="271"/>
      <c r="E45" s="271"/>
      <c r="F45" s="271"/>
      <c r="G45" s="271"/>
      <c r="H45" s="271"/>
      <c r="I45" s="271"/>
      <c r="J45" s="271"/>
      <c r="K45" s="271"/>
    </row>
    <row r="46" spans="1:11" ht="12.75">
      <c r="A46" s="352" t="s">
        <v>250</v>
      </c>
      <c r="B46" s="271"/>
      <c r="C46" s="271"/>
      <c r="D46" s="271"/>
      <c r="E46" s="271"/>
      <c r="F46" s="271"/>
      <c r="G46" s="271"/>
      <c r="H46" s="271"/>
      <c r="I46" s="271"/>
      <c r="J46" s="271"/>
      <c r="K46" s="271"/>
    </row>
    <row r="47" spans="2:11" ht="15" hidden="1">
      <c r="B47" s="392">
        <v>0.05</v>
      </c>
      <c r="C47" s="392">
        <v>0.1</v>
      </c>
      <c r="D47" s="392">
        <v>0.15</v>
      </c>
      <c r="E47" s="392">
        <v>0.2</v>
      </c>
      <c r="F47" s="392">
        <v>0.25</v>
      </c>
      <c r="G47" s="392">
        <v>0.3</v>
      </c>
      <c r="H47" s="392">
        <v>0.35</v>
      </c>
      <c r="I47" s="392">
        <v>0.4</v>
      </c>
      <c r="J47" s="392">
        <v>0.45</v>
      </c>
      <c r="K47" s="392">
        <v>0.5</v>
      </c>
    </row>
  </sheetData>
  <sheetProtection/>
  <mergeCells count="5">
    <mergeCell ref="A2:A5"/>
    <mergeCell ref="B2:K2"/>
    <mergeCell ref="B6:C6"/>
    <mergeCell ref="G6:H6"/>
    <mergeCell ref="I6:K6"/>
  </mergeCells>
  <printOptions/>
  <pageMargins left="0.7" right="0.7" top="0.75" bottom="0.75" header="0.3" footer="0.3"/>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E61"/>
  <sheetViews>
    <sheetView zoomScalePageLayoutView="0" workbookViewId="0" topLeftCell="A1">
      <pane ySplit="4" topLeftCell="A29" activePane="bottomLeft" state="frozen"/>
      <selection pane="topLeft" activeCell="A1" sqref="A1"/>
      <selection pane="bottomLeft" activeCell="A1" sqref="A1"/>
    </sheetView>
  </sheetViews>
  <sheetFormatPr defaultColWidth="11.421875" defaultRowHeight="12.75"/>
  <cols>
    <col min="1" max="1" width="44.421875" style="41" customWidth="1"/>
    <col min="2" max="2" width="10.7109375" style="34" customWidth="1"/>
    <col min="3" max="3" width="11.421875" style="34" customWidth="1"/>
    <col min="4" max="4" width="13.7109375" style="34" customWidth="1"/>
    <col min="5" max="5" width="10.421875" style="34" customWidth="1"/>
    <col min="6" max="6" width="10.7109375" style="34" customWidth="1"/>
    <col min="7" max="8" width="10.421875" style="34" customWidth="1"/>
    <col min="9" max="9" width="16.00390625" style="34" customWidth="1"/>
    <col min="10" max="16384" width="11.421875" style="34" customWidth="1"/>
  </cols>
  <sheetData>
    <row r="1" s="72" customFormat="1" ht="16.5" customHeight="1">
      <c r="A1" s="5" t="s">
        <v>85</v>
      </c>
    </row>
    <row r="2" s="72" customFormat="1" ht="15.75">
      <c r="A2" s="1" t="s">
        <v>248</v>
      </c>
    </row>
    <row r="3" ht="15" customHeight="1">
      <c r="A3" s="97"/>
    </row>
    <row r="4" spans="1:9" ht="30.75" customHeight="1">
      <c r="A4" s="35"/>
      <c r="B4" s="36" t="s">
        <v>0</v>
      </c>
      <c r="C4" s="36" t="s">
        <v>1</v>
      </c>
      <c r="D4" s="36" t="s">
        <v>2</v>
      </c>
      <c r="E4" s="36" t="s">
        <v>3</v>
      </c>
      <c r="F4" s="36" t="s">
        <v>4</v>
      </c>
      <c r="G4" s="36" t="s">
        <v>194</v>
      </c>
      <c r="H4" s="36" t="s">
        <v>195</v>
      </c>
      <c r="I4" s="96" t="s">
        <v>5</v>
      </c>
    </row>
    <row r="5" spans="1:9" ht="15">
      <c r="A5" s="37"/>
      <c r="B5" s="70"/>
      <c r="C5" s="38"/>
      <c r="D5" s="39"/>
      <c r="E5" s="39"/>
      <c r="F5" s="39"/>
      <c r="G5" s="39"/>
      <c r="H5" s="40" t="s">
        <v>6</v>
      </c>
      <c r="I5" s="70"/>
    </row>
    <row r="6" spans="1:9" ht="15">
      <c r="A6" s="37"/>
      <c r="B6" s="79"/>
      <c r="C6" s="79"/>
      <c r="D6" s="79"/>
      <c r="E6" s="79"/>
      <c r="F6" s="79"/>
      <c r="G6" s="79"/>
      <c r="H6" s="79"/>
      <c r="I6" s="78"/>
    </row>
    <row r="7" spans="1:31" ht="15">
      <c r="A7" s="37" t="s">
        <v>7</v>
      </c>
      <c r="B7" s="93">
        <v>11.8</v>
      </c>
      <c r="C7" s="93">
        <v>62.9</v>
      </c>
      <c r="D7" s="93">
        <v>4.8</v>
      </c>
      <c r="E7" s="93">
        <v>2.8</v>
      </c>
      <c r="F7" s="93">
        <v>10.1</v>
      </c>
      <c r="G7" s="93">
        <v>5.5</v>
      </c>
      <c r="H7" s="93">
        <v>2.2</v>
      </c>
      <c r="I7" s="153">
        <v>3910</v>
      </c>
      <c r="V7" s="350"/>
      <c r="W7" s="350"/>
      <c r="X7" s="350"/>
      <c r="Y7" s="350"/>
      <c r="Z7" s="350"/>
      <c r="AA7" s="350"/>
      <c r="AB7" s="350"/>
      <c r="AC7" s="351"/>
      <c r="AD7" s="350"/>
      <c r="AE7" s="350"/>
    </row>
    <row r="8" spans="1:31" ht="15">
      <c r="A8" s="37" t="s">
        <v>116</v>
      </c>
      <c r="B8" s="104"/>
      <c r="C8" s="104"/>
      <c r="D8" s="104"/>
      <c r="E8" s="104"/>
      <c r="F8" s="104"/>
      <c r="G8" s="104"/>
      <c r="H8" s="104"/>
      <c r="I8" s="90"/>
      <c r="V8" s="350"/>
      <c r="W8" s="350"/>
      <c r="X8" s="350"/>
      <c r="Y8" s="350"/>
      <c r="Z8" s="350"/>
      <c r="AA8" s="350"/>
      <c r="AB8" s="350"/>
      <c r="AC8" s="351"/>
      <c r="AD8" s="350"/>
      <c r="AE8" s="350"/>
    </row>
    <row r="9" spans="1:31" ht="14.25">
      <c r="A9" s="94" t="s">
        <v>8</v>
      </c>
      <c r="B9" s="358">
        <v>17</v>
      </c>
      <c r="C9" s="358">
        <v>63</v>
      </c>
      <c r="D9" s="358">
        <v>4</v>
      </c>
      <c r="E9" s="358">
        <v>1</v>
      </c>
      <c r="F9" s="358">
        <v>14</v>
      </c>
      <c r="G9" s="358">
        <v>0</v>
      </c>
      <c r="H9" s="358">
        <v>2</v>
      </c>
      <c r="I9" s="153">
        <v>150</v>
      </c>
      <c r="V9" s="350"/>
      <c r="W9" s="350"/>
      <c r="X9" s="350"/>
      <c r="Y9" s="350"/>
      <c r="Z9" s="350"/>
      <c r="AA9" s="350"/>
      <c r="AB9" s="350"/>
      <c r="AC9" s="351"/>
      <c r="AD9" s="350"/>
      <c r="AE9" s="350"/>
    </row>
    <row r="10" spans="1:31" ht="14.25">
      <c r="A10" s="94" t="s">
        <v>9</v>
      </c>
      <c r="B10" s="358">
        <v>17</v>
      </c>
      <c r="C10" s="358">
        <v>69</v>
      </c>
      <c r="D10" s="358">
        <v>4</v>
      </c>
      <c r="E10" s="358">
        <v>0</v>
      </c>
      <c r="F10" s="358">
        <v>5</v>
      </c>
      <c r="G10" s="358">
        <v>2</v>
      </c>
      <c r="H10" s="358">
        <v>3</v>
      </c>
      <c r="I10" s="153">
        <v>140</v>
      </c>
      <c r="V10" s="350"/>
      <c r="W10" s="350"/>
      <c r="X10" s="350"/>
      <c r="Y10" s="350"/>
      <c r="Z10" s="350"/>
      <c r="AA10" s="350"/>
      <c r="AB10" s="350"/>
      <c r="AC10" s="351"/>
      <c r="AD10" s="350"/>
      <c r="AE10" s="350"/>
    </row>
    <row r="11" spans="1:29" ht="14.25">
      <c r="A11" s="94" t="s">
        <v>10</v>
      </c>
      <c r="B11" s="358">
        <v>13</v>
      </c>
      <c r="C11" s="358">
        <v>71</v>
      </c>
      <c r="D11" s="358">
        <v>3</v>
      </c>
      <c r="E11" s="358">
        <v>9</v>
      </c>
      <c r="F11" s="358">
        <v>1</v>
      </c>
      <c r="G11" s="358">
        <v>4</v>
      </c>
      <c r="H11" s="358">
        <v>0</v>
      </c>
      <c r="I11" s="153">
        <v>60</v>
      </c>
      <c r="V11" s="350"/>
      <c r="W11" s="350"/>
      <c r="X11" s="350"/>
      <c r="Y11" s="350"/>
      <c r="Z11" s="350"/>
      <c r="AA11" s="350"/>
      <c r="AB11" s="350"/>
      <c r="AC11" s="351"/>
    </row>
    <row r="12" spans="1:29" ht="14.25">
      <c r="A12" s="94" t="s">
        <v>11</v>
      </c>
      <c r="B12" s="358">
        <v>19</v>
      </c>
      <c r="C12" s="358">
        <v>64</v>
      </c>
      <c r="D12" s="358">
        <v>6</v>
      </c>
      <c r="E12" s="358">
        <v>2</v>
      </c>
      <c r="F12" s="358">
        <v>3</v>
      </c>
      <c r="G12" s="358">
        <v>6</v>
      </c>
      <c r="H12" s="358">
        <v>1</v>
      </c>
      <c r="I12" s="153">
        <v>90</v>
      </c>
      <c r="V12" s="350"/>
      <c r="W12" s="350"/>
      <c r="X12" s="350"/>
      <c r="Y12" s="350"/>
      <c r="Z12" s="350"/>
      <c r="AA12" s="350"/>
      <c r="AB12" s="350"/>
      <c r="AC12" s="351"/>
    </row>
    <row r="13" spans="1:29" ht="14.25">
      <c r="A13" s="94" t="s">
        <v>12</v>
      </c>
      <c r="B13" s="358">
        <v>7</v>
      </c>
      <c r="C13" s="358">
        <v>71</v>
      </c>
      <c r="D13" s="358">
        <v>14</v>
      </c>
      <c r="E13" s="358">
        <v>0</v>
      </c>
      <c r="F13" s="358">
        <v>6</v>
      </c>
      <c r="G13" s="358">
        <v>0</v>
      </c>
      <c r="H13" s="358">
        <v>2</v>
      </c>
      <c r="I13" s="153">
        <v>70</v>
      </c>
      <c r="V13" s="350"/>
      <c r="W13" s="350"/>
      <c r="X13" s="350"/>
      <c r="Y13" s="350"/>
      <c r="Z13" s="350"/>
      <c r="AA13" s="350"/>
      <c r="AB13" s="350"/>
      <c r="AC13" s="351"/>
    </row>
    <row r="14" spans="1:29" ht="14.25">
      <c r="A14" s="94" t="s">
        <v>13</v>
      </c>
      <c r="B14" s="358">
        <v>13</v>
      </c>
      <c r="C14" s="358">
        <v>73</v>
      </c>
      <c r="D14" s="358">
        <v>5</v>
      </c>
      <c r="E14" s="358">
        <v>6</v>
      </c>
      <c r="F14" s="358">
        <v>1</v>
      </c>
      <c r="G14" s="358">
        <v>0</v>
      </c>
      <c r="H14" s="358">
        <v>1</v>
      </c>
      <c r="I14" s="153">
        <v>80</v>
      </c>
      <c r="V14" s="350"/>
      <c r="W14" s="350"/>
      <c r="X14" s="350"/>
      <c r="Y14" s="350"/>
      <c r="Z14" s="350"/>
      <c r="AA14" s="350"/>
      <c r="AB14" s="350"/>
      <c r="AC14" s="351"/>
    </row>
    <row r="15" spans="1:29" ht="14.25">
      <c r="A15" s="94" t="s">
        <v>14</v>
      </c>
      <c r="B15" s="358">
        <v>21</v>
      </c>
      <c r="C15" s="358">
        <v>54</v>
      </c>
      <c r="D15" s="358">
        <v>11</v>
      </c>
      <c r="E15" s="358">
        <v>0</v>
      </c>
      <c r="F15" s="358">
        <v>12</v>
      </c>
      <c r="G15" s="358">
        <v>2</v>
      </c>
      <c r="H15" s="358">
        <v>1</v>
      </c>
      <c r="I15" s="153">
        <v>100</v>
      </c>
      <c r="V15" s="350"/>
      <c r="W15" s="350"/>
      <c r="X15" s="350"/>
      <c r="Y15" s="350"/>
      <c r="Z15" s="350"/>
      <c r="AA15" s="350"/>
      <c r="AB15" s="350"/>
      <c r="AC15" s="351"/>
    </row>
    <row r="16" spans="1:29" ht="14.25">
      <c r="A16" s="94" t="s">
        <v>15</v>
      </c>
      <c r="B16" s="358">
        <v>5</v>
      </c>
      <c r="C16" s="358">
        <v>65</v>
      </c>
      <c r="D16" s="358">
        <v>6</v>
      </c>
      <c r="E16" s="358">
        <v>2</v>
      </c>
      <c r="F16" s="358">
        <v>13</v>
      </c>
      <c r="G16" s="358">
        <v>6</v>
      </c>
      <c r="H16" s="358">
        <v>4</v>
      </c>
      <c r="I16" s="153">
        <v>90</v>
      </c>
      <c r="V16" s="350"/>
      <c r="W16" s="350"/>
      <c r="X16" s="350"/>
      <c r="Y16" s="350"/>
      <c r="Z16" s="350"/>
      <c r="AA16" s="350"/>
      <c r="AB16" s="350"/>
      <c r="AC16" s="351"/>
    </row>
    <row r="17" spans="1:29" ht="14.25">
      <c r="A17" s="94" t="s">
        <v>16</v>
      </c>
      <c r="B17" s="358">
        <v>9</v>
      </c>
      <c r="C17" s="358">
        <v>65</v>
      </c>
      <c r="D17" s="358">
        <v>3</v>
      </c>
      <c r="E17" s="358">
        <v>3</v>
      </c>
      <c r="F17" s="358">
        <v>6</v>
      </c>
      <c r="G17" s="358">
        <v>13</v>
      </c>
      <c r="H17" s="358">
        <v>2</v>
      </c>
      <c r="I17" s="153">
        <v>110</v>
      </c>
      <c r="V17" s="350"/>
      <c r="W17" s="350"/>
      <c r="X17" s="350"/>
      <c r="Y17" s="350"/>
      <c r="Z17" s="350"/>
      <c r="AA17" s="350"/>
      <c r="AB17" s="350"/>
      <c r="AC17" s="351"/>
    </row>
    <row r="18" spans="1:29" ht="14.25">
      <c r="A18" s="94" t="s">
        <v>17</v>
      </c>
      <c r="B18" s="358">
        <v>10</v>
      </c>
      <c r="C18" s="358">
        <v>58</v>
      </c>
      <c r="D18" s="358">
        <v>2</v>
      </c>
      <c r="E18" s="358">
        <v>3</v>
      </c>
      <c r="F18" s="358">
        <v>16</v>
      </c>
      <c r="G18" s="358">
        <v>8</v>
      </c>
      <c r="H18" s="358">
        <v>4</v>
      </c>
      <c r="I18" s="153">
        <v>110</v>
      </c>
      <c r="V18" s="350"/>
      <c r="W18" s="350"/>
      <c r="X18" s="350"/>
      <c r="Y18" s="350"/>
      <c r="Z18" s="350"/>
      <c r="AA18" s="350"/>
      <c r="AB18" s="350"/>
      <c r="AC18" s="351"/>
    </row>
    <row r="19" spans="1:29" ht="14.25">
      <c r="A19" s="94" t="s">
        <v>18</v>
      </c>
      <c r="B19" s="358">
        <v>3</v>
      </c>
      <c r="C19" s="358">
        <v>73</v>
      </c>
      <c r="D19" s="358">
        <v>1</v>
      </c>
      <c r="E19" s="358">
        <v>0</v>
      </c>
      <c r="F19" s="358">
        <v>12</v>
      </c>
      <c r="G19" s="358">
        <v>10</v>
      </c>
      <c r="H19" s="358">
        <v>0</v>
      </c>
      <c r="I19" s="153">
        <v>110</v>
      </c>
      <c r="V19" s="350"/>
      <c r="W19" s="350"/>
      <c r="X19" s="350"/>
      <c r="Y19" s="350"/>
      <c r="Z19" s="350"/>
      <c r="AA19" s="350"/>
      <c r="AB19" s="350"/>
      <c r="AC19" s="351"/>
    </row>
    <row r="20" spans="1:29" ht="14.25">
      <c r="A20" s="94" t="s">
        <v>19</v>
      </c>
      <c r="B20" s="358">
        <v>22</v>
      </c>
      <c r="C20" s="358">
        <v>35</v>
      </c>
      <c r="D20" s="358">
        <v>2</v>
      </c>
      <c r="E20" s="358">
        <v>7</v>
      </c>
      <c r="F20" s="358">
        <v>28</v>
      </c>
      <c r="G20" s="358">
        <v>2</v>
      </c>
      <c r="H20" s="358">
        <v>4</v>
      </c>
      <c r="I20" s="153">
        <v>310</v>
      </c>
      <c r="V20" s="350"/>
      <c r="W20" s="350"/>
      <c r="X20" s="350"/>
      <c r="Y20" s="350"/>
      <c r="Z20" s="350"/>
      <c r="AA20" s="350"/>
      <c r="AB20" s="350"/>
      <c r="AC20" s="351"/>
    </row>
    <row r="21" spans="1:29" ht="14.25">
      <c r="A21" s="94" t="s">
        <v>20</v>
      </c>
      <c r="B21" s="358">
        <v>15</v>
      </c>
      <c r="C21" s="358">
        <v>68</v>
      </c>
      <c r="D21" s="358">
        <v>6</v>
      </c>
      <c r="E21" s="358">
        <v>1</v>
      </c>
      <c r="F21" s="358">
        <v>6</v>
      </c>
      <c r="G21" s="358">
        <v>0</v>
      </c>
      <c r="H21" s="358">
        <v>3</v>
      </c>
      <c r="I21" s="153">
        <v>110</v>
      </c>
      <c r="V21" s="350"/>
      <c r="W21" s="350"/>
      <c r="X21" s="350"/>
      <c r="Y21" s="350"/>
      <c r="Z21" s="350"/>
      <c r="AA21" s="350"/>
      <c r="AB21" s="350"/>
      <c r="AC21" s="351"/>
    </row>
    <row r="22" spans="1:29" ht="14.25">
      <c r="A22" s="94" t="s">
        <v>21</v>
      </c>
      <c r="B22" s="358">
        <v>11</v>
      </c>
      <c r="C22" s="358">
        <v>68</v>
      </c>
      <c r="D22" s="358">
        <v>3</v>
      </c>
      <c r="E22" s="358">
        <v>0</v>
      </c>
      <c r="F22" s="358">
        <v>11</v>
      </c>
      <c r="G22" s="358">
        <v>5</v>
      </c>
      <c r="H22" s="358">
        <v>2</v>
      </c>
      <c r="I22" s="153">
        <v>90</v>
      </c>
      <c r="V22" s="350"/>
      <c r="W22" s="350"/>
      <c r="X22" s="350"/>
      <c r="Y22" s="350"/>
      <c r="Z22" s="350"/>
      <c r="AA22" s="350"/>
      <c r="AB22" s="350"/>
      <c r="AC22" s="351"/>
    </row>
    <row r="23" spans="1:29" ht="14.25">
      <c r="A23" s="94" t="s">
        <v>22</v>
      </c>
      <c r="B23" s="358">
        <v>10</v>
      </c>
      <c r="C23" s="358">
        <v>67</v>
      </c>
      <c r="D23" s="358">
        <v>7</v>
      </c>
      <c r="E23" s="358">
        <v>3</v>
      </c>
      <c r="F23" s="358">
        <v>6</v>
      </c>
      <c r="G23" s="358">
        <v>4</v>
      </c>
      <c r="H23" s="358">
        <v>3</v>
      </c>
      <c r="I23" s="153">
        <v>190</v>
      </c>
      <c r="V23" s="350"/>
      <c r="W23" s="350"/>
      <c r="X23" s="350"/>
      <c r="Y23" s="350"/>
      <c r="Z23" s="350"/>
      <c r="AA23" s="350"/>
      <c r="AB23" s="350"/>
      <c r="AC23" s="351"/>
    </row>
    <row r="24" spans="1:29" ht="14.25">
      <c r="A24" s="94" t="s">
        <v>23</v>
      </c>
      <c r="B24" s="358">
        <v>13</v>
      </c>
      <c r="C24" s="358">
        <v>46</v>
      </c>
      <c r="D24" s="358">
        <v>3</v>
      </c>
      <c r="E24" s="358">
        <v>5</v>
      </c>
      <c r="F24" s="358">
        <v>17</v>
      </c>
      <c r="G24" s="358">
        <v>15</v>
      </c>
      <c r="H24" s="358">
        <v>2</v>
      </c>
      <c r="I24" s="153">
        <v>380</v>
      </c>
      <c r="V24" s="350"/>
      <c r="W24" s="350"/>
      <c r="X24" s="350"/>
      <c r="Y24" s="350"/>
      <c r="Z24" s="350"/>
      <c r="AA24" s="350"/>
      <c r="AB24" s="350"/>
      <c r="AC24" s="351"/>
    </row>
    <row r="25" spans="1:29" ht="14.25">
      <c r="A25" s="94" t="s">
        <v>24</v>
      </c>
      <c r="B25" s="358">
        <v>9</v>
      </c>
      <c r="C25" s="358">
        <v>75</v>
      </c>
      <c r="D25" s="358">
        <v>6</v>
      </c>
      <c r="E25" s="358">
        <v>5</v>
      </c>
      <c r="F25" s="358">
        <v>2</v>
      </c>
      <c r="G25" s="358">
        <v>0</v>
      </c>
      <c r="H25" s="358">
        <v>4</v>
      </c>
      <c r="I25" s="153">
        <v>130</v>
      </c>
      <c r="V25" s="350"/>
      <c r="W25" s="350"/>
      <c r="X25" s="350"/>
      <c r="Y25" s="350"/>
      <c r="Z25" s="350"/>
      <c r="AA25" s="350"/>
      <c r="AB25" s="350"/>
      <c r="AC25" s="351"/>
    </row>
    <row r="26" spans="1:29" ht="14.25">
      <c r="A26" s="94" t="s">
        <v>25</v>
      </c>
      <c r="B26" s="358">
        <v>9</v>
      </c>
      <c r="C26" s="358">
        <v>63</v>
      </c>
      <c r="D26" s="358">
        <v>10</v>
      </c>
      <c r="E26" s="358">
        <v>1</v>
      </c>
      <c r="F26" s="358">
        <v>8</v>
      </c>
      <c r="G26" s="358">
        <v>6</v>
      </c>
      <c r="H26" s="358">
        <v>2</v>
      </c>
      <c r="I26" s="153">
        <v>70</v>
      </c>
      <c r="V26" s="350"/>
      <c r="W26" s="350"/>
      <c r="X26" s="350"/>
      <c r="Y26" s="350"/>
      <c r="Z26" s="350"/>
      <c r="AA26" s="350"/>
      <c r="AB26" s="350"/>
      <c r="AC26" s="351"/>
    </row>
    <row r="27" spans="1:29" ht="14.25">
      <c r="A27" s="94" t="s">
        <v>26</v>
      </c>
      <c r="B27" s="358">
        <v>9</v>
      </c>
      <c r="C27" s="358">
        <v>63</v>
      </c>
      <c r="D27" s="358">
        <v>5</v>
      </c>
      <c r="E27" s="358">
        <v>4</v>
      </c>
      <c r="F27" s="358">
        <v>14</v>
      </c>
      <c r="G27" s="358">
        <v>4</v>
      </c>
      <c r="H27" s="358">
        <v>1</v>
      </c>
      <c r="I27" s="153">
        <v>110</v>
      </c>
      <c r="V27" s="350"/>
      <c r="W27" s="350"/>
      <c r="X27" s="350"/>
      <c r="Y27" s="350"/>
      <c r="Z27" s="350"/>
      <c r="AA27" s="350"/>
      <c r="AB27" s="350"/>
      <c r="AC27" s="351"/>
    </row>
    <row r="28" spans="1:29" ht="14.25">
      <c r="A28" s="94" t="s">
        <v>27</v>
      </c>
      <c r="B28" s="358">
        <v>12</v>
      </c>
      <c r="C28" s="358">
        <v>66</v>
      </c>
      <c r="D28" s="358">
        <v>12</v>
      </c>
      <c r="E28" s="358">
        <v>0</v>
      </c>
      <c r="F28" s="358">
        <v>5</v>
      </c>
      <c r="G28" s="358">
        <v>0</v>
      </c>
      <c r="H28" s="358">
        <v>4</v>
      </c>
      <c r="I28" s="153">
        <v>90</v>
      </c>
      <c r="V28" s="350"/>
      <c r="W28" s="350"/>
      <c r="X28" s="350"/>
      <c r="Y28" s="350"/>
      <c r="Z28" s="350"/>
      <c r="AA28" s="350"/>
      <c r="AB28" s="350"/>
      <c r="AC28" s="351"/>
    </row>
    <row r="29" spans="1:29" ht="14.25">
      <c r="A29" s="94" t="s">
        <v>28</v>
      </c>
      <c r="B29" s="358">
        <v>9</v>
      </c>
      <c r="C29" s="358">
        <v>68</v>
      </c>
      <c r="D29" s="358">
        <v>0</v>
      </c>
      <c r="E29" s="358">
        <v>0</v>
      </c>
      <c r="F29" s="358">
        <v>11</v>
      </c>
      <c r="G29" s="358">
        <v>8</v>
      </c>
      <c r="H29" s="358">
        <v>3</v>
      </c>
      <c r="I29" s="153">
        <v>70</v>
      </c>
      <c r="V29" s="350"/>
      <c r="W29" s="350"/>
      <c r="X29" s="350"/>
      <c r="Y29" s="350"/>
      <c r="Z29" s="350"/>
      <c r="AA29" s="350"/>
      <c r="AB29" s="350"/>
      <c r="AC29" s="351"/>
    </row>
    <row r="30" spans="1:29" ht="14.25">
      <c r="A30" s="94" t="s">
        <v>29</v>
      </c>
      <c r="B30" s="358">
        <v>5</v>
      </c>
      <c r="C30" s="358">
        <v>71</v>
      </c>
      <c r="D30" s="358">
        <v>5</v>
      </c>
      <c r="E30" s="358">
        <v>0</v>
      </c>
      <c r="F30" s="358">
        <v>8</v>
      </c>
      <c r="G30" s="358">
        <v>8</v>
      </c>
      <c r="H30" s="358">
        <v>2</v>
      </c>
      <c r="I30" s="153">
        <v>210</v>
      </c>
      <c r="V30" s="350"/>
      <c r="W30" s="350"/>
      <c r="X30" s="350"/>
      <c r="Y30" s="350"/>
      <c r="Z30" s="350"/>
      <c r="AA30" s="350"/>
      <c r="AB30" s="350"/>
      <c r="AC30" s="351"/>
    </row>
    <row r="31" spans="1:29" ht="14.25">
      <c r="A31" s="94" t="s">
        <v>30</v>
      </c>
      <c r="B31" s="358">
        <v>19</v>
      </c>
      <c r="C31" s="358">
        <v>65</v>
      </c>
      <c r="D31" s="358">
        <v>4</v>
      </c>
      <c r="E31" s="358">
        <v>2</v>
      </c>
      <c r="F31" s="358">
        <v>3</v>
      </c>
      <c r="G31" s="358">
        <v>0</v>
      </c>
      <c r="H31" s="358">
        <v>7</v>
      </c>
      <c r="I31" s="153">
        <v>130</v>
      </c>
      <c r="V31" s="350"/>
      <c r="W31" s="350"/>
      <c r="X31" s="350"/>
      <c r="Y31" s="350"/>
      <c r="Z31" s="350"/>
      <c r="AA31" s="350"/>
      <c r="AB31" s="350"/>
      <c r="AC31" s="351"/>
    </row>
    <row r="32" spans="1:29" ht="14.25">
      <c r="A32" s="94" t="s">
        <v>31</v>
      </c>
      <c r="B32" s="358">
        <v>19</v>
      </c>
      <c r="C32" s="358">
        <v>66</v>
      </c>
      <c r="D32" s="358">
        <v>2</v>
      </c>
      <c r="E32" s="358">
        <v>4</v>
      </c>
      <c r="F32" s="358">
        <v>9</v>
      </c>
      <c r="G32" s="358">
        <v>1</v>
      </c>
      <c r="H32" s="358">
        <v>0</v>
      </c>
      <c r="I32" s="153">
        <v>90</v>
      </c>
      <c r="V32" s="350"/>
      <c r="W32" s="350"/>
      <c r="X32" s="350"/>
      <c r="Y32" s="350"/>
      <c r="Z32" s="350"/>
      <c r="AA32" s="350"/>
      <c r="AB32" s="350"/>
      <c r="AC32" s="351"/>
    </row>
    <row r="33" spans="1:29" ht="14.25">
      <c r="A33" s="94" t="s">
        <v>32</v>
      </c>
      <c r="B33" s="358">
        <v>3</v>
      </c>
      <c r="C33" s="358">
        <v>67</v>
      </c>
      <c r="D33" s="358">
        <v>10</v>
      </c>
      <c r="E33" s="358">
        <v>0</v>
      </c>
      <c r="F33" s="358">
        <v>8</v>
      </c>
      <c r="G33" s="358">
        <v>10</v>
      </c>
      <c r="H33" s="358">
        <v>3</v>
      </c>
      <c r="I33" s="153">
        <v>110</v>
      </c>
      <c r="V33" s="350"/>
      <c r="W33" s="350"/>
      <c r="X33" s="350"/>
      <c r="Y33" s="350"/>
      <c r="Z33" s="350"/>
      <c r="AA33" s="350"/>
      <c r="AB33" s="350"/>
      <c r="AC33" s="351"/>
    </row>
    <row r="34" spans="1:29" ht="14.25">
      <c r="A34" s="94" t="s">
        <v>33</v>
      </c>
      <c r="B34" s="358">
        <v>18</v>
      </c>
      <c r="C34" s="358">
        <v>69</v>
      </c>
      <c r="D34" s="358">
        <v>4</v>
      </c>
      <c r="E34" s="358">
        <v>1</v>
      </c>
      <c r="F34" s="358">
        <v>3</v>
      </c>
      <c r="G34" s="358">
        <v>4</v>
      </c>
      <c r="H34" s="358">
        <v>1</v>
      </c>
      <c r="I34" s="153">
        <v>80</v>
      </c>
      <c r="V34" s="350"/>
      <c r="W34" s="350"/>
      <c r="X34" s="350"/>
      <c r="Y34" s="350"/>
      <c r="Z34" s="350"/>
      <c r="AA34" s="350"/>
      <c r="AB34" s="350"/>
      <c r="AC34" s="351"/>
    </row>
    <row r="35" spans="1:29" ht="14.25">
      <c r="A35" s="94" t="s">
        <v>34</v>
      </c>
      <c r="B35" s="358">
        <v>12</v>
      </c>
      <c r="C35" s="358">
        <v>66</v>
      </c>
      <c r="D35" s="358">
        <v>12</v>
      </c>
      <c r="E35" s="358">
        <v>1</v>
      </c>
      <c r="F35" s="358">
        <v>3</v>
      </c>
      <c r="G35" s="358">
        <v>0</v>
      </c>
      <c r="H35" s="358">
        <v>6</v>
      </c>
      <c r="I35" s="153">
        <v>120</v>
      </c>
      <c r="V35" s="350"/>
      <c r="W35" s="350"/>
      <c r="X35" s="350"/>
      <c r="Y35" s="350"/>
      <c r="Z35" s="350"/>
      <c r="AA35" s="350"/>
      <c r="AB35" s="350"/>
      <c r="AC35" s="351"/>
    </row>
    <row r="36" spans="1:29" ht="14.25">
      <c r="A36" s="94" t="s">
        <v>35</v>
      </c>
      <c r="B36" s="358">
        <v>4</v>
      </c>
      <c r="C36" s="358">
        <v>80</v>
      </c>
      <c r="D36" s="358">
        <v>11</v>
      </c>
      <c r="E36" s="358">
        <v>0</v>
      </c>
      <c r="F36" s="358">
        <v>1</v>
      </c>
      <c r="G36" s="358">
        <v>2</v>
      </c>
      <c r="H36" s="358">
        <v>2</v>
      </c>
      <c r="I36" s="153">
        <v>70</v>
      </c>
      <c r="V36" s="350"/>
      <c r="W36" s="350"/>
      <c r="X36" s="350"/>
      <c r="Y36" s="350"/>
      <c r="Z36" s="350"/>
      <c r="AA36" s="350"/>
      <c r="AB36" s="350"/>
      <c r="AC36" s="351"/>
    </row>
    <row r="37" spans="1:29" ht="14.25">
      <c r="A37" s="94" t="s">
        <v>36</v>
      </c>
      <c r="B37" s="358">
        <v>7</v>
      </c>
      <c r="C37" s="358">
        <v>77</v>
      </c>
      <c r="D37" s="358">
        <v>4</v>
      </c>
      <c r="E37" s="358">
        <v>3</v>
      </c>
      <c r="F37" s="358">
        <v>3</v>
      </c>
      <c r="G37" s="358">
        <v>6</v>
      </c>
      <c r="H37" s="358">
        <v>1</v>
      </c>
      <c r="I37" s="153">
        <v>170</v>
      </c>
      <c r="V37" s="350"/>
      <c r="W37" s="350"/>
      <c r="X37" s="350"/>
      <c r="Y37" s="350"/>
      <c r="Z37" s="350"/>
      <c r="AA37" s="350"/>
      <c r="AB37" s="350"/>
      <c r="AC37" s="351"/>
    </row>
    <row r="38" spans="1:29" ht="14.25">
      <c r="A38" s="94" t="s">
        <v>37</v>
      </c>
      <c r="B38" s="358">
        <v>4</v>
      </c>
      <c r="C38" s="358">
        <v>71</v>
      </c>
      <c r="D38" s="358">
        <v>6</v>
      </c>
      <c r="E38" s="358">
        <v>2</v>
      </c>
      <c r="F38" s="358">
        <v>7</v>
      </c>
      <c r="G38" s="358">
        <v>7</v>
      </c>
      <c r="H38" s="358">
        <v>3</v>
      </c>
      <c r="I38" s="153">
        <v>90</v>
      </c>
      <c r="V38" s="350"/>
      <c r="W38" s="350"/>
      <c r="X38" s="350"/>
      <c r="Y38" s="350"/>
      <c r="Z38" s="350"/>
      <c r="AA38" s="350"/>
      <c r="AB38" s="350"/>
      <c r="AC38" s="351"/>
    </row>
    <row r="39" spans="1:29" ht="14.25">
      <c r="A39" s="94" t="s">
        <v>38</v>
      </c>
      <c r="B39" s="358">
        <v>11</v>
      </c>
      <c r="C39" s="358">
        <v>59</v>
      </c>
      <c r="D39" s="358">
        <v>2</v>
      </c>
      <c r="E39" s="358">
        <v>0</v>
      </c>
      <c r="F39" s="358">
        <v>9</v>
      </c>
      <c r="G39" s="358">
        <v>19</v>
      </c>
      <c r="H39" s="358">
        <v>0</v>
      </c>
      <c r="I39" s="153">
        <v>80</v>
      </c>
      <c r="V39" s="350"/>
      <c r="W39" s="350"/>
      <c r="X39" s="350"/>
      <c r="Y39" s="350"/>
      <c r="Z39" s="350"/>
      <c r="AA39" s="350"/>
      <c r="AB39" s="350"/>
      <c r="AC39" s="351"/>
    </row>
    <row r="40" spans="1:29" ht="14.25">
      <c r="A40" s="94" t="s">
        <v>39</v>
      </c>
      <c r="B40" s="358">
        <v>4</v>
      </c>
      <c r="C40" s="358">
        <v>82</v>
      </c>
      <c r="D40" s="358">
        <v>8</v>
      </c>
      <c r="E40" s="358">
        <v>0</v>
      </c>
      <c r="F40" s="358">
        <v>3</v>
      </c>
      <c r="G40" s="358">
        <v>1</v>
      </c>
      <c r="H40" s="358">
        <v>2</v>
      </c>
      <c r="I40" s="153">
        <v>110</v>
      </c>
      <c r="V40" s="350"/>
      <c r="W40" s="350"/>
      <c r="X40" s="350"/>
      <c r="Y40" s="350"/>
      <c r="Z40" s="350"/>
      <c r="AA40" s="350"/>
      <c r="AB40" s="350"/>
      <c r="AC40" s="351"/>
    </row>
    <row r="41" spans="1:29" ht="15">
      <c r="A41" s="37" t="s">
        <v>139</v>
      </c>
      <c r="B41" s="359"/>
      <c r="C41" s="359"/>
      <c r="D41" s="359"/>
      <c r="E41" s="359"/>
      <c r="F41" s="359"/>
      <c r="G41" s="359"/>
      <c r="H41" s="359"/>
      <c r="I41" s="90"/>
      <c r="V41" s="350"/>
      <c r="W41" s="350"/>
      <c r="X41" s="350"/>
      <c r="Y41" s="350"/>
      <c r="Z41" s="350"/>
      <c r="AA41" s="350"/>
      <c r="AB41" s="350"/>
      <c r="AC41" s="351"/>
    </row>
    <row r="42" spans="1:29" ht="14.25">
      <c r="A42" s="94" t="s">
        <v>40</v>
      </c>
      <c r="B42" s="358">
        <v>12</v>
      </c>
      <c r="C42" s="358">
        <v>70</v>
      </c>
      <c r="D42" s="358">
        <v>7</v>
      </c>
      <c r="E42" s="358">
        <v>3</v>
      </c>
      <c r="F42" s="358">
        <v>3</v>
      </c>
      <c r="G42" s="358">
        <v>0</v>
      </c>
      <c r="H42" s="358">
        <v>4</v>
      </c>
      <c r="I42" s="90">
        <v>530</v>
      </c>
      <c r="V42" s="350"/>
      <c r="W42" s="350"/>
      <c r="X42" s="350"/>
      <c r="Y42" s="350"/>
      <c r="Z42" s="350"/>
      <c r="AA42" s="350"/>
      <c r="AB42" s="350"/>
      <c r="AC42" s="351"/>
    </row>
    <row r="43" spans="1:29" ht="14.25">
      <c r="A43" s="94" t="s">
        <v>134</v>
      </c>
      <c r="B43" s="358">
        <v>17</v>
      </c>
      <c r="C43" s="358">
        <v>66</v>
      </c>
      <c r="D43" s="358">
        <v>4</v>
      </c>
      <c r="E43" s="358">
        <v>1</v>
      </c>
      <c r="F43" s="358">
        <v>9</v>
      </c>
      <c r="G43" s="358">
        <v>1</v>
      </c>
      <c r="H43" s="358">
        <v>2</v>
      </c>
      <c r="I43" s="90">
        <v>290</v>
      </c>
      <c r="V43" s="350"/>
      <c r="W43" s="350"/>
      <c r="X43" s="350"/>
      <c r="Y43" s="350"/>
      <c r="Z43" s="350"/>
      <c r="AA43" s="350"/>
      <c r="AB43" s="350"/>
      <c r="AC43" s="351"/>
    </row>
    <row r="44" spans="1:29" ht="14.25">
      <c r="A44" s="94" t="s">
        <v>42</v>
      </c>
      <c r="B44" s="358">
        <v>12</v>
      </c>
      <c r="C44" s="358">
        <v>66</v>
      </c>
      <c r="D44" s="358">
        <v>12</v>
      </c>
      <c r="E44" s="358">
        <v>1</v>
      </c>
      <c r="F44" s="358">
        <v>3</v>
      </c>
      <c r="G44" s="358">
        <v>0</v>
      </c>
      <c r="H44" s="358">
        <v>6</v>
      </c>
      <c r="I44" s="90">
        <v>120</v>
      </c>
      <c r="V44" s="350"/>
      <c r="W44" s="350"/>
      <c r="X44" s="350"/>
      <c r="Y44" s="350"/>
      <c r="Z44" s="350"/>
      <c r="AA44" s="350"/>
      <c r="AB44" s="350"/>
      <c r="AC44" s="351"/>
    </row>
    <row r="45" spans="1:29" ht="14.25">
      <c r="A45" s="94" t="s">
        <v>135</v>
      </c>
      <c r="B45" s="358">
        <v>14</v>
      </c>
      <c r="C45" s="358">
        <v>58</v>
      </c>
      <c r="D45" s="358">
        <v>5</v>
      </c>
      <c r="E45" s="358">
        <v>4</v>
      </c>
      <c r="F45" s="358">
        <v>14</v>
      </c>
      <c r="G45" s="358">
        <v>3</v>
      </c>
      <c r="H45" s="358">
        <v>3</v>
      </c>
      <c r="I45" s="90">
        <v>1060</v>
      </c>
      <c r="V45" s="350"/>
      <c r="W45" s="350"/>
      <c r="X45" s="350"/>
      <c r="Y45" s="350"/>
      <c r="Z45" s="350"/>
      <c r="AA45" s="350"/>
      <c r="AB45" s="350"/>
      <c r="AC45" s="351"/>
    </row>
    <row r="46" spans="1:29" ht="14.25">
      <c r="A46" s="94" t="s">
        <v>136</v>
      </c>
      <c r="B46" s="358">
        <v>13</v>
      </c>
      <c r="C46" s="358">
        <v>73</v>
      </c>
      <c r="D46" s="358">
        <v>5</v>
      </c>
      <c r="E46" s="358">
        <v>6</v>
      </c>
      <c r="F46" s="358">
        <v>1</v>
      </c>
      <c r="G46" s="358">
        <v>0</v>
      </c>
      <c r="H46" s="358">
        <v>1</v>
      </c>
      <c r="I46" s="90">
        <v>80</v>
      </c>
      <c r="V46" s="350"/>
      <c r="W46" s="350"/>
      <c r="X46" s="350"/>
      <c r="Y46" s="350"/>
      <c r="Z46" s="350"/>
      <c r="AA46" s="350"/>
      <c r="AB46" s="350"/>
      <c r="AC46" s="351"/>
    </row>
    <row r="47" spans="1:29" ht="14.25">
      <c r="A47" s="94" t="s">
        <v>41</v>
      </c>
      <c r="B47" s="358">
        <v>8</v>
      </c>
      <c r="C47" s="358">
        <v>64</v>
      </c>
      <c r="D47" s="358">
        <v>4</v>
      </c>
      <c r="E47" s="358">
        <v>2</v>
      </c>
      <c r="F47" s="358">
        <v>10</v>
      </c>
      <c r="G47" s="358">
        <v>10</v>
      </c>
      <c r="H47" s="358">
        <v>2</v>
      </c>
      <c r="I47" s="90">
        <v>1480</v>
      </c>
      <c r="V47" s="350"/>
      <c r="W47" s="350"/>
      <c r="X47" s="350"/>
      <c r="Y47" s="350"/>
      <c r="Z47" s="350"/>
      <c r="AA47" s="350"/>
      <c r="AB47" s="350"/>
      <c r="AC47" s="351"/>
    </row>
    <row r="48" spans="1:29" ht="14.25">
      <c r="A48" s="94" t="s">
        <v>137</v>
      </c>
      <c r="B48" s="358">
        <v>16</v>
      </c>
      <c r="C48" s="358">
        <v>64</v>
      </c>
      <c r="D48" s="358">
        <v>5</v>
      </c>
      <c r="E48" s="358">
        <v>3</v>
      </c>
      <c r="F48" s="358">
        <v>8</v>
      </c>
      <c r="G48" s="358">
        <v>3</v>
      </c>
      <c r="H48" s="358">
        <v>1</v>
      </c>
      <c r="I48" s="90">
        <v>350</v>
      </c>
      <c r="V48" s="350"/>
      <c r="W48" s="350"/>
      <c r="X48" s="350"/>
      <c r="Y48" s="350"/>
      <c r="Z48" s="350"/>
      <c r="AA48" s="350"/>
      <c r="AB48" s="350"/>
      <c r="AC48" s="351"/>
    </row>
    <row r="49" spans="1:29" ht="15">
      <c r="A49" s="37" t="s">
        <v>110</v>
      </c>
      <c r="B49" s="358"/>
      <c r="C49" s="358"/>
      <c r="D49" s="358"/>
      <c r="E49" s="358"/>
      <c r="F49" s="358"/>
      <c r="G49" s="358"/>
      <c r="H49" s="358"/>
      <c r="I49" s="90"/>
      <c r="V49" s="350"/>
      <c r="W49" s="350"/>
      <c r="X49" s="350"/>
      <c r="Y49" s="350"/>
      <c r="Z49" s="350"/>
      <c r="AA49" s="350"/>
      <c r="AB49" s="350"/>
      <c r="AC49" s="351"/>
    </row>
    <row r="50" spans="1:29" ht="14.25">
      <c r="A50" s="94" t="s">
        <v>43</v>
      </c>
      <c r="B50" s="358">
        <v>15</v>
      </c>
      <c r="C50" s="358">
        <v>49</v>
      </c>
      <c r="D50" s="358">
        <v>4</v>
      </c>
      <c r="E50" s="358">
        <v>4</v>
      </c>
      <c r="F50" s="358">
        <v>18</v>
      </c>
      <c r="G50" s="358">
        <v>8</v>
      </c>
      <c r="H50" s="358">
        <v>2</v>
      </c>
      <c r="I50" s="90">
        <v>1240</v>
      </c>
      <c r="V50" s="350"/>
      <c r="W50" s="350"/>
      <c r="X50" s="350"/>
      <c r="Y50" s="350"/>
      <c r="Z50" s="350"/>
      <c r="AA50" s="350"/>
      <c r="AB50" s="350"/>
      <c r="AC50" s="351"/>
    </row>
    <row r="51" spans="1:29" ht="14.25">
      <c r="A51" s="94" t="s">
        <v>44</v>
      </c>
      <c r="B51" s="358">
        <v>9</v>
      </c>
      <c r="C51" s="358">
        <v>69</v>
      </c>
      <c r="D51" s="358">
        <v>5</v>
      </c>
      <c r="E51" s="358">
        <v>2</v>
      </c>
      <c r="F51" s="358">
        <v>7</v>
      </c>
      <c r="G51" s="358">
        <v>5</v>
      </c>
      <c r="H51" s="358">
        <v>2</v>
      </c>
      <c r="I51" s="90">
        <v>1290</v>
      </c>
      <c r="V51" s="350"/>
      <c r="W51" s="350"/>
      <c r="X51" s="350"/>
      <c r="Y51" s="350"/>
      <c r="Z51" s="350"/>
      <c r="AA51" s="350"/>
      <c r="AB51" s="350"/>
      <c r="AC51" s="351"/>
    </row>
    <row r="52" spans="1:29" ht="14.25">
      <c r="A52" s="94" t="s">
        <v>45</v>
      </c>
      <c r="B52" s="358">
        <v>11</v>
      </c>
      <c r="C52" s="358">
        <v>71</v>
      </c>
      <c r="D52" s="358">
        <v>6</v>
      </c>
      <c r="E52" s="358">
        <v>1</v>
      </c>
      <c r="F52" s="358">
        <v>7</v>
      </c>
      <c r="G52" s="358">
        <v>3</v>
      </c>
      <c r="H52" s="358">
        <v>1</v>
      </c>
      <c r="I52" s="90">
        <v>310</v>
      </c>
      <c r="V52" s="350"/>
      <c r="W52" s="350"/>
      <c r="X52" s="350"/>
      <c r="Y52" s="350"/>
      <c r="Z52" s="350"/>
      <c r="AA52" s="350"/>
      <c r="AB52" s="350"/>
      <c r="AC52" s="351"/>
    </row>
    <row r="53" spans="1:29" ht="14.25">
      <c r="A53" s="94" t="s">
        <v>46</v>
      </c>
      <c r="B53" s="358">
        <v>28</v>
      </c>
      <c r="C53" s="358">
        <v>46</v>
      </c>
      <c r="D53" s="358">
        <v>9</v>
      </c>
      <c r="E53" s="358">
        <v>0</v>
      </c>
      <c r="F53" s="358">
        <v>5</v>
      </c>
      <c r="G53" s="358">
        <v>5</v>
      </c>
      <c r="H53" s="358">
        <v>6</v>
      </c>
      <c r="I53" s="90">
        <v>250</v>
      </c>
      <c r="V53" s="350"/>
      <c r="W53" s="350"/>
      <c r="X53" s="350"/>
      <c r="Y53" s="350"/>
      <c r="Z53" s="350"/>
      <c r="AA53" s="350"/>
      <c r="AB53" s="350"/>
      <c r="AC53" s="351"/>
    </row>
    <row r="54" spans="1:29" ht="14.25">
      <c r="A54" s="94" t="s">
        <v>47</v>
      </c>
      <c r="B54" s="358">
        <v>4</v>
      </c>
      <c r="C54" s="358">
        <v>79</v>
      </c>
      <c r="D54" s="358">
        <v>5</v>
      </c>
      <c r="E54" s="358">
        <v>3</v>
      </c>
      <c r="F54" s="358">
        <v>4</v>
      </c>
      <c r="G54" s="358">
        <v>2</v>
      </c>
      <c r="H54" s="358">
        <v>2</v>
      </c>
      <c r="I54" s="90">
        <v>420</v>
      </c>
      <c r="V54" s="350"/>
      <c r="W54" s="350"/>
      <c r="X54" s="350"/>
      <c r="Y54" s="350"/>
      <c r="Z54" s="350"/>
      <c r="AA54" s="350"/>
      <c r="AB54" s="350"/>
      <c r="AC54" s="351"/>
    </row>
    <row r="55" spans="1:29" ht="15" thickBot="1">
      <c r="A55" s="95" t="s">
        <v>48</v>
      </c>
      <c r="B55" s="360">
        <v>13</v>
      </c>
      <c r="C55" s="360">
        <v>78</v>
      </c>
      <c r="D55" s="360">
        <v>3</v>
      </c>
      <c r="E55" s="360">
        <v>2</v>
      </c>
      <c r="F55" s="360">
        <v>2</v>
      </c>
      <c r="G55" s="360">
        <v>0</v>
      </c>
      <c r="H55" s="360">
        <v>2</v>
      </c>
      <c r="I55" s="91">
        <v>400</v>
      </c>
      <c r="V55" s="350"/>
      <c r="W55" s="350"/>
      <c r="X55" s="350"/>
      <c r="Y55" s="350"/>
      <c r="Z55" s="350"/>
      <c r="AA55" s="350"/>
      <c r="AB55" s="350"/>
      <c r="AC55" s="351"/>
    </row>
    <row r="56" spans="1:9" ht="13.5" customHeight="1">
      <c r="A56" s="407" t="s">
        <v>295</v>
      </c>
      <c r="B56" s="100"/>
      <c r="C56" s="100"/>
      <c r="D56" s="100"/>
      <c r="E56" s="100"/>
      <c r="F56" s="100"/>
      <c r="G56" s="100"/>
      <c r="H56" s="100"/>
      <c r="I56" s="100"/>
    </row>
    <row r="57" spans="1:20" ht="15" customHeight="1">
      <c r="A57" s="407" t="s">
        <v>296</v>
      </c>
      <c r="B57" s="100"/>
      <c r="C57" s="100"/>
      <c r="D57" s="100"/>
      <c r="E57" s="100"/>
      <c r="F57" s="100"/>
      <c r="G57" s="100"/>
      <c r="H57" s="100"/>
      <c r="I57" s="100"/>
      <c r="L57" s="21"/>
      <c r="M57" s="21"/>
      <c r="N57" s="21"/>
      <c r="O57" s="21"/>
      <c r="P57" s="21"/>
      <c r="Q57" s="21"/>
      <c r="R57" s="21"/>
      <c r="S57" s="21"/>
      <c r="T57" s="21"/>
    </row>
    <row r="58" spans="2:20" ht="15" customHeight="1">
      <c r="B58" s="105"/>
      <c r="C58" s="105"/>
      <c r="D58" s="105"/>
      <c r="E58" s="105"/>
      <c r="F58" s="105"/>
      <c r="G58" s="105"/>
      <c r="H58" s="106"/>
      <c r="I58" s="107"/>
      <c r="L58" s="21"/>
      <c r="M58" s="21"/>
      <c r="N58" s="21"/>
      <c r="O58" s="21"/>
      <c r="P58" s="21"/>
      <c r="Q58" s="21"/>
      <c r="R58" s="21"/>
      <c r="S58" s="21"/>
      <c r="T58" s="21"/>
    </row>
    <row r="59" spans="1:20" s="21" customFormat="1" ht="14.25" customHeight="1">
      <c r="A59" s="19" t="s">
        <v>49</v>
      </c>
      <c r="B59" s="108"/>
      <c r="C59" s="108"/>
      <c r="D59" s="108"/>
      <c r="E59" s="108"/>
      <c r="F59" s="108"/>
      <c r="G59" s="106"/>
      <c r="H59" s="106"/>
      <c r="I59" s="106"/>
      <c r="L59" s="34"/>
      <c r="M59" s="34"/>
      <c r="N59" s="34"/>
      <c r="O59" s="34"/>
      <c r="P59" s="34"/>
      <c r="Q59" s="34"/>
      <c r="R59" s="34"/>
      <c r="S59" s="34"/>
      <c r="T59" s="34"/>
    </row>
    <row r="60" spans="1:20" s="21" customFormat="1" ht="14.25">
      <c r="A60" s="109"/>
      <c r="B60" s="108"/>
      <c r="C60" s="108"/>
      <c r="D60" s="108"/>
      <c r="E60" s="108"/>
      <c r="F60" s="108"/>
      <c r="G60" s="108"/>
      <c r="H60" s="106"/>
      <c r="I60" s="106"/>
      <c r="L60" s="34"/>
      <c r="M60" s="34"/>
      <c r="N60" s="34"/>
      <c r="O60" s="34"/>
      <c r="P60" s="34"/>
      <c r="Q60" s="34"/>
      <c r="R60" s="34"/>
      <c r="S60" s="34"/>
      <c r="T60" s="34"/>
    </row>
    <row r="61" spans="1:9" ht="14.25">
      <c r="A61" s="99"/>
      <c r="B61" s="100"/>
      <c r="C61" s="100"/>
      <c r="D61" s="100"/>
      <c r="E61" s="100"/>
      <c r="F61" s="100"/>
      <c r="G61" s="100"/>
      <c r="H61" s="100"/>
      <c r="I61" s="100"/>
    </row>
  </sheetData>
  <sheetProtection/>
  <printOptions/>
  <pageMargins left="0.75" right="0.75" top="1" bottom="1" header="0.5" footer="0.5"/>
  <pageSetup fitToHeight="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J61"/>
  <sheetViews>
    <sheetView zoomScalePageLayoutView="0" workbookViewId="0" topLeftCell="A1">
      <pane ySplit="5" topLeftCell="A34" activePane="bottomLeft" state="frozen"/>
      <selection pane="topLeft" activeCell="A1" sqref="A1"/>
      <selection pane="bottomLeft" activeCell="A1" sqref="A1"/>
    </sheetView>
  </sheetViews>
  <sheetFormatPr defaultColWidth="11.421875" defaultRowHeight="12.75"/>
  <cols>
    <col min="1" max="1" width="43.28125" style="8" customWidth="1"/>
    <col min="2" max="3" width="13.421875" style="8" customWidth="1"/>
    <col min="4" max="4" width="9.7109375" style="8" customWidth="1"/>
    <col min="5" max="5" width="7.00390625" style="8" customWidth="1"/>
    <col min="6" max="7" width="14.7109375" style="8" customWidth="1"/>
    <col min="8" max="8" width="10.421875" style="9" bestFit="1" customWidth="1"/>
    <col min="9" max="16384" width="11.421875" style="8" customWidth="1"/>
  </cols>
  <sheetData>
    <row r="1" spans="1:9" s="71" customFormat="1" ht="16.5" customHeight="1">
      <c r="A1" s="4" t="s">
        <v>86</v>
      </c>
      <c r="H1" s="74"/>
      <c r="I1" s="112"/>
    </row>
    <row r="2" spans="1:9" s="71" customFormat="1" ht="37.5" customHeight="1">
      <c r="A2" s="413" t="s">
        <v>251</v>
      </c>
      <c r="B2" s="413"/>
      <c r="C2" s="413"/>
      <c r="D2" s="413"/>
      <c r="E2" s="413"/>
      <c r="F2" s="413"/>
      <c r="G2" s="413"/>
      <c r="H2" s="413"/>
      <c r="I2" s="112"/>
    </row>
    <row r="3" spans="1:9" ht="15" thickBot="1">
      <c r="A3" s="10"/>
      <c r="B3" s="10"/>
      <c r="C3" s="10"/>
      <c r="D3" s="10"/>
      <c r="E3" s="10"/>
      <c r="F3" s="10"/>
      <c r="G3" s="10"/>
      <c r="H3" s="11"/>
      <c r="I3" s="114"/>
    </row>
    <row r="4" spans="1:9" ht="15">
      <c r="A4" s="12"/>
      <c r="B4" s="412" t="s">
        <v>51</v>
      </c>
      <c r="C4" s="412"/>
      <c r="D4" s="412"/>
      <c r="F4" s="411"/>
      <c r="G4" s="411"/>
      <c r="H4" s="411"/>
      <c r="I4" s="114"/>
    </row>
    <row r="5" spans="1:9" ht="63.75" customHeight="1" thickBot="1">
      <c r="A5" s="13"/>
      <c r="B5" s="98" t="s">
        <v>50</v>
      </c>
      <c r="C5" s="98" t="s">
        <v>193</v>
      </c>
      <c r="D5" s="98" t="s">
        <v>5</v>
      </c>
      <c r="E5" s="10"/>
      <c r="F5" s="14" t="s">
        <v>252</v>
      </c>
      <c r="G5" s="14" t="s">
        <v>108</v>
      </c>
      <c r="H5" s="43" t="s">
        <v>5</v>
      </c>
      <c r="I5" s="115"/>
    </row>
    <row r="6" spans="1:9" ht="15">
      <c r="A6" s="15"/>
      <c r="C6" s="3" t="s">
        <v>6</v>
      </c>
      <c r="D6" s="16"/>
      <c r="F6" s="154"/>
      <c r="G6" s="3" t="s">
        <v>6</v>
      </c>
      <c r="H6" s="155"/>
      <c r="I6" s="115"/>
    </row>
    <row r="7" spans="1:10" ht="15">
      <c r="A7" s="37" t="s">
        <v>7</v>
      </c>
      <c r="B7" s="315">
        <v>16</v>
      </c>
      <c r="C7" s="315">
        <v>84</v>
      </c>
      <c r="D7" s="164">
        <v>4720</v>
      </c>
      <c r="F7" s="315">
        <v>44.1</v>
      </c>
      <c r="G7" s="315">
        <v>55.9</v>
      </c>
      <c r="H7" s="164">
        <v>2350</v>
      </c>
      <c r="I7" s="115"/>
      <c r="J7" s="83"/>
    </row>
    <row r="8" spans="1:10" ht="15.75" customHeight="1">
      <c r="A8" s="37" t="s">
        <v>116</v>
      </c>
      <c r="B8" s="315"/>
      <c r="C8" s="315"/>
      <c r="D8" s="164"/>
      <c r="F8" s="315"/>
      <c r="G8" s="315"/>
      <c r="H8" s="164"/>
      <c r="I8" s="115"/>
      <c r="J8" s="83"/>
    </row>
    <row r="9" spans="1:10" ht="14.25">
      <c r="A9" s="94" t="s">
        <v>8</v>
      </c>
      <c r="B9" s="361">
        <v>12</v>
      </c>
      <c r="C9" s="361">
        <v>88</v>
      </c>
      <c r="D9" s="164">
        <v>170</v>
      </c>
      <c r="F9" s="361">
        <v>48</v>
      </c>
      <c r="G9" s="361">
        <v>52</v>
      </c>
      <c r="H9" s="164">
        <v>90</v>
      </c>
      <c r="I9" s="115"/>
      <c r="J9" s="83"/>
    </row>
    <row r="10" spans="1:10" ht="14.25">
      <c r="A10" s="94" t="s">
        <v>9</v>
      </c>
      <c r="B10" s="361">
        <v>22</v>
      </c>
      <c r="C10" s="361">
        <v>78</v>
      </c>
      <c r="D10" s="164">
        <v>180</v>
      </c>
      <c r="F10" s="361">
        <v>39</v>
      </c>
      <c r="G10" s="361">
        <v>61</v>
      </c>
      <c r="H10" s="164">
        <v>100</v>
      </c>
      <c r="I10" s="115"/>
      <c r="J10" s="83"/>
    </row>
    <row r="11" spans="1:10" ht="14.25">
      <c r="A11" s="94" t="s">
        <v>10</v>
      </c>
      <c r="B11" s="361">
        <v>23</v>
      </c>
      <c r="C11" s="361">
        <v>77</v>
      </c>
      <c r="D11" s="164">
        <v>90</v>
      </c>
      <c r="F11" s="361">
        <v>33</v>
      </c>
      <c r="G11" s="361">
        <v>67</v>
      </c>
      <c r="H11" s="164">
        <v>50</v>
      </c>
      <c r="I11" s="115"/>
      <c r="J11" s="83"/>
    </row>
    <row r="12" spans="1:10" ht="14.25">
      <c r="A12" s="94" t="s">
        <v>11</v>
      </c>
      <c r="B12" s="361">
        <v>21</v>
      </c>
      <c r="C12" s="361">
        <v>79</v>
      </c>
      <c r="D12" s="164">
        <v>110</v>
      </c>
      <c r="F12" s="361">
        <v>24</v>
      </c>
      <c r="G12" s="361">
        <v>76</v>
      </c>
      <c r="H12" s="164">
        <v>50</v>
      </c>
      <c r="I12" s="115"/>
      <c r="J12" s="83"/>
    </row>
    <row r="13" spans="1:10" ht="14.25">
      <c r="A13" s="94" t="s">
        <v>12</v>
      </c>
      <c r="B13" s="361">
        <v>7</v>
      </c>
      <c r="C13" s="361">
        <v>93</v>
      </c>
      <c r="D13" s="164">
        <v>70</v>
      </c>
      <c r="F13" s="361">
        <v>48</v>
      </c>
      <c r="G13" s="361">
        <v>52</v>
      </c>
      <c r="H13" s="164">
        <v>40</v>
      </c>
      <c r="I13" s="115"/>
      <c r="J13" s="83"/>
    </row>
    <row r="14" spans="1:10" ht="14.25">
      <c r="A14" s="94" t="s">
        <v>13</v>
      </c>
      <c r="B14" s="361">
        <v>20</v>
      </c>
      <c r="C14" s="361">
        <v>80</v>
      </c>
      <c r="D14" s="164">
        <v>100</v>
      </c>
      <c r="F14" s="361">
        <v>41</v>
      </c>
      <c r="G14" s="361">
        <v>59</v>
      </c>
      <c r="H14" s="164">
        <v>70</v>
      </c>
      <c r="I14" s="115"/>
      <c r="J14" s="83"/>
    </row>
    <row r="15" spans="1:10" ht="14.25">
      <c r="A15" s="94" t="s">
        <v>14</v>
      </c>
      <c r="B15" s="361">
        <v>11</v>
      </c>
      <c r="C15" s="361">
        <v>89</v>
      </c>
      <c r="D15" s="164">
        <v>120</v>
      </c>
      <c r="F15" s="361">
        <v>59</v>
      </c>
      <c r="G15" s="361">
        <v>41</v>
      </c>
      <c r="H15" s="164">
        <v>60</v>
      </c>
      <c r="I15" s="115"/>
      <c r="J15" s="83"/>
    </row>
    <row r="16" spans="1:10" ht="14.25">
      <c r="A16" s="94" t="s">
        <v>15</v>
      </c>
      <c r="B16" s="361">
        <v>17</v>
      </c>
      <c r="C16" s="361">
        <v>83</v>
      </c>
      <c r="D16" s="164">
        <v>110</v>
      </c>
      <c r="F16" s="361">
        <v>41</v>
      </c>
      <c r="G16" s="361">
        <v>59</v>
      </c>
      <c r="H16" s="164">
        <v>60</v>
      </c>
      <c r="I16" s="115"/>
      <c r="J16" s="83"/>
    </row>
    <row r="17" spans="1:10" ht="14.25">
      <c r="A17" s="94" t="s">
        <v>16</v>
      </c>
      <c r="B17" s="361">
        <v>16</v>
      </c>
      <c r="C17" s="361">
        <v>84</v>
      </c>
      <c r="D17" s="164">
        <v>140</v>
      </c>
      <c r="F17" s="361">
        <v>44</v>
      </c>
      <c r="G17" s="361">
        <v>56</v>
      </c>
      <c r="H17" s="164">
        <v>70</v>
      </c>
      <c r="I17" s="115"/>
      <c r="J17" s="83"/>
    </row>
    <row r="18" spans="1:10" ht="14.25">
      <c r="A18" s="94" t="s">
        <v>17</v>
      </c>
      <c r="B18" s="361">
        <v>15</v>
      </c>
      <c r="C18" s="361">
        <v>85</v>
      </c>
      <c r="D18" s="164">
        <v>130</v>
      </c>
      <c r="F18" s="361">
        <v>66</v>
      </c>
      <c r="G18" s="361">
        <v>34</v>
      </c>
      <c r="H18" s="164">
        <v>60</v>
      </c>
      <c r="I18" s="115"/>
      <c r="J18" s="83"/>
    </row>
    <row r="19" spans="1:10" ht="14.25">
      <c r="A19" s="94" t="s">
        <v>18</v>
      </c>
      <c r="B19" s="361">
        <v>14</v>
      </c>
      <c r="C19" s="361">
        <v>86</v>
      </c>
      <c r="D19" s="164">
        <v>120</v>
      </c>
      <c r="F19" s="361">
        <v>51</v>
      </c>
      <c r="G19" s="361">
        <v>49</v>
      </c>
      <c r="H19" s="164">
        <v>60</v>
      </c>
      <c r="I19" s="115"/>
      <c r="J19" s="83"/>
    </row>
    <row r="20" spans="1:10" ht="14.25">
      <c r="A20" s="94" t="s">
        <v>19</v>
      </c>
      <c r="B20" s="361">
        <v>19</v>
      </c>
      <c r="C20" s="361">
        <v>81</v>
      </c>
      <c r="D20" s="164">
        <v>400</v>
      </c>
      <c r="F20" s="361">
        <v>71</v>
      </c>
      <c r="G20" s="361">
        <v>29</v>
      </c>
      <c r="H20" s="164">
        <v>100</v>
      </c>
      <c r="I20" s="115"/>
      <c r="J20" s="83"/>
    </row>
    <row r="21" spans="1:10" ht="14.25">
      <c r="A21" s="94" t="s">
        <v>20</v>
      </c>
      <c r="B21" s="361">
        <v>19</v>
      </c>
      <c r="C21" s="361">
        <v>81</v>
      </c>
      <c r="D21" s="164">
        <v>150</v>
      </c>
      <c r="F21" s="361">
        <v>20</v>
      </c>
      <c r="G21" s="361">
        <v>80</v>
      </c>
      <c r="H21" s="164">
        <v>80</v>
      </c>
      <c r="I21" s="115"/>
      <c r="J21" s="83"/>
    </row>
    <row r="22" spans="1:10" ht="14.25">
      <c r="A22" s="94" t="s">
        <v>21</v>
      </c>
      <c r="B22" s="361">
        <v>18</v>
      </c>
      <c r="C22" s="361">
        <v>82</v>
      </c>
      <c r="D22" s="164">
        <v>110</v>
      </c>
      <c r="F22" s="361">
        <v>31</v>
      </c>
      <c r="G22" s="361">
        <v>69</v>
      </c>
      <c r="H22" s="164">
        <v>60</v>
      </c>
      <c r="I22" s="115"/>
      <c r="J22" s="83"/>
    </row>
    <row r="23" spans="1:10" ht="14.25">
      <c r="A23" s="94" t="s">
        <v>22</v>
      </c>
      <c r="B23" s="361">
        <v>14</v>
      </c>
      <c r="C23" s="361">
        <v>86</v>
      </c>
      <c r="D23" s="164">
        <v>220</v>
      </c>
      <c r="F23" s="361">
        <v>49</v>
      </c>
      <c r="G23" s="361">
        <v>51</v>
      </c>
      <c r="H23" s="164">
        <v>130</v>
      </c>
      <c r="I23" s="115"/>
      <c r="J23" s="83"/>
    </row>
    <row r="24" spans="1:10" ht="14.25">
      <c r="A24" s="94" t="s">
        <v>23</v>
      </c>
      <c r="B24" s="361">
        <v>13</v>
      </c>
      <c r="C24" s="361">
        <v>87</v>
      </c>
      <c r="D24" s="164">
        <v>440</v>
      </c>
      <c r="F24" s="361">
        <v>48</v>
      </c>
      <c r="G24" s="361">
        <v>52</v>
      </c>
      <c r="H24" s="164">
        <v>150</v>
      </c>
      <c r="I24" s="115"/>
      <c r="J24" s="83"/>
    </row>
    <row r="25" spans="1:10" ht="14.25">
      <c r="A25" s="94" t="s">
        <v>24</v>
      </c>
      <c r="B25" s="361">
        <v>20</v>
      </c>
      <c r="C25" s="361">
        <v>80</v>
      </c>
      <c r="D25" s="164">
        <v>170</v>
      </c>
      <c r="F25" s="361">
        <v>37</v>
      </c>
      <c r="G25" s="361">
        <v>63</v>
      </c>
      <c r="H25" s="164">
        <v>100</v>
      </c>
      <c r="I25" s="115"/>
      <c r="J25" s="83"/>
    </row>
    <row r="26" spans="1:10" ht="14.25">
      <c r="A26" s="94" t="s">
        <v>25</v>
      </c>
      <c r="B26" s="361">
        <v>17</v>
      </c>
      <c r="C26" s="361">
        <v>83</v>
      </c>
      <c r="D26" s="164">
        <v>100</v>
      </c>
      <c r="F26" s="361">
        <v>31</v>
      </c>
      <c r="G26" s="361">
        <v>69</v>
      </c>
      <c r="H26" s="164">
        <v>40</v>
      </c>
      <c r="I26" s="115"/>
      <c r="J26" s="83"/>
    </row>
    <row r="27" spans="1:10" ht="14.25">
      <c r="A27" s="94" t="s">
        <v>26</v>
      </c>
      <c r="B27" s="361">
        <v>17</v>
      </c>
      <c r="C27" s="361">
        <v>83</v>
      </c>
      <c r="D27" s="164">
        <v>140</v>
      </c>
      <c r="F27" s="361">
        <v>78</v>
      </c>
      <c r="G27" s="361">
        <v>22</v>
      </c>
      <c r="H27" s="164">
        <v>70</v>
      </c>
      <c r="I27" s="115"/>
      <c r="J27" s="83"/>
    </row>
    <row r="28" spans="1:10" ht="14.25">
      <c r="A28" s="94" t="s">
        <v>27</v>
      </c>
      <c r="B28" s="361">
        <v>16</v>
      </c>
      <c r="C28" s="361">
        <v>84</v>
      </c>
      <c r="D28" s="164">
        <v>110</v>
      </c>
      <c r="F28" s="361">
        <v>34</v>
      </c>
      <c r="G28" s="361">
        <v>66</v>
      </c>
      <c r="H28" s="164">
        <v>60</v>
      </c>
      <c r="I28" s="115"/>
      <c r="J28" s="83"/>
    </row>
    <row r="29" spans="1:10" ht="14.25">
      <c r="A29" s="94" t="s">
        <v>28</v>
      </c>
      <c r="B29" s="361">
        <v>15</v>
      </c>
      <c r="C29" s="361">
        <v>85</v>
      </c>
      <c r="D29" s="164">
        <v>80</v>
      </c>
      <c r="F29" s="361">
        <v>30</v>
      </c>
      <c r="G29" s="361">
        <v>70</v>
      </c>
      <c r="H29" s="164">
        <v>40</v>
      </c>
      <c r="I29" s="115"/>
      <c r="J29" s="83"/>
    </row>
    <row r="30" spans="1:10" ht="14.25">
      <c r="A30" s="94" t="s">
        <v>29</v>
      </c>
      <c r="B30" s="361">
        <v>12</v>
      </c>
      <c r="C30" s="361">
        <v>88</v>
      </c>
      <c r="D30" s="164">
        <v>230</v>
      </c>
      <c r="F30" s="361">
        <v>41</v>
      </c>
      <c r="G30" s="361">
        <v>59</v>
      </c>
      <c r="H30" s="164">
        <v>130</v>
      </c>
      <c r="I30" s="115"/>
      <c r="J30" s="83"/>
    </row>
    <row r="31" spans="1:10" ht="14.25">
      <c r="A31" s="94" t="s">
        <v>30</v>
      </c>
      <c r="B31" s="361">
        <v>22</v>
      </c>
      <c r="C31" s="361">
        <v>78</v>
      </c>
      <c r="D31" s="164">
        <v>170</v>
      </c>
      <c r="F31" s="361">
        <v>17</v>
      </c>
      <c r="G31" s="361">
        <v>83</v>
      </c>
      <c r="H31" s="164">
        <v>80</v>
      </c>
      <c r="I31" s="115"/>
      <c r="J31" s="83"/>
    </row>
    <row r="32" spans="1:10" ht="14.25">
      <c r="A32" s="94" t="s">
        <v>31</v>
      </c>
      <c r="B32" s="361">
        <v>20</v>
      </c>
      <c r="C32" s="361">
        <v>80</v>
      </c>
      <c r="D32" s="164">
        <v>120</v>
      </c>
      <c r="F32" s="361">
        <v>25</v>
      </c>
      <c r="G32" s="361">
        <v>75</v>
      </c>
      <c r="H32" s="164">
        <v>60</v>
      </c>
      <c r="I32" s="115"/>
      <c r="J32" s="83"/>
    </row>
    <row r="33" spans="1:10" ht="14.25">
      <c r="A33" s="94" t="s">
        <v>32</v>
      </c>
      <c r="B33" s="361">
        <v>12</v>
      </c>
      <c r="C33" s="361">
        <v>88</v>
      </c>
      <c r="D33" s="164">
        <v>130</v>
      </c>
      <c r="F33" s="361">
        <v>45</v>
      </c>
      <c r="G33" s="361">
        <v>55</v>
      </c>
      <c r="H33" s="164">
        <v>70</v>
      </c>
      <c r="I33" s="115"/>
      <c r="J33" s="83"/>
    </row>
    <row r="34" spans="1:10" ht="14.25">
      <c r="A34" s="94" t="s">
        <v>33</v>
      </c>
      <c r="B34" s="361">
        <v>24</v>
      </c>
      <c r="C34" s="361">
        <v>76</v>
      </c>
      <c r="D34" s="164">
        <v>110</v>
      </c>
      <c r="F34" s="361">
        <v>37</v>
      </c>
      <c r="G34" s="361">
        <v>63</v>
      </c>
      <c r="H34" s="164">
        <v>60</v>
      </c>
      <c r="I34" s="115"/>
      <c r="J34" s="83"/>
    </row>
    <row r="35" spans="1:10" ht="14.25">
      <c r="A35" s="94" t="s">
        <v>34</v>
      </c>
      <c r="B35" s="361">
        <v>9</v>
      </c>
      <c r="C35" s="361">
        <v>91</v>
      </c>
      <c r="D35" s="164">
        <v>140</v>
      </c>
      <c r="F35" s="361">
        <v>26</v>
      </c>
      <c r="G35" s="361">
        <v>74</v>
      </c>
      <c r="H35" s="164">
        <v>90</v>
      </c>
      <c r="I35" s="115"/>
      <c r="J35" s="83"/>
    </row>
    <row r="36" spans="1:10" ht="14.25">
      <c r="A36" s="94" t="s">
        <v>35</v>
      </c>
      <c r="B36" s="361">
        <v>25</v>
      </c>
      <c r="C36" s="361">
        <v>75</v>
      </c>
      <c r="D36" s="164">
        <v>90</v>
      </c>
      <c r="F36" s="361">
        <v>48</v>
      </c>
      <c r="G36" s="361">
        <v>52</v>
      </c>
      <c r="H36" s="164">
        <v>60</v>
      </c>
      <c r="I36" s="115"/>
      <c r="J36" s="83"/>
    </row>
    <row r="37" spans="1:10" ht="14.25">
      <c r="A37" s="94" t="s">
        <v>36</v>
      </c>
      <c r="B37" s="361">
        <v>12</v>
      </c>
      <c r="C37" s="361">
        <v>88</v>
      </c>
      <c r="D37" s="164">
        <v>190</v>
      </c>
      <c r="F37" s="361">
        <v>39</v>
      </c>
      <c r="G37" s="361">
        <v>61</v>
      </c>
      <c r="H37" s="164">
        <v>120</v>
      </c>
      <c r="I37" s="115"/>
      <c r="J37" s="83"/>
    </row>
    <row r="38" spans="1:10" ht="14.25">
      <c r="A38" s="94" t="s">
        <v>37</v>
      </c>
      <c r="B38" s="361">
        <v>14</v>
      </c>
      <c r="C38" s="361">
        <v>86</v>
      </c>
      <c r="D38" s="164">
        <v>100</v>
      </c>
      <c r="F38" s="361">
        <v>51</v>
      </c>
      <c r="G38" s="361">
        <v>49</v>
      </c>
      <c r="H38" s="164">
        <v>60</v>
      </c>
      <c r="I38" s="115"/>
      <c r="J38" s="83"/>
    </row>
    <row r="39" spans="1:10" ht="14.25">
      <c r="A39" s="94" t="s">
        <v>38</v>
      </c>
      <c r="B39" s="361">
        <v>14</v>
      </c>
      <c r="C39" s="361">
        <v>86</v>
      </c>
      <c r="D39" s="164">
        <v>90</v>
      </c>
      <c r="F39" s="361">
        <v>55</v>
      </c>
      <c r="G39" s="361">
        <v>45</v>
      </c>
      <c r="H39" s="164">
        <v>40</v>
      </c>
      <c r="I39" s="115"/>
      <c r="J39" s="83"/>
    </row>
    <row r="40" spans="1:10" ht="14.25">
      <c r="A40" s="94" t="s">
        <v>39</v>
      </c>
      <c r="B40" s="361">
        <v>11</v>
      </c>
      <c r="C40" s="361">
        <v>89</v>
      </c>
      <c r="D40" s="164">
        <v>120</v>
      </c>
      <c r="F40" s="361">
        <v>47</v>
      </c>
      <c r="G40" s="361">
        <v>53</v>
      </c>
      <c r="H40" s="164">
        <v>80</v>
      </c>
      <c r="I40" s="115"/>
      <c r="J40" s="83"/>
    </row>
    <row r="41" spans="1:10" ht="15">
      <c r="A41" s="37" t="s">
        <v>139</v>
      </c>
      <c r="B41" s="361"/>
      <c r="C41" s="361"/>
      <c r="D41" s="164"/>
      <c r="F41" s="361"/>
      <c r="G41" s="361"/>
      <c r="H41" s="164"/>
      <c r="I41" s="115"/>
      <c r="J41" s="83"/>
    </row>
    <row r="42" spans="1:10" ht="14.25">
      <c r="A42" s="94" t="s">
        <v>40</v>
      </c>
      <c r="B42" s="361">
        <v>19</v>
      </c>
      <c r="C42" s="361">
        <v>81</v>
      </c>
      <c r="D42" s="164">
        <v>670</v>
      </c>
      <c r="F42" s="361">
        <v>32</v>
      </c>
      <c r="G42" s="361">
        <v>68</v>
      </c>
      <c r="H42" s="164">
        <v>360</v>
      </c>
      <c r="I42" s="115"/>
      <c r="J42" s="83"/>
    </row>
    <row r="43" spans="1:10" ht="14.25">
      <c r="A43" s="94" t="s">
        <v>134</v>
      </c>
      <c r="B43" s="361">
        <v>17</v>
      </c>
      <c r="C43" s="361">
        <v>83</v>
      </c>
      <c r="D43" s="164">
        <v>350</v>
      </c>
      <c r="F43" s="361">
        <v>43</v>
      </c>
      <c r="G43" s="361">
        <v>57</v>
      </c>
      <c r="H43" s="164">
        <v>190</v>
      </c>
      <c r="I43" s="115"/>
      <c r="J43" s="83"/>
    </row>
    <row r="44" spans="1:10" ht="14.25">
      <c r="A44" s="94" t="s">
        <v>42</v>
      </c>
      <c r="B44" s="361">
        <v>9</v>
      </c>
      <c r="C44" s="361">
        <v>91</v>
      </c>
      <c r="D44" s="164">
        <v>140</v>
      </c>
      <c r="F44" s="361">
        <v>26</v>
      </c>
      <c r="G44" s="361">
        <v>74</v>
      </c>
      <c r="H44" s="164">
        <v>90</v>
      </c>
      <c r="I44" s="115"/>
      <c r="J44" s="83"/>
    </row>
    <row r="45" spans="1:10" ht="14.25">
      <c r="A45" s="94" t="s">
        <v>135</v>
      </c>
      <c r="B45" s="361">
        <v>17</v>
      </c>
      <c r="C45" s="361">
        <v>83</v>
      </c>
      <c r="D45" s="164">
        <v>1300</v>
      </c>
      <c r="F45" s="361">
        <v>53</v>
      </c>
      <c r="G45" s="361">
        <v>47</v>
      </c>
      <c r="H45" s="164">
        <v>580</v>
      </c>
      <c r="I45" s="115"/>
      <c r="J45" s="83"/>
    </row>
    <row r="46" spans="1:10" ht="14.25">
      <c r="A46" s="94" t="s">
        <v>136</v>
      </c>
      <c r="B46" s="361">
        <v>20</v>
      </c>
      <c r="C46" s="361">
        <v>80</v>
      </c>
      <c r="D46" s="164">
        <v>100</v>
      </c>
      <c r="F46" s="361">
        <v>41</v>
      </c>
      <c r="G46" s="361">
        <v>59</v>
      </c>
      <c r="H46" s="164">
        <v>70</v>
      </c>
      <c r="I46" s="115"/>
      <c r="J46" s="83"/>
    </row>
    <row r="47" spans="1:10" ht="14.25">
      <c r="A47" s="94" t="s">
        <v>41</v>
      </c>
      <c r="B47" s="361">
        <v>14</v>
      </c>
      <c r="C47" s="361">
        <v>86</v>
      </c>
      <c r="D47" s="164">
        <v>1750</v>
      </c>
      <c r="F47" s="361">
        <v>43</v>
      </c>
      <c r="G47" s="361">
        <v>57</v>
      </c>
      <c r="H47" s="164">
        <v>850</v>
      </c>
      <c r="I47" s="115"/>
      <c r="J47" s="83"/>
    </row>
    <row r="48" spans="1:10" ht="14.25">
      <c r="A48" s="94" t="s">
        <v>137</v>
      </c>
      <c r="B48" s="361">
        <v>17</v>
      </c>
      <c r="C48" s="361">
        <v>83</v>
      </c>
      <c r="D48" s="164">
        <v>420</v>
      </c>
      <c r="F48" s="361">
        <v>41</v>
      </c>
      <c r="G48" s="361">
        <v>59</v>
      </c>
      <c r="H48" s="164">
        <v>220</v>
      </c>
      <c r="I48" s="115"/>
      <c r="J48" s="83"/>
    </row>
    <row r="49" spans="1:10" ht="15">
      <c r="A49" s="37" t="s">
        <v>110</v>
      </c>
      <c r="D49" s="164"/>
      <c r="H49" s="164"/>
      <c r="I49" s="115"/>
      <c r="J49" s="83"/>
    </row>
    <row r="50" spans="1:10" ht="14.25">
      <c r="A50" s="94" t="s">
        <v>43</v>
      </c>
      <c r="B50" s="361">
        <v>15</v>
      </c>
      <c r="C50" s="361">
        <v>85</v>
      </c>
      <c r="D50" s="164">
        <v>1470</v>
      </c>
      <c r="F50" s="361">
        <v>53</v>
      </c>
      <c r="G50" s="361">
        <v>47</v>
      </c>
      <c r="H50" s="164">
        <v>560</v>
      </c>
      <c r="I50" s="115"/>
      <c r="J50" s="83"/>
    </row>
    <row r="51" spans="1:10" ht="14.25">
      <c r="A51" s="94" t="s">
        <v>44</v>
      </c>
      <c r="B51" s="361">
        <v>13</v>
      </c>
      <c r="C51" s="361">
        <v>87</v>
      </c>
      <c r="D51" s="164">
        <v>1510</v>
      </c>
      <c r="F51" s="361">
        <v>45</v>
      </c>
      <c r="G51" s="361">
        <v>55</v>
      </c>
      <c r="H51" s="164">
        <v>820</v>
      </c>
      <c r="I51" s="115"/>
      <c r="J51" s="83"/>
    </row>
    <row r="52" spans="1:10" ht="14.25">
      <c r="A52" s="94" t="s">
        <v>45</v>
      </c>
      <c r="B52" s="361">
        <v>16</v>
      </c>
      <c r="C52" s="361">
        <v>84</v>
      </c>
      <c r="D52" s="164">
        <v>380</v>
      </c>
      <c r="F52" s="361">
        <v>48</v>
      </c>
      <c r="G52" s="361">
        <v>52</v>
      </c>
      <c r="H52" s="164">
        <v>210</v>
      </c>
      <c r="I52" s="115"/>
      <c r="J52" s="83"/>
    </row>
    <row r="53" spans="1:10" ht="14.25">
      <c r="A53" s="94" t="s">
        <v>46</v>
      </c>
      <c r="B53" s="361">
        <v>17</v>
      </c>
      <c r="C53" s="361">
        <v>83</v>
      </c>
      <c r="D53" s="164">
        <v>290</v>
      </c>
      <c r="F53" s="361">
        <v>29</v>
      </c>
      <c r="G53" s="361">
        <v>71</v>
      </c>
      <c r="H53" s="164">
        <v>130</v>
      </c>
      <c r="I53" s="115"/>
      <c r="J53" s="83"/>
    </row>
    <row r="54" spans="1:10" ht="14.25">
      <c r="A54" s="94" t="s">
        <v>47</v>
      </c>
      <c r="B54" s="361">
        <v>22</v>
      </c>
      <c r="C54" s="361">
        <v>78</v>
      </c>
      <c r="D54" s="164">
        <v>530</v>
      </c>
      <c r="F54" s="361">
        <v>38</v>
      </c>
      <c r="G54" s="361">
        <v>62</v>
      </c>
      <c r="H54" s="164">
        <v>330</v>
      </c>
      <c r="I54" s="115"/>
      <c r="J54" s="83"/>
    </row>
    <row r="55" spans="1:10" ht="15" thickBot="1">
      <c r="A55" s="95" t="s">
        <v>48</v>
      </c>
      <c r="B55" s="362">
        <v>26</v>
      </c>
      <c r="C55" s="362">
        <v>74</v>
      </c>
      <c r="D55" s="282">
        <v>540</v>
      </c>
      <c r="E55" s="10"/>
      <c r="F55" s="362">
        <v>22</v>
      </c>
      <c r="G55" s="362">
        <v>78</v>
      </c>
      <c r="H55" s="282">
        <v>310</v>
      </c>
      <c r="I55" s="115"/>
      <c r="J55" s="83"/>
    </row>
    <row r="56" spans="1:9" ht="14.25">
      <c r="A56" s="405" t="s">
        <v>207</v>
      </c>
      <c r="B56" s="114"/>
      <c r="C56" s="114"/>
      <c r="D56" s="114"/>
      <c r="E56" s="114"/>
      <c r="F56" s="114"/>
      <c r="G56" s="114"/>
      <c r="H56" s="119"/>
      <c r="I56" s="114"/>
    </row>
    <row r="57" spans="1:10" ht="14.25">
      <c r="A57" s="406" t="s">
        <v>297</v>
      </c>
      <c r="B57" s="118"/>
      <c r="C57" s="118"/>
      <c r="D57" s="118"/>
      <c r="E57" s="118"/>
      <c r="F57" s="118"/>
      <c r="G57" s="118"/>
      <c r="H57" s="119"/>
      <c r="I57" s="118"/>
      <c r="J57" s="73"/>
    </row>
    <row r="58" spans="1:10" ht="16.5">
      <c r="A58" s="18"/>
      <c r="B58" s="118"/>
      <c r="C58" s="118"/>
      <c r="D58" s="118"/>
      <c r="E58" s="118"/>
      <c r="F58" s="118"/>
      <c r="G58" s="118"/>
      <c r="H58" s="119"/>
      <c r="I58" s="118"/>
      <c r="J58" s="88"/>
    </row>
    <row r="59" spans="1:10" ht="14.25">
      <c r="A59" s="19" t="s">
        <v>49</v>
      </c>
      <c r="B59" s="108"/>
      <c r="C59" s="108"/>
      <c r="D59" s="108"/>
      <c r="E59" s="108"/>
      <c r="F59" s="108"/>
      <c r="G59" s="106"/>
      <c r="H59" s="107"/>
      <c r="I59" s="118"/>
      <c r="J59" s="73"/>
    </row>
    <row r="60" spans="1:9" ht="14.25">
      <c r="A60" s="114"/>
      <c r="B60" s="114"/>
      <c r="C60" s="114"/>
      <c r="D60" s="114"/>
      <c r="E60" s="114"/>
      <c r="F60" s="114"/>
      <c r="G60" s="114"/>
      <c r="H60" s="119"/>
      <c r="I60" s="114"/>
    </row>
    <row r="61" spans="1:9" ht="14.25">
      <c r="A61" s="109"/>
      <c r="B61" s="114"/>
      <c r="C61" s="114"/>
      <c r="D61" s="114"/>
      <c r="E61" s="114"/>
      <c r="F61" s="114"/>
      <c r="G61" s="114"/>
      <c r="H61" s="120"/>
      <c r="I61" s="114"/>
    </row>
  </sheetData>
  <sheetProtection/>
  <mergeCells count="3">
    <mergeCell ref="F4:H4"/>
    <mergeCell ref="B4:D4"/>
    <mergeCell ref="A2:H2"/>
  </mergeCells>
  <printOptions/>
  <pageMargins left="0.75" right="0.75" top="1" bottom="1" header="0.5" footer="0.5"/>
  <pageSetup fitToHeight="1" fitToWidth="1" horizontalDpi="200" verticalDpi="200" orientation="portrait" paperSize="9" scale="68"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38.7109375" style="21" customWidth="1"/>
    <col min="2" max="6" width="14.28125" style="21" customWidth="1"/>
    <col min="7" max="7" width="14.28125" style="24" customWidth="1"/>
    <col min="8" max="16384" width="11.421875" style="21" customWidth="1"/>
  </cols>
  <sheetData>
    <row r="1" spans="1:7" s="6" customFormat="1" ht="15.75" customHeight="1">
      <c r="A1" s="156" t="s">
        <v>87</v>
      </c>
      <c r="B1" s="156"/>
      <c r="C1" s="156"/>
      <c r="D1" s="156"/>
      <c r="E1" s="156"/>
      <c r="F1" s="156"/>
      <c r="G1" s="157"/>
    </row>
    <row r="2" spans="1:7" s="6" customFormat="1" ht="15.75">
      <c r="A2" s="158" t="s">
        <v>254</v>
      </c>
      <c r="B2" s="159"/>
      <c r="C2" s="159"/>
      <c r="D2" s="159"/>
      <c r="E2" s="159"/>
      <c r="F2" s="159"/>
      <c r="G2" s="157"/>
    </row>
    <row r="3" spans="1:7" ht="15.75" customHeight="1" thickBot="1">
      <c r="A3" s="154"/>
      <c r="B3" s="415"/>
      <c r="C3" s="415"/>
      <c r="D3" s="415"/>
      <c r="E3" s="415"/>
      <c r="F3" s="415"/>
      <c r="G3" s="62"/>
    </row>
    <row r="4" spans="1:7" ht="59.25" thickBot="1">
      <c r="A4" s="161"/>
      <c r="B4" s="161" t="s">
        <v>0</v>
      </c>
      <c r="C4" s="161" t="s">
        <v>109</v>
      </c>
      <c r="D4" s="161" t="s">
        <v>3</v>
      </c>
      <c r="E4" s="161" t="s">
        <v>215</v>
      </c>
      <c r="F4" s="161" t="s">
        <v>216</v>
      </c>
      <c r="G4" s="162" t="s">
        <v>167</v>
      </c>
    </row>
    <row r="5" spans="1:7" ht="15">
      <c r="A5" s="154"/>
      <c r="B5" s="154"/>
      <c r="C5" s="154"/>
      <c r="D5" s="414" t="s">
        <v>6</v>
      </c>
      <c r="E5" s="414"/>
      <c r="F5" s="414"/>
      <c r="G5" s="163"/>
    </row>
    <row r="6" spans="1:9" ht="15">
      <c r="A6" s="37" t="s">
        <v>7</v>
      </c>
      <c r="B6" s="61">
        <v>52.3</v>
      </c>
      <c r="C6" s="61">
        <v>24.2</v>
      </c>
      <c r="D6" s="61">
        <v>1.9</v>
      </c>
      <c r="E6" s="61">
        <v>18.4</v>
      </c>
      <c r="F6" s="61">
        <v>3.3</v>
      </c>
      <c r="G6" s="62">
        <v>1720</v>
      </c>
      <c r="H6" s="84"/>
      <c r="I6" s="84"/>
    </row>
    <row r="7" spans="1:9" ht="15">
      <c r="A7" s="37" t="s">
        <v>116</v>
      </c>
      <c r="B7" s="61"/>
      <c r="C7" s="61"/>
      <c r="D7" s="61"/>
      <c r="E7" s="61"/>
      <c r="F7" s="61"/>
      <c r="G7" s="62"/>
      <c r="H7" s="84"/>
      <c r="I7" s="84"/>
    </row>
    <row r="8" spans="1:9" ht="14.25">
      <c r="A8" s="94" t="s">
        <v>8</v>
      </c>
      <c r="B8" s="78" t="s">
        <v>210</v>
      </c>
      <c r="C8" s="78" t="s">
        <v>210</v>
      </c>
      <c r="D8" s="78" t="s">
        <v>210</v>
      </c>
      <c r="E8" s="78" t="s">
        <v>210</v>
      </c>
      <c r="F8" s="78" t="s">
        <v>210</v>
      </c>
      <c r="G8" s="62">
        <v>40</v>
      </c>
      <c r="H8" s="84"/>
      <c r="I8" s="84"/>
    </row>
    <row r="9" spans="1:15" ht="14.25">
      <c r="A9" s="94" t="s">
        <v>9</v>
      </c>
      <c r="B9" s="355">
        <v>55</v>
      </c>
      <c r="C9" s="355">
        <v>16</v>
      </c>
      <c r="D9" s="355">
        <v>1</v>
      </c>
      <c r="E9" s="355">
        <v>24</v>
      </c>
      <c r="F9" s="355">
        <v>4</v>
      </c>
      <c r="G9" s="62">
        <v>80</v>
      </c>
      <c r="H9" s="84"/>
      <c r="I9" s="84"/>
      <c r="K9" s="355"/>
      <c r="L9" s="355"/>
      <c r="M9" s="355"/>
      <c r="N9" s="355"/>
      <c r="O9" s="355"/>
    </row>
    <row r="10" spans="1:15" ht="14.25">
      <c r="A10" s="94" t="s">
        <v>10</v>
      </c>
      <c r="B10" s="78" t="s">
        <v>210</v>
      </c>
      <c r="C10" s="78" t="s">
        <v>210</v>
      </c>
      <c r="D10" s="78" t="s">
        <v>210</v>
      </c>
      <c r="E10" s="78" t="s">
        <v>210</v>
      </c>
      <c r="F10" s="78" t="s">
        <v>210</v>
      </c>
      <c r="G10" s="62">
        <v>40</v>
      </c>
      <c r="H10" s="84"/>
      <c r="I10" s="84"/>
      <c r="K10" s="355"/>
      <c r="L10" s="355"/>
      <c r="M10" s="355"/>
      <c r="N10" s="355"/>
      <c r="O10" s="355"/>
    </row>
    <row r="11" spans="1:15" ht="14.25">
      <c r="A11" s="94" t="s">
        <v>11</v>
      </c>
      <c r="B11" s="78" t="s">
        <v>210</v>
      </c>
      <c r="C11" s="78" t="s">
        <v>210</v>
      </c>
      <c r="D11" s="78" t="s">
        <v>210</v>
      </c>
      <c r="E11" s="78" t="s">
        <v>210</v>
      </c>
      <c r="F11" s="78" t="s">
        <v>210</v>
      </c>
      <c r="G11" s="62">
        <v>40</v>
      </c>
      <c r="H11" s="84"/>
      <c r="I11" s="84"/>
      <c r="K11" s="355"/>
      <c r="L11" s="355"/>
      <c r="M11" s="355"/>
      <c r="N11" s="355"/>
      <c r="O11" s="355"/>
    </row>
    <row r="12" spans="1:15" ht="14.25">
      <c r="A12" s="94" t="s">
        <v>12</v>
      </c>
      <c r="B12" s="78" t="s">
        <v>210</v>
      </c>
      <c r="C12" s="78" t="s">
        <v>210</v>
      </c>
      <c r="D12" s="78" t="s">
        <v>210</v>
      </c>
      <c r="E12" s="78" t="s">
        <v>210</v>
      </c>
      <c r="F12" s="78" t="s">
        <v>210</v>
      </c>
      <c r="G12" s="62">
        <v>30</v>
      </c>
      <c r="H12" s="84"/>
      <c r="I12" s="84"/>
      <c r="K12" s="355"/>
      <c r="L12" s="355"/>
      <c r="M12" s="355"/>
      <c r="N12" s="355"/>
      <c r="O12" s="355"/>
    </row>
    <row r="13" spans="1:15" ht="14.25">
      <c r="A13" s="94" t="s">
        <v>13</v>
      </c>
      <c r="B13" s="78" t="s">
        <v>210</v>
      </c>
      <c r="C13" s="78" t="s">
        <v>210</v>
      </c>
      <c r="D13" s="78" t="s">
        <v>210</v>
      </c>
      <c r="E13" s="78" t="s">
        <v>210</v>
      </c>
      <c r="F13" s="78" t="s">
        <v>210</v>
      </c>
      <c r="G13" s="62">
        <v>40</v>
      </c>
      <c r="H13" s="84"/>
      <c r="I13" s="84"/>
      <c r="K13" s="355"/>
      <c r="L13" s="355"/>
      <c r="M13" s="355"/>
      <c r="N13" s="355"/>
      <c r="O13" s="355"/>
    </row>
    <row r="14" spans="1:9" ht="14.25">
      <c r="A14" s="94" t="s">
        <v>14</v>
      </c>
      <c r="B14" s="78" t="s">
        <v>210</v>
      </c>
      <c r="C14" s="78" t="s">
        <v>210</v>
      </c>
      <c r="D14" s="78" t="s">
        <v>210</v>
      </c>
      <c r="E14" s="78" t="s">
        <v>210</v>
      </c>
      <c r="F14" s="78" t="s">
        <v>210</v>
      </c>
      <c r="G14" s="62">
        <v>40</v>
      </c>
      <c r="H14" s="84"/>
      <c r="I14" s="84"/>
    </row>
    <row r="15" spans="1:9" ht="14.25">
      <c r="A15" s="94" t="s">
        <v>15</v>
      </c>
      <c r="B15" s="78" t="s">
        <v>210</v>
      </c>
      <c r="C15" s="78" t="s">
        <v>210</v>
      </c>
      <c r="D15" s="78" t="s">
        <v>210</v>
      </c>
      <c r="E15" s="78" t="s">
        <v>210</v>
      </c>
      <c r="F15" s="78" t="s">
        <v>210</v>
      </c>
      <c r="G15" s="62">
        <v>50</v>
      </c>
      <c r="H15" s="84"/>
      <c r="I15" s="84"/>
    </row>
    <row r="16" spans="1:9" ht="14.25">
      <c r="A16" s="94" t="s">
        <v>16</v>
      </c>
      <c r="B16" s="21">
        <v>46</v>
      </c>
      <c r="C16" s="21">
        <v>32</v>
      </c>
      <c r="D16" s="21">
        <v>0</v>
      </c>
      <c r="E16" s="21">
        <v>17</v>
      </c>
      <c r="F16" s="21">
        <v>5</v>
      </c>
      <c r="G16" s="62">
        <v>50</v>
      </c>
      <c r="H16" s="84"/>
      <c r="I16" s="84"/>
    </row>
    <row r="17" spans="1:9" ht="14.25">
      <c r="A17" s="94" t="s">
        <v>17</v>
      </c>
      <c r="B17" s="21">
        <v>59</v>
      </c>
      <c r="C17" s="21">
        <v>13</v>
      </c>
      <c r="D17" s="21">
        <v>9</v>
      </c>
      <c r="E17" s="21">
        <v>18</v>
      </c>
      <c r="F17" s="21">
        <v>1</v>
      </c>
      <c r="G17" s="62">
        <v>50</v>
      </c>
      <c r="H17" s="84"/>
      <c r="I17" s="84"/>
    </row>
    <row r="18" spans="1:9" ht="14.25">
      <c r="A18" s="94" t="s">
        <v>18</v>
      </c>
      <c r="B18" s="21">
        <v>58</v>
      </c>
      <c r="C18" s="21">
        <v>31</v>
      </c>
      <c r="D18" s="21">
        <v>1</v>
      </c>
      <c r="E18" s="21">
        <v>4</v>
      </c>
      <c r="F18" s="21">
        <v>6</v>
      </c>
      <c r="G18" s="62">
        <v>70</v>
      </c>
      <c r="H18" s="84"/>
      <c r="I18" s="84"/>
    </row>
    <row r="19" spans="1:15" ht="14.25">
      <c r="A19" s="94" t="s">
        <v>19</v>
      </c>
      <c r="B19" s="355">
        <v>58</v>
      </c>
      <c r="C19" s="355">
        <v>21</v>
      </c>
      <c r="D19" s="355">
        <v>4</v>
      </c>
      <c r="E19" s="355">
        <v>14</v>
      </c>
      <c r="F19" s="355">
        <v>2</v>
      </c>
      <c r="G19" s="62">
        <v>110</v>
      </c>
      <c r="H19" s="84"/>
      <c r="I19" s="84"/>
      <c r="K19" s="355"/>
      <c r="L19" s="355"/>
      <c r="M19" s="355"/>
      <c r="N19" s="355"/>
      <c r="O19" s="355"/>
    </row>
    <row r="20" spans="1:9" ht="14.25">
      <c r="A20" s="94" t="s">
        <v>20</v>
      </c>
      <c r="B20" s="78" t="s">
        <v>210</v>
      </c>
      <c r="C20" s="78" t="s">
        <v>210</v>
      </c>
      <c r="D20" s="78" t="s">
        <v>210</v>
      </c>
      <c r="E20" s="78" t="s">
        <v>210</v>
      </c>
      <c r="F20" s="78" t="s">
        <v>210</v>
      </c>
      <c r="G20" s="62">
        <v>30</v>
      </c>
      <c r="H20" s="84"/>
      <c r="I20" s="84"/>
    </row>
    <row r="21" spans="1:9" ht="14.25">
      <c r="A21" s="94" t="s">
        <v>21</v>
      </c>
      <c r="B21" s="78" t="s">
        <v>210</v>
      </c>
      <c r="C21" s="78" t="s">
        <v>210</v>
      </c>
      <c r="D21" s="78" t="s">
        <v>210</v>
      </c>
      <c r="E21" s="78" t="s">
        <v>210</v>
      </c>
      <c r="F21" s="78" t="s">
        <v>210</v>
      </c>
      <c r="G21" s="62">
        <v>40</v>
      </c>
      <c r="H21" s="84"/>
      <c r="I21" s="84"/>
    </row>
    <row r="22" spans="1:9" ht="14.25">
      <c r="A22" s="94" t="s">
        <v>22</v>
      </c>
      <c r="B22" s="21">
        <v>53</v>
      </c>
      <c r="C22" s="21">
        <v>17</v>
      </c>
      <c r="D22" s="21">
        <v>1</v>
      </c>
      <c r="E22" s="21">
        <v>29</v>
      </c>
      <c r="F22" s="21">
        <v>0</v>
      </c>
      <c r="G22" s="62">
        <v>80</v>
      </c>
      <c r="H22" s="84"/>
      <c r="I22" s="84"/>
    </row>
    <row r="23" spans="1:15" ht="14.25">
      <c r="A23" s="94" t="s">
        <v>23</v>
      </c>
      <c r="B23" s="355">
        <v>44</v>
      </c>
      <c r="C23" s="355">
        <v>31</v>
      </c>
      <c r="D23" s="355">
        <v>0</v>
      </c>
      <c r="E23" s="355">
        <v>19</v>
      </c>
      <c r="F23" s="355">
        <v>6</v>
      </c>
      <c r="G23" s="62">
        <v>150</v>
      </c>
      <c r="H23" s="84"/>
      <c r="I23" s="84"/>
      <c r="K23" s="355"/>
      <c r="L23" s="355"/>
      <c r="M23" s="355"/>
      <c r="N23" s="355"/>
      <c r="O23" s="355"/>
    </row>
    <row r="24" spans="1:15" ht="14.25">
      <c r="A24" s="94" t="s">
        <v>24</v>
      </c>
      <c r="B24" s="355">
        <v>42</v>
      </c>
      <c r="C24" s="355">
        <v>28</v>
      </c>
      <c r="D24" s="355">
        <v>3</v>
      </c>
      <c r="E24" s="355">
        <v>20</v>
      </c>
      <c r="F24" s="355">
        <v>7</v>
      </c>
      <c r="G24" s="62">
        <v>70</v>
      </c>
      <c r="H24" s="84"/>
      <c r="I24" s="84"/>
      <c r="K24" s="355"/>
      <c r="L24" s="355"/>
      <c r="M24" s="355"/>
      <c r="N24" s="355"/>
      <c r="O24" s="355"/>
    </row>
    <row r="25" spans="1:15" ht="14.25">
      <c r="A25" s="94" t="s">
        <v>25</v>
      </c>
      <c r="B25" s="78" t="s">
        <v>210</v>
      </c>
      <c r="C25" s="78" t="s">
        <v>210</v>
      </c>
      <c r="D25" s="78" t="s">
        <v>210</v>
      </c>
      <c r="E25" s="78" t="s">
        <v>210</v>
      </c>
      <c r="F25" s="78" t="s">
        <v>210</v>
      </c>
      <c r="G25" s="62">
        <v>30</v>
      </c>
      <c r="H25" s="84"/>
      <c r="I25" s="84"/>
      <c r="K25" s="355"/>
      <c r="L25" s="355"/>
      <c r="M25" s="355"/>
      <c r="N25" s="355"/>
      <c r="O25" s="355"/>
    </row>
    <row r="26" spans="1:15" ht="14.25">
      <c r="A26" s="94" t="s">
        <v>26</v>
      </c>
      <c r="B26" s="355">
        <v>55</v>
      </c>
      <c r="C26" s="355">
        <v>33</v>
      </c>
      <c r="D26" s="355">
        <v>0</v>
      </c>
      <c r="E26" s="355">
        <v>10</v>
      </c>
      <c r="F26" s="355">
        <v>2</v>
      </c>
      <c r="G26" s="62">
        <v>50</v>
      </c>
      <c r="H26" s="84"/>
      <c r="I26" s="84"/>
      <c r="K26" s="355"/>
      <c r="L26" s="355"/>
      <c r="M26" s="355"/>
      <c r="N26" s="355"/>
      <c r="O26" s="355"/>
    </row>
    <row r="27" spans="1:9" ht="14.25">
      <c r="A27" s="94" t="s">
        <v>27</v>
      </c>
      <c r="B27" s="78" t="s">
        <v>210</v>
      </c>
      <c r="C27" s="78" t="s">
        <v>210</v>
      </c>
      <c r="D27" s="78" t="s">
        <v>210</v>
      </c>
      <c r="E27" s="78" t="s">
        <v>210</v>
      </c>
      <c r="F27" s="78" t="s">
        <v>210</v>
      </c>
      <c r="G27" s="62">
        <v>30</v>
      </c>
      <c r="H27" s="84"/>
      <c r="I27" s="84"/>
    </row>
    <row r="28" spans="1:15" ht="14.25">
      <c r="A28" s="94" t="s">
        <v>28</v>
      </c>
      <c r="B28" s="78" t="s">
        <v>210</v>
      </c>
      <c r="C28" s="78" t="s">
        <v>210</v>
      </c>
      <c r="D28" s="78" t="s">
        <v>210</v>
      </c>
      <c r="E28" s="78" t="s">
        <v>210</v>
      </c>
      <c r="F28" s="78" t="s">
        <v>210</v>
      </c>
      <c r="G28" s="62">
        <v>40</v>
      </c>
      <c r="H28" s="84"/>
      <c r="I28" s="84"/>
      <c r="K28" s="355"/>
      <c r="L28" s="355"/>
      <c r="M28" s="355"/>
      <c r="N28" s="355"/>
      <c r="O28" s="355"/>
    </row>
    <row r="29" spans="1:15" ht="14.25">
      <c r="A29" s="94" t="s">
        <v>29</v>
      </c>
      <c r="B29" s="355">
        <v>55</v>
      </c>
      <c r="C29" s="355">
        <v>21</v>
      </c>
      <c r="D29" s="355">
        <v>0</v>
      </c>
      <c r="E29" s="355">
        <v>21</v>
      </c>
      <c r="F29" s="355">
        <v>3</v>
      </c>
      <c r="G29" s="62">
        <v>90</v>
      </c>
      <c r="H29" s="84"/>
      <c r="I29" s="84"/>
      <c r="K29" s="355"/>
      <c r="L29" s="355"/>
      <c r="M29" s="355"/>
      <c r="N29" s="355"/>
      <c r="O29" s="355"/>
    </row>
    <row r="30" spans="1:15" ht="14.25">
      <c r="A30" s="94" t="s">
        <v>30</v>
      </c>
      <c r="B30" s="78" t="s">
        <v>210</v>
      </c>
      <c r="C30" s="78" t="s">
        <v>210</v>
      </c>
      <c r="D30" s="78" t="s">
        <v>210</v>
      </c>
      <c r="E30" s="78" t="s">
        <v>210</v>
      </c>
      <c r="F30" s="78" t="s">
        <v>210</v>
      </c>
      <c r="G30" s="62">
        <v>50</v>
      </c>
      <c r="H30" s="84"/>
      <c r="I30" s="84"/>
      <c r="K30" s="355"/>
      <c r="L30" s="355"/>
      <c r="M30" s="355"/>
      <c r="N30" s="355"/>
      <c r="O30" s="355"/>
    </row>
    <row r="31" spans="1:15" ht="14.25">
      <c r="A31" s="94" t="s">
        <v>31</v>
      </c>
      <c r="B31" s="78" t="s">
        <v>210</v>
      </c>
      <c r="C31" s="78" t="s">
        <v>210</v>
      </c>
      <c r="D31" s="78" t="s">
        <v>210</v>
      </c>
      <c r="E31" s="78" t="s">
        <v>210</v>
      </c>
      <c r="F31" s="78" t="s">
        <v>210</v>
      </c>
      <c r="G31" s="62">
        <v>50</v>
      </c>
      <c r="H31" s="84"/>
      <c r="I31" s="84"/>
      <c r="K31" s="355"/>
      <c r="L31" s="355"/>
      <c r="M31" s="355"/>
      <c r="N31" s="355"/>
      <c r="O31" s="355"/>
    </row>
    <row r="32" spans="1:9" ht="14.25">
      <c r="A32" s="94" t="s">
        <v>32</v>
      </c>
      <c r="B32" s="21">
        <v>63</v>
      </c>
      <c r="C32" s="21">
        <v>21</v>
      </c>
      <c r="D32" s="21">
        <v>0</v>
      </c>
      <c r="E32" s="21">
        <v>16</v>
      </c>
      <c r="F32" s="21">
        <v>0</v>
      </c>
      <c r="G32" s="62">
        <v>50</v>
      </c>
      <c r="H32" s="84"/>
      <c r="I32" s="84"/>
    </row>
    <row r="33" spans="1:9" ht="14.25">
      <c r="A33" s="94" t="s">
        <v>33</v>
      </c>
      <c r="B33" s="78" t="s">
        <v>210</v>
      </c>
      <c r="C33" s="78" t="s">
        <v>210</v>
      </c>
      <c r="D33" s="78" t="s">
        <v>210</v>
      </c>
      <c r="E33" s="78" t="s">
        <v>210</v>
      </c>
      <c r="F33" s="78" t="s">
        <v>210</v>
      </c>
      <c r="G33" s="62">
        <v>40</v>
      </c>
      <c r="H33" s="84"/>
      <c r="I33" s="84"/>
    </row>
    <row r="34" spans="1:9" ht="14.25">
      <c r="A34" s="94" t="s">
        <v>34</v>
      </c>
      <c r="B34" s="78" t="s">
        <v>210</v>
      </c>
      <c r="C34" s="78" t="s">
        <v>210</v>
      </c>
      <c r="D34" s="78" t="s">
        <v>210</v>
      </c>
      <c r="E34" s="78" t="s">
        <v>210</v>
      </c>
      <c r="F34" s="78" t="s">
        <v>210</v>
      </c>
      <c r="G34" s="62">
        <v>50</v>
      </c>
      <c r="H34" s="84"/>
      <c r="I34" s="84"/>
    </row>
    <row r="35" spans="1:15" ht="14.25">
      <c r="A35" s="94" t="s">
        <v>35</v>
      </c>
      <c r="B35" s="78" t="s">
        <v>210</v>
      </c>
      <c r="C35" s="78" t="s">
        <v>210</v>
      </c>
      <c r="D35" s="78" t="s">
        <v>210</v>
      </c>
      <c r="E35" s="78" t="s">
        <v>210</v>
      </c>
      <c r="F35" s="78" t="s">
        <v>210</v>
      </c>
      <c r="G35" s="62">
        <v>40</v>
      </c>
      <c r="H35" s="84"/>
      <c r="I35" s="84"/>
      <c r="K35" s="355"/>
      <c r="L35" s="355"/>
      <c r="M35" s="355"/>
      <c r="N35" s="355"/>
      <c r="O35" s="355"/>
    </row>
    <row r="36" spans="1:15" ht="14.25">
      <c r="A36" s="94" t="s">
        <v>36</v>
      </c>
      <c r="B36" s="355">
        <v>47</v>
      </c>
      <c r="C36" s="355">
        <v>31</v>
      </c>
      <c r="D36" s="355">
        <v>0</v>
      </c>
      <c r="E36" s="355">
        <v>16</v>
      </c>
      <c r="F36" s="355">
        <v>6</v>
      </c>
      <c r="G36" s="62">
        <v>90</v>
      </c>
      <c r="H36" s="84"/>
      <c r="I36" s="84"/>
      <c r="K36" s="355"/>
      <c r="L36" s="355"/>
      <c r="M36" s="355"/>
      <c r="N36" s="355"/>
      <c r="O36" s="355"/>
    </row>
    <row r="37" spans="1:15" ht="14.25">
      <c r="A37" s="94" t="s">
        <v>37</v>
      </c>
      <c r="B37" s="78" t="s">
        <v>210</v>
      </c>
      <c r="C37" s="78" t="s">
        <v>210</v>
      </c>
      <c r="D37" s="78" t="s">
        <v>210</v>
      </c>
      <c r="E37" s="78" t="s">
        <v>210</v>
      </c>
      <c r="F37" s="78" t="s">
        <v>210</v>
      </c>
      <c r="G37" s="62">
        <v>30</v>
      </c>
      <c r="H37" s="84"/>
      <c r="I37" s="84"/>
      <c r="K37" s="355"/>
      <c r="L37" s="355"/>
      <c r="M37" s="355"/>
      <c r="N37" s="355"/>
      <c r="O37" s="355"/>
    </row>
    <row r="38" spans="1:9" ht="14.25">
      <c r="A38" s="94" t="s">
        <v>38</v>
      </c>
      <c r="B38" s="78" t="s">
        <v>210</v>
      </c>
      <c r="C38" s="78" t="s">
        <v>210</v>
      </c>
      <c r="D38" s="78" t="s">
        <v>210</v>
      </c>
      <c r="E38" s="78" t="s">
        <v>210</v>
      </c>
      <c r="F38" s="78" t="s">
        <v>210</v>
      </c>
      <c r="G38" s="62">
        <v>40</v>
      </c>
      <c r="H38" s="84"/>
      <c r="I38" s="84"/>
    </row>
    <row r="39" spans="1:9" ht="14.25">
      <c r="A39" s="94" t="s">
        <v>39</v>
      </c>
      <c r="B39" s="78" t="s">
        <v>210</v>
      </c>
      <c r="C39" s="78" t="s">
        <v>210</v>
      </c>
      <c r="D39" s="78" t="s">
        <v>210</v>
      </c>
      <c r="E39" s="78" t="s">
        <v>210</v>
      </c>
      <c r="F39" s="78" t="s">
        <v>210</v>
      </c>
      <c r="G39" s="62">
        <v>50</v>
      </c>
      <c r="H39" s="84"/>
      <c r="I39" s="84"/>
    </row>
    <row r="40" spans="1:9" ht="15">
      <c r="A40" s="37" t="s">
        <v>117</v>
      </c>
      <c r="B40" s="61"/>
      <c r="C40" s="61"/>
      <c r="D40" s="61"/>
      <c r="E40" s="61"/>
      <c r="F40" s="61"/>
      <c r="G40" s="62"/>
      <c r="H40" s="84"/>
      <c r="I40" s="84"/>
    </row>
    <row r="41" spans="1:9" ht="14.25">
      <c r="A41" s="94" t="s">
        <v>118</v>
      </c>
      <c r="B41" s="21">
        <v>46</v>
      </c>
      <c r="C41" s="21">
        <v>25</v>
      </c>
      <c r="D41" s="21">
        <v>3</v>
      </c>
      <c r="E41" s="21">
        <v>22</v>
      </c>
      <c r="F41" s="21">
        <v>5</v>
      </c>
      <c r="G41" s="62">
        <v>200</v>
      </c>
      <c r="H41" s="84"/>
      <c r="I41" s="84"/>
    </row>
    <row r="42" spans="1:9" ht="14.25">
      <c r="A42" s="94" t="s">
        <v>119</v>
      </c>
      <c r="B42" s="21">
        <v>57</v>
      </c>
      <c r="C42" s="21">
        <v>17</v>
      </c>
      <c r="D42" s="21">
        <v>1</v>
      </c>
      <c r="E42" s="21">
        <v>22</v>
      </c>
      <c r="F42" s="21">
        <v>3</v>
      </c>
      <c r="G42" s="62">
        <v>120</v>
      </c>
      <c r="H42" s="84"/>
      <c r="I42" s="84"/>
    </row>
    <row r="43" spans="1:15" ht="14.25">
      <c r="A43" s="94" t="s">
        <v>120</v>
      </c>
      <c r="B43" s="78" t="s">
        <v>210</v>
      </c>
      <c r="C43" s="78" t="s">
        <v>210</v>
      </c>
      <c r="D43" s="78" t="s">
        <v>210</v>
      </c>
      <c r="E43" s="78" t="s">
        <v>210</v>
      </c>
      <c r="F43" s="78" t="s">
        <v>210</v>
      </c>
      <c r="G43" s="62">
        <v>50</v>
      </c>
      <c r="H43" s="84"/>
      <c r="I43" s="84"/>
      <c r="K43" s="355"/>
      <c r="L43" s="355"/>
      <c r="M43" s="355"/>
      <c r="N43" s="355"/>
      <c r="O43" s="355"/>
    </row>
    <row r="44" spans="1:9" ht="14.25">
      <c r="A44" s="94" t="s">
        <v>121</v>
      </c>
      <c r="B44" s="21">
        <v>55</v>
      </c>
      <c r="C44" s="21">
        <v>22</v>
      </c>
      <c r="D44" s="21">
        <v>3</v>
      </c>
      <c r="E44" s="21">
        <v>19</v>
      </c>
      <c r="F44" s="21">
        <v>1</v>
      </c>
      <c r="G44" s="62">
        <v>450</v>
      </c>
      <c r="H44" s="84"/>
      <c r="I44" s="84"/>
    </row>
    <row r="45" spans="1:9" ht="14.25">
      <c r="A45" s="94" t="s">
        <v>122</v>
      </c>
      <c r="B45" s="78" t="s">
        <v>210</v>
      </c>
      <c r="C45" s="78" t="s">
        <v>210</v>
      </c>
      <c r="D45" s="78" t="s">
        <v>210</v>
      </c>
      <c r="E45" s="78" t="s">
        <v>210</v>
      </c>
      <c r="F45" s="78" t="s">
        <v>210</v>
      </c>
      <c r="G45" s="62">
        <v>40</v>
      </c>
      <c r="H45" s="84"/>
      <c r="I45" s="84"/>
    </row>
    <row r="46" spans="1:9" ht="14.25">
      <c r="A46" s="94" t="s">
        <v>41</v>
      </c>
      <c r="B46" s="21">
        <v>51</v>
      </c>
      <c r="C46" s="21">
        <v>28</v>
      </c>
      <c r="D46" s="21">
        <v>0</v>
      </c>
      <c r="E46" s="21">
        <v>17</v>
      </c>
      <c r="F46" s="21">
        <v>4</v>
      </c>
      <c r="G46" s="62">
        <v>710</v>
      </c>
      <c r="H46" s="84"/>
      <c r="I46" s="84"/>
    </row>
    <row r="47" spans="1:9" ht="14.25">
      <c r="A47" s="94" t="s">
        <v>123</v>
      </c>
      <c r="B47" s="21">
        <v>55</v>
      </c>
      <c r="C47" s="21">
        <v>20</v>
      </c>
      <c r="D47" s="21">
        <v>3</v>
      </c>
      <c r="E47" s="21">
        <v>18</v>
      </c>
      <c r="F47" s="21">
        <v>4</v>
      </c>
      <c r="G47" s="62">
        <v>160</v>
      </c>
      <c r="H47" s="84"/>
      <c r="I47" s="84"/>
    </row>
    <row r="48" spans="1:9" ht="15">
      <c r="A48" s="37" t="s">
        <v>110</v>
      </c>
      <c r="B48" s="61"/>
      <c r="C48" s="61"/>
      <c r="D48" s="61"/>
      <c r="E48" s="61"/>
      <c r="F48" s="61"/>
      <c r="G48" s="62"/>
      <c r="H48" s="84"/>
      <c r="I48" s="84"/>
    </row>
    <row r="49" spans="1:9" ht="14.25">
      <c r="A49" s="94" t="s">
        <v>43</v>
      </c>
      <c r="B49" s="21">
        <v>52</v>
      </c>
      <c r="C49" s="21">
        <v>27</v>
      </c>
      <c r="D49" s="21">
        <v>1</v>
      </c>
      <c r="E49" s="21">
        <v>17</v>
      </c>
      <c r="F49" s="21">
        <v>3</v>
      </c>
      <c r="G49" s="62">
        <v>500</v>
      </c>
      <c r="H49" s="84"/>
      <c r="I49" s="84"/>
    </row>
    <row r="50" spans="1:9" ht="14.25">
      <c r="A50" s="94" t="s">
        <v>111</v>
      </c>
      <c r="B50" s="21">
        <v>60</v>
      </c>
      <c r="C50" s="21">
        <v>25</v>
      </c>
      <c r="D50" s="21">
        <v>2</v>
      </c>
      <c r="E50" s="21">
        <v>10</v>
      </c>
      <c r="F50" s="21">
        <v>3</v>
      </c>
      <c r="G50" s="62">
        <v>620</v>
      </c>
      <c r="H50" s="84"/>
      <c r="I50" s="84"/>
    </row>
    <row r="51" spans="1:9" ht="14.25">
      <c r="A51" s="94" t="s">
        <v>112</v>
      </c>
      <c r="B51" s="21">
        <v>60</v>
      </c>
      <c r="C51" s="21">
        <v>16</v>
      </c>
      <c r="D51" s="21">
        <v>1</v>
      </c>
      <c r="E51" s="21">
        <v>20</v>
      </c>
      <c r="F51" s="21">
        <v>3</v>
      </c>
      <c r="G51" s="62">
        <v>150</v>
      </c>
      <c r="H51" s="84"/>
      <c r="I51" s="84"/>
    </row>
    <row r="52" spans="1:9" ht="14.25">
      <c r="A52" s="94" t="s">
        <v>113</v>
      </c>
      <c r="B52" s="21">
        <v>58</v>
      </c>
      <c r="C52" s="21">
        <v>20</v>
      </c>
      <c r="D52" s="21">
        <v>10</v>
      </c>
      <c r="E52" s="21">
        <v>10</v>
      </c>
      <c r="F52" s="21">
        <v>2</v>
      </c>
      <c r="G52" s="62">
        <v>90</v>
      </c>
      <c r="H52" s="84"/>
      <c r="I52" s="84"/>
    </row>
    <row r="53" spans="1:9" ht="14.25">
      <c r="A53" s="94" t="s">
        <v>114</v>
      </c>
      <c r="B53" s="21">
        <v>31</v>
      </c>
      <c r="C53" s="21">
        <v>25</v>
      </c>
      <c r="D53" s="21">
        <v>2</v>
      </c>
      <c r="E53" s="21">
        <v>39</v>
      </c>
      <c r="F53" s="21">
        <v>3</v>
      </c>
      <c r="G53" s="62">
        <v>200</v>
      </c>
      <c r="H53" s="84"/>
      <c r="I53" s="84"/>
    </row>
    <row r="54" spans="1:9" ht="15" thickBot="1">
      <c r="A54" s="95" t="s">
        <v>115</v>
      </c>
      <c r="B54" s="21">
        <v>30</v>
      </c>
      <c r="C54" s="21">
        <v>20</v>
      </c>
      <c r="D54" s="21">
        <v>3</v>
      </c>
      <c r="E54" s="21">
        <v>40</v>
      </c>
      <c r="F54" s="21">
        <v>7</v>
      </c>
      <c r="G54" s="62">
        <v>160</v>
      </c>
      <c r="H54" s="84"/>
      <c r="I54" s="84"/>
    </row>
    <row r="55" spans="1:7" ht="30" customHeight="1">
      <c r="A55" s="416" t="s">
        <v>207</v>
      </c>
      <c r="B55" s="416"/>
      <c r="C55" s="416"/>
      <c r="D55" s="416"/>
      <c r="E55" s="416"/>
      <c r="F55" s="416"/>
      <c r="G55" s="416"/>
    </row>
    <row r="56" spans="1:9" ht="17.25" customHeight="1">
      <c r="A56" s="88"/>
      <c r="B56" s="88"/>
      <c r="C56" s="88"/>
      <c r="D56" s="88"/>
      <c r="E56" s="88"/>
      <c r="F56" s="88"/>
      <c r="G56" s="88"/>
      <c r="H56" s="73"/>
      <c r="I56" s="73"/>
    </row>
    <row r="57" spans="1:7" ht="16.5">
      <c r="A57" s="67"/>
      <c r="B57" s="67"/>
      <c r="C57" s="67"/>
      <c r="D57" s="67"/>
      <c r="E57" s="67"/>
      <c r="F57" s="67"/>
      <c r="G57" s="67"/>
    </row>
    <row r="58" spans="1:7" ht="14.25">
      <c r="A58" s="19" t="s">
        <v>49</v>
      </c>
      <c r="B58" s="20"/>
      <c r="C58" s="20"/>
      <c r="D58" s="20"/>
      <c r="E58" s="20"/>
      <c r="F58" s="20"/>
      <c r="G58" s="22"/>
    </row>
    <row r="59" spans="1:7" ht="14.25" customHeight="1">
      <c r="A59" s="106"/>
      <c r="B59" s="106"/>
      <c r="C59" s="106"/>
      <c r="D59" s="106"/>
      <c r="E59" s="106"/>
      <c r="F59" s="106"/>
      <c r="G59" s="106"/>
    </row>
    <row r="60" spans="1:7" ht="14.25">
      <c r="A60" s="109"/>
      <c r="B60" s="108"/>
      <c r="C60" s="108"/>
      <c r="D60" s="108"/>
      <c r="E60" s="108"/>
      <c r="F60" s="108"/>
      <c r="G60" s="108"/>
    </row>
  </sheetData>
  <sheetProtection/>
  <mergeCells count="3">
    <mergeCell ref="D5:F5"/>
    <mergeCell ref="B3:F3"/>
    <mergeCell ref="A55:G55"/>
  </mergeCells>
  <printOptions/>
  <pageMargins left="0.7" right="0.7" top="0.75" bottom="0.75" header="0.3" footer="0.3"/>
  <pageSetup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V57"/>
  <sheetViews>
    <sheetView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43.57421875" style="8" customWidth="1"/>
    <col min="2" max="5" width="12.421875" style="8" customWidth="1"/>
    <col min="6" max="6" width="14.421875" style="8" customWidth="1"/>
    <col min="7" max="16384" width="11.421875" style="8" customWidth="1"/>
  </cols>
  <sheetData>
    <row r="1" spans="1:7" s="71" customFormat="1" ht="15.75">
      <c r="A1" s="4" t="s">
        <v>88</v>
      </c>
      <c r="G1" s="112"/>
    </row>
    <row r="2" spans="1:7" s="71" customFormat="1" ht="16.5" customHeight="1">
      <c r="A2" s="4" t="s">
        <v>256</v>
      </c>
      <c r="G2" s="112"/>
    </row>
    <row r="3" spans="1:7" ht="15" thickBot="1">
      <c r="A3" s="10"/>
      <c r="B3" s="10"/>
      <c r="C3" s="10"/>
      <c r="D3" s="10"/>
      <c r="E3" s="10"/>
      <c r="F3" s="10"/>
      <c r="G3" s="114"/>
    </row>
    <row r="4" spans="1:7" ht="31.5" customHeight="1" thickBot="1">
      <c r="A4" s="165"/>
      <c r="B4" s="98" t="s">
        <v>63</v>
      </c>
      <c r="C4" s="98" t="s">
        <v>64</v>
      </c>
      <c r="D4" s="98" t="s">
        <v>65</v>
      </c>
      <c r="E4" s="98" t="s">
        <v>66</v>
      </c>
      <c r="F4" s="166" t="s">
        <v>5</v>
      </c>
      <c r="G4" s="114"/>
    </row>
    <row r="5" spans="1:7" ht="15.75" customHeight="1">
      <c r="A5" s="167"/>
      <c r="B5" s="168"/>
      <c r="C5" s="168"/>
      <c r="D5" s="168"/>
      <c r="E5" s="169" t="s">
        <v>6</v>
      </c>
      <c r="F5" s="168"/>
      <c r="G5" s="114"/>
    </row>
    <row r="6" spans="1:14" ht="15">
      <c r="A6" s="37" t="s">
        <v>7</v>
      </c>
      <c r="B6" s="315">
        <v>28.6</v>
      </c>
      <c r="C6" s="315">
        <v>42</v>
      </c>
      <c r="D6" s="315">
        <v>23.7</v>
      </c>
      <c r="E6" s="315">
        <v>5.7</v>
      </c>
      <c r="F6" s="164">
        <v>10530</v>
      </c>
      <c r="G6" s="117"/>
      <c r="H6" s="83"/>
      <c r="N6" s="9"/>
    </row>
    <row r="7" spans="1:14" ht="15">
      <c r="A7" s="37" t="s">
        <v>116</v>
      </c>
      <c r="B7" s="315"/>
      <c r="C7" s="315"/>
      <c r="D7" s="315"/>
      <c r="E7" s="315"/>
      <c r="F7" s="164"/>
      <c r="G7" s="117"/>
      <c r="H7" s="83"/>
      <c r="N7" s="9"/>
    </row>
    <row r="8" spans="1:14" ht="14.25">
      <c r="A8" s="94" t="s">
        <v>8</v>
      </c>
      <c r="B8" s="361">
        <v>30</v>
      </c>
      <c r="C8" s="361">
        <v>43</v>
      </c>
      <c r="D8" s="361">
        <v>24</v>
      </c>
      <c r="E8" s="361">
        <v>3</v>
      </c>
      <c r="F8" s="164">
        <v>350</v>
      </c>
      <c r="G8" s="117"/>
      <c r="H8" s="83"/>
      <c r="N8" s="9"/>
    </row>
    <row r="9" spans="1:14" ht="14.25">
      <c r="A9" s="94" t="s">
        <v>9</v>
      </c>
      <c r="B9" s="361">
        <v>13</v>
      </c>
      <c r="C9" s="361">
        <v>42</v>
      </c>
      <c r="D9" s="361">
        <v>34</v>
      </c>
      <c r="E9" s="361">
        <v>10</v>
      </c>
      <c r="F9" s="164">
        <v>370</v>
      </c>
      <c r="G9" s="117"/>
      <c r="H9" s="83"/>
      <c r="N9" s="9"/>
    </row>
    <row r="10" spans="1:14" ht="14.25">
      <c r="A10" s="94" t="s">
        <v>10</v>
      </c>
      <c r="B10" s="361">
        <v>21</v>
      </c>
      <c r="C10" s="361">
        <v>43</v>
      </c>
      <c r="D10" s="361">
        <v>26</v>
      </c>
      <c r="E10" s="361">
        <v>10</v>
      </c>
      <c r="F10" s="164">
        <v>240</v>
      </c>
      <c r="G10" s="117"/>
      <c r="H10" s="83"/>
      <c r="N10" s="9"/>
    </row>
    <row r="11" spans="1:14" ht="14.25">
      <c r="A11" s="94" t="s">
        <v>11</v>
      </c>
      <c r="B11" s="361">
        <v>22</v>
      </c>
      <c r="C11" s="361">
        <v>45</v>
      </c>
      <c r="D11" s="361">
        <v>26</v>
      </c>
      <c r="E11" s="361">
        <v>7</v>
      </c>
      <c r="F11" s="164">
        <v>240</v>
      </c>
      <c r="G11" s="117"/>
      <c r="H11" s="83"/>
      <c r="N11" s="9"/>
    </row>
    <row r="12" spans="1:14" ht="14.25">
      <c r="A12" s="94" t="s">
        <v>12</v>
      </c>
      <c r="B12" s="361">
        <v>33</v>
      </c>
      <c r="C12" s="361">
        <v>37</v>
      </c>
      <c r="D12" s="361">
        <v>21</v>
      </c>
      <c r="E12" s="361">
        <v>10</v>
      </c>
      <c r="F12" s="164">
        <v>230</v>
      </c>
      <c r="G12" s="117"/>
      <c r="H12" s="83"/>
      <c r="N12" s="9"/>
    </row>
    <row r="13" spans="1:14" ht="14.25">
      <c r="A13" s="94" t="s">
        <v>13</v>
      </c>
      <c r="B13" s="361">
        <v>21</v>
      </c>
      <c r="C13" s="361">
        <v>44</v>
      </c>
      <c r="D13" s="361">
        <v>29</v>
      </c>
      <c r="E13" s="361">
        <v>6</v>
      </c>
      <c r="F13" s="164">
        <v>260</v>
      </c>
      <c r="G13" s="117"/>
      <c r="H13" s="83"/>
      <c r="N13" s="9"/>
    </row>
    <row r="14" spans="1:14" ht="14.25">
      <c r="A14" s="94" t="s">
        <v>14</v>
      </c>
      <c r="B14" s="361">
        <v>46</v>
      </c>
      <c r="C14" s="361">
        <v>36</v>
      </c>
      <c r="D14" s="361">
        <v>16</v>
      </c>
      <c r="E14" s="361">
        <v>2</v>
      </c>
      <c r="F14" s="164">
        <v>280</v>
      </c>
      <c r="G14" s="117"/>
      <c r="H14" s="83"/>
      <c r="N14" s="9"/>
    </row>
    <row r="15" spans="1:14" ht="14.25">
      <c r="A15" s="94" t="s">
        <v>15</v>
      </c>
      <c r="B15" s="361">
        <v>30</v>
      </c>
      <c r="C15" s="361">
        <v>38</v>
      </c>
      <c r="D15" s="361">
        <v>24</v>
      </c>
      <c r="E15" s="361">
        <v>8</v>
      </c>
      <c r="F15" s="164">
        <v>250</v>
      </c>
      <c r="G15" s="117"/>
      <c r="H15" s="83"/>
      <c r="N15" s="9"/>
    </row>
    <row r="16" spans="1:14" ht="14.25">
      <c r="A16" s="94" t="s">
        <v>16</v>
      </c>
      <c r="B16" s="361">
        <v>14</v>
      </c>
      <c r="C16" s="361">
        <v>45</v>
      </c>
      <c r="D16" s="361">
        <v>34</v>
      </c>
      <c r="E16" s="361">
        <v>7</v>
      </c>
      <c r="F16" s="164">
        <v>280</v>
      </c>
      <c r="G16" s="117"/>
      <c r="H16" s="83"/>
      <c r="N16" s="9"/>
    </row>
    <row r="17" spans="1:14" ht="14.25">
      <c r="A17" s="94" t="s">
        <v>17</v>
      </c>
      <c r="B17" s="361">
        <v>21</v>
      </c>
      <c r="C17" s="361">
        <v>48</v>
      </c>
      <c r="D17" s="361">
        <v>27</v>
      </c>
      <c r="E17" s="361">
        <v>5</v>
      </c>
      <c r="F17" s="164">
        <v>270</v>
      </c>
      <c r="G17" s="117"/>
      <c r="H17" s="83"/>
      <c r="N17" s="9"/>
    </row>
    <row r="18" spans="1:14" ht="14.25">
      <c r="A18" s="94" t="s">
        <v>18</v>
      </c>
      <c r="B18" s="361">
        <v>18</v>
      </c>
      <c r="C18" s="361">
        <v>36</v>
      </c>
      <c r="D18" s="361">
        <v>35</v>
      </c>
      <c r="E18" s="361">
        <v>10</v>
      </c>
      <c r="F18" s="164">
        <v>270</v>
      </c>
      <c r="G18" s="117"/>
      <c r="H18" s="83"/>
      <c r="N18" s="9"/>
    </row>
    <row r="19" spans="1:14" ht="14.25">
      <c r="A19" s="94" t="s">
        <v>19</v>
      </c>
      <c r="B19" s="361">
        <v>41</v>
      </c>
      <c r="C19" s="361">
        <v>40</v>
      </c>
      <c r="D19" s="361">
        <v>16</v>
      </c>
      <c r="E19" s="361">
        <v>2</v>
      </c>
      <c r="F19" s="164">
        <v>830</v>
      </c>
      <c r="G19" s="117"/>
      <c r="H19" s="83"/>
      <c r="N19" s="9"/>
    </row>
    <row r="20" spans="1:14" ht="14.25">
      <c r="A20" s="94" t="s">
        <v>20</v>
      </c>
      <c r="B20" s="361">
        <v>23</v>
      </c>
      <c r="C20" s="361">
        <v>46</v>
      </c>
      <c r="D20" s="361">
        <v>26</v>
      </c>
      <c r="E20" s="361">
        <v>5</v>
      </c>
      <c r="F20" s="164">
        <v>300</v>
      </c>
      <c r="G20" s="117"/>
      <c r="H20" s="83"/>
      <c r="N20" s="9"/>
    </row>
    <row r="21" spans="1:14" ht="14.25">
      <c r="A21" s="94" t="s">
        <v>21</v>
      </c>
      <c r="B21" s="361">
        <v>23</v>
      </c>
      <c r="C21" s="361">
        <v>42</v>
      </c>
      <c r="D21" s="361">
        <v>31</v>
      </c>
      <c r="E21" s="361">
        <v>4</v>
      </c>
      <c r="F21" s="164">
        <v>230</v>
      </c>
      <c r="G21" s="117"/>
      <c r="H21" s="83"/>
      <c r="N21" s="9"/>
    </row>
    <row r="22" spans="1:14" ht="14.25">
      <c r="A22" s="94" t="s">
        <v>22</v>
      </c>
      <c r="B22" s="361">
        <v>28</v>
      </c>
      <c r="C22" s="361">
        <v>43</v>
      </c>
      <c r="D22" s="361">
        <v>23</v>
      </c>
      <c r="E22" s="361">
        <v>6</v>
      </c>
      <c r="F22" s="164">
        <v>590</v>
      </c>
      <c r="G22" s="117"/>
      <c r="H22" s="83"/>
      <c r="N22" s="9"/>
    </row>
    <row r="23" spans="1:14" ht="14.25">
      <c r="A23" s="94" t="s">
        <v>23</v>
      </c>
      <c r="B23" s="361">
        <v>46</v>
      </c>
      <c r="C23" s="361">
        <v>38</v>
      </c>
      <c r="D23" s="361">
        <v>14</v>
      </c>
      <c r="E23" s="361">
        <v>2</v>
      </c>
      <c r="F23" s="164">
        <v>980</v>
      </c>
      <c r="G23" s="117"/>
      <c r="H23" s="83"/>
      <c r="N23" s="9"/>
    </row>
    <row r="24" spans="1:14" ht="14.25">
      <c r="A24" s="94" t="s">
        <v>24</v>
      </c>
      <c r="B24" s="361">
        <v>20</v>
      </c>
      <c r="C24" s="361">
        <v>49</v>
      </c>
      <c r="D24" s="361">
        <v>23</v>
      </c>
      <c r="E24" s="361">
        <v>7</v>
      </c>
      <c r="F24" s="164">
        <v>350</v>
      </c>
      <c r="G24" s="117"/>
      <c r="H24" s="83"/>
      <c r="N24" s="9"/>
    </row>
    <row r="25" spans="1:14" ht="14.25">
      <c r="A25" s="94" t="s">
        <v>25</v>
      </c>
      <c r="B25" s="361">
        <v>37</v>
      </c>
      <c r="C25" s="361">
        <v>41</v>
      </c>
      <c r="D25" s="361">
        <v>19</v>
      </c>
      <c r="E25" s="361">
        <v>3</v>
      </c>
      <c r="F25" s="164">
        <v>240</v>
      </c>
      <c r="G25" s="117"/>
      <c r="H25" s="83"/>
      <c r="N25" s="9"/>
    </row>
    <row r="26" spans="1:14" ht="14.25">
      <c r="A26" s="94" t="s">
        <v>26</v>
      </c>
      <c r="B26" s="361">
        <v>19</v>
      </c>
      <c r="C26" s="361">
        <v>47</v>
      </c>
      <c r="D26" s="361">
        <v>29</v>
      </c>
      <c r="E26" s="361">
        <v>5</v>
      </c>
      <c r="F26" s="164">
        <v>280</v>
      </c>
      <c r="G26" s="117"/>
      <c r="H26" s="83"/>
      <c r="N26" s="9"/>
    </row>
    <row r="27" spans="1:14" ht="14.25">
      <c r="A27" s="94" t="s">
        <v>27</v>
      </c>
      <c r="B27" s="361">
        <v>13</v>
      </c>
      <c r="C27" s="361">
        <v>50</v>
      </c>
      <c r="D27" s="361">
        <v>32</v>
      </c>
      <c r="E27" s="361">
        <v>5</v>
      </c>
      <c r="F27" s="164">
        <v>230</v>
      </c>
      <c r="G27" s="117"/>
      <c r="H27" s="83"/>
      <c r="N27" s="9"/>
    </row>
    <row r="28" spans="1:14" ht="14.25">
      <c r="A28" s="94" t="s">
        <v>28</v>
      </c>
      <c r="B28" s="361">
        <v>32</v>
      </c>
      <c r="C28" s="361">
        <v>44</v>
      </c>
      <c r="D28" s="361">
        <v>21</v>
      </c>
      <c r="E28" s="361">
        <v>3</v>
      </c>
      <c r="F28" s="164">
        <v>250</v>
      </c>
      <c r="G28" s="117"/>
      <c r="H28" s="83"/>
      <c r="N28" s="9"/>
    </row>
    <row r="29" spans="1:14" ht="14.25">
      <c r="A29" s="94" t="s">
        <v>29</v>
      </c>
      <c r="B29" s="361">
        <v>28</v>
      </c>
      <c r="C29" s="361">
        <v>41</v>
      </c>
      <c r="D29" s="361">
        <v>23</v>
      </c>
      <c r="E29" s="361">
        <v>8</v>
      </c>
      <c r="F29" s="164">
        <v>520</v>
      </c>
      <c r="G29" s="117"/>
      <c r="H29" s="83"/>
      <c r="N29" s="9"/>
    </row>
    <row r="30" spans="1:14" ht="14.25">
      <c r="A30" s="94" t="s">
        <v>30</v>
      </c>
      <c r="B30" s="361">
        <v>13</v>
      </c>
      <c r="C30" s="361">
        <v>47</v>
      </c>
      <c r="D30" s="361">
        <v>31</v>
      </c>
      <c r="E30" s="361">
        <v>9</v>
      </c>
      <c r="F30" s="164">
        <v>260</v>
      </c>
      <c r="G30" s="117"/>
      <c r="H30" s="83"/>
      <c r="N30" s="9"/>
    </row>
    <row r="31" spans="1:14" ht="14.25">
      <c r="A31" s="94" t="s">
        <v>31</v>
      </c>
      <c r="B31" s="361">
        <v>17</v>
      </c>
      <c r="C31" s="361">
        <v>50</v>
      </c>
      <c r="D31" s="361">
        <v>25</v>
      </c>
      <c r="E31" s="361">
        <v>8</v>
      </c>
      <c r="F31" s="164">
        <v>240</v>
      </c>
      <c r="G31" s="117"/>
      <c r="H31" s="83"/>
      <c r="N31" s="9"/>
    </row>
    <row r="32" spans="1:14" ht="14.25">
      <c r="A32" s="94" t="s">
        <v>32</v>
      </c>
      <c r="B32" s="361">
        <v>27</v>
      </c>
      <c r="C32" s="361">
        <v>45</v>
      </c>
      <c r="D32" s="361">
        <v>22</v>
      </c>
      <c r="E32" s="361">
        <v>5</v>
      </c>
      <c r="F32" s="164">
        <v>270</v>
      </c>
      <c r="G32" s="117"/>
      <c r="H32" s="83"/>
      <c r="N32" s="9"/>
    </row>
    <row r="33" spans="1:14" ht="14.25">
      <c r="A33" s="94" t="s">
        <v>33</v>
      </c>
      <c r="B33" s="361">
        <v>17</v>
      </c>
      <c r="C33" s="361">
        <v>46</v>
      </c>
      <c r="D33" s="361">
        <v>28</v>
      </c>
      <c r="E33" s="361">
        <v>9</v>
      </c>
      <c r="F33" s="164">
        <v>260</v>
      </c>
      <c r="G33" s="117"/>
      <c r="H33" s="83"/>
      <c r="N33" s="9"/>
    </row>
    <row r="34" spans="1:14" ht="14.25">
      <c r="A34" s="94" t="s">
        <v>34</v>
      </c>
      <c r="B34" s="361">
        <v>16</v>
      </c>
      <c r="C34" s="361">
        <v>43</v>
      </c>
      <c r="D34" s="361">
        <v>29</v>
      </c>
      <c r="E34" s="361">
        <v>12</v>
      </c>
      <c r="F34" s="164">
        <v>250</v>
      </c>
      <c r="G34" s="117"/>
      <c r="H34" s="83"/>
      <c r="N34" s="9"/>
    </row>
    <row r="35" spans="1:14" ht="14.25">
      <c r="A35" s="94" t="s">
        <v>35</v>
      </c>
      <c r="B35" s="361">
        <v>19</v>
      </c>
      <c r="C35" s="361">
        <v>48</v>
      </c>
      <c r="D35" s="361">
        <v>25</v>
      </c>
      <c r="E35" s="361">
        <v>7</v>
      </c>
      <c r="F35" s="164">
        <v>240</v>
      </c>
      <c r="G35" s="117"/>
      <c r="H35" s="83"/>
      <c r="N35" s="9"/>
    </row>
    <row r="36" spans="1:14" ht="14.25">
      <c r="A36" s="94" t="s">
        <v>36</v>
      </c>
      <c r="B36" s="361">
        <v>29</v>
      </c>
      <c r="C36" s="361">
        <v>37</v>
      </c>
      <c r="D36" s="361">
        <v>28</v>
      </c>
      <c r="E36" s="361">
        <v>7</v>
      </c>
      <c r="F36" s="164">
        <v>440</v>
      </c>
      <c r="G36" s="117"/>
      <c r="H36" s="83"/>
      <c r="N36" s="9"/>
    </row>
    <row r="37" spans="1:14" ht="14.25">
      <c r="A37" s="94" t="s">
        <v>37</v>
      </c>
      <c r="B37" s="361">
        <v>20</v>
      </c>
      <c r="C37" s="361">
        <v>34</v>
      </c>
      <c r="D37" s="361">
        <v>36</v>
      </c>
      <c r="E37" s="361">
        <v>9</v>
      </c>
      <c r="F37" s="164">
        <v>250</v>
      </c>
      <c r="G37" s="117"/>
      <c r="H37" s="83"/>
      <c r="N37" s="9"/>
    </row>
    <row r="38" spans="1:14" ht="14.25">
      <c r="A38" s="94" t="s">
        <v>38</v>
      </c>
      <c r="B38" s="361">
        <v>34</v>
      </c>
      <c r="C38" s="361">
        <v>42</v>
      </c>
      <c r="D38" s="361">
        <v>19</v>
      </c>
      <c r="E38" s="361">
        <v>5</v>
      </c>
      <c r="F38" s="164">
        <v>240</v>
      </c>
      <c r="G38" s="117"/>
      <c r="H38" s="83"/>
      <c r="N38" s="9"/>
    </row>
    <row r="39" spans="1:14" ht="14.25">
      <c r="A39" s="94" t="s">
        <v>39</v>
      </c>
      <c r="B39" s="361">
        <v>19</v>
      </c>
      <c r="C39" s="361">
        <v>41</v>
      </c>
      <c r="D39" s="361">
        <v>32</v>
      </c>
      <c r="E39" s="361">
        <v>8</v>
      </c>
      <c r="F39" s="164">
        <v>270</v>
      </c>
      <c r="G39" s="117"/>
      <c r="H39" s="83"/>
      <c r="N39" s="9"/>
    </row>
    <row r="40" spans="1:14" ht="15">
      <c r="A40" s="37" t="s">
        <v>139</v>
      </c>
      <c r="B40" s="315"/>
      <c r="C40" s="315"/>
      <c r="D40" s="315"/>
      <c r="E40" s="315"/>
      <c r="F40" s="164"/>
      <c r="G40" s="117"/>
      <c r="H40" s="83"/>
      <c r="N40" s="9"/>
    </row>
    <row r="41" spans="1:14" ht="14.25">
      <c r="A41" s="94" t="s">
        <v>40</v>
      </c>
      <c r="B41" s="361">
        <v>19</v>
      </c>
      <c r="C41" s="361">
        <v>48</v>
      </c>
      <c r="D41" s="361">
        <v>26</v>
      </c>
      <c r="E41" s="361">
        <v>7</v>
      </c>
      <c r="F41" s="164">
        <v>1330</v>
      </c>
      <c r="G41" s="117"/>
      <c r="H41" s="83"/>
      <c r="N41" s="9"/>
    </row>
    <row r="42" spans="1:14" ht="14.25">
      <c r="A42" s="94" t="s">
        <v>134</v>
      </c>
      <c r="B42" s="361">
        <v>22</v>
      </c>
      <c r="C42" s="361">
        <v>42</v>
      </c>
      <c r="D42" s="361">
        <v>29</v>
      </c>
      <c r="E42" s="361">
        <v>7</v>
      </c>
      <c r="F42" s="164">
        <v>720</v>
      </c>
      <c r="G42" s="117"/>
      <c r="H42" s="83"/>
      <c r="N42" s="9"/>
    </row>
    <row r="43" spans="1:14" ht="14.25">
      <c r="A43" s="94" t="s">
        <v>42</v>
      </c>
      <c r="B43" s="361">
        <v>16</v>
      </c>
      <c r="C43" s="361">
        <v>43</v>
      </c>
      <c r="D43" s="361">
        <v>29</v>
      </c>
      <c r="E43" s="361">
        <v>12</v>
      </c>
      <c r="F43" s="164">
        <v>250</v>
      </c>
      <c r="G43" s="117"/>
      <c r="H43" s="83"/>
      <c r="N43" s="9"/>
    </row>
    <row r="44" spans="1:14" ht="14.25">
      <c r="A44" s="94" t="s">
        <v>135</v>
      </c>
      <c r="B44" s="361">
        <v>29</v>
      </c>
      <c r="C44" s="361">
        <v>42</v>
      </c>
      <c r="D44" s="361">
        <v>23</v>
      </c>
      <c r="E44" s="361">
        <v>5</v>
      </c>
      <c r="F44" s="164">
        <v>2940</v>
      </c>
      <c r="G44" s="117"/>
      <c r="H44" s="83"/>
      <c r="N44" s="9"/>
    </row>
    <row r="45" spans="1:14" ht="14.25">
      <c r="A45" s="94" t="s">
        <v>136</v>
      </c>
      <c r="B45" s="361">
        <v>21</v>
      </c>
      <c r="C45" s="361">
        <v>44</v>
      </c>
      <c r="D45" s="361">
        <v>29</v>
      </c>
      <c r="E45" s="361">
        <v>6</v>
      </c>
      <c r="F45" s="164">
        <v>260</v>
      </c>
      <c r="G45" s="117"/>
      <c r="H45" s="83"/>
      <c r="N45" s="9"/>
    </row>
    <row r="46" spans="1:14" ht="14.25">
      <c r="A46" s="94" t="s">
        <v>41</v>
      </c>
      <c r="B46" s="361">
        <v>33</v>
      </c>
      <c r="C46" s="361">
        <v>40</v>
      </c>
      <c r="D46" s="361">
        <v>22</v>
      </c>
      <c r="E46" s="361">
        <v>5</v>
      </c>
      <c r="F46" s="164">
        <v>4040</v>
      </c>
      <c r="G46" s="117"/>
      <c r="H46" s="83"/>
      <c r="N46" s="9"/>
    </row>
    <row r="47" spans="1:14" ht="14.25">
      <c r="A47" s="94" t="s">
        <v>137</v>
      </c>
      <c r="B47" s="361">
        <v>27</v>
      </c>
      <c r="C47" s="361">
        <v>41</v>
      </c>
      <c r="D47" s="361">
        <v>25</v>
      </c>
      <c r="E47" s="361">
        <v>7</v>
      </c>
      <c r="F47" s="164">
        <v>1000</v>
      </c>
      <c r="G47" s="117"/>
      <c r="H47" s="83"/>
      <c r="N47" s="9"/>
    </row>
    <row r="48" spans="1:14" ht="15">
      <c r="A48" s="37" t="s">
        <v>110</v>
      </c>
      <c r="F48" s="164"/>
      <c r="G48" s="117"/>
      <c r="H48" s="83"/>
      <c r="N48" s="9"/>
    </row>
    <row r="49" spans="1:14" ht="14.25">
      <c r="A49" s="94" t="s">
        <v>43</v>
      </c>
      <c r="B49" s="361">
        <v>39</v>
      </c>
      <c r="C49" s="361">
        <v>40</v>
      </c>
      <c r="D49" s="361">
        <v>18</v>
      </c>
      <c r="E49" s="361">
        <v>3</v>
      </c>
      <c r="F49" s="164">
        <v>3220</v>
      </c>
      <c r="G49" s="117"/>
      <c r="H49" s="83"/>
      <c r="N49" s="9"/>
    </row>
    <row r="50" spans="1:14" ht="14.25">
      <c r="A50" s="94" t="s">
        <v>44</v>
      </c>
      <c r="B50" s="361">
        <v>28</v>
      </c>
      <c r="C50" s="361">
        <v>42</v>
      </c>
      <c r="D50" s="361">
        <v>25</v>
      </c>
      <c r="E50" s="361">
        <v>5</v>
      </c>
      <c r="F50" s="164">
        <v>3580</v>
      </c>
      <c r="G50" s="117"/>
      <c r="H50" s="83"/>
      <c r="N50" s="9"/>
    </row>
    <row r="51" spans="1:14" ht="14.25">
      <c r="A51" s="94" t="s">
        <v>45</v>
      </c>
      <c r="B51" s="361">
        <v>22</v>
      </c>
      <c r="C51" s="361">
        <v>46</v>
      </c>
      <c r="D51" s="361">
        <v>25</v>
      </c>
      <c r="E51" s="361">
        <v>7</v>
      </c>
      <c r="F51" s="164">
        <v>930</v>
      </c>
      <c r="G51" s="117"/>
      <c r="H51" s="83"/>
      <c r="N51" s="9"/>
    </row>
    <row r="52" spans="1:14" ht="14.25">
      <c r="A52" s="94" t="s">
        <v>46</v>
      </c>
      <c r="B52" s="361">
        <v>28</v>
      </c>
      <c r="C52" s="361">
        <v>48</v>
      </c>
      <c r="D52" s="361">
        <v>20</v>
      </c>
      <c r="E52" s="361">
        <v>5</v>
      </c>
      <c r="F52" s="164">
        <v>600</v>
      </c>
      <c r="G52" s="117"/>
      <c r="H52" s="83"/>
      <c r="N52" s="9"/>
    </row>
    <row r="53" spans="1:14" ht="14.25">
      <c r="A53" s="94" t="s">
        <v>47</v>
      </c>
      <c r="B53" s="363">
        <v>12</v>
      </c>
      <c r="C53" s="363">
        <v>40</v>
      </c>
      <c r="D53" s="363">
        <v>35</v>
      </c>
      <c r="E53" s="363">
        <v>13</v>
      </c>
      <c r="F53" s="92">
        <v>1120</v>
      </c>
      <c r="G53" s="117"/>
      <c r="H53" s="83"/>
      <c r="N53" s="9"/>
    </row>
    <row r="54" spans="1:14" ht="15" thickBot="1">
      <c r="A54" s="95" t="s">
        <v>48</v>
      </c>
      <c r="B54" s="362">
        <v>15</v>
      </c>
      <c r="C54" s="362">
        <v>45</v>
      </c>
      <c r="D54" s="362">
        <v>32</v>
      </c>
      <c r="E54" s="362">
        <v>8</v>
      </c>
      <c r="F54" s="282">
        <v>1080</v>
      </c>
      <c r="G54" s="117"/>
      <c r="H54" s="83"/>
      <c r="N54" s="9"/>
    </row>
    <row r="55" spans="1:7" ht="15">
      <c r="A55" s="15"/>
      <c r="B55" s="103"/>
      <c r="C55" s="103"/>
      <c r="D55" s="103"/>
      <c r="E55" s="103"/>
      <c r="F55" s="124"/>
      <c r="G55" s="115"/>
    </row>
    <row r="56" spans="1:22" s="30" customFormat="1" ht="14.25">
      <c r="A56" s="19" t="s">
        <v>49</v>
      </c>
      <c r="B56" s="108"/>
      <c r="C56" s="108"/>
      <c r="D56" s="108"/>
      <c r="E56" s="108"/>
      <c r="F56" s="107"/>
      <c r="G56" s="106"/>
      <c r="Q56" s="8"/>
      <c r="R56" s="8"/>
      <c r="S56" s="8"/>
      <c r="T56" s="8"/>
      <c r="U56" s="8"/>
      <c r="V56" s="8"/>
    </row>
    <row r="57" spans="1:22" ht="14.25">
      <c r="A57" s="109"/>
      <c r="B57" s="114"/>
      <c r="C57" s="114"/>
      <c r="D57" s="114"/>
      <c r="E57" s="114"/>
      <c r="F57" s="114"/>
      <c r="G57" s="114"/>
      <c r="Q57" s="30"/>
      <c r="R57" s="30"/>
      <c r="S57" s="30"/>
      <c r="T57" s="30"/>
      <c r="U57" s="30"/>
      <c r="V57" s="30"/>
    </row>
  </sheetData>
  <sheetProtection/>
  <printOptions/>
  <pageMargins left="0.75" right="0.75" top="1" bottom="1" header="0.5" footer="0.5"/>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U60"/>
  <sheetViews>
    <sheetView zoomScalePageLayoutView="0" workbookViewId="0" topLeftCell="A1">
      <pane ySplit="5" topLeftCell="A6" activePane="bottomLeft" state="frozen"/>
      <selection pane="topLeft" activeCell="A1" sqref="A1"/>
      <selection pane="bottomLeft" activeCell="A1" sqref="A1"/>
    </sheetView>
  </sheetViews>
  <sheetFormatPr defaultColWidth="30.28125" defaultRowHeight="12.75"/>
  <cols>
    <col min="1" max="1" width="43.57421875" style="8" customWidth="1"/>
    <col min="2" max="2" width="9.8515625" style="8" customWidth="1"/>
    <col min="3" max="3" width="10.00390625" style="8" customWidth="1"/>
    <col min="4" max="5" width="9.7109375" style="8" customWidth="1"/>
    <col min="6" max="6" width="8.7109375" style="8" customWidth="1"/>
    <col min="7" max="7" width="10.28125" style="8" customWidth="1"/>
    <col min="8" max="8" width="11.7109375" style="8" customWidth="1"/>
    <col min="9" max="9" width="11.421875" style="8" customWidth="1"/>
    <col min="10" max="10" width="12.421875" style="8" customWidth="1"/>
    <col min="11" max="11" width="10.7109375" style="8" customWidth="1"/>
    <col min="12" max="12" width="30.28125" style="8" customWidth="1"/>
    <col min="13" max="57" width="9.28125" style="8" customWidth="1"/>
    <col min="58" max="16384" width="30.28125" style="8" customWidth="1"/>
  </cols>
  <sheetData>
    <row r="1" spans="1:11" s="71" customFormat="1" ht="15.75">
      <c r="A1" s="4" t="s">
        <v>89</v>
      </c>
      <c r="B1" s="112"/>
      <c r="C1" s="112"/>
      <c r="D1" s="112"/>
      <c r="E1" s="112"/>
      <c r="F1" s="112"/>
      <c r="G1" s="112"/>
      <c r="H1" s="112"/>
      <c r="I1" s="112"/>
      <c r="J1" s="112"/>
      <c r="K1" s="112"/>
    </row>
    <row r="2" spans="1:11" s="71" customFormat="1" ht="15.75">
      <c r="A2" s="173" t="s">
        <v>257</v>
      </c>
      <c r="B2" s="112"/>
      <c r="C2" s="112"/>
      <c r="D2" s="112"/>
      <c r="E2" s="112"/>
      <c r="F2" s="112"/>
      <c r="G2" s="112"/>
      <c r="H2" s="112"/>
      <c r="I2" s="112"/>
      <c r="J2" s="112"/>
      <c r="K2" s="112"/>
    </row>
    <row r="3" spans="1:11" ht="15" thickBot="1">
      <c r="A3" s="113"/>
      <c r="B3" s="113"/>
      <c r="C3" s="113"/>
      <c r="D3" s="113"/>
      <c r="E3" s="113"/>
      <c r="F3" s="113"/>
      <c r="G3" s="113"/>
      <c r="H3" s="113"/>
      <c r="I3" s="113"/>
      <c r="J3" s="113"/>
      <c r="K3" s="113"/>
    </row>
    <row r="4" spans="1:11" ht="15">
      <c r="A4" s="174"/>
      <c r="B4" s="419" t="s">
        <v>52</v>
      </c>
      <c r="C4" s="421" t="s">
        <v>53</v>
      </c>
      <c r="D4" s="422"/>
      <c r="E4" s="421" t="s">
        <v>54</v>
      </c>
      <c r="F4" s="423"/>
      <c r="G4" s="422"/>
      <c r="H4" s="424" t="s">
        <v>55</v>
      </c>
      <c r="I4" s="426" t="s">
        <v>56</v>
      </c>
      <c r="J4" s="419" t="s">
        <v>57</v>
      </c>
      <c r="K4" s="417" t="s">
        <v>5</v>
      </c>
    </row>
    <row r="5" spans="1:11" ht="52.5" customHeight="1" thickBot="1">
      <c r="A5" s="13"/>
      <c r="B5" s="420"/>
      <c r="C5" s="175" t="s">
        <v>58</v>
      </c>
      <c r="D5" s="176" t="s">
        <v>59</v>
      </c>
      <c r="E5" s="175" t="s">
        <v>60</v>
      </c>
      <c r="F5" s="98" t="s">
        <v>61</v>
      </c>
      <c r="G5" s="176" t="s">
        <v>62</v>
      </c>
      <c r="H5" s="425"/>
      <c r="I5" s="427"/>
      <c r="J5" s="420"/>
      <c r="K5" s="418"/>
    </row>
    <row r="6" spans="1:11" ht="15">
      <c r="A6" s="177"/>
      <c r="B6" s="178"/>
      <c r="C6" s="178"/>
      <c r="D6" s="178"/>
      <c r="E6" s="178"/>
      <c r="F6" s="178"/>
      <c r="G6" s="178"/>
      <c r="H6" s="178"/>
      <c r="I6" s="178"/>
      <c r="J6" s="169" t="s">
        <v>6</v>
      </c>
      <c r="K6" s="178"/>
    </row>
    <row r="7" spans="1:12" ht="15">
      <c r="A7" s="37" t="s">
        <v>7</v>
      </c>
      <c r="B7" s="315">
        <v>41.4</v>
      </c>
      <c r="C7" s="315">
        <v>15.3</v>
      </c>
      <c r="D7" s="315">
        <v>6</v>
      </c>
      <c r="E7" s="315">
        <v>1</v>
      </c>
      <c r="F7" s="315">
        <v>0.4</v>
      </c>
      <c r="G7" s="315">
        <v>1.3</v>
      </c>
      <c r="H7" s="315">
        <v>4.2</v>
      </c>
      <c r="I7" s="93">
        <v>69.5</v>
      </c>
      <c r="J7" s="315">
        <v>30.5</v>
      </c>
      <c r="K7" s="179">
        <v>9650</v>
      </c>
      <c r="L7" s="29"/>
    </row>
    <row r="8" spans="1:13" ht="15">
      <c r="A8" s="37" t="s">
        <v>116</v>
      </c>
      <c r="B8" s="315"/>
      <c r="C8" s="315"/>
      <c r="D8" s="315"/>
      <c r="E8" s="315"/>
      <c r="F8" s="315"/>
      <c r="G8" s="315"/>
      <c r="H8" s="315"/>
      <c r="I8" s="93"/>
      <c r="J8" s="315"/>
      <c r="K8" s="180" t="s">
        <v>217</v>
      </c>
      <c r="L8" s="29"/>
      <c r="M8" s="29"/>
    </row>
    <row r="9" spans="1:13" ht="14.25">
      <c r="A9" s="94" t="s">
        <v>8</v>
      </c>
      <c r="B9" s="361">
        <v>44</v>
      </c>
      <c r="C9" s="361">
        <v>11</v>
      </c>
      <c r="D9" s="361">
        <v>7</v>
      </c>
      <c r="E9" s="361">
        <v>1</v>
      </c>
      <c r="F9" s="361">
        <v>0</v>
      </c>
      <c r="G9" s="361">
        <v>2</v>
      </c>
      <c r="H9" s="361">
        <v>7</v>
      </c>
      <c r="I9" s="361">
        <v>72</v>
      </c>
      <c r="J9" s="358">
        <v>28</v>
      </c>
      <c r="K9" s="179">
        <v>330</v>
      </c>
      <c r="L9" s="29"/>
      <c r="M9" s="29"/>
    </row>
    <row r="10" spans="1:13" ht="14.25">
      <c r="A10" s="94" t="s">
        <v>9</v>
      </c>
      <c r="B10" s="361">
        <v>55</v>
      </c>
      <c r="C10" s="361">
        <v>15</v>
      </c>
      <c r="D10" s="361">
        <v>7</v>
      </c>
      <c r="E10" s="361">
        <v>1</v>
      </c>
      <c r="F10" s="361">
        <v>0</v>
      </c>
      <c r="G10" s="361">
        <v>0</v>
      </c>
      <c r="H10" s="361">
        <v>3</v>
      </c>
      <c r="I10" s="361">
        <v>81</v>
      </c>
      <c r="J10" s="358">
        <v>19</v>
      </c>
      <c r="K10" s="179">
        <v>360</v>
      </c>
      <c r="L10" s="29"/>
      <c r="M10" s="29"/>
    </row>
    <row r="11" spans="1:13" ht="14.25">
      <c r="A11" s="94" t="s">
        <v>10</v>
      </c>
      <c r="B11" s="361">
        <v>46</v>
      </c>
      <c r="C11" s="361">
        <v>21</v>
      </c>
      <c r="D11" s="361">
        <v>5</v>
      </c>
      <c r="E11" s="361">
        <v>1</v>
      </c>
      <c r="F11" s="361">
        <v>1</v>
      </c>
      <c r="G11" s="361">
        <v>0</v>
      </c>
      <c r="H11" s="361">
        <v>3</v>
      </c>
      <c r="I11" s="361">
        <v>78</v>
      </c>
      <c r="J11" s="358">
        <v>22</v>
      </c>
      <c r="K11" s="179">
        <v>200</v>
      </c>
      <c r="L11" s="29"/>
      <c r="M11" s="29"/>
    </row>
    <row r="12" spans="1:13" ht="14.25">
      <c r="A12" s="94" t="s">
        <v>11</v>
      </c>
      <c r="B12" s="361">
        <v>30</v>
      </c>
      <c r="C12" s="361">
        <v>28</v>
      </c>
      <c r="D12" s="361">
        <v>9</v>
      </c>
      <c r="E12" s="361">
        <v>1</v>
      </c>
      <c r="F12" s="361">
        <v>0</v>
      </c>
      <c r="G12" s="361">
        <v>1</v>
      </c>
      <c r="H12" s="361">
        <v>3</v>
      </c>
      <c r="I12" s="361">
        <v>72</v>
      </c>
      <c r="J12" s="358">
        <v>28</v>
      </c>
      <c r="K12" s="179">
        <v>240</v>
      </c>
      <c r="L12" s="29"/>
      <c r="M12" s="29"/>
    </row>
    <row r="13" spans="1:13" ht="14.25">
      <c r="A13" s="94" t="s">
        <v>12</v>
      </c>
      <c r="B13" s="361">
        <v>36</v>
      </c>
      <c r="C13" s="361">
        <v>17</v>
      </c>
      <c r="D13" s="361">
        <v>7</v>
      </c>
      <c r="E13" s="361">
        <v>1</v>
      </c>
      <c r="F13" s="361">
        <v>0</v>
      </c>
      <c r="G13" s="361">
        <v>1</v>
      </c>
      <c r="H13" s="361">
        <v>5</v>
      </c>
      <c r="I13" s="361">
        <v>67</v>
      </c>
      <c r="J13" s="358">
        <v>33</v>
      </c>
      <c r="K13" s="179">
        <v>210</v>
      </c>
      <c r="L13" s="29"/>
      <c r="M13" s="29"/>
    </row>
    <row r="14" spans="1:13" ht="14.25">
      <c r="A14" s="94" t="s">
        <v>13</v>
      </c>
      <c r="B14" s="361">
        <v>42</v>
      </c>
      <c r="C14" s="361">
        <v>15</v>
      </c>
      <c r="D14" s="361">
        <v>6</v>
      </c>
      <c r="E14" s="361">
        <v>2</v>
      </c>
      <c r="F14" s="361">
        <v>1</v>
      </c>
      <c r="G14" s="361">
        <v>2</v>
      </c>
      <c r="H14" s="361">
        <v>4</v>
      </c>
      <c r="I14" s="361">
        <v>72</v>
      </c>
      <c r="J14" s="358">
        <v>28</v>
      </c>
      <c r="K14" s="179">
        <v>240</v>
      </c>
      <c r="L14" s="29"/>
      <c r="M14" s="29"/>
    </row>
    <row r="15" spans="1:13" ht="14.25">
      <c r="A15" s="94" t="s">
        <v>14</v>
      </c>
      <c r="B15" s="361">
        <v>35</v>
      </c>
      <c r="C15" s="361">
        <v>10</v>
      </c>
      <c r="D15" s="361">
        <v>3</v>
      </c>
      <c r="E15" s="361">
        <v>1</v>
      </c>
      <c r="F15" s="361">
        <v>0</v>
      </c>
      <c r="G15" s="361">
        <v>1</v>
      </c>
      <c r="H15" s="361">
        <v>9</v>
      </c>
      <c r="I15" s="361">
        <v>59</v>
      </c>
      <c r="J15" s="358">
        <v>41</v>
      </c>
      <c r="K15" s="179">
        <v>250</v>
      </c>
      <c r="L15" s="29"/>
      <c r="M15" s="29"/>
    </row>
    <row r="16" spans="1:13" ht="14.25">
      <c r="A16" s="94" t="s">
        <v>15</v>
      </c>
      <c r="B16" s="361">
        <v>40</v>
      </c>
      <c r="C16" s="361">
        <v>18</v>
      </c>
      <c r="D16" s="361">
        <v>6</v>
      </c>
      <c r="E16" s="361">
        <v>0</v>
      </c>
      <c r="F16" s="361">
        <v>0</v>
      </c>
      <c r="G16" s="361">
        <v>0</v>
      </c>
      <c r="H16" s="361">
        <v>7</v>
      </c>
      <c r="I16" s="361">
        <v>70</v>
      </c>
      <c r="J16" s="358">
        <v>30</v>
      </c>
      <c r="K16" s="179">
        <v>240</v>
      </c>
      <c r="L16" s="29"/>
      <c r="M16" s="29"/>
    </row>
    <row r="17" spans="1:13" ht="14.25">
      <c r="A17" s="94" t="s">
        <v>16</v>
      </c>
      <c r="B17" s="361">
        <v>49</v>
      </c>
      <c r="C17" s="361">
        <v>20</v>
      </c>
      <c r="D17" s="361">
        <v>4</v>
      </c>
      <c r="E17" s="361">
        <v>1</v>
      </c>
      <c r="F17" s="361">
        <v>1</v>
      </c>
      <c r="G17" s="361">
        <v>0</v>
      </c>
      <c r="H17" s="361">
        <v>3</v>
      </c>
      <c r="I17" s="361">
        <v>77</v>
      </c>
      <c r="J17" s="358">
        <v>23</v>
      </c>
      <c r="K17" s="179">
        <v>260</v>
      </c>
      <c r="L17" s="29"/>
      <c r="M17" s="29"/>
    </row>
    <row r="18" spans="1:13" ht="14.25">
      <c r="A18" s="94" t="s">
        <v>17</v>
      </c>
      <c r="B18" s="361">
        <v>41</v>
      </c>
      <c r="C18" s="361">
        <v>24</v>
      </c>
      <c r="D18" s="361">
        <v>5</v>
      </c>
      <c r="E18" s="361">
        <v>2</v>
      </c>
      <c r="F18" s="361">
        <v>1</v>
      </c>
      <c r="G18" s="361">
        <v>1</v>
      </c>
      <c r="H18" s="361">
        <v>3</v>
      </c>
      <c r="I18" s="361">
        <v>76</v>
      </c>
      <c r="J18" s="358">
        <v>24</v>
      </c>
      <c r="K18" s="179">
        <v>240</v>
      </c>
      <c r="L18" s="29"/>
      <c r="M18" s="29"/>
    </row>
    <row r="19" spans="1:13" ht="14.25">
      <c r="A19" s="94" t="s">
        <v>18</v>
      </c>
      <c r="B19" s="361">
        <v>51</v>
      </c>
      <c r="C19" s="361">
        <v>16</v>
      </c>
      <c r="D19" s="361">
        <v>5</v>
      </c>
      <c r="E19" s="361">
        <v>0</v>
      </c>
      <c r="F19" s="361">
        <v>0</v>
      </c>
      <c r="G19" s="361">
        <v>1</v>
      </c>
      <c r="H19" s="361">
        <v>2</v>
      </c>
      <c r="I19" s="361">
        <v>75</v>
      </c>
      <c r="J19" s="358">
        <v>25</v>
      </c>
      <c r="K19" s="179">
        <v>250</v>
      </c>
      <c r="L19" s="29"/>
      <c r="M19" s="29"/>
    </row>
    <row r="20" spans="1:13" ht="14.25">
      <c r="A20" s="94" t="s">
        <v>19</v>
      </c>
      <c r="B20" s="361">
        <v>25</v>
      </c>
      <c r="C20" s="361">
        <v>13</v>
      </c>
      <c r="D20" s="361">
        <v>10</v>
      </c>
      <c r="E20" s="361">
        <v>2</v>
      </c>
      <c r="F20" s="361">
        <v>1</v>
      </c>
      <c r="G20" s="361">
        <v>3</v>
      </c>
      <c r="H20" s="361">
        <v>5</v>
      </c>
      <c r="I20" s="361">
        <v>59</v>
      </c>
      <c r="J20" s="358">
        <v>41</v>
      </c>
      <c r="K20" s="179">
        <v>780</v>
      </c>
      <c r="L20" s="29"/>
      <c r="M20" s="29"/>
    </row>
    <row r="21" spans="1:13" ht="14.25">
      <c r="A21" s="94" t="s">
        <v>20</v>
      </c>
      <c r="B21" s="361">
        <v>51</v>
      </c>
      <c r="C21" s="361">
        <v>13</v>
      </c>
      <c r="D21" s="361">
        <v>8</v>
      </c>
      <c r="E21" s="361">
        <v>0</v>
      </c>
      <c r="F21" s="361">
        <v>0</v>
      </c>
      <c r="G21" s="361">
        <v>1</v>
      </c>
      <c r="H21" s="361">
        <v>3</v>
      </c>
      <c r="I21" s="361">
        <v>77</v>
      </c>
      <c r="J21" s="358">
        <v>23</v>
      </c>
      <c r="K21" s="179">
        <v>300</v>
      </c>
      <c r="L21" s="29"/>
      <c r="M21" s="29"/>
    </row>
    <row r="22" spans="1:13" ht="14.25">
      <c r="A22" s="94" t="s">
        <v>21</v>
      </c>
      <c r="B22" s="361">
        <v>35</v>
      </c>
      <c r="C22" s="361">
        <v>30</v>
      </c>
      <c r="D22" s="361">
        <v>5</v>
      </c>
      <c r="E22" s="361">
        <v>0</v>
      </c>
      <c r="F22" s="361">
        <v>0</v>
      </c>
      <c r="G22" s="361">
        <v>1</v>
      </c>
      <c r="H22" s="361">
        <v>4</v>
      </c>
      <c r="I22" s="361">
        <v>75</v>
      </c>
      <c r="J22" s="358">
        <v>25</v>
      </c>
      <c r="K22" s="179">
        <v>210</v>
      </c>
      <c r="L22" s="29"/>
      <c r="M22" s="29"/>
    </row>
    <row r="23" spans="1:13" ht="14.25">
      <c r="A23" s="94" t="s">
        <v>22</v>
      </c>
      <c r="B23" s="361">
        <v>44</v>
      </c>
      <c r="C23" s="361">
        <v>15</v>
      </c>
      <c r="D23" s="361">
        <v>7</v>
      </c>
      <c r="E23" s="361">
        <v>1</v>
      </c>
      <c r="F23" s="361">
        <v>0</v>
      </c>
      <c r="G23" s="361">
        <v>1</v>
      </c>
      <c r="H23" s="361">
        <v>4</v>
      </c>
      <c r="I23" s="361">
        <v>72</v>
      </c>
      <c r="J23" s="358">
        <v>28</v>
      </c>
      <c r="K23" s="179">
        <v>510</v>
      </c>
      <c r="L23" s="29"/>
      <c r="M23" s="29"/>
    </row>
    <row r="24" spans="1:13" ht="14.25">
      <c r="A24" s="94" t="s">
        <v>23</v>
      </c>
      <c r="B24" s="361">
        <v>30</v>
      </c>
      <c r="C24" s="361">
        <v>10</v>
      </c>
      <c r="D24" s="361">
        <v>5</v>
      </c>
      <c r="E24" s="361">
        <v>1</v>
      </c>
      <c r="F24" s="361">
        <v>1</v>
      </c>
      <c r="G24" s="361">
        <v>2</v>
      </c>
      <c r="H24" s="361">
        <v>5</v>
      </c>
      <c r="I24" s="361">
        <v>54</v>
      </c>
      <c r="J24" s="358">
        <v>46</v>
      </c>
      <c r="K24" s="179">
        <v>910</v>
      </c>
      <c r="L24" s="29"/>
      <c r="M24" s="29"/>
    </row>
    <row r="25" spans="1:13" ht="14.25">
      <c r="A25" s="94" t="s">
        <v>24</v>
      </c>
      <c r="B25" s="361">
        <v>51</v>
      </c>
      <c r="C25" s="361">
        <v>14</v>
      </c>
      <c r="D25" s="361">
        <v>6</v>
      </c>
      <c r="E25" s="361">
        <v>1</v>
      </c>
      <c r="F25" s="361">
        <v>1</v>
      </c>
      <c r="G25" s="361">
        <v>2</v>
      </c>
      <c r="H25" s="361">
        <v>2</v>
      </c>
      <c r="I25" s="361">
        <v>77</v>
      </c>
      <c r="J25" s="358">
        <v>23</v>
      </c>
      <c r="K25" s="179">
        <v>320</v>
      </c>
      <c r="L25" s="29"/>
      <c r="M25" s="29"/>
    </row>
    <row r="26" spans="1:13" ht="14.25">
      <c r="A26" s="94" t="s">
        <v>25</v>
      </c>
      <c r="B26" s="361">
        <v>39</v>
      </c>
      <c r="C26" s="361">
        <v>15</v>
      </c>
      <c r="D26" s="361">
        <v>4</v>
      </c>
      <c r="E26" s="361">
        <v>1</v>
      </c>
      <c r="F26" s="361">
        <v>0</v>
      </c>
      <c r="G26" s="361">
        <v>0</v>
      </c>
      <c r="H26" s="361">
        <v>2</v>
      </c>
      <c r="I26" s="361">
        <v>60</v>
      </c>
      <c r="J26" s="358">
        <v>40</v>
      </c>
      <c r="K26" s="179">
        <v>240</v>
      </c>
      <c r="L26" s="29"/>
      <c r="M26" s="29"/>
    </row>
    <row r="27" spans="1:13" ht="14.25">
      <c r="A27" s="94" t="s">
        <v>26</v>
      </c>
      <c r="B27" s="361">
        <v>51</v>
      </c>
      <c r="C27" s="361">
        <v>13</v>
      </c>
      <c r="D27" s="361">
        <v>6</v>
      </c>
      <c r="E27" s="361">
        <v>1</v>
      </c>
      <c r="F27" s="361">
        <v>0</v>
      </c>
      <c r="G27" s="361">
        <v>0</v>
      </c>
      <c r="H27" s="361">
        <v>5</v>
      </c>
      <c r="I27" s="361">
        <v>76</v>
      </c>
      <c r="J27" s="358">
        <v>24</v>
      </c>
      <c r="K27" s="179">
        <v>250</v>
      </c>
      <c r="L27" s="29"/>
      <c r="M27" s="29"/>
    </row>
    <row r="28" spans="1:13" ht="14.25">
      <c r="A28" s="94" t="s">
        <v>27</v>
      </c>
      <c r="B28" s="361">
        <v>49</v>
      </c>
      <c r="C28" s="361">
        <v>16</v>
      </c>
      <c r="D28" s="361">
        <v>5</v>
      </c>
      <c r="E28" s="361">
        <v>1</v>
      </c>
      <c r="F28" s="361">
        <v>0</v>
      </c>
      <c r="G28" s="361">
        <v>1</v>
      </c>
      <c r="H28" s="361">
        <v>2</v>
      </c>
      <c r="I28" s="361">
        <v>76</v>
      </c>
      <c r="J28" s="358">
        <v>24</v>
      </c>
      <c r="K28" s="179">
        <v>220</v>
      </c>
      <c r="L28" s="29"/>
      <c r="M28" s="29"/>
    </row>
    <row r="29" spans="1:13" ht="14.25">
      <c r="A29" s="94" t="s">
        <v>28</v>
      </c>
      <c r="B29" s="361">
        <v>37</v>
      </c>
      <c r="C29" s="361">
        <v>17</v>
      </c>
      <c r="D29" s="361">
        <v>7</v>
      </c>
      <c r="E29" s="361">
        <v>1</v>
      </c>
      <c r="F29" s="361">
        <v>0</v>
      </c>
      <c r="G29" s="361">
        <v>1</v>
      </c>
      <c r="H29" s="361">
        <v>6</v>
      </c>
      <c r="I29" s="361">
        <v>68</v>
      </c>
      <c r="J29" s="358">
        <v>32</v>
      </c>
      <c r="K29" s="179">
        <v>220</v>
      </c>
      <c r="L29" s="29"/>
      <c r="M29" s="29"/>
    </row>
    <row r="30" spans="1:13" ht="14.25">
      <c r="A30" s="94" t="s">
        <v>29</v>
      </c>
      <c r="B30" s="361">
        <v>53</v>
      </c>
      <c r="C30" s="361">
        <v>10</v>
      </c>
      <c r="D30" s="361">
        <v>3</v>
      </c>
      <c r="E30" s="361">
        <v>0</v>
      </c>
      <c r="F30" s="361">
        <v>0</v>
      </c>
      <c r="G30" s="361">
        <v>1</v>
      </c>
      <c r="H30" s="361">
        <v>4</v>
      </c>
      <c r="I30" s="361">
        <v>71</v>
      </c>
      <c r="J30" s="358">
        <v>29</v>
      </c>
      <c r="K30" s="179">
        <v>440</v>
      </c>
      <c r="L30" s="29"/>
      <c r="M30" s="29"/>
    </row>
    <row r="31" spans="1:13" ht="14.25">
      <c r="A31" s="94" t="s">
        <v>30</v>
      </c>
      <c r="B31" s="361">
        <v>48</v>
      </c>
      <c r="C31" s="361">
        <v>22</v>
      </c>
      <c r="D31" s="361">
        <v>10</v>
      </c>
      <c r="E31" s="361">
        <v>1</v>
      </c>
      <c r="F31" s="361">
        <v>0</v>
      </c>
      <c r="G31" s="361">
        <v>1</v>
      </c>
      <c r="H31" s="361">
        <v>3</v>
      </c>
      <c r="I31" s="361">
        <v>84</v>
      </c>
      <c r="J31" s="358">
        <v>16</v>
      </c>
      <c r="K31" s="179">
        <v>250</v>
      </c>
      <c r="L31" s="29"/>
      <c r="M31" s="29"/>
    </row>
    <row r="32" spans="1:13" ht="14.25">
      <c r="A32" s="94" t="s">
        <v>31</v>
      </c>
      <c r="B32" s="361">
        <v>46</v>
      </c>
      <c r="C32" s="361">
        <v>16</v>
      </c>
      <c r="D32" s="361">
        <v>7</v>
      </c>
      <c r="E32" s="361">
        <v>1</v>
      </c>
      <c r="F32" s="361">
        <v>0</v>
      </c>
      <c r="G32" s="361">
        <v>2</v>
      </c>
      <c r="H32" s="361">
        <v>2</v>
      </c>
      <c r="I32" s="361">
        <v>75</v>
      </c>
      <c r="J32" s="358">
        <v>25</v>
      </c>
      <c r="K32" s="179">
        <v>220</v>
      </c>
      <c r="L32" s="29"/>
      <c r="M32" s="29"/>
    </row>
    <row r="33" spans="1:13" ht="14.25">
      <c r="A33" s="94" t="s">
        <v>32</v>
      </c>
      <c r="B33" s="361">
        <v>44</v>
      </c>
      <c r="C33" s="361">
        <v>18</v>
      </c>
      <c r="D33" s="361">
        <v>2</v>
      </c>
      <c r="E33" s="361">
        <v>1</v>
      </c>
      <c r="F33" s="361">
        <v>0</v>
      </c>
      <c r="G33" s="361">
        <v>0</v>
      </c>
      <c r="H33" s="361">
        <v>4</v>
      </c>
      <c r="I33" s="361">
        <v>69</v>
      </c>
      <c r="J33" s="358">
        <v>31</v>
      </c>
      <c r="K33" s="179">
        <v>240</v>
      </c>
      <c r="L33" s="29"/>
      <c r="M33" s="29"/>
    </row>
    <row r="34" spans="1:13" ht="14.25">
      <c r="A34" s="94" t="s">
        <v>33</v>
      </c>
      <c r="B34" s="361">
        <v>48</v>
      </c>
      <c r="C34" s="361">
        <v>15</v>
      </c>
      <c r="D34" s="361">
        <v>7</v>
      </c>
      <c r="E34" s="361">
        <v>2</v>
      </c>
      <c r="F34" s="361">
        <v>0</v>
      </c>
      <c r="G34" s="361">
        <v>1</v>
      </c>
      <c r="H34" s="361">
        <v>3</v>
      </c>
      <c r="I34" s="361">
        <v>75</v>
      </c>
      <c r="J34" s="358">
        <v>25</v>
      </c>
      <c r="K34" s="179">
        <v>230</v>
      </c>
      <c r="L34" s="29"/>
      <c r="M34" s="29"/>
    </row>
    <row r="35" spans="1:13" ht="14.25">
      <c r="A35" s="94" t="s">
        <v>34</v>
      </c>
      <c r="B35" s="361">
        <v>58</v>
      </c>
      <c r="C35" s="361">
        <v>14</v>
      </c>
      <c r="D35" s="361">
        <v>7</v>
      </c>
      <c r="E35" s="361">
        <v>1</v>
      </c>
      <c r="F35" s="361">
        <v>0</v>
      </c>
      <c r="G35" s="361">
        <v>1</v>
      </c>
      <c r="H35" s="361">
        <v>2</v>
      </c>
      <c r="I35" s="361">
        <v>83</v>
      </c>
      <c r="J35" s="358">
        <v>17</v>
      </c>
      <c r="K35" s="179">
        <v>230</v>
      </c>
      <c r="L35" s="29"/>
      <c r="M35" s="29"/>
    </row>
    <row r="36" spans="1:13" ht="14.25">
      <c r="A36" s="94" t="s">
        <v>35</v>
      </c>
      <c r="B36" s="361">
        <v>44</v>
      </c>
      <c r="C36" s="361">
        <v>19</v>
      </c>
      <c r="D36" s="361">
        <v>7</v>
      </c>
      <c r="E36" s="361">
        <v>2</v>
      </c>
      <c r="F36" s="361">
        <v>0</v>
      </c>
      <c r="G36" s="361">
        <v>1</v>
      </c>
      <c r="H36" s="361">
        <v>3</v>
      </c>
      <c r="I36" s="361">
        <v>75</v>
      </c>
      <c r="J36" s="358">
        <v>25</v>
      </c>
      <c r="K36" s="179">
        <v>220</v>
      </c>
      <c r="L36" s="29"/>
      <c r="M36" s="29"/>
    </row>
    <row r="37" spans="1:13" ht="14.25">
      <c r="A37" s="94" t="s">
        <v>36</v>
      </c>
      <c r="B37" s="361">
        <v>52</v>
      </c>
      <c r="C37" s="361">
        <v>9</v>
      </c>
      <c r="D37" s="361">
        <v>5</v>
      </c>
      <c r="E37" s="361">
        <v>0</v>
      </c>
      <c r="F37" s="361">
        <v>0</v>
      </c>
      <c r="G37" s="361">
        <v>2</v>
      </c>
      <c r="H37" s="361">
        <v>5</v>
      </c>
      <c r="I37" s="361">
        <v>72</v>
      </c>
      <c r="J37" s="358">
        <v>28</v>
      </c>
      <c r="K37" s="179">
        <v>380</v>
      </c>
      <c r="L37" s="29"/>
      <c r="M37" s="29"/>
    </row>
    <row r="38" spans="1:13" ht="14.25">
      <c r="A38" s="94" t="s">
        <v>37</v>
      </c>
      <c r="B38" s="361">
        <v>42</v>
      </c>
      <c r="C38" s="361">
        <v>27</v>
      </c>
      <c r="D38" s="361">
        <v>8</v>
      </c>
      <c r="E38" s="361">
        <v>1</v>
      </c>
      <c r="F38" s="361">
        <v>0</v>
      </c>
      <c r="G38" s="361">
        <v>2</v>
      </c>
      <c r="H38" s="361">
        <v>2</v>
      </c>
      <c r="I38" s="361">
        <v>82</v>
      </c>
      <c r="J38" s="358">
        <v>18</v>
      </c>
      <c r="K38" s="179">
        <v>230</v>
      </c>
      <c r="L38" s="29"/>
      <c r="M38" s="29"/>
    </row>
    <row r="39" spans="1:13" ht="14.25">
      <c r="A39" s="94" t="s">
        <v>38</v>
      </c>
      <c r="B39" s="361">
        <v>25</v>
      </c>
      <c r="C39" s="361">
        <v>23</v>
      </c>
      <c r="D39" s="361">
        <v>7</v>
      </c>
      <c r="E39" s="361">
        <v>1</v>
      </c>
      <c r="F39" s="361">
        <v>0</v>
      </c>
      <c r="G39" s="361">
        <v>1</v>
      </c>
      <c r="H39" s="361">
        <v>5</v>
      </c>
      <c r="I39" s="361">
        <v>63</v>
      </c>
      <c r="J39" s="358">
        <v>37</v>
      </c>
      <c r="K39" s="179">
        <v>230</v>
      </c>
      <c r="L39" s="29"/>
      <c r="M39" s="29"/>
    </row>
    <row r="40" spans="1:13" ht="14.25">
      <c r="A40" s="94" t="s">
        <v>39</v>
      </c>
      <c r="B40" s="361">
        <v>41</v>
      </c>
      <c r="C40" s="361">
        <v>27</v>
      </c>
      <c r="D40" s="361">
        <v>4</v>
      </c>
      <c r="E40" s="361">
        <v>0</v>
      </c>
      <c r="F40" s="361">
        <v>0</v>
      </c>
      <c r="G40" s="361">
        <v>0</v>
      </c>
      <c r="H40" s="361">
        <v>4</v>
      </c>
      <c r="I40" s="361">
        <v>76</v>
      </c>
      <c r="J40" s="358">
        <v>24</v>
      </c>
      <c r="K40" s="179">
        <v>240</v>
      </c>
      <c r="L40" s="29"/>
      <c r="M40" s="29"/>
    </row>
    <row r="41" spans="1:13" ht="15">
      <c r="A41" s="37" t="s">
        <v>139</v>
      </c>
      <c r="B41" s="361"/>
      <c r="C41" s="361"/>
      <c r="D41" s="361"/>
      <c r="E41" s="361"/>
      <c r="F41" s="361"/>
      <c r="G41" s="361"/>
      <c r="H41" s="361"/>
      <c r="I41" s="361">
        <v>100</v>
      </c>
      <c r="J41" s="358"/>
      <c r="K41" s="180" t="s">
        <v>217</v>
      </c>
      <c r="L41" s="29"/>
      <c r="M41" s="29"/>
    </row>
    <row r="42" spans="1:13" ht="14.25">
      <c r="A42" s="94" t="s">
        <v>40</v>
      </c>
      <c r="B42" s="361">
        <v>47</v>
      </c>
      <c r="C42" s="361">
        <v>17</v>
      </c>
      <c r="D42" s="361">
        <v>7</v>
      </c>
      <c r="E42" s="361">
        <v>1</v>
      </c>
      <c r="F42" s="361">
        <v>0</v>
      </c>
      <c r="G42" s="361">
        <v>2</v>
      </c>
      <c r="H42" s="361">
        <v>2</v>
      </c>
      <c r="I42" s="361">
        <v>76</v>
      </c>
      <c r="J42" s="361">
        <v>24</v>
      </c>
      <c r="K42" s="179">
        <v>1270</v>
      </c>
      <c r="L42" s="29"/>
      <c r="M42" s="29"/>
    </row>
    <row r="43" spans="1:13" ht="14.25">
      <c r="A43" s="94" t="s">
        <v>134</v>
      </c>
      <c r="B43" s="361">
        <v>50</v>
      </c>
      <c r="C43" s="361">
        <v>13</v>
      </c>
      <c r="D43" s="361">
        <v>7</v>
      </c>
      <c r="E43" s="361">
        <v>1</v>
      </c>
      <c r="F43" s="361">
        <v>0</v>
      </c>
      <c r="G43" s="361">
        <v>1</v>
      </c>
      <c r="H43" s="361">
        <v>5</v>
      </c>
      <c r="I43" s="361">
        <v>77</v>
      </c>
      <c r="J43" s="361">
        <v>23</v>
      </c>
      <c r="K43" s="179">
        <v>690</v>
      </c>
      <c r="L43" s="29"/>
      <c r="M43" s="29"/>
    </row>
    <row r="44" spans="1:13" ht="14.25">
      <c r="A44" s="94" t="s">
        <v>42</v>
      </c>
      <c r="B44" s="361">
        <v>58</v>
      </c>
      <c r="C44" s="361">
        <v>14</v>
      </c>
      <c r="D44" s="361">
        <v>7</v>
      </c>
      <c r="E44" s="361">
        <v>1</v>
      </c>
      <c r="F44" s="361">
        <v>0</v>
      </c>
      <c r="G44" s="361">
        <v>1</v>
      </c>
      <c r="H44" s="361">
        <v>2</v>
      </c>
      <c r="I44" s="361">
        <v>83</v>
      </c>
      <c r="J44" s="361">
        <v>17</v>
      </c>
      <c r="K44" s="179">
        <v>230</v>
      </c>
      <c r="L44" s="29"/>
      <c r="M44" s="29"/>
    </row>
    <row r="45" spans="1:13" ht="14.25">
      <c r="A45" s="94" t="s">
        <v>135</v>
      </c>
      <c r="B45" s="361">
        <v>36</v>
      </c>
      <c r="C45" s="361">
        <v>17</v>
      </c>
      <c r="D45" s="361">
        <v>7</v>
      </c>
      <c r="E45" s="361">
        <v>1</v>
      </c>
      <c r="F45" s="361">
        <v>0</v>
      </c>
      <c r="G45" s="361">
        <v>1</v>
      </c>
      <c r="H45" s="361">
        <v>4</v>
      </c>
      <c r="I45" s="361">
        <v>69</v>
      </c>
      <c r="J45" s="361">
        <v>31</v>
      </c>
      <c r="K45" s="179">
        <v>2660</v>
      </c>
      <c r="L45" s="29"/>
      <c r="M45" s="29"/>
    </row>
    <row r="46" spans="1:13" ht="14.25">
      <c r="A46" s="94" t="s">
        <v>136</v>
      </c>
      <c r="B46" s="361">
        <v>42</v>
      </c>
      <c r="C46" s="361">
        <v>15</v>
      </c>
      <c r="D46" s="361">
        <v>6</v>
      </c>
      <c r="E46" s="361">
        <v>2</v>
      </c>
      <c r="F46" s="361">
        <v>1</v>
      </c>
      <c r="G46" s="361">
        <v>2</v>
      </c>
      <c r="H46" s="361">
        <v>4</v>
      </c>
      <c r="I46" s="361">
        <v>72</v>
      </c>
      <c r="J46" s="361">
        <v>28</v>
      </c>
      <c r="K46" s="179">
        <v>240</v>
      </c>
      <c r="L46" s="29"/>
      <c r="M46" s="29"/>
    </row>
    <row r="47" spans="1:13" ht="14.25">
      <c r="A47" s="94" t="s">
        <v>41</v>
      </c>
      <c r="B47" s="361">
        <v>41</v>
      </c>
      <c r="C47" s="361">
        <v>13</v>
      </c>
      <c r="D47" s="361">
        <v>5</v>
      </c>
      <c r="E47" s="361">
        <v>1</v>
      </c>
      <c r="F47" s="361">
        <v>0</v>
      </c>
      <c r="G47" s="361">
        <v>1</v>
      </c>
      <c r="H47" s="361">
        <v>4</v>
      </c>
      <c r="I47" s="361">
        <v>66</v>
      </c>
      <c r="J47" s="361">
        <v>34</v>
      </c>
      <c r="K47" s="179">
        <v>3670</v>
      </c>
      <c r="L47" s="29"/>
      <c r="M47" s="29"/>
    </row>
    <row r="48" spans="1:13" ht="14.25">
      <c r="A48" s="94" t="s">
        <v>137</v>
      </c>
      <c r="B48" s="361">
        <v>42</v>
      </c>
      <c r="C48" s="361">
        <v>18</v>
      </c>
      <c r="D48" s="361">
        <v>6</v>
      </c>
      <c r="E48" s="361">
        <v>1</v>
      </c>
      <c r="F48" s="361">
        <v>0</v>
      </c>
      <c r="G48" s="361">
        <v>1</v>
      </c>
      <c r="H48" s="361">
        <v>4</v>
      </c>
      <c r="I48" s="361">
        <v>72</v>
      </c>
      <c r="J48" s="361">
        <v>28</v>
      </c>
      <c r="K48" s="179">
        <v>890</v>
      </c>
      <c r="L48" s="29"/>
      <c r="M48" s="29"/>
    </row>
    <row r="49" spans="1:13" ht="15">
      <c r="A49" s="37" t="s">
        <v>110</v>
      </c>
      <c r="B49" s="361"/>
      <c r="C49" s="361"/>
      <c r="D49" s="361"/>
      <c r="E49" s="361"/>
      <c r="F49" s="361"/>
      <c r="G49" s="361"/>
      <c r="H49" s="361"/>
      <c r="I49" s="361">
        <v>100</v>
      </c>
      <c r="J49" s="361"/>
      <c r="K49" s="180" t="s">
        <v>217</v>
      </c>
      <c r="L49" s="29"/>
      <c r="M49" s="29"/>
    </row>
    <row r="50" spans="1:13" ht="14.25">
      <c r="A50" s="94" t="s">
        <v>43</v>
      </c>
      <c r="B50" s="361">
        <v>33</v>
      </c>
      <c r="C50" s="361">
        <v>12</v>
      </c>
      <c r="D50" s="361">
        <v>6</v>
      </c>
      <c r="E50" s="361">
        <v>1</v>
      </c>
      <c r="F50" s="361">
        <v>1</v>
      </c>
      <c r="G50" s="361">
        <v>2</v>
      </c>
      <c r="H50" s="361">
        <v>5</v>
      </c>
      <c r="I50" s="361">
        <v>61</v>
      </c>
      <c r="J50" s="361">
        <v>39</v>
      </c>
      <c r="K50" s="179">
        <v>2960</v>
      </c>
      <c r="L50" s="29"/>
      <c r="M50" s="29"/>
    </row>
    <row r="51" spans="1:13" ht="14.25">
      <c r="A51" s="94" t="s">
        <v>44</v>
      </c>
      <c r="B51" s="361">
        <v>45</v>
      </c>
      <c r="C51" s="361">
        <v>16</v>
      </c>
      <c r="D51" s="361">
        <v>5</v>
      </c>
      <c r="E51" s="361">
        <v>1</v>
      </c>
      <c r="F51" s="361">
        <v>0</v>
      </c>
      <c r="G51" s="361">
        <v>1</v>
      </c>
      <c r="H51" s="361">
        <v>4</v>
      </c>
      <c r="I51" s="361">
        <v>71</v>
      </c>
      <c r="J51" s="361">
        <v>29</v>
      </c>
      <c r="K51" s="179">
        <v>3230</v>
      </c>
      <c r="L51" s="29"/>
      <c r="M51" s="29"/>
    </row>
    <row r="52" spans="1:13" ht="14.25">
      <c r="A52" s="94" t="s">
        <v>45</v>
      </c>
      <c r="B52" s="361">
        <v>47</v>
      </c>
      <c r="C52" s="361">
        <v>18</v>
      </c>
      <c r="D52" s="361">
        <v>6</v>
      </c>
      <c r="E52" s="361">
        <v>1</v>
      </c>
      <c r="F52" s="361">
        <v>0</v>
      </c>
      <c r="G52" s="361">
        <v>0</v>
      </c>
      <c r="H52" s="361">
        <v>4</v>
      </c>
      <c r="I52" s="361">
        <v>76</v>
      </c>
      <c r="J52" s="361">
        <v>24</v>
      </c>
      <c r="K52" s="179">
        <v>830</v>
      </c>
      <c r="L52" s="29"/>
      <c r="M52" s="29"/>
    </row>
    <row r="53" spans="1:13" ht="14.25">
      <c r="A53" s="94" t="s">
        <v>46</v>
      </c>
      <c r="B53" s="361">
        <v>40</v>
      </c>
      <c r="C53" s="361">
        <v>13</v>
      </c>
      <c r="D53" s="361">
        <v>6</v>
      </c>
      <c r="E53" s="361">
        <v>1</v>
      </c>
      <c r="F53" s="361">
        <v>0</v>
      </c>
      <c r="G53" s="361">
        <v>2</v>
      </c>
      <c r="H53" s="361">
        <v>4</v>
      </c>
      <c r="I53" s="361">
        <v>66</v>
      </c>
      <c r="J53" s="361">
        <v>34</v>
      </c>
      <c r="K53" s="179">
        <v>580</v>
      </c>
      <c r="L53" s="29"/>
      <c r="M53" s="29"/>
    </row>
    <row r="54" spans="1:13" ht="14.25">
      <c r="A54" s="94" t="s">
        <v>47</v>
      </c>
      <c r="B54" s="361">
        <v>50</v>
      </c>
      <c r="C54" s="361">
        <v>21</v>
      </c>
      <c r="D54" s="361">
        <v>7</v>
      </c>
      <c r="E54" s="361">
        <v>1</v>
      </c>
      <c r="F54" s="361">
        <v>0</v>
      </c>
      <c r="G54" s="361">
        <v>1</v>
      </c>
      <c r="H54" s="361">
        <v>2</v>
      </c>
      <c r="I54" s="361">
        <v>82</v>
      </c>
      <c r="J54" s="361">
        <v>18</v>
      </c>
      <c r="K54" s="179">
        <v>1020</v>
      </c>
      <c r="L54" s="29"/>
      <c r="M54" s="29"/>
    </row>
    <row r="55" spans="1:13" ht="15" thickBot="1">
      <c r="A55" s="95" t="s">
        <v>48</v>
      </c>
      <c r="B55" s="362">
        <v>46</v>
      </c>
      <c r="C55" s="362">
        <v>20</v>
      </c>
      <c r="D55" s="362">
        <v>9</v>
      </c>
      <c r="E55" s="362">
        <v>2</v>
      </c>
      <c r="F55" s="362">
        <v>0</v>
      </c>
      <c r="G55" s="362">
        <v>1</v>
      </c>
      <c r="H55" s="362">
        <v>2</v>
      </c>
      <c r="I55" s="362">
        <v>81</v>
      </c>
      <c r="J55" s="362">
        <v>19</v>
      </c>
      <c r="K55" s="181">
        <v>1030</v>
      </c>
      <c r="L55" s="29"/>
      <c r="M55" s="29"/>
    </row>
    <row r="56" spans="1:21" s="30" customFormat="1" ht="14.25">
      <c r="A56" s="125"/>
      <c r="B56" s="126"/>
      <c r="C56" s="126"/>
      <c r="D56" s="126"/>
      <c r="E56" s="126"/>
      <c r="F56" s="126"/>
      <c r="G56" s="126"/>
      <c r="H56" s="126"/>
      <c r="I56" s="126"/>
      <c r="J56" s="126"/>
      <c r="K56" s="126"/>
      <c r="M56" s="29"/>
      <c r="N56" s="8"/>
      <c r="O56" s="8"/>
      <c r="P56" s="8"/>
      <c r="Q56" s="8"/>
      <c r="R56" s="8"/>
      <c r="S56" s="8"/>
      <c r="T56" s="8"/>
      <c r="U56" s="8"/>
    </row>
    <row r="57" spans="1:11" s="30" customFormat="1" ht="14.25">
      <c r="A57" s="19" t="s">
        <v>49</v>
      </c>
      <c r="B57" s="108"/>
      <c r="C57" s="108"/>
      <c r="D57" s="108"/>
      <c r="E57" s="108"/>
      <c r="F57" s="108"/>
      <c r="G57" s="106"/>
      <c r="H57" s="126"/>
      <c r="I57" s="126"/>
      <c r="J57" s="126"/>
      <c r="K57" s="107"/>
    </row>
    <row r="58" spans="1:21" ht="14.25">
      <c r="A58" s="109"/>
      <c r="B58" s="114"/>
      <c r="C58" s="114"/>
      <c r="D58" s="114"/>
      <c r="E58" s="114"/>
      <c r="F58" s="114"/>
      <c r="G58" s="114"/>
      <c r="H58" s="114"/>
      <c r="I58" s="114"/>
      <c r="J58" s="114"/>
      <c r="K58" s="114"/>
      <c r="M58" s="30"/>
      <c r="N58" s="30"/>
      <c r="O58" s="30"/>
      <c r="P58" s="30"/>
      <c r="Q58" s="30"/>
      <c r="R58" s="30"/>
      <c r="S58" s="30"/>
      <c r="T58" s="30"/>
      <c r="U58" s="30"/>
    </row>
    <row r="59" spans="1:11" ht="14.25">
      <c r="A59" s="114"/>
      <c r="B59" s="114"/>
      <c r="C59" s="114"/>
      <c r="D59" s="114"/>
      <c r="E59" s="114"/>
      <c r="F59" s="114"/>
      <c r="G59" s="114"/>
      <c r="H59" s="114"/>
      <c r="I59" s="114"/>
      <c r="J59" s="114"/>
      <c r="K59" s="114"/>
    </row>
    <row r="60" spans="1:11" ht="14.25">
      <c r="A60" s="114"/>
      <c r="B60" s="114"/>
      <c r="C60" s="114"/>
      <c r="D60" s="114"/>
      <c r="E60" s="114"/>
      <c r="F60" s="114"/>
      <c r="G60" s="114"/>
      <c r="H60" s="114"/>
      <c r="I60" s="114"/>
      <c r="J60" s="114"/>
      <c r="K60" s="114"/>
    </row>
  </sheetData>
  <sheetProtection/>
  <mergeCells count="7">
    <mergeCell ref="K4:K5"/>
    <mergeCell ref="B4:B5"/>
    <mergeCell ref="C4:D4"/>
    <mergeCell ref="E4:G4"/>
    <mergeCell ref="H4:H5"/>
    <mergeCell ref="I4:I5"/>
    <mergeCell ref="J4:J5"/>
  </mergeCells>
  <printOptions/>
  <pageMargins left="0.75" right="0.75" top="1" bottom="1" header="0.5" footer="0.5"/>
  <pageSetup fitToHeight="1" fitToWidth="1" horizontalDpi="200" verticalDpi="200" orientation="portrait" paperSize="9" scale="58"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P56"/>
  <sheetViews>
    <sheetView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46.7109375" style="33" customWidth="1"/>
    <col min="2" max="3" width="19.28125" style="31" customWidth="1"/>
    <col min="4" max="4" width="16.8515625" style="32" customWidth="1"/>
    <col min="5" max="5" width="2.8515625" style="32" customWidth="1"/>
    <col min="6" max="6" width="15.421875" style="31" customWidth="1"/>
    <col min="7" max="7" width="11.421875" style="31" customWidth="1"/>
    <col min="8" max="8" width="12.7109375" style="31" bestFit="1" customWidth="1"/>
    <col min="9" max="9" width="14.00390625" style="31" bestFit="1" customWidth="1"/>
    <col min="10" max="16384" width="11.421875" style="31" customWidth="1"/>
  </cols>
  <sheetData>
    <row r="1" spans="1:9" s="7" customFormat="1" ht="15.75">
      <c r="A1" s="308" t="s">
        <v>90</v>
      </c>
      <c r="B1" s="111"/>
      <c r="C1" s="111"/>
      <c r="D1" s="127"/>
      <c r="E1" s="127"/>
      <c r="F1" s="111"/>
      <c r="H1" s="31"/>
      <c r="I1" s="31"/>
    </row>
    <row r="2" spans="1:9" s="7" customFormat="1" ht="15.75">
      <c r="A2" s="325" t="s">
        <v>282</v>
      </c>
      <c r="B2" s="111"/>
      <c r="C2" s="111"/>
      <c r="D2" s="127"/>
      <c r="E2" s="127"/>
      <c r="F2" s="111"/>
      <c r="H2" s="31"/>
      <c r="I2" s="31"/>
    </row>
    <row r="3" spans="1:6" ht="15" thickBot="1">
      <c r="A3" s="429"/>
      <c r="B3" s="429"/>
      <c r="C3" s="429"/>
      <c r="D3" s="128"/>
      <c r="E3" s="128"/>
      <c r="F3" s="129"/>
    </row>
    <row r="4" spans="1:6" ht="29.25" thickBot="1">
      <c r="A4" s="130"/>
      <c r="B4" s="319" t="s">
        <v>140</v>
      </c>
      <c r="C4" s="319" t="s">
        <v>191</v>
      </c>
      <c r="D4" s="320" t="s">
        <v>5</v>
      </c>
      <c r="E4" s="301"/>
      <c r="F4" s="324" t="s">
        <v>241</v>
      </c>
    </row>
    <row r="5" spans="1:8" ht="15">
      <c r="A5" s="316"/>
      <c r="B5" s="428" t="s">
        <v>6</v>
      </c>
      <c r="C5" s="428"/>
      <c r="D5" s="131"/>
      <c r="E5" s="131"/>
      <c r="F5" s="129"/>
      <c r="H5" s="32">
        <f>IF(D5&lt;&gt;"",ROUND(D5,-1),"")</f>
      </c>
    </row>
    <row r="6" spans="1:9" ht="15">
      <c r="A6" s="37" t="s">
        <v>7</v>
      </c>
      <c r="B6" s="60">
        <v>87.5</v>
      </c>
      <c r="C6" s="318">
        <v>12.5</v>
      </c>
      <c r="D6" s="32">
        <v>29150</v>
      </c>
      <c r="E6" s="132"/>
      <c r="F6" s="321">
        <v>1.49</v>
      </c>
      <c r="G6" s="81"/>
      <c r="H6" s="32"/>
      <c r="I6" s="365"/>
    </row>
    <row r="7" spans="1:9" ht="15">
      <c r="A7" s="37" t="s">
        <v>116</v>
      </c>
      <c r="B7" s="60"/>
      <c r="C7" s="318"/>
      <c r="D7" s="32" t="s">
        <v>217</v>
      </c>
      <c r="E7" s="132"/>
      <c r="F7" s="322" t="s">
        <v>217</v>
      </c>
      <c r="G7" s="81"/>
      <c r="H7" s="32"/>
      <c r="I7" s="365"/>
    </row>
    <row r="8" spans="1:9" ht="14.25">
      <c r="A8" s="94" t="s">
        <v>8</v>
      </c>
      <c r="B8" s="60">
        <v>80</v>
      </c>
      <c r="C8" s="366">
        <v>20</v>
      </c>
      <c r="D8" s="32">
        <v>870</v>
      </c>
      <c r="E8" s="132"/>
      <c r="F8" s="321">
        <v>1.52</v>
      </c>
      <c r="G8" s="81"/>
      <c r="H8" s="32"/>
      <c r="I8" s="365"/>
    </row>
    <row r="9" spans="1:9" ht="14.25">
      <c r="A9" s="94" t="s">
        <v>9</v>
      </c>
      <c r="B9" s="60">
        <v>86</v>
      </c>
      <c r="C9" s="366">
        <v>14</v>
      </c>
      <c r="D9" s="32">
        <v>1190</v>
      </c>
      <c r="E9" s="132"/>
      <c r="F9" s="321">
        <v>1.46</v>
      </c>
      <c r="G9" s="81"/>
      <c r="H9" s="32"/>
      <c r="I9" s="365"/>
    </row>
    <row r="10" spans="1:9" ht="14.25">
      <c r="A10" s="94" t="s">
        <v>10</v>
      </c>
      <c r="B10" s="60">
        <v>90</v>
      </c>
      <c r="C10" s="366">
        <v>10</v>
      </c>
      <c r="D10" s="32">
        <v>860</v>
      </c>
      <c r="E10" s="132"/>
      <c r="F10" s="321">
        <v>1.45</v>
      </c>
      <c r="G10" s="81"/>
      <c r="H10" s="32"/>
      <c r="I10" s="365"/>
    </row>
    <row r="11" spans="1:9" ht="14.25">
      <c r="A11" s="94" t="s">
        <v>11</v>
      </c>
      <c r="B11" s="60">
        <v>96</v>
      </c>
      <c r="C11" s="366">
        <v>4</v>
      </c>
      <c r="D11" s="32">
        <v>680</v>
      </c>
      <c r="E11" s="132"/>
      <c r="F11" s="321">
        <v>1.33</v>
      </c>
      <c r="G11" s="81"/>
      <c r="H11" s="32"/>
      <c r="I11" s="365"/>
    </row>
    <row r="12" spans="1:9" ht="14.25">
      <c r="A12" s="94" t="s">
        <v>12</v>
      </c>
      <c r="B12" s="60">
        <v>92</v>
      </c>
      <c r="C12" s="366">
        <v>8</v>
      </c>
      <c r="D12" s="32">
        <v>720</v>
      </c>
      <c r="E12" s="132"/>
      <c r="F12" s="321">
        <v>1.46</v>
      </c>
      <c r="G12" s="81"/>
      <c r="H12" s="32"/>
      <c r="I12" s="365"/>
    </row>
    <row r="13" spans="1:9" ht="14.25">
      <c r="A13" s="94" t="s">
        <v>13</v>
      </c>
      <c r="B13" s="60">
        <v>91</v>
      </c>
      <c r="C13" s="366">
        <v>9</v>
      </c>
      <c r="D13" s="32">
        <v>780</v>
      </c>
      <c r="E13" s="132"/>
      <c r="F13" s="321">
        <v>1.54</v>
      </c>
      <c r="G13" s="81"/>
      <c r="H13" s="32"/>
      <c r="I13" s="365"/>
    </row>
    <row r="14" spans="1:9" ht="14.25">
      <c r="A14" s="94" t="s">
        <v>14</v>
      </c>
      <c r="B14" s="60">
        <v>88</v>
      </c>
      <c r="C14" s="366">
        <v>12</v>
      </c>
      <c r="D14" s="32">
        <v>610</v>
      </c>
      <c r="E14" s="132"/>
      <c r="F14" s="321">
        <v>1.58</v>
      </c>
      <c r="G14" s="81"/>
      <c r="H14" s="32"/>
      <c r="I14" s="365"/>
    </row>
    <row r="15" spans="1:9" ht="14.25">
      <c r="A15" s="94" t="s">
        <v>15</v>
      </c>
      <c r="B15" s="60">
        <v>92</v>
      </c>
      <c r="C15" s="366">
        <v>8</v>
      </c>
      <c r="D15" s="32">
        <v>680</v>
      </c>
      <c r="E15" s="132"/>
      <c r="F15" s="321">
        <v>1.55</v>
      </c>
      <c r="G15" s="81"/>
      <c r="H15" s="32"/>
      <c r="I15" s="365"/>
    </row>
    <row r="16" spans="1:9" ht="14.25">
      <c r="A16" s="94" t="s">
        <v>16</v>
      </c>
      <c r="B16" s="60">
        <v>85</v>
      </c>
      <c r="C16" s="366">
        <v>15</v>
      </c>
      <c r="D16" s="32">
        <v>900</v>
      </c>
      <c r="E16" s="132"/>
      <c r="F16" s="321">
        <v>1.48</v>
      </c>
      <c r="G16" s="81"/>
      <c r="H16" s="32"/>
      <c r="I16" s="365"/>
    </row>
    <row r="17" spans="1:9" ht="14.25">
      <c r="A17" s="94" t="s">
        <v>17</v>
      </c>
      <c r="B17" s="60">
        <v>86</v>
      </c>
      <c r="C17" s="366">
        <v>14</v>
      </c>
      <c r="D17" s="32">
        <v>760</v>
      </c>
      <c r="E17" s="132"/>
      <c r="F17" s="321">
        <v>1.46</v>
      </c>
      <c r="G17" s="81"/>
      <c r="H17" s="32"/>
      <c r="I17" s="365"/>
    </row>
    <row r="18" spans="1:9" ht="14.25">
      <c r="A18" s="94" t="s">
        <v>18</v>
      </c>
      <c r="B18" s="60">
        <v>87</v>
      </c>
      <c r="C18" s="366">
        <v>13</v>
      </c>
      <c r="D18" s="32">
        <v>860</v>
      </c>
      <c r="E18" s="132"/>
      <c r="F18" s="321">
        <v>1.52</v>
      </c>
      <c r="G18" s="81"/>
      <c r="H18" s="32"/>
      <c r="I18" s="365"/>
    </row>
    <row r="19" spans="1:9" ht="14.25">
      <c r="A19" s="94" t="s">
        <v>19</v>
      </c>
      <c r="B19" s="60">
        <v>81</v>
      </c>
      <c r="C19" s="366">
        <v>19</v>
      </c>
      <c r="D19" s="32">
        <v>1310</v>
      </c>
      <c r="E19" s="132"/>
      <c r="F19" s="321">
        <v>1.53</v>
      </c>
      <c r="G19" s="81"/>
      <c r="H19" s="32"/>
      <c r="I19" s="365"/>
    </row>
    <row r="20" spans="1:9" ht="14.25">
      <c r="A20" s="94" t="s">
        <v>20</v>
      </c>
      <c r="B20" s="60">
        <v>99</v>
      </c>
      <c r="C20" s="366">
        <v>1</v>
      </c>
      <c r="D20" s="32">
        <v>1200</v>
      </c>
      <c r="E20" s="132"/>
      <c r="F20" s="321">
        <v>1.37</v>
      </c>
      <c r="G20" s="81"/>
      <c r="H20" s="32"/>
      <c r="I20" s="365"/>
    </row>
    <row r="21" spans="1:9" ht="14.25">
      <c r="A21" s="94" t="s">
        <v>21</v>
      </c>
      <c r="B21" s="60">
        <v>86</v>
      </c>
      <c r="C21" s="366">
        <v>14</v>
      </c>
      <c r="D21" s="32">
        <v>760</v>
      </c>
      <c r="E21" s="132"/>
      <c r="F21" s="321">
        <v>1.51</v>
      </c>
      <c r="G21" s="81"/>
      <c r="H21" s="32"/>
      <c r="I21" s="365"/>
    </row>
    <row r="22" spans="1:9" ht="14.25">
      <c r="A22" s="94" t="s">
        <v>22</v>
      </c>
      <c r="B22" s="60">
        <v>91</v>
      </c>
      <c r="C22" s="366">
        <v>9</v>
      </c>
      <c r="D22" s="32">
        <v>1380</v>
      </c>
      <c r="E22" s="132"/>
      <c r="F22" s="321">
        <v>1.51</v>
      </c>
      <c r="G22" s="81"/>
      <c r="H22" s="32"/>
      <c r="I22" s="365"/>
    </row>
    <row r="23" spans="1:9" ht="14.25">
      <c r="A23" s="94" t="s">
        <v>23</v>
      </c>
      <c r="B23" s="60">
        <v>85</v>
      </c>
      <c r="C23" s="366">
        <v>15</v>
      </c>
      <c r="D23" s="32">
        <v>1640</v>
      </c>
      <c r="E23" s="132"/>
      <c r="F23" s="321">
        <v>1.5</v>
      </c>
      <c r="G23" s="81"/>
      <c r="H23" s="32"/>
      <c r="I23" s="365"/>
    </row>
    <row r="24" spans="1:9" ht="14.25">
      <c r="A24" s="94" t="s">
        <v>24</v>
      </c>
      <c r="B24" s="60">
        <v>92</v>
      </c>
      <c r="C24" s="366">
        <v>8</v>
      </c>
      <c r="D24" s="32">
        <v>1270</v>
      </c>
      <c r="E24" s="132"/>
      <c r="F24" s="321">
        <v>1.57</v>
      </c>
      <c r="G24" s="81"/>
      <c r="H24" s="32"/>
      <c r="I24" s="365"/>
    </row>
    <row r="25" spans="1:9" ht="14.25">
      <c r="A25" s="94" t="s">
        <v>25</v>
      </c>
      <c r="B25" s="60">
        <v>89</v>
      </c>
      <c r="C25" s="366">
        <v>11</v>
      </c>
      <c r="D25" s="32">
        <v>620</v>
      </c>
      <c r="E25" s="132"/>
      <c r="F25" s="321">
        <v>1.39</v>
      </c>
      <c r="G25" s="81"/>
      <c r="H25" s="32"/>
      <c r="I25" s="365"/>
    </row>
    <row r="26" spans="1:9" ht="14.25">
      <c r="A26" s="94" t="s">
        <v>26</v>
      </c>
      <c r="B26" s="60">
        <v>86</v>
      </c>
      <c r="C26" s="366">
        <v>14</v>
      </c>
      <c r="D26" s="32">
        <v>760</v>
      </c>
      <c r="E26" s="132"/>
      <c r="F26" s="321">
        <v>1.41</v>
      </c>
      <c r="G26" s="81"/>
      <c r="H26" s="32"/>
      <c r="I26" s="365"/>
    </row>
    <row r="27" spans="1:9" ht="14.25">
      <c r="A27" s="94" t="s">
        <v>27</v>
      </c>
      <c r="B27" s="60">
        <v>89</v>
      </c>
      <c r="C27" s="366">
        <v>11</v>
      </c>
      <c r="D27" s="32">
        <v>860</v>
      </c>
      <c r="E27" s="132"/>
      <c r="F27" s="321">
        <v>1.47</v>
      </c>
      <c r="G27" s="81"/>
      <c r="H27" s="32"/>
      <c r="I27" s="365"/>
    </row>
    <row r="28" spans="1:9" ht="14.25">
      <c r="A28" s="94" t="s">
        <v>28</v>
      </c>
      <c r="B28" s="60">
        <v>92</v>
      </c>
      <c r="C28" s="366">
        <v>8</v>
      </c>
      <c r="D28" s="32">
        <v>580</v>
      </c>
      <c r="E28" s="132"/>
      <c r="F28" s="321">
        <v>1.5</v>
      </c>
      <c r="G28" s="81"/>
      <c r="H28" s="32"/>
      <c r="I28" s="365"/>
    </row>
    <row r="29" spans="1:9" ht="14.25">
      <c r="A29" s="94" t="s">
        <v>29</v>
      </c>
      <c r="B29" s="60">
        <v>84</v>
      </c>
      <c r="C29" s="366">
        <v>16</v>
      </c>
      <c r="D29" s="32">
        <v>1250</v>
      </c>
      <c r="E29" s="132"/>
      <c r="F29" s="321">
        <v>1.44</v>
      </c>
      <c r="G29" s="81"/>
      <c r="H29" s="32"/>
      <c r="I29" s="365"/>
    </row>
    <row r="30" spans="1:9" ht="14.25">
      <c r="A30" s="94" t="s">
        <v>30</v>
      </c>
      <c r="B30" s="60">
        <v>99</v>
      </c>
      <c r="C30" s="366">
        <v>1</v>
      </c>
      <c r="D30" s="32">
        <v>840</v>
      </c>
      <c r="E30" s="132"/>
      <c r="F30" s="321">
        <v>1.43</v>
      </c>
      <c r="G30" s="81"/>
      <c r="H30" s="32"/>
      <c r="I30" s="365"/>
    </row>
    <row r="31" spans="1:9" ht="14.25">
      <c r="A31" s="94" t="s">
        <v>31</v>
      </c>
      <c r="B31" s="60">
        <v>90</v>
      </c>
      <c r="C31" s="366">
        <v>10</v>
      </c>
      <c r="D31" s="32">
        <v>840</v>
      </c>
      <c r="E31" s="132"/>
      <c r="F31" s="321">
        <v>1.54</v>
      </c>
      <c r="G31" s="81"/>
      <c r="H31" s="32"/>
      <c r="I31" s="365"/>
    </row>
    <row r="32" spans="1:9" ht="14.25">
      <c r="A32" s="94" t="s">
        <v>32</v>
      </c>
      <c r="B32" s="60">
        <v>89</v>
      </c>
      <c r="C32" s="366">
        <v>11</v>
      </c>
      <c r="D32" s="32">
        <v>770</v>
      </c>
      <c r="E32" s="132"/>
      <c r="F32" s="321">
        <v>1.5</v>
      </c>
      <c r="G32" s="81"/>
      <c r="H32" s="32"/>
      <c r="I32" s="365"/>
    </row>
    <row r="33" spans="1:9" ht="14.25">
      <c r="A33" s="94" t="s">
        <v>33</v>
      </c>
      <c r="B33" s="60">
        <v>93</v>
      </c>
      <c r="C33" s="366">
        <v>7</v>
      </c>
      <c r="D33" s="32">
        <v>770</v>
      </c>
      <c r="E33" s="132"/>
      <c r="F33" s="321">
        <v>1.5</v>
      </c>
      <c r="G33" s="81"/>
      <c r="H33" s="32"/>
      <c r="I33" s="365"/>
    </row>
    <row r="34" spans="1:9" ht="14.25">
      <c r="A34" s="94" t="s">
        <v>34</v>
      </c>
      <c r="B34" s="60">
        <v>98</v>
      </c>
      <c r="C34" s="366">
        <v>2</v>
      </c>
      <c r="D34" s="32">
        <v>1250</v>
      </c>
      <c r="E34" s="132"/>
      <c r="F34" s="321">
        <v>1.5</v>
      </c>
      <c r="G34" s="81"/>
      <c r="H34" s="32"/>
      <c r="I34" s="365"/>
    </row>
    <row r="35" spans="1:9" ht="14.25">
      <c r="A35" s="94" t="s">
        <v>35</v>
      </c>
      <c r="B35" s="60">
        <v>94</v>
      </c>
      <c r="C35" s="366">
        <v>6</v>
      </c>
      <c r="D35" s="32">
        <v>760</v>
      </c>
      <c r="E35" s="132"/>
      <c r="F35" s="321">
        <v>1.45</v>
      </c>
      <c r="G35" s="81"/>
      <c r="H35" s="32"/>
      <c r="I35" s="365"/>
    </row>
    <row r="36" spans="1:9" ht="14.25">
      <c r="A36" s="94" t="s">
        <v>36</v>
      </c>
      <c r="B36" s="60">
        <v>83</v>
      </c>
      <c r="C36" s="366">
        <v>17</v>
      </c>
      <c r="D36" s="32">
        <v>1110</v>
      </c>
      <c r="E36" s="132"/>
      <c r="F36" s="321">
        <v>1.47</v>
      </c>
      <c r="G36" s="81"/>
      <c r="H36" s="32"/>
      <c r="I36" s="365"/>
    </row>
    <row r="37" spans="1:9" ht="14.25">
      <c r="A37" s="94" t="s">
        <v>37</v>
      </c>
      <c r="B37" s="60">
        <v>88</v>
      </c>
      <c r="C37" s="366">
        <v>12</v>
      </c>
      <c r="D37" s="32">
        <v>870</v>
      </c>
      <c r="E37" s="132"/>
      <c r="F37" s="321">
        <v>1.55</v>
      </c>
      <c r="G37" s="81"/>
      <c r="H37" s="32"/>
      <c r="I37" s="365"/>
    </row>
    <row r="38" spans="1:9" ht="14.25">
      <c r="A38" s="94" t="s">
        <v>38</v>
      </c>
      <c r="B38" s="60">
        <v>84</v>
      </c>
      <c r="C38" s="366">
        <v>16</v>
      </c>
      <c r="D38" s="32">
        <v>540</v>
      </c>
      <c r="E38" s="132"/>
      <c r="F38" s="321">
        <v>1.36</v>
      </c>
      <c r="G38" s="81"/>
      <c r="H38" s="32"/>
      <c r="I38" s="365"/>
    </row>
    <row r="39" spans="1:9" ht="14.25">
      <c r="A39" s="94" t="s">
        <v>39</v>
      </c>
      <c r="B39" s="60">
        <v>81</v>
      </c>
      <c r="C39" s="366">
        <v>19</v>
      </c>
      <c r="D39" s="32">
        <v>870</v>
      </c>
      <c r="E39" s="132"/>
      <c r="F39" s="321">
        <v>1.49</v>
      </c>
      <c r="G39" s="81"/>
      <c r="H39" s="32"/>
      <c r="I39" s="365"/>
    </row>
    <row r="40" spans="1:9" ht="15">
      <c r="A40" s="37" t="s">
        <v>139</v>
      </c>
      <c r="B40" s="60"/>
      <c r="C40" s="366"/>
      <c r="D40" s="32" t="s">
        <v>217</v>
      </c>
      <c r="E40" s="132"/>
      <c r="F40" s="322" t="s">
        <v>217</v>
      </c>
      <c r="G40" s="81"/>
      <c r="H40" s="32"/>
      <c r="I40" s="365"/>
    </row>
    <row r="41" spans="1:9" ht="14.25">
      <c r="A41" s="94" t="s">
        <v>40</v>
      </c>
      <c r="B41" s="60">
        <v>92</v>
      </c>
      <c r="C41" s="366">
        <v>8</v>
      </c>
      <c r="D41" s="32">
        <v>4650</v>
      </c>
      <c r="E41" s="132"/>
      <c r="F41" s="321">
        <v>1.51</v>
      </c>
      <c r="G41" s="81"/>
      <c r="H41" s="32"/>
      <c r="I41" s="365"/>
    </row>
    <row r="42" spans="1:9" ht="14.25">
      <c r="A42" s="94" t="s">
        <v>134</v>
      </c>
      <c r="B42" s="60">
        <v>84</v>
      </c>
      <c r="C42" s="366">
        <v>16</v>
      </c>
      <c r="D42" s="32">
        <v>2070</v>
      </c>
      <c r="E42" s="132"/>
      <c r="F42" s="321">
        <v>1.46</v>
      </c>
      <c r="G42" s="81"/>
      <c r="H42" s="32"/>
      <c r="I42" s="365"/>
    </row>
    <row r="43" spans="1:9" ht="14.25">
      <c r="A43" s="94" t="s">
        <v>42</v>
      </c>
      <c r="B43" s="60">
        <v>98</v>
      </c>
      <c r="C43" s="366">
        <v>2</v>
      </c>
      <c r="D43" s="32">
        <v>1250</v>
      </c>
      <c r="E43" s="132"/>
      <c r="F43" s="321">
        <v>1.5</v>
      </c>
      <c r="G43" s="81"/>
      <c r="H43" s="32"/>
      <c r="I43" s="365"/>
    </row>
    <row r="44" spans="1:9" ht="14.25">
      <c r="A44" s="94" t="s">
        <v>135</v>
      </c>
      <c r="B44" s="60">
        <v>86</v>
      </c>
      <c r="C44" s="366">
        <v>14</v>
      </c>
      <c r="D44" s="32">
        <v>7330</v>
      </c>
      <c r="E44" s="132"/>
      <c r="F44" s="321">
        <v>1.5</v>
      </c>
      <c r="G44" s="81"/>
      <c r="H44" s="32"/>
      <c r="I44" s="365"/>
    </row>
    <row r="45" spans="1:9" ht="14.25">
      <c r="A45" s="94" t="s">
        <v>136</v>
      </c>
      <c r="B45" s="60">
        <v>91</v>
      </c>
      <c r="C45" s="366">
        <v>9</v>
      </c>
      <c r="D45" s="32">
        <v>780</v>
      </c>
      <c r="E45" s="132"/>
      <c r="F45" s="321">
        <v>1.55</v>
      </c>
      <c r="G45" s="81"/>
      <c r="H45" s="32"/>
      <c r="I45" s="365"/>
    </row>
    <row r="46" spans="1:9" ht="14.25">
      <c r="A46" s="94" t="s">
        <v>41</v>
      </c>
      <c r="B46" s="60">
        <v>87</v>
      </c>
      <c r="C46" s="366">
        <v>13</v>
      </c>
      <c r="D46" s="32">
        <v>9910</v>
      </c>
      <c r="E46" s="132"/>
      <c r="F46" s="321">
        <v>1.47</v>
      </c>
      <c r="G46" s="81"/>
      <c r="H46" s="32"/>
      <c r="I46" s="365"/>
    </row>
    <row r="47" spans="1:9" ht="14.25">
      <c r="A47" s="94" t="s">
        <v>137</v>
      </c>
      <c r="B47" s="60">
        <v>89</v>
      </c>
      <c r="C47" s="366">
        <v>11</v>
      </c>
      <c r="D47" s="32">
        <v>3180</v>
      </c>
      <c r="E47" s="132"/>
      <c r="F47" s="321">
        <v>1.53</v>
      </c>
      <c r="G47" s="81"/>
      <c r="H47" s="32"/>
      <c r="I47" s="365"/>
    </row>
    <row r="48" spans="1:9" ht="15">
      <c r="A48" s="37" t="s">
        <v>110</v>
      </c>
      <c r="B48" s="60"/>
      <c r="C48" s="366"/>
      <c r="D48" s="32" t="s">
        <v>217</v>
      </c>
      <c r="E48" s="132"/>
      <c r="G48" s="81"/>
      <c r="H48" s="32"/>
      <c r="I48" s="365"/>
    </row>
    <row r="49" spans="1:9" ht="14.25">
      <c r="A49" s="94" t="s">
        <v>43</v>
      </c>
      <c r="B49" s="61">
        <v>84</v>
      </c>
      <c r="C49" s="366">
        <v>16</v>
      </c>
      <c r="D49" s="32">
        <v>6630</v>
      </c>
      <c r="E49" s="132"/>
      <c r="F49" s="322">
        <v>1.5</v>
      </c>
      <c r="G49" s="81"/>
      <c r="H49" s="32"/>
      <c r="I49" s="365"/>
    </row>
    <row r="50" spans="1:9" ht="14.25">
      <c r="A50" s="94" t="s">
        <v>44</v>
      </c>
      <c r="B50" s="60">
        <v>87</v>
      </c>
      <c r="C50" s="366">
        <v>13</v>
      </c>
      <c r="D50" s="32">
        <v>9950</v>
      </c>
      <c r="E50" s="132"/>
      <c r="F50" s="321">
        <v>1.48</v>
      </c>
      <c r="G50" s="81"/>
      <c r="H50" s="32"/>
      <c r="I50" s="365"/>
    </row>
    <row r="51" spans="1:8" ht="14.25">
      <c r="A51" s="94" t="s">
        <v>45</v>
      </c>
      <c r="B51" s="60">
        <v>89</v>
      </c>
      <c r="C51" s="366">
        <v>11</v>
      </c>
      <c r="D51" s="32">
        <v>2790</v>
      </c>
      <c r="E51" s="132"/>
      <c r="F51" s="321">
        <v>1.53</v>
      </c>
      <c r="G51" s="81"/>
      <c r="H51" s="32"/>
    </row>
    <row r="52" spans="1:16" ht="14.25">
      <c r="A52" s="94" t="s">
        <v>46</v>
      </c>
      <c r="B52" s="60">
        <v>95</v>
      </c>
      <c r="C52" s="366">
        <v>5</v>
      </c>
      <c r="D52" s="32">
        <v>1880</v>
      </c>
      <c r="E52" s="132"/>
      <c r="F52" s="321">
        <v>1.48</v>
      </c>
      <c r="G52" s="81"/>
      <c r="H52" s="32"/>
      <c r="J52" s="21"/>
      <c r="K52" s="21"/>
      <c r="L52" s="21"/>
      <c r="M52" s="21"/>
      <c r="N52" s="21"/>
      <c r="O52" s="21"/>
      <c r="P52" s="21"/>
    </row>
    <row r="53" spans="1:8" ht="14.25">
      <c r="A53" s="94" t="s">
        <v>47</v>
      </c>
      <c r="B53" s="60">
        <v>89</v>
      </c>
      <c r="C53" s="366">
        <v>11</v>
      </c>
      <c r="D53" s="32">
        <v>3930</v>
      </c>
      <c r="E53" s="132"/>
      <c r="F53" s="321">
        <v>1.48</v>
      </c>
      <c r="G53" s="81"/>
      <c r="H53" s="32"/>
    </row>
    <row r="54" spans="1:8" ht="15" thickBot="1">
      <c r="A54" s="314" t="s">
        <v>48</v>
      </c>
      <c r="B54" s="184">
        <v>95</v>
      </c>
      <c r="C54" s="367">
        <v>5</v>
      </c>
      <c r="D54" s="289">
        <v>3980</v>
      </c>
      <c r="E54" s="133"/>
      <c r="F54" s="323">
        <v>1.5</v>
      </c>
      <c r="G54" s="81"/>
      <c r="H54" s="32"/>
    </row>
    <row r="55" spans="1:6" ht="14.25">
      <c r="A55" s="88"/>
      <c r="B55" s="129"/>
      <c r="C55" s="129"/>
      <c r="D55" s="128"/>
      <c r="E55" s="128"/>
      <c r="F55" s="129"/>
    </row>
    <row r="56" spans="1:16" s="21" customFormat="1" ht="14.25">
      <c r="A56" s="19" t="s">
        <v>196</v>
      </c>
      <c r="B56" s="108"/>
      <c r="C56" s="108"/>
      <c r="D56" s="108"/>
      <c r="E56" s="108"/>
      <c r="F56" s="107"/>
      <c r="H56" s="31"/>
      <c r="I56" s="31"/>
      <c r="J56" s="31"/>
      <c r="K56" s="31"/>
      <c r="L56" s="31"/>
      <c r="M56" s="31"/>
      <c r="N56" s="31"/>
      <c r="O56" s="31"/>
      <c r="P56" s="31"/>
    </row>
  </sheetData>
  <sheetProtection/>
  <mergeCells count="2">
    <mergeCell ref="B5:C5"/>
    <mergeCell ref="A3:C3"/>
  </mergeCells>
  <printOptions/>
  <pageMargins left="0.7" right="0.7" top="0.75" bottom="0.75" header="0.3" footer="0.3"/>
  <pageSetup fitToHeight="1" fitToWidth="1"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U57"/>
  <sheetViews>
    <sheetView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42.421875" style="8" customWidth="1"/>
    <col min="2" max="5" width="13.421875" style="8" customWidth="1"/>
    <col min="6" max="6" width="14.421875" style="8" customWidth="1"/>
    <col min="7" max="13" width="11.421875" style="8" customWidth="1"/>
    <col min="14" max="14" width="12.140625" style="8" bestFit="1" customWidth="1"/>
    <col min="15" max="16384" width="11.421875" style="8" customWidth="1"/>
  </cols>
  <sheetData>
    <row r="1" s="71" customFormat="1" ht="16.5" customHeight="1">
      <c r="A1" s="4" t="s">
        <v>92</v>
      </c>
    </row>
    <row r="2" s="71" customFormat="1" ht="15.75">
      <c r="A2" s="4" t="s">
        <v>259</v>
      </c>
    </row>
    <row r="3" spans="1:6" ht="15" thickBot="1">
      <c r="A3" s="10"/>
      <c r="B3" s="10"/>
      <c r="C3" s="10"/>
      <c r="D3" s="10"/>
      <c r="E3" s="10"/>
      <c r="F3" s="10"/>
    </row>
    <row r="4" spans="1:6" ht="31.5" customHeight="1" thickBot="1">
      <c r="A4" s="165"/>
      <c r="B4" s="98" t="s">
        <v>63</v>
      </c>
      <c r="C4" s="98" t="s">
        <v>64</v>
      </c>
      <c r="D4" s="98" t="s">
        <v>65</v>
      </c>
      <c r="E4" s="98" t="s">
        <v>66</v>
      </c>
      <c r="F4" s="171" t="s">
        <v>5</v>
      </c>
    </row>
    <row r="5" spans="1:6" ht="15.75" customHeight="1">
      <c r="A5" s="167"/>
      <c r="B5" s="168"/>
      <c r="C5" s="168"/>
      <c r="D5" s="168"/>
      <c r="E5" s="169" t="s">
        <v>6</v>
      </c>
      <c r="F5" s="168"/>
    </row>
    <row r="6" spans="1:14" ht="15">
      <c r="A6" s="37" t="s">
        <v>7</v>
      </c>
      <c r="B6" s="93">
        <v>65.3</v>
      </c>
      <c r="C6" s="93">
        <v>16.1</v>
      </c>
      <c r="D6" s="93">
        <v>12.5</v>
      </c>
      <c r="E6" s="93">
        <v>6.1</v>
      </c>
      <c r="F6" s="90">
        <v>10530</v>
      </c>
      <c r="H6" s="83"/>
      <c r="N6" s="164"/>
    </row>
    <row r="7" spans="1:14" ht="15">
      <c r="A7" s="37" t="s">
        <v>116</v>
      </c>
      <c r="B7" s="170"/>
      <c r="C7" s="170"/>
      <c r="D7" s="170"/>
      <c r="E7" s="170"/>
      <c r="F7" s="90"/>
      <c r="H7" s="83"/>
      <c r="N7" s="164"/>
    </row>
    <row r="8" spans="1:8" ht="14.25">
      <c r="A8" s="94" t="s">
        <v>8</v>
      </c>
      <c r="B8" s="358">
        <v>72</v>
      </c>
      <c r="C8" s="358">
        <v>13</v>
      </c>
      <c r="D8" s="358">
        <v>10</v>
      </c>
      <c r="E8" s="358">
        <v>5</v>
      </c>
      <c r="F8" s="90">
        <v>350</v>
      </c>
      <c r="G8" s="29"/>
      <c r="H8" s="83"/>
    </row>
    <row r="9" spans="1:14" ht="14.25">
      <c r="A9" s="94" t="s">
        <v>9</v>
      </c>
      <c r="B9" s="358">
        <v>50</v>
      </c>
      <c r="C9" s="358">
        <v>22</v>
      </c>
      <c r="D9" s="358">
        <v>20</v>
      </c>
      <c r="E9" s="358">
        <v>8</v>
      </c>
      <c r="F9" s="90">
        <v>370</v>
      </c>
      <c r="G9" s="29"/>
      <c r="H9" s="83"/>
      <c r="N9" s="164"/>
    </row>
    <row r="10" spans="1:14" ht="14.25">
      <c r="A10" s="94" t="s">
        <v>10</v>
      </c>
      <c r="B10" s="358">
        <v>56</v>
      </c>
      <c r="C10" s="358">
        <v>20</v>
      </c>
      <c r="D10" s="358">
        <v>14</v>
      </c>
      <c r="E10" s="358">
        <v>9</v>
      </c>
      <c r="F10" s="90">
        <v>240</v>
      </c>
      <c r="G10" s="29"/>
      <c r="H10" s="83"/>
      <c r="N10" s="164"/>
    </row>
    <row r="11" spans="1:14" ht="14.25">
      <c r="A11" s="94" t="s">
        <v>11</v>
      </c>
      <c r="B11" s="358">
        <v>60</v>
      </c>
      <c r="C11" s="358">
        <v>18</v>
      </c>
      <c r="D11" s="358">
        <v>16</v>
      </c>
      <c r="E11" s="358">
        <v>6</v>
      </c>
      <c r="F11" s="90">
        <v>240</v>
      </c>
      <c r="G11" s="29"/>
      <c r="H11" s="83"/>
      <c r="N11" s="164"/>
    </row>
    <row r="12" spans="1:14" ht="14.25">
      <c r="A12" s="94" t="s">
        <v>12</v>
      </c>
      <c r="B12" s="358">
        <v>58</v>
      </c>
      <c r="C12" s="358">
        <v>14</v>
      </c>
      <c r="D12" s="358">
        <v>18</v>
      </c>
      <c r="E12" s="358">
        <v>10</v>
      </c>
      <c r="F12" s="90">
        <v>230</v>
      </c>
      <c r="G12" s="29"/>
      <c r="H12" s="83"/>
      <c r="N12" s="164"/>
    </row>
    <row r="13" spans="1:14" ht="14.25">
      <c r="A13" s="94" t="s">
        <v>13</v>
      </c>
      <c r="B13" s="358">
        <v>58</v>
      </c>
      <c r="C13" s="358">
        <v>18</v>
      </c>
      <c r="D13" s="358">
        <v>16</v>
      </c>
      <c r="E13" s="358">
        <v>9</v>
      </c>
      <c r="F13" s="90">
        <v>260</v>
      </c>
      <c r="G13" s="29"/>
      <c r="H13" s="83"/>
      <c r="N13" s="164"/>
    </row>
    <row r="14" spans="1:14" ht="14.25">
      <c r="A14" s="94" t="s">
        <v>14</v>
      </c>
      <c r="B14" s="358">
        <v>74</v>
      </c>
      <c r="C14" s="358">
        <v>18</v>
      </c>
      <c r="D14" s="358">
        <v>6</v>
      </c>
      <c r="E14" s="358">
        <v>2</v>
      </c>
      <c r="F14" s="90">
        <v>280</v>
      </c>
      <c r="G14" s="29"/>
      <c r="H14" s="83"/>
      <c r="N14" s="164"/>
    </row>
    <row r="15" spans="1:14" ht="14.25">
      <c r="A15" s="94" t="s">
        <v>15</v>
      </c>
      <c r="B15" s="358">
        <v>66</v>
      </c>
      <c r="C15" s="358">
        <v>17</v>
      </c>
      <c r="D15" s="358">
        <v>14</v>
      </c>
      <c r="E15" s="358">
        <v>3</v>
      </c>
      <c r="F15" s="90">
        <v>250</v>
      </c>
      <c r="G15" s="29"/>
      <c r="H15" s="83"/>
      <c r="N15" s="164"/>
    </row>
    <row r="16" spans="1:14" ht="14.25">
      <c r="A16" s="94" t="s">
        <v>16</v>
      </c>
      <c r="B16" s="358">
        <v>62</v>
      </c>
      <c r="C16" s="358">
        <v>13</v>
      </c>
      <c r="D16" s="358">
        <v>16</v>
      </c>
      <c r="E16" s="358">
        <v>9</v>
      </c>
      <c r="F16" s="90">
        <v>280</v>
      </c>
      <c r="G16" s="29"/>
      <c r="H16" s="83"/>
      <c r="N16" s="164"/>
    </row>
    <row r="17" spans="1:14" ht="14.25">
      <c r="A17" s="94" t="s">
        <v>17</v>
      </c>
      <c r="B17" s="358">
        <v>63</v>
      </c>
      <c r="C17" s="358">
        <v>14</v>
      </c>
      <c r="D17" s="358">
        <v>14</v>
      </c>
      <c r="E17" s="358">
        <v>9</v>
      </c>
      <c r="F17" s="90">
        <v>270</v>
      </c>
      <c r="G17" s="29"/>
      <c r="H17" s="83"/>
      <c r="N17" s="164"/>
    </row>
    <row r="18" spans="1:14" ht="14.25">
      <c r="A18" s="94" t="s">
        <v>18</v>
      </c>
      <c r="B18" s="358">
        <v>61</v>
      </c>
      <c r="C18" s="358">
        <v>17</v>
      </c>
      <c r="D18" s="358">
        <v>11</v>
      </c>
      <c r="E18" s="358">
        <v>11</v>
      </c>
      <c r="F18" s="90">
        <v>270</v>
      </c>
      <c r="G18" s="29"/>
      <c r="H18" s="83"/>
      <c r="N18" s="164"/>
    </row>
    <row r="19" spans="1:14" ht="14.25">
      <c r="A19" s="94" t="s">
        <v>19</v>
      </c>
      <c r="B19" s="358">
        <v>64</v>
      </c>
      <c r="C19" s="358">
        <v>15</v>
      </c>
      <c r="D19" s="358">
        <v>14</v>
      </c>
      <c r="E19" s="358">
        <v>7</v>
      </c>
      <c r="F19" s="90">
        <v>830</v>
      </c>
      <c r="G19" s="29"/>
      <c r="H19" s="83"/>
      <c r="N19" s="164"/>
    </row>
    <row r="20" spans="1:14" ht="14.25">
      <c r="A20" s="94" t="s">
        <v>20</v>
      </c>
      <c r="B20" s="358">
        <v>73</v>
      </c>
      <c r="C20" s="358">
        <v>13</v>
      </c>
      <c r="D20" s="358">
        <v>11</v>
      </c>
      <c r="E20" s="358">
        <v>3</v>
      </c>
      <c r="F20" s="90">
        <v>300</v>
      </c>
      <c r="G20" s="29"/>
      <c r="H20" s="83"/>
      <c r="N20" s="164"/>
    </row>
    <row r="21" spans="1:14" ht="14.25">
      <c r="A21" s="94" t="s">
        <v>21</v>
      </c>
      <c r="B21" s="358">
        <v>66</v>
      </c>
      <c r="C21" s="358">
        <v>15</v>
      </c>
      <c r="D21" s="358">
        <v>11</v>
      </c>
      <c r="E21" s="358">
        <v>7</v>
      </c>
      <c r="F21" s="90">
        <v>230</v>
      </c>
      <c r="G21" s="29"/>
      <c r="H21" s="83"/>
      <c r="N21" s="164"/>
    </row>
    <row r="22" spans="1:14" ht="14.25">
      <c r="A22" s="94" t="s">
        <v>22</v>
      </c>
      <c r="B22" s="358">
        <v>66</v>
      </c>
      <c r="C22" s="358">
        <v>14</v>
      </c>
      <c r="D22" s="358">
        <v>14</v>
      </c>
      <c r="E22" s="358">
        <v>6</v>
      </c>
      <c r="F22" s="90">
        <v>590</v>
      </c>
      <c r="G22" s="29"/>
      <c r="H22" s="83"/>
      <c r="N22" s="164"/>
    </row>
    <row r="23" spans="1:14" ht="14.25">
      <c r="A23" s="94" t="s">
        <v>23</v>
      </c>
      <c r="B23" s="358">
        <v>73</v>
      </c>
      <c r="C23" s="358">
        <v>17</v>
      </c>
      <c r="D23" s="358">
        <v>6</v>
      </c>
      <c r="E23" s="358">
        <v>3</v>
      </c>
      <c r="F23" s="90">
        <v>980</v>
      </c>
      <c r="G23" s="29"/>
      <c r="H23" s="83"/>
      <c r="N23" s="164"/>
    </row>
    <row r="24" spans="1:14" ht="14.25">
      <c r="A24" s="94" t="s">
        <v>24</v>
      </c>
      <c r="B24" s="358">
        <v>53</v>
      </c>
      <c r="C24" s="358">
        <v>21</v>
      </c>
      <c r="D24" s="358">
        <v>14</v>
      </c>
      <c r="E24" s="358">
        <v>11</v>
      </c>
      <c r="F24" s="90">
        <v>350</v>
      </c>
      <c r="G24" s="29"/>
      <c r="H24" s="83"/>
      <c r="N24" s="164"/>
    </row>
    <row r="25" spans="1:14" ht="14.25">
      <c r="A25" s="94" t="s">
        <v>25</v>
      </c>
      <c r="B25" s="358">
        <v>82</v>
      </c>
      <c r="C25" s="358">
        <v>11</v>
      </c>
      <c r="D25" s="358">
        <v>6</v>
      </c>
      <c r="E25" s="358">
        <v>2</v>
      </c>
      <c r="F25" s="90">
        <v>240</v>
      </c>
      <c r="G25" s="29"/>
      <c r="H25" s="83"/>
      <c r="N25" s="164"/>
    </row>
    <row r="26" spans="1:14" ht="14.25">
      <c r="A26" s="94" t="s">
        <v>26</v>
      </c>
      <c r="B26" s="358">
        <v>66</v>
      </c>
      <c r="C26" s="358">
        <v>12</v>
      </c>
      <c r="D26" s="358">
        <v>14</v>
      </c>
      <c r="E26" s="358">
        <v>7</v>
      </c>
      <c r="F26" s="90">
        <v>280</v>
      </c>
      <c r="G26" s="29"/>
      <c r="H26" s="83"/>
      <c r="N26" s="164"/>
    </row>
    <row r="27" spans="1:14" ht="14.25">
      <c r="A27" s="94" t="s">
        <v>27</v>
      </c>
      <c r="B27" s="358">
        <v>49</v>
      </c>
      <c r="C27" s="358">
        <v>20</v>
      </c>
      <c r="D27" s="358">
        <v>22</v>
      </c>
      <c r="E27" s="358">
        <v>8</v>
      </c>
      <c r="F27" s="90">
        <v>230</v>
      </c>
      <c r="G27" s="29"/>
      <c r="H27" s="83"/>
      <c r="N27" s="164"/>
    </row>
    <row r="28" spans="1:14" ht="14.25">
      <c r="A28" s="94" t="s">
        <v>28</v>
      </c>
      <c r="B28" s="358">
        <v>68</v>
      </c>
      <c r="C28" s="358">
        <v>14</v>
      </c>
      <c r="D28" s="358">
        <v>13</v>
      </c>
      <c r="E28" s="358">
        <v>5</v>
      </c>
      <c r="F28" s="90">
        <v>250</v>
      </c>
      <c r="G28" s="29"/>
      <c r="H28" s="83"/>
      <c r="N28" s="164"/>
    </row>
    <row r="29" spans="1:14" ht="14.25">
      <c r="A29" s="94" t="s">
        <v>29</v>
      </c>
      <c r="B29" s="358">
        <v>77</v>
      </c>
      <c r="C29" s="358">
        <v>14</v>
      </c>
      <c r="D29" s="358">
        <v>7</v>
      </c>
      <c r="E29" s="358">
        <v>2</v>
      </c>
      <c r="F29" s="90">
        <v>520</v>
      </c>
      <c r="G29" s="29"/>
      <c r="H29" s="83"/>
      <c r="N29" s="164"/>
    </row>
    <row r="30" spans="1:14" ht="14.25">
      <c r="A30" s="94" t="s">
        <v>30</v>
      </c>
      <c r="B30" s="358">
        <v>58</v>
      </c>
      <c r="C30" s="358">
        <v>18</v>
      </c>
      <c r="D30" s="358">
        <v>14</v>
      </c>
      <c r="E30" s="358">
        <v>9</v>
      </c>
      <c r="F30" s="90">
        <v>260</v>
      </c>
      <c r="G30" s="29"/>
      <c r="H30" s="83"/>
      <c r="N30" s="164"/>
    </row>
    <row r="31" spans="1:14" ht="14.25">
      <c r="A31" s="94" t="s">
        <v>31</v>
      </c>
      <c r="B31" s="358">
        <v>51</v>
      </c>
      <c r="C31" s="358">
        <v>17</v>
      </c>
      <c r="D31" s="358">
        <v>21</v>
      </c>
      <c r="E31" s="358">
        <v>12</v>
      </c>
      <c r="F31" s="90">
        <v>240</v>
      </c>
      <c r="G31" s="29"/>
      <c r="H31" s="83"/>
      <c r="N31" s="164"/>
    </row>
    <row r="32" spans="1:14" ht="14.25">
      <c r="A32" s="94" t="s">
        <v>32</v>
      </c>
      <c r="B32" s="358">
        <v>68</v>
      </c>
      <c r="C32" s="358">
        <v>20</v>
      </c>
      <c r="D32" s="358">
        <v>8</v>
      </c>
      <c r="E32" s="358">
        <v>4</v>
      </c>
      <c r="F32" s="90">
        <v>270</v>
      </c>
      <c r="G32" s="29"/>
      <c r="H32" s="83"/>
      <c r="N32" s="164"/>
    </row>
    <row r="33" spans="1:14" ht="14.25">
      <c r="A33" s="94" t="s">
        <v>33</v>
      </c>
      <c r="B33" s="358">
        <v>62</v>
      </c>
      <c r="C33" s="358">
        <v>12</v>
      </c>
      <c r="D33" s="358">
        <v>15</v>
      </c>
      <c r="E33" s="358">
        <v>11</v>
      </c>
      <c r="F33" s="90">
        <v>260</v>
      </c>
      <c r="G33" s="29"/>
      <c r="H33" s="83"/>
      <c r="N33" s="164"/>
    </row>
    <row r="34" spans="1:14" ht="14.25">
      <c r="A34" s="94" t="s">
        <v>34</v>
      </c>
      <c r="B34" s="358">
        <v>66</v>
      </c>
      <c r="C34" s="358">
        <v>20</v>
      </c>
      <c r="D34" s="358">
        <v>11</v>
      </c>
      <c r="E34" s="358">
        <v>3</v>
      </c>
      <c r="F34" s="90">
        <v>250</v>
      </c>
      <c r="G34" s="29"/>
      <c r="H34" s="83"/>
      <c r="N34" s="164"/>
    </row>
    <row r="35" spans="1:14" ht="14.25">
      <c r="A35" s="94" t="s">
        <v>35</v>
      </c>
      <c r="B35" s="358">
        <v>60</v>
      </c>
      <c r="C35" s="358">
        <v>18</v>
      </c>
      <c r="D35" s="358">
        <v>18</v>
      </c>
      <c r="E35" s="358">
        <v>4</v>
      </c>
      <c r="F35" s="90">
        <v>240</v>
      </c>
      <c r="G35" s="29"/>
      <c r="H35" s="83"/>
      <c r="N35" s="164"/>
    </row>
    <row r="36" spans="1:14" ht="14.25">
      <c r="A36" s="94" t="s">
        <v>36</v>
      </c>
      <c r="B36" s="358">
        <v>69</v>
      </c>
      <c r="C36" s="358">
        <v>16</v>
      </c>
      <c r="D36" s="358">
        <v>10</v>
      </c>
      <c r="E36" s="358">
        <v>4</v>
      </c>
      <c r="F36" s="90">
        <v>440</v>
      </c>
      <c r="G36" s="29"/>
      <c r="H36" s="83"/>
      <c r="N36" s="164"/>
    </row>
    <row r="37" spans="1:14" ht="14.25">
      <c r="A37" s="94" t="s">
        <v>37</v>
      </c>
      <c r="B37" s="358">
        <v>51</v>
      </c>
      <c r="C37" s="358">
        <v>20</v>
      </c>
      <c r="D37" s="358">
        <v>18</v>
      </c>
      <c r="E37" s="358">
        <v>11</v>
      </c>
      <c r="F37" s="90">
        <v>250</v>
      </c>
      <c r="G37" s="29"/>
      <c r="H37" s="83"/>
      <c r="N37" s="164"/>
    </row>
    <row r="38" spans="1:14" ht="14.25">
      <c r="A38" s="94" t="s">
        <v>38</v>
      </c>
      <c r="B38" s="358">
        <v>70</v>
      </c>
      <c r="C38" s="358">
        <v>16</v>
      </c>
      <c r="D38" s="358">
        <v>11</v>
      </c>
      <c r="E38" s="358">
        <v>3</v>
      </c>
      <c r="F38" s="90">
        <v>240</v>
      </c>
      <c r="G38" s="29"/>
      <c r="H38" s="83"/>
      <c r="N38" s="164"/>
    </row>
    <row r="39" spans="1:14" ht="14.25">
      <c r="A39" s="94" t="s">
        <v>39</v>
      </c>
      <c r="B39" s="358">
        <v>72</v>
      </c>
      <c r="C39" s="358">
        <v>9</v>
      </c>
      <c r="D39" s="358">
        <v>14</v>
      </c>
      <c r="E39" s="358">
        <v>5</v>
      </c>
      <c r="F39" s="90">
        <v>270</v>
      </c>
      <c r="G39" s="29"/>
      <c r="H39" s="83"/>
      <c r="N39" s="164"/>
    </row>
    <row r="40" spans="1:14" ht="15.75" customHeight="1">
      <c r="A40" s="37" t="s">
        <v>139</v>
      </c>
      <c r="B40" s="363"/>
      <c r="C40" s="363"/>
      <c r="D40" s="363"/>
      <c r="E40" s="363"/>
      <c r="F40" s="92"/>
      <c r="H40" s="83"/>
      <c r="N40" s="164"/>
    </row>
    <row r="41" spans="1:14" ht="14.25">
      <c r="A41" s="94" t="s">
        <v>40</v>
      </c>
      <c r="B41" s="358">
        <v>55</v>
      </c>
      <c r="C41" s="358">
        <v>19</v>
      </c>
      <c r="D41" s="358">
        <v>16</v>
      </c>
      <c r="E41" s="358">
        <v>9</v>
      </c>
      <c r="F41" s="90">
        <v>1330</v>
      </c>
      <c r="H41" s="83"/>
      <c r="N41" s="164"/>
    </row>
    <row r="42" spans="1:14" ht="14.25">
      <c r="A42" s="94" t="s">
        <v>134</v>
      </c>
      <c r="B42" s="358">
        <v>61</v>
      </c>
      <c r="C42" s="358">
        <v>17</v>
      </c>
      <c r="D42" s="358">
        <v>16</v>
      </c>
      <c r="E42" s="358">
        <v>6</v>
      </c>
      <c r="F42" s="90">
        <v>720</v>
      </c>
      <c r="H42" s="83"/>
      <c r="N42" s="164"/>
    </row>
    <row r="43" spans="1:14" ht="14.25">
      <c r="A43" s="94" t="s">
        <v>42</v>
      </c>
      <c r="B43" s="358">
        <v>66</v>
      </c>
      <c r="C43" s="358">
        <v>20</v>
      </c>
      <c r="D43" s="358">
        <v>11</v>
      </c>
      <c r="E43" s="358">
        <v>3</v>
      </c>
      <c r="F43" s="90">
        <v>250</v>
      </c>
      <c r="H43" s="83"/>
      <c r="N43" s="164"/>
    </row>
    <row r="44" spans="1:14" ht="14.25">
      <c r="A44" s="94" t="s">
        <v>135</v>
      </c>
      <c r="B44" s="358">
        <v>65</v>
      </c>
      <c r="C44" s="358">
        <v>14</v>
      </c>
      <c r="D44" s="358">
        <v>14</v>
      </c>
      <c r="E44" s="358">
        <v>7</v>
      </c>
      <c r="F44" s="90">
        <v>2940</v>
      </c>
      <c r="H44" s="83"/>
      <c r="N44" s="164"/>
    </row>
    <row r="45" spans="1:14" ht="14.25">
      <c r="A45" s="94" t="s">
        <v>136</v>
      </c>
      <c r="B45" s="358">
        <v>58</v>
      </c>
      <c r="C45" s="358">
        <v>18</v>
      </c>
      <c r="D45" s="358">
        <v>16</v>
      </c>
      <c r="E45" s="358">
        <v>9</v>
      </c>
      <c r="F45" s="90">
        <v>260</v>
      </c>
      <c r="H45" s="83"/>
      <c r="N45" s="164"/>
    </row>
    <row r="46" spans="1:14" ht="14.25">
      <c r="A46" s="94" t="s">
        <v>41</v>
      </c>
      <c r="B46" s="358">
        <v>70</v>
      </c>
      <c r="C46" s="358">
        <v>16</v>
      </c>
      <c r="D46" s="358">
        <v>9</v>
      </c>
      <c r="E46" s="358">
        <v>4</v>
      </c>
      <c r="F46" s="90">
        <v>4040</v>
      </c>
      <c r="H46" s="83"/>
      <c r="N46" s="164"/>
    </row>
    <row r="47" spans="1:14" ht="14.25">
      <c r="A47" s="94" t="s">
        <v>137</v>
      </c>
      <c r="B47" s="358">
        <v>59</v>
      </c>
      <c r="C47" s="358">
        <v>18</v>
      </c>
      <c r="D47" s="358">
        <v>14</v>
      </c>
      <c r="E47" s="358">
        <v>8</v>
      </c>
      <c r="F47" s="90">
        <v>1000</v>
      </c>
      <c r="H47" s="83"/>
      <c r="N47" s="164"/>
    </row>
    <row r="48" spans="1:14" ht="15">
      <c r="A48" s="37" t="s">
        <v>110</v>
      </c>
      <c r="B48" s="363"/>
      <c r="C48" s="363"/>
      <c r="D48" s="363"/>
      <c r="E48" s="363"/>
      <c r="F48" s="92"/>
      <c r="H48" s="83"/>
      <c r="N48" s="164"/>
    </row>
    <row r="49" spans="1:14" ht="14.25">
      <c r="A49" s="94" t="s">
        <v>43</v>
      </c>
      <c r="B49" s="358">
        <v>70</v>
      </c>
      <c r="C49" s="358">
        <v>16</v>
      </c>
      <c r="D49" s="358">
        <v>9</v>
      </c>
      <c r="E49" s="358">
        <v>5</v>
      </c>
      <c r="F49" s="90">
        <v>3220</v>
      </c>
      <c r="H49" s="83"/>
      <c r="N49" s="164"/>
    </row>
    <row r="50" spans="1:14" ht="14.25">
      <c r="A50" s="94" t="s">
        <v>44</v>
      </c>
      <c r="B50" s="358">
        <v>68</v>
      </c>
      <c r="C50" s="358">
        <v>16</v>
      </c>
      <c r="D50" s="358">
        <v>12</v>
      </c>
      <c r="E50" s="358">
        <v>5</v>
      </c>
      <c r="F50" s="90">
        <v>3580</v>
      </c>
      <c r="H50" s="83"/>
      <c r="N50" s="164"/>
    </row>
    <row r="51" spans="1:14" ht="14.25">
      <c r="A51" s="94" t="s">
        <v>45</v>
      </c>
      <c r="B51" s="358">
        <v>61</v>
      </c>
      <c r="C51" s="358">
        <v>15</v>
      </c>
      <c r="D51" s="358">
        <v>16</v>
      </c>
      <c r="E51" s="358">
        <v>8</v>
      </c>
      <c r="F51" s="90">
        <v>930</v>
      </c>
      <c r="H51" s="83"/>
      <c r="N51" s="164"/>
    </row>
    <row r="52" spans="1:14" ht="14.25">
      <c r="A52" s="94" t="s">
        <v>46</v>
      </c>
      <c r="B52" s="358">
        <v>61</v>
      </c>
      <c r="C52" s="358">
        <v>20</v>
      </c>
      <c r="D52" s="358">
        <v>14</v>
      </c>
      <c r="E52" s="358">
        <v>5</v>
      </c>
      <c r="F52" s="90">
        <v>600</v>
      </c>
      <c r="H52" s="83"/>
      <c r="N52" s="164"/>
    </row>
    <row r="53" spans="1:14" ht="14.25">
      <c r="A53" s="94" t="s">
        <v>47</v>
      </c>
      <c r="B53" s="358">
        <v>52</v>
      </c>
      <c r="C53" s="358">
        <v>18</v>
      </c>
      <c r="D53" s="358">
        <v>20</v>
      </c>
      <c r="E53" s="358">
        <v>11</v>
      </c>
      <c r="F53" s="90">
        <v>1120</v>
      </c>
      <c r="H53" s="83"/>
      <c r="I53" s="30"/>
      <c r="J53" s="30"/>
      <c r="K53" s="30"/>
      <c r="L53" s="30"/>
      <c r="M53" s="30"/>
      <c r="N53" s="164"/>
    </row>
    <row r="54" spans="1:14" ht="15" thickBot="1">
      <c r="A54" s="95" t="s">
        <v>48</v>
      </c>
      <c r="B54" s="364">
        <v>57</v>
      </c>
      <c r="C54" s="364">
        <v>17</v>
      </c>
      <c r="D54" s="364">
        <v>17</v>
      </c>
      <c r="E54" s="364">
        <v>9</v>
      </c>
      <c r="F54" s="91">
        <v>1080</v>
      </c>
      <c r="G54" s="12"/>
      <c r="H54" s="83"/>
      <c r="I54" s="30"/>
      <c r="J54" s="30"/>
      <c r="K54" s="30"/>
      <c r="L54" s="30"/>
      <c r="M54" s="30"/>
      <c r="N54" s="153"/>
    </row>
    <row r="55" spans="1:21" s="30" customFormat="1" ht="14.25">
      <c r="A55" s="17"/>
      <c r="B55" s="126"/>
      <c r="C55" s="126"/>
      <c r="D55" s="126"/>
      <c r="E55" s="126"/>
      <c r="F55" s="126"/>
      <c r="I55" s="8"/>
      <c r="J55" s="8"/>
      <c r="K55" s="8"/>
      <c r="L55" s="8"/>
      <c r="M55" s="8"/>
      <c r="P55" s="8"/>
      <c r="Q55" s="8"/>
      <c r="R55" s="8"/>
      <c r="S55" s="8"/>
      <c r="T55" s="8"/>
      <c r="U55" s="8"/>
    </row>
    <row r="56" spans="1:14" s="30" customFormat="1" ht="14.25">
      <c r="A56" s="19" t="s">
        <v>49</v>
      </c>
      <c r="B56" s="108"/>
      <c r="C56" s="108"/>
      <c r="D56" s="108"/>
      <c r="E56" s="108"/>
      <c r="F56" s="107"/>
      <c r="G56" s="21"/>
      <c r="I56" s="8"/>
      <c r="J56" s="8"/>
      <c r="K56" s="8"/>
      <c r="L56" s="8"/>
      <c r="M56" s="8"/>
      <c r="N56" s="8"/>
    </row>
    <row r="57" spans="1:21" ht="14.25">
      <c r="A57" s="172"/>
      <c r="B57" s="114"/>
      <c r="C57" s="114"/>
      <c r="D57" s="114"/>
      <c r="E57" s="114"/>
      <c r="F57" s="114"/>
      <c r="P57" s="30"/>
      <c r="Q57" s="30"/>
      <c r="R57" s="30"/>
      <c r="S57" s="30"/>
      <c r="T57" s="30"/>
      <c r="U57" s="30"/>
    </row>
  </sheetData>
  <sheetProtection/>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u415031</dc:creator>
  <cp:keywords/>
  <dc:description/>
  <cp:lastModifiedBy>U443364</cp:lastModifiedBy>
  <cp:lastPrinted>2019-09-04T13:35:14Z</cp:lastPrinted>
  <dcterms:created xsi:type="dcterms:W3CDTF">2013-08-22T13:39:55Z</dcterms:created>
  <dcterms:modified xsi:type="dcterms:W3CDTF">2019-09-09T10:27:18Z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A18943946</vt:lpwstr>
  </property>
  <property fmtid="{D5CDD505-2E9C-101B-9397-08002B2CF9AE}" pid="4" name="Objective-Title">
    <vt:lpwstr>TATIS 2016 - Local Authority tables</vt:lpwstr>
  </property>
  <property fmtid="{D5CDD505-2E9C-101B-9397-08002B2CF9AE}" pid="5" name="Objective-Comment">
    <vt:lpwstr/>
  </property>
  <property fmtid="{D5CDD505-2E9C-101B-9397-08002B2CF9AE}" pid="6" name="Objective-CreationStamp">
    <vt:filetime>2017-09-14T10:08:07Z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2017-09-14T10:08:19Z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statistics: Transport and travel in Scotland 2016: Research and analysis: Transport: 2017-2022:</vt:lpwstr>
  </property>
  <property fmtid="{D5CDD505-2E9C-101B-9397-08002B2CF9AE}" pid="13" name="Objective-Parent">
    <vt:lpwstr>Transport statistics: Transport and travel in Scotland 2016: Research and analysis: Transport: 2017-2022</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ies>
</file>