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0177a\datashare\ETLLD\Transport Stats\_Transport and Travel in Scotland\2018\Tables\"/>
    </mc:Choice>
  </mc:AlternateContent>
  <bookViews>
    <workbookView xWindow="6690" yWindow="-225" windowWidth="9900" windowHeight="6165" firstSheet="1" activeTab="1"/>
  </bookViews>
  <sheets>
    <sheet name="pop" sheetId="36" state="hidden" r:id="rId1"/>
    <sheet name="Index" sheetId="162" r:id="rId2"/>
    <sheet name="Table Sum1" sheetId="178" r:id="rId3"/>
    <sheet name="Table Sum 2" sheetId="179" r:id="rId4"/>
    <sheet name="SHS Transport Tables 1-5" sheetId="139" r:id="rId5"/>
    <sheet name="SHS Transport Tables 6-7" sheetId="140" r:id="rId6"/>
    <sheet name="SHS Transport Tables 8-11" sheetId="141" r:id="rId7"/>
    <sheet name="SHS Transport Table 12-14" sheetId="164" r:id="rId8"/>
    <sheet name="SHS Transport Table 15" sheetId="143" r:id="rId9"/>
    <sheet name="SHS Transport Tables 16-17" sheetId="144" r:id="rId10"/>
    <sheet name="SHS Transport Table 18" sheetId="145" r:id="rId11"/>
    <sheet name="SHS Transport Table 19" sheetId="146" r:id="rId12"/>
    <sheet name="SHS Transport Table 20" sheetId="147" r:id="rId13"/>
    <sheet name="SHS Transport Tables 21-22 " sheetId="148" r:id="rId14"/>
    <sheet name="SHS Transport Tables 25" sheetId="166" r:id="rId15"/>
    <sheet name="SHS Transport Table 25a" sheetId="167" r:id="rId16"/>
    <sheet name="SHS Transport Tables 26-27" sheetId="168" r:id="rId17"/>
    <sheet name="SHS Transport Table 28" sheetId="149" r:id="rId18"/>
    <sheet name="SHS Transport Tables 29 &amp; 30" sheetId="169" r:id="rId19"/>
    <sheet name="SHS Transport Tables 31 &amp; 32" sheetId="150" r:id="rId20"/>
    <sheet name="SHS Transport Tables 33" sheetId="170" r:id="rId21"/>
    <sheet name="SHS Transport Table 37" sheetId="171" r:id="rId22"/>
    <sheet name="SHS Transport Table 38" sheetId="172" r:id="rId23"/>
    <sheet name="SHS Transport Table 39-40" sheetId="173" r:id="rId24"/>
    <sheet name="SHS Transport Table 41" sheetId="174" r:id="rId25"/>
    <sheet name="SHS Transport Table 42-43" sheetId="176" r:id="rId26"/>
    <sheet name="SHS Transport Tables 44-45" sheetId="151" r:id="rId27"/>
    <sheet name="SHS Transport Table 46" sheetId="153" r:id="rId28"/>
    <sheet name="SHS Transport Table 47" sheetId="152" r:id="rId29"/>
    <sheet name="SHS Transport Tables 49-51" sheetId="154" r:id="rId30"/>
    <sheet name="Notes" sheetId="127" r:id="rId31"/>
    <sheet name="Table A" sheetId="57" r:id="rId32"/>
  </sheets>
  <externalReferences>
    <externalReference r:id="rId33"/>
    <externalReference r:id="rId34"/>
    <externalReference r:id="rId35"/>
    <externalReference r:id="rId36"/>
  </externalReferences>
  <definedNames>
    <definedName name="_Ref210446092" localSheetId="14">'SHS Transport Tables 25'!$A$1</definedName>
    <definedName name="abc">#REF!</definedName>
    <definedName name="compnum" localSheetId="25">#REF!</definedName>
    <definedName name="compnum" localSheetId="14">'[1]Table SGB1 comp num'!#REF!</definedName>
    <definedName name="compnum" localSheetId="3">#REF!</definedName>
    <definedName name="compnum" localSheetId="2">#REF!</definedName>
    <definedName name="compnum">#REF!</definedName>
    <definedName name="Dynamic" localSheetId="3">OFFSET(OFFSET(#REF!,0,3-COUNT(#REF!),1,1),0,0,1,COUNT(#REF!))</definedName>
    <definedName name="Dynamic" localSheetId="2">OFFSET(OFFSET(#REF!,0,3-COUNT(#REF!),1,1),0,0,1,COUNT(#REF!))</definedName>
    <definedName name="Dynamic">OFFSET(OFFSET(#REF!,0,3-COUNT(#REF!),1,1),0,0,1,COUNT(#REF!))</definedName>
    <definedName name="Dynamic2" localSheetId="3">OFFSET(OFFSET(#REF!,0,3-COUNT(#REF!),1,1),0,0,1,COUNT(#REF!))</definedName>
    <definedName name="Dynamic2" localSheetId="2">OFFSET(OFFSET(#REF!,0,3-COUNT(#REF!),1,1),0,0,1,COUNT(#REF!))</definedName>
    <definedName name="Dynamic2">OFFSET(OFFSET(#REF!,0,3-COUNT(#REF!),1,1),0,0,1,COUNT(#REF!))</definedName>
    <definedName name="Dynamic3" localSheetId="3">OFFSET(OFFSET(#REF!,0,3-COUNT(#REF!),1,1),0,0,1,COUNT(#REF!))</definedName>
    <definedName name="Dynamic3" localSheetId="2">OFFSET(OFFSET(#REF!,0,3-COUNT(#REF!),1,1),0,0,1,COUNT(#REF!))</definedName>
    <definedName name="Dynamic3">OFFSET(OFFSET(#REF!,0,3-COUNT(#REF!),1,1),0,0,1,COUNT(#REF!))</definedName>
    <definedName name="Dynamic99">OFFSET(OFFSET(#REF!,0,3-COUNT(#REF!),1,1),0,0,1,COUNT(#REF!))</definedName>
    <definedName name="DynamicDate" localSheetId="3">#REF!</definedName>
    <definedName name="DynamicDate" localSheetId="2">#REF!</definedName>
    <definedName name="DynamicDate">#REF!</definedName>
    <definedName name="KEYA" localSheetId="25">#REF!</definedName>
    <definedName name="KEYA" localSheetId="14">#REF!</definedName>
    <definedName name="KEYA" localSheetId="3">#REF!</definedName>
    <definedName name="KEYA" localSheetId="2">#REF!</definedName>
    <definedName name="KEYA">#REF!</definedName>
    <definedName name="NewName">IF(#REF!=1,#REF!,IF(#REF!=3,#REF!,IF(#REF!=2,#REF!,IF(#REF!=4,#REF!,#REF!))))</definedName>
    <definedName name="One" localSheetId="3">#REF!</definedName>
    <definedName name="One" localSheetId="2">#REF!</definedName>
    <definedName name="One">#REF!</definedName>
    <definedName name="_xlnm.Print_Area" localSheetId="1">Index!$A$9:$E$69</definedName>
    <definedName name="_xlnm.Print_Area" localSheetId="7">'SHS Transport Table 12-14'!$A$1:$H$112</definedName>
    <definedName name="_xlnm.Print_Area" localSheetId="8">'SHS Transport Table 15'!$A$1:$I$53</definedName>
    <definedName name="_xlnm.Print_Area" localSheetId="10">'SHS Transport Table 18'!$A$1:$P$37</definedName>
    <definedName name="_xlnm.Print_Area" localSheetId="11">'SHS Transport Table 19'!$A$1:$K$53</definedName>
    <definedName name="_xlnm.Print_Area" localSheetId="12">'SHS Transport Table 20'!$A$1:$J$57</definedName>
    <definedName name="_xlnm.Print_Area" localSheetId="15">'SHS Transport Table 25a'!$A$1:$K$71</definedName>
    <definedName name="_xlnm.Print_Area" localSheetId="17">'SHS Transport Table 28'!$A$1:$M$69</definedName>
    <definedName name="_xlnm.Print_Area" localSheetId="21">'SHS Transport Table 37'!$A$1:$K$58</definedName>
    <definedName name="_xlnm.Print_Area" localSheetId="22">'SHS Transport Table 38'!$A$1:$K$70</definedName>
    <definedName name="_xlnm.Print_Area" localSheetId="23">'SHS Transport Table 39-40'!$A$1:$L$21</definedName>
    <definedName name="_xlnm.Print_Area" localSheetId="24">'SHS Transport Table 41'!$A$1:$H$25</definedName>
    <definedName name="_xlnm.Print_Area" localSheetId="25">'SHS Transport Table 42-43'!$A$1:$O$58</definedName>
    <definedName name="_xlnm.Print_Area" localSheetId="27">'SHS Transport Table 46'!$A$1:$F$66</definedName>
    <definedName name="_xlnm.Print_Area" localSheetId="28">'SHS Transport Table 47'!$A$1:$I$70</definedName>
    <definedName name="_xlnm.Print_Area" localSheetId="4">'SHS Transport Tables 1-5'!$A$1:$U$101</definedName>
    <definedName name="_xlnm.Print_Area" localSheetId="9">'SHS Transport Tables 16-17'!$A$1:$E$57</definedName>
    <definedName name="_xlnm.Print_Area" localSheetId="14">'SHS Transport Tables 25'!$A$1:$K$64</definedName>
    <definedName name="_xlnm.Print_Area" localSheetId="16">'SHS Transport Tables 26-27'!$A$1:$G$34</definedName>
    <definedName name="_xlnm.Print_Area" localSheetId="18">'SHS Transport Tables 29 &amp; 30'!$A$1:$L$29</definedName>
    <definedName name="_xlnm.Print_Area" localSheetId="19">'SHS Transport Tables 31 &amp; 32'!$A$1:$J$69</definedName>
    <definedName name="_xlnm.Print_Area" localSheetId="20">'SHS Transport Tables 33'!$A$1:$L$53</definedName>
    <definedName name="_xlnm.Print_Area" localSheetId="26">'SHS Transport Tables 44-45'!$A$1:$H$28</definedName>
    <definedName name="_xlnm.Print_Area" localSheetId="29">'SHS Transport Tables 49-51'!$A$1:$K$54</definedName>
    <definedName name="_xlnm.Print_Area" localSheetId="5">'SHS Transport Tables 6-7'!$A$1:$J$67</definedName>
    <definedName name="_xlnm.Print_Area" localSheetId="6">'SHS Transport Tables 8-11'!$A$1:$I$76</definedName>
    <definedName name="_xlnm.Print_Area" localSheetId="3">'Table Sum 2'!$A$1:$S$80</definedName>
    <definedName name="sadjhpoewinioebpwoy">#REF!</definedName>
    <definedName name="Select" localSheetId="1">IF(#REF!=1,'[2]Table SUM2'!$A$3:$A$60,IF(#REF!=2,'[3]S2 Index'!$A$3:$A$60,IF(#REF!=3,'[3]S3 SHS'!$B$4:$B$102,IF(#REF!=4,'[3]S4 Cross Border'!$A$3:$A$66,IF(#REF!=5,[3]SGB1!$A$3:$A$64,IF(#REF!=6,'[3]SGB2 index'!$A$4:$A$59,'[3]SGB3 rel. to pop.'!$A$4:$A$54))))))</definedName>
    <definedName name="Select" localSheetId="21">IF(#REF!=1,'[2]Table SUM2'!$A$3:$A$60,IF(#REF!=2,'[3]S2 Index'!$A$3:$A$60,IF(#REF!=3,'[3]S3 SHS'!$B$4:$B$102,IF(#REF!=4,'[3]S4 Cross Border'!$A$3:$A$66,IF(#REF!=5,[3]SGB1!$A$3:$A$64,IF(#REF!=6,'[3]SGB2 index'!$A$4:$A$59,'[3]SGB3 rel. to pop.'!$A$4:$A$54))))))</definedName>
    <definedName name="Select" localSheetId="22">IF(#REF!=1,'[2]Table SUM2'!$A$3:$A$60,IF(#REF!=2,'[3]S2 Index'!$A$3:$A$60,IF(#REF!=3,'[3]S3 SHS'!$B$4:$B$102,IF(#REF!=4,'[3]S4 Cross Border'!$A$3:$A$66,IF(#REF!=5,[3]SGB1!$A$3:$A$64,IF(#REF!=6,'[3]SGB2 index'!$A$4:$A$59,'[3]SGB3 rel. to pop.'!$A$4:$A$54))))))</definedName>
    <definedName name="Select" localSheetId="23">IF(#REF!=1,'[2]Table SUM2'!$A$3:$A$60,IF(#REF!=2,'[3]S2 Index'!$A$3:$A$60,IF(#REF!=3,'[3]S3 SHS'!$B$4:$B$102,IF(#REF!=4,'[3]S4 Cross Border'!$A$3:$A$66,IF(#REF!=5,[3]SGB1!$A$3:$A$64,IF(#REF!=6,'[3]SGB2 index'!$A$4:$A$59,'[3]SGB3 rel. to pop.'!$A$4:$A$54))))))</definedName>
    <definedName name="Select" localSheetId="25">IF(#REF!=1,'[2]Table SUM2'!$A$3:$A$60,IF(#REF!=2,'[3]S2 Index'!$A$3:$A$60,IF(#REF!=3,'[3]S3 SHS'!$B$4:$B$102,IF(#REF!=4,'[3]S4 Cross Border'!$A$3:$A$66,IF(#REF!=5,[3]SGB1!$A$3:$A$64,IF(#REF!=6,'[3]SGB2 index'!$A$4:$A$59,'[3]SGB3 rel. to pop.'!$A$4:$A$54))))))</definedName>
    <definedName name="Select" localSheetId="18">IF(#REF!=1,'[2]Table SUM2'!$A$3:$A$60,IF(#REF!=2,'[3]S2 Index'!$A$3:$A$60,IF(#REF!=3,'[3]S3 SHS'!$B$4:$B$102,IF(#REF!=4,'[3]S4 Cross Border'!$A$3:$A$66,IF(#REF!=5,[3]SGB1!$A$3:$A$64,IF(#REF!=6,'[3]SGB2 index'!$A$4:$A$59,'[3]SGB3 rel. to pop.'!$A$4:$A$54))))))</definedName>
    <definedName name="Select" localSheetId="20">IF(#REF!=1,'[2]Table SUM2'!$A$3:$A$60,IF(#REF!=2,'[3]S2 Index'!$A$3:$A$60,IF(#REF!=3,'[3]S3 SHS'!$B$4:$B$102,IF(#REF!=4,'[3]S4 Cross Border'!$A$3:$A$66,IF(#REF!=5,[3]SGB1!$A$3:$A$64,IF(#REF!=6,'[3]SGB2 index'!$A$4:$A$59,'[3]SGB3 rel. to pop.'!$A$4:$A$54))))))</definedName>
    <definedName name="Select" localSheetId="3">IF(#REF!=1,'Table Sum 2'!$A$3:$A$60,IF(#REF!=2,'[4]S2 Index'!$A$3:$A$60,IF(#REF!=3,'[4]S3 SHS'!$B$4:$B$102,IF(#REF!=4,'[4]S4 Cross Border'!$A$3:$A$66,IF(#REF!=5,[4]SGB1!$A$3:$A$64,IF(#REF!=6,'[4]SGB2 index'!$A$4:$A$57,'[4]SGB3 rel. to pop.'!$A$4:$A$54))))))</definedName>
    <definedName name="Select" localSheetId="2">IF(#REF!=1,#REF!,IF(#REF!=2,'[3]S2 Index'!$A$3:$A$60,IF(#REF!=3,'[3]S3 SHS'!$B$4:$B$102,IF(#REF!=4,'[3]S4 Cross Border'!$A$3:$A$66,IF(#REF!=5,[3]SGB1!$A$3:$A$64,IF(#REF!=6,'[3]SGB2 index'!$A$4:$A$59,'[3]SGB3 rel. to pop.'!$A$4:$A$54))))))</definedName>
    <definedName name="Select">IF(#REF!=1,#REF!,IF(#REF!=2,'[3]S2 Index'!$A$3:$A$60,IF(#REF!=3,'[3]S3 SHS'!$B$4:$B$102,IF(#REF!=4,'[3]S4 Cross Border'!$A$3:$A$66,IF(#REF!=5,[3]SGB1!$A$3:$A$64,IF(#REF!=6,'[3]SGB2 index'!$A$4:$A$59,'[3]SGB3 rel. to pop.'!$A$4:$A$54))))))</definedName>
    <definedName name="Select2" localSheetId="1">IF(#REF!=1,'[2]Table SUM2'!$A$3:$O$3,IF(#REF!=2,'[3]S2 Index'!$A$3:$O$3,IF(#REF!=3,'[3]S3 SHS'!$B$4:$T$4,IF(#REF!=4,'[3]S4 Cross Border'!$A$3:$O$3,IF(#REF!=5,[3]SGB1!$A$3:$AB$3,IF(#REF!=6,'[3]SGB2 index'!$A$4:$AB$4,'[3]SGB3 rel. to pop.'!$A$4:$P$4))))))</definedName>
    <definedName name="Select2" localSheetId="21">IF(#REF!=1,'[2]Table SUM2'!$A$3:$O$3,IF(#REF!=2,'[3]S2 Index'!$A$3:$O$3,IF(#REF!=3,'[3]S3 SHS'!$B$4:$T$4,IF(#REF!=4,'[3]S4 Cross Border'!$A$3:$O$3,IF(#REF!=5,[3]SGB1!$A$3:$AB$3,IF(#REF!=6,'[3]SGB2 index'!$A$4:$AB$4,'[3]SGB3 rel. to pop.'!$A$4:$P$4))))))</definedName>
    <definedName name="Select2" localSheetId="22">IF(#REF!=1,'[2]Table SUM2'!$A$3:$O$3,IF(#REF!=2,'[3]S2 Index'!$A$3:$O$3,IF(#REF!=3,'[3]S3 SHS'!$B$4:$T$4,IF(#REF!=4,'[3]S4 Cross Border'!$A$3:$O$3,IF(#REF!=5,[3]SGB1!$A$3:$AB$3,IF(#REF!=6,'[3]SGB2 index'!$A$4:$AB$4,'[3]SGB3 rel. to pop.'!$A$4:$P$4))))))</definedName>
    <definedName name="Select2" localSheetId="23">IF(#REF!=1,'[2]Table SUM2'!$A$3:$O$3,IF(#REF!=2,'[3]S2 Index'!$A$3:$O$3,IF(#REF!=3,'[3]S3 SHS'!$B$4:$T$4,IF(#REF!=4,'[3]S4 Cross Border'!$A$3:$O$3,IF(#REF!=5,[3]SGB1!$A$3:$AB$3,IF(#REF!=6,'[3]SGB2 index'!$A$4:$AB$4,'[3]SGB3 rel. to pop.'!$A$4:$P$4))))))</definedName>
    <definedName name="Select2" localSheetId="25">IF(#REF!=1,'[2]Table SUM2'!$A$3:$O$3,IF(#REF!=2,'[3]S2 Index'!$A$3:$O$3,IF(#REF!=3,'[3]S3 SHS'!$B$4:$T$4,IF(#REF!=4,'[3]S4 Cross Border'!$A$3:$O$3,IF(#REF!=5,[3]SGB1!$A$3:$AB$3,IF(#REF!=6,'[3]SGB2 index'!$A$4:$AB$4,'[3]SGB3 rel. to pop.'!$A$4:$P$4))))))</definedName>
    <definedName name="Select2" localSheetId="18">IF(#REF!=1,'[2]Table SUM2'!$A$3:$O$3,IF(#REF!=2,'[3]S2 Index'!$A$3:$O$3,IF(#REF!=3,'[3]S3 SHS'!$B$4:$T$4,IF(#REF!=4,'[3]S4 Cross Border'!$A$3:$O$3,IF(#REF!=5,[3]SGB1!$A$3:$AB$3,IF(#REF!=6,'[3]SGB2 index'!$A$4:$AB$4,'[3]SGB3 rel. to pop.'!$A$4:$P$4))))))</definedName>
    <definedName name="Select2" localSheetId="20">IF(#REF!=1,'[2]Table SUM2'!$A$3:$O$3,IF(#REF!=2,'[3]S2 Index'!$A$3:$O$3,IF(#REF!=3,'[3]S3 SHS'!$B$4:$T$4,IF(#REF!=4,'[3]S4 Cross Border'!$A$3:$O$3,IF(#REF!=5,[3]SGB1!$A$3:$AB$3,IF(#REF!=6,'[3]SGB2 index'!$A$4:$AB$4,'[3]SGB3 rel. to pop.'!$A$4:$P$4))))))</definedName>
    <definedName name="Select2" localSheetId="3">IF(#REF!=1,'Table Sum 2'!$A$3:$O$3,IF(#REF!=2,'[4]S2 Index'!$A$3:$O$3,IF(#REF!=3,'[4]S3 SHS'!$B$4:$T$4,IF(#REF!=4,'[4]S4 Cross Border'!$A$3:$O$3,IF(#REF!=5,[4]SGB1!$A$3:$AB$3,IF(#REF!=6,'[4]SGB2 index'!$A$4:$AB$4,'[4]SGB3 rel. to pop.'!$A$4:$P$4))))))</definedName>
    <definedName name="Select2" localSheetId="2">IF(#REF!=1,#REF!,IF(#REF!=2,'[3]S2 Index'!$A$3:$O$3,IF(#REF!=3,'[3]S3 SHS'!$B$4:$T$4,IF(#REF!=4,'[3]S4 Cross Border'!$A$3:$O$3,IF(#REF!=5,[3]SGB1!$A$3:$AB$3,IF(#REF!=6,'[3]SGB2 index'!$A$4:$AB$4,'[3]SGB3 rel. to pop.'!$A$4:$P$4))))))</definedName>
    <definedName name="Select2">IF(#REF!=1,#REF!,IF(#REF!=2,'[3]S2 Index'!$A$3:$O$3,IF(#REF!=3,'[3]S3 SHS'!$B$4:$T$4,IF(#REF!=4,'[3]S4 Cross Border'!$A$3:$O$3,IF(#REF!=5,[3]SGB1!$A$3:$AB$3,IF(#REF!=6,'[3]SGB2 index'!$A$4:$AB$4,'[3]SGB3 rel. to pop.'!$A$4:$P$4))))))</definedName>
    <definedName name="Three" localSheetId="3">#REF!</definedName>
    <definedName name="Three" localSheetId="2">#REF!</definedName>
    <definedName name="Three">#REF!</definedName>
    <definedName name="Topic" localSheetId="3">IF(#REF!=1,#REF!,IF(#REF!=3,#REF!,IF(#REF!=2,#REF!,IF(#REF!=4,#REF!,#REF!))))</definedName>
    <definedName name="Topic" localSheetId="2">IF(#REF!=1,#REF!,IF(#REF!=3,#REF!,IF(#REF!=2,#REF!,IF(#REF!=4,#REF!,#REF!))))</definedName>
    <definedName name="Topic">IF(#REF!=1,#REF!,IF(#REF!=3,#REF!,IF(#REF!=2,#REF!,IF(#REF!=4,#REF!,#REF!))))</definedName>
    <definedName name="Topic2" localSheetId="3">IF(#REF!=1,#REF!,IF(#REF!=3,#REF!,IF(#REF!=2,#REF!,IF(#REF!=4,#REF!,#REF!))))</definedName>
    <definedName name="Topic2" localSheetId="2">IF(#REF!=1,#REF!,IF(#REF!=3,#REF!,IF(#REF!=2,#REF!,IF(#REF!=4,#REF!,#REF!))))</definedName>
    <definedName name="Topic2">IF(#REF!=1,#REF!,IF(#REF!=3,#REF!,IF(#REF!=2,#REF!,IF(#REF!=4,#REF!,#REF!))))</definedName>
    <definedName name="Topic3" localSheetId="3">IF(#REF!=1,#REF!,IF(#REF!=3,#REF!,IF(#REF!=2,#REF!,IF(#REF!=4,#REF!,#REF!))))</definedName>
    <definedName name="Topic3" localSheetId="2">IF(#REF!=1,#REF!,IF(#REF!=3,#REF!,IF(#REF!=2,#REF!,IF(#REF!=4,#REF!,#REF!))))</definedName>
    <definedName name="Topic3">IF(#REF!=1,#REF!,IF(#REF!=3,#REF!,IF(#REF!=2,#REF!,IF(#REF!=4,#REF!,#REF!))))</definedName>
    <definedName name="Two" localSheetId="3">#REF!</definedName>
    <definedName name="Two" localSheetId="2">#REF!</definedName>
    <definedName name="Two">#REF!</definedName>
    <definedName name="Variable" localSheetId="3">VLOOKUP(#REF!,#REF!,2)</definedName>
    <definedName name="Variable" localSheetId="2">VLOOKUP(#REF!,#REF!,2)</definedName>
    <definedName name="Variable">VLOOKUP(#REF!,#REF!,2)</definedName>
  </definedNames>
  <calcPr calcId="162913"/>
</workbook>
</file>

<file path=xl/calcChain.xml><?xml version="1.0" encoding="utf-8"?>
<calcChain xmlns="http://schemas.openxmlformats.org/spreadsheetml/2006/main">
  <c r="M23" i="179" l="1"/>
  <c r="L23" i="179"/>
  <c r="K23" i="179"/>
  <c r="J23" i="179"/>
  <c r="I23" i="179"/>
  <c r="H23" i="179"/>
  <c r="G23" i="179"/>
  <c r="F23" i="179"/>
  <c r="E23" i="179"/>
  <c r="D23" i="179"/>
  <c r="C23" i="179"/>
  <c r="B7" i="57" l="1"/>
  <c r="B43" i="57" l="1"/>
  <c r="AA4" i="173" l="1"/>
  <c r="AB4" i="173"/>
  <c r="AC4" i="173"/>
  <c r="AD4" i="173"/>
  <c r="AE4" i="173"/>
  <c r="AG4" i="173"/>
  <c r="AJ4" i="173"/>
  <c r="AA5" i="173"/>
  <c r="AB5" i="173"/>
  <c r="AC5" i="173"/>
  <c r="AD5" i="173"/>
  <c r="AE5" i="173"/>
  <c r="AG5" i="173"/>
  <c r="AJ5" i="173"/>
  <c r="AA6" i="173"/>
  <c r="AB6" i="173"/>
  <c r="AC6" i="173"/>
  <c r="AD6" i="173"/>
  <c r="AE6" i="173"/>
  <c r="AG6" i="173"/>
  <c r="AJ6" i="173"/>
  <c r="AA7" i="173"/>
  <c r="AB7" i="173"/>
  <c r="AC7" i="173"/>
  <c r="AD7" i="173"/>
  <c r="AE7" i="173"/>
  <c r="AG7" i="173"/>
  <c r="AJ7" i="173"/>
  <c r="AA8" i="173"/>
  <c r="AB8" i="173"/>
  <c r="AC8" i="173"/>
  <c r="AD8" i="173"/>
  <c r="AE8" i="173"/>
  <c r="AG8" i="173"/>
  <c r="AJ8" i="173"/>
  <c r="AA9" i="173"/>
  <c r="AB9" i="173"/>
  <c r="AC9" i="173"/>
  <c r="AD9" i="173"/>
  <c r="AE9" i="173"/>
  <c r="AG9" i="173"/>
  <c r="AJ9" i="173"/>
  <c r="Z5" i="173"/>
  <c r="AK5" i="173" s="1"/>
  <c r="Z6" i="173"/>
  <c r="AK6" i="173" s="1"/>
  <c r="Z7" i="173"/>
  <c r="AK7" i="173" s="1"/>
  <c r="Z8" i="173"/>
  <c r="AK8" i="173" s="1"/>
  <c r="Z9" i="173"/>
  <c r="AK9" i="173" s="1"/>
  <c r="Z4" i="173"/>
  <c r="AK4" i="173" s="1"/>
  <c r="Y4" i="147" l="1"/>
  <c r="Z4" i="147"/>
  <c r="Y5" i="147"/>
  <c r="Z5" i="147"/>
  <c r="Y6" i="147"/>
  <c r="Z6" i="147"/>
  <c r="Y7" i="147"/>
  <c r="Z7" i="147"/>
  <c r="Y8" i="147"/>
  <c r="Z8" i="147"/>
  <c r="Y9" i="147"/>
  <c r="Z9" i="147"/>
  <c r="Y10" i="147"/>
  <c r="Z10" i="147"/>
  <c r="Y11" i="147"/>
  <c r="Z11" i="147"/>
  <c r="Y12" i="147"/>
  <c r="Z12" i="147"/>
  <c r="Y13" i="147"/>
  <c r="Z13" i="147"/>
  <c r="Y14" i="147"/>
  <c r="Z14" i="147"/>
  <c r="Y15" i="147"/>
  <c r="Z15" i="147"/>
  <c r="Y16" i="147"/>
  <c r="Z16" i="147"/>
  <c r="Y17" i="147"/>
  <c r="Z17" i="147"/>
  <c r="Y18" i="147"/>
  <c r="Z18" i="147"/>
  <c r="Y26" i="147"/>
  <c r="Z26" i="147"/>
  <c r="Y27" i="147"/>
  <c r="Z27" i="147"/>
  <c r="Y28" i="147"/>
  <c r="Z28" i="147"/>
  <c r="Y29" i="147"/>
  <c r="Z29" i="147"/>
  <c r="Y30" i="147"/>
  <c r="Z30" i="147"/>
  <c r="Y31" i="147"/>
  <c r="Z31" i="147"/>
  <c r="Y32" i="147"/>
  <c r="Z32" i="147"/>
  <c r="Y33" i="147"/>
  <c r="Z33" i="147"/>
  <c r="Y34" i="147"/>
  <c r="Z34" i="147"/>
  <c r="Y35" i="147"/>
  <c r="Z35" i="147"/>
  <c r="Y36" i="147"/>
  <c r="Z36" i="147"/>
  <c r="Y37" i="147"/>
  <c r="Z37" i="147"/>
  <c r="Y38" i="147"/>
  <c r="Z38" i="147"/>
  <c r="Y39" i="147"/>
  <c r="Z39" i="147"/>
  <c r="Y40" i="147"/>
  <c r="Z40" i="147"/>
  <c r="Y41" i="147"/>
  <c r="Z41" i="147"/>
  <c r="Y42" i="147"/>
  <c r="Z42" i="147"/>
  <c r="Y43" i="147"/>
  <c r="Z43" i="147"/>
  <c r="Y44" i="147"/>
  <c r="Z44" i="147"/>
  <c r="Y45" i="147"/>
  <c r="Z45" i="147"/>
  <c r="Y46" i="147"/>
  <c r="Z46" i="147"/>
  <c r="Y47" i="147"/>
  <c r="Z47" i="147"/>
  <c r="Y48" i="147"/>
  <c r="Z48" i="147"/>
  <c r="Y49" i="147"/>
  <c r="Z49" i="147"/>
  <c r="Y50" i="147"/>
  <c r="Z50" i="147"/>
  <c r="Y51" i="147"/>
  <c r="Z51" i="147"/>
  <c r="Y52" i="147"/>
  <c r="Z52" i="147"/>
  <c r="Y53" i="147"/>
  <c r="Z53" i="147"/>
  <c r="Y54" i="147"/>
  <c r="Z54" i="147"/>
  <c r="Y55" i="147"/>
  <c r="Z55" i="147"/>
  <c r="Y19" i="147"/>
  <c r="Z19" i="147"/>
  <c r="Y20" i="147"/>
  <c r="Z20" i="147"/>
  <c r="Y21" i="147"/>
  <c r="Z21" i="147"/>
  <c r="Y22" i="147"/>
  <c r="Z22" i="147"/>
  <c r="Y23" i="147"/>
  <c r="Z23" i="147"/>
  <c r="Y24" i="147"/>
  <c r="Z24" i="147"/>
  <c r="Y25" i="147"/>
  <c r="Z25" i="147"/>
  <c r="C7" i="57" l="1"/>
  <c r="D7" i="57"/>
  <c r="E7" i="57"/>
  <c r="F7" i="57"/>
  <c r="G7" i="57"/>
  <c r="H7" i="57"/>
  <c r="I7" i="57"/>
  <c r="J7" i="57"/>
  <c r="K7" i="57"/>
  <c r="B9" i="57"/>
  <c r="C9" i="57"/>
  <c r="D9" i="57"/>
  <c r="E9" i="57"/>
  <c r="F9" i="57"/>
  <c r="G9" i="57"/>
  <c r="H9" i="57"/>
  <c r="I9" i="57"/>
  <c r="J9" i="57"/>
  <c r="K9" i="57"/>
  <c r="B10" i="57"/>
  <c r="C10" i="57"/>
  <c r="D10" i="57"/>
  <c r="E10" i="57"/>
  <c r="F10" i="57"/>
  <c r="G10" i="57"/>
  <c r="H10" i="57"/>
  <c r="I10" i="57"/>
  <c r="J10" i="57"/>
  <c r="K10" i="57"/>
  <c r="B11" i="57"/>
  <c r="C11" i="57"/>
  <c r="D11" i="57"/>
  <c r="E11" i="57"/>
  <c r="F11" i="57"/>
  <c r="G11" i="57"/>
  <c r="H11" i="57"/>
  <c r="I11" i="57"/>
  <c r="J11" i="57"/>
  <c r="K11" i="57"/>
  <c r="B12" i="57"/>
  <c r="C12" i="57"/>
  <c r="D12" i="57"/>
  <c r="E12" i="57"/>
  <c r="F12" i="57"/>
  <c r="G12" i="57"/>
  <c r="H12" i="57"/>
  <c r="I12" i="57"/>
  <c r="J12" i="57"/>
  <c r="K12" i="57"/>
  <c r="B13" i="57"/>
  <c r="C13" i="57"/>
  <c r="D13" i="57"/>
  <c r="E13" i="57"/>
  <c r="F13" i="57"/>
  <c r="G13" i="57"/>
  <c r="H13" i="57"/>
  <c r="I13" i="57"/>
  <c r="J13" i="57"/>
  <c r="K13" i="57"/>
  <c r="B14" i="57"/>
  <c r="C14" i="57"/>
  <c r="D14" i="57"/>
  <c r="E14" i="57"/>
  <c r="F14" i="57"/>
  <c r="G14" i="57"/>
  <c r="H14" i="57"/>
  <c r="I14" i="57"/>
  <c r="J14" i="57"/>
  <c r="K14" i="57"/>
  <c r="B15" i="57"/>
  <c r="C15" i="57"/>
  <c r="D15" i="57"/>
  <c r="E15" i="57"/>
  <c r="F15" i="57"/>
  <c r="G15" i="57"/>
  <c r="H15" i="57"/>
  <c r="I15" i="57"/>
  <c r="J15" i="57"/>
  <c r="K15" i="57"/>
  <c r="B16" i="57"/>
  <c r="C16" i="57"/>
  <c r="D16" i="57"/>
  <c r="E16" i="57"/>
  <c r="F16" i="57"/>
  <c r="G16" i="57"/>
  <c r="H16" i="57"/>
  <c r="I16" i="57"/>
  <c r="J16" i="57"/>
  <c r="K16" i="57"/>
  <c r="B17" i="57"/>
  <c r="C17" i="57"/>
  <c r="D17" i="57"/>
  <c r="E17" i="57"/>
  <c r="F17" i="57"/>
  <c r="G17" i="57"/>
  <c r="H17" i="57"/>
  <c r="I17" i="57"/>
  <c r="J17" i="57"/>
  <c r="K17" i="57"/>
  <c r="B18" i="57"/>
  <c r="C18" i="57"/>
  <c r="D18" i="57"/>
  <c r="E18" i="57"/>
  <c r="F18" i="57"/>
  <c r="G18" i="57"/>
  <c r="H18" i="57"/>
  <c r="I18" i="57"/>
  <c r="J18" i="57"/>
  <c r="K18" i="57"/>
  <c r="B19" i="57"/>
  <c r="C19" i="57"/>
  <c r="D19" i="57"/>
  <c r="E19" i="57"/>
  <c r="F19" i="57"/>
  <c r="G19" i="57"/>
  <c r="H19" i="57"/>
  <c r="I19" i="57"/>
  <c r="J19" i="57"/>
  <c r="K19" i="57"/>
  <c r="B20" i="57"/>
  <c r="C20" i="57"/>
  <c r="D20" i="57"/>
  <c r="E20" i="57"/>
  <c r="F20" i="57"/>
  <c r="G20" i="57"/>
  <c r="H20" i="57"/>
  <c r="I20" i="57"/>
  <c r="J20" i="57"/>
  <c r="K20" i="57"/>
  <c r="B21" i="57"/>
  <c r="C21" i="57"/>
  <c r="D21" i="57"/>
  <c r="E21" i="57"/>
  <c r="F21" i="57"/>
  <c r="G21" i="57"/>
  <c r="H21" i="57"/>
  <c r="I21" i="57"/>
  <c r="J21" i="57"/>
  <c r="K21" i="57"/>
  <c r="B22" i="57"/>
  <c r="C22" i="57"/>
  <c r="D22" i="57"/>
  <c r="E22" i="57"/>
  <c r="F22" i="57"/>
  <c r="G22" i="57"/>
  <c r="H22" i="57"/>
  <c r="I22" i="57"/>
  <c r="J22" i="57"/>
  <c r="K22" i="57"/>
  <c r="B23" i="57"/>
  <c r="C23" i="57"/>
  <c r="D23" i="57"/>
  <c r="E23" i="57"/>
  <c r="F23" i="57"/>
  <c r="G23" i="57"/>
  <c r="H23" i="57"/>
  <c r="I23" i="57"/>
  <c r="J23" i="57"/>
  <c r="K23" i="57"/>
  <c r="B24" i="57"/>
  <c r="C24" i="57"/>
  <c r="D24" i="57"/>
  <c r="E24" i="57"/>
  <c r="F24" i="57"/>
  <c r="G24" i="57"/>
  <c r="H24" i="57"/>
  <c r="I24" i="57"/>
  <c r="J24" i="57"/>
  <c r="K24" i="57"/>
  <c r="B25" i="57"/>
  <c r="C25" i="57"/>
  <c r="D25" i="57"/>
  <c r="E25" i="57"/>
  <c r="F25" i="57"/>
  <c r="G25" i="57"/>
  <c r="H25" i="57"/>
  <c r="I25" i="57"/>
  <c r="J25" i="57"/>
  <c r="K25" i="57"/>
  <c r="B26" i="57"/>
  <c r="C26" i="57"/>
  <c r="D26" i="57"/>
  <c r="E26" i="57"/>
  <c r="F26" i="57"/>
  <c r="G26" i="57"/>
  <c r="H26" i="57"/>
  <c r="I26" i="57"/>
  <c r="J26" i="57"/>
  <c r="K26" i="57"/>
  <c r="B27" i="57"/>
  <c r="C27" i="57"/>
  <c r="D27" i="57"/>
  <c r="E27" i="57"/>
  <c r="F27" i="57"/>
  <c r="G27" i="57"/>
  <c r="H27" i="57"/>
  <c r="I27" i="57"/>
  <c r="J27" i="57"/>
  <c r="K27" i="57"/>
  <c r="B28" i="57"/>
  <c r="C28" i="57"/>
  <c r="D28" i="57"/>
  <c r="E28" i="57"/>
  <c r="F28" i="57"/>
  <c r="G28" i="57"/>
  <c r="H28" i="57"/>
  <c r="I28" i="57"/>
  <c r="J28" i="57"/>
  <c r="K28" i="57"/>
  <c r="B29" i="57"/>
  <c r="C29" i="57"/>
  <c r="D29" i="57"/>
  <c r="E29" i="57"/>
  <c r="F29" i="57"/>
  <c r="G29" i="57"/>
  <c r="H29" i="57"/>
  <c r="I29" i="57"/>
  <c r="J29" i="57"/>
  <c r="K29" i="57"/>
  <c r="B30" i="57"/>
  <c r="C30" i="57"/>
  <c r="D30" i="57"/>
  <c r="E30" i="57"/>
  <c r="F30" i="57"/>
  <c r="G30" i="57"/>
  <c r="H30" i="57"/>
  <c r="I30" i="57"/>
  <c r="J30" i="57"/>
  <c r="K30" i="57"/>
  <c r="B31" i="57"/>
  <c r="C31" i="57"/>
  <c r="D31" i="57"/>
  <c r="E31" i="57"/>
  <c r="F31" i="57"/>
  <c r="G31" i="57"/>
  <c r="H31" i="57"/>
  <c r="I31" i="57"/>
  <c r="J31" i="57"/>
  <c r="K31" i="57"/>
  <c r="B32" i="57"/>
  <c r="C32" i="57"/>
  <c r="D32" i="57"/>
  <c r="E32" i="57"/>
  <c r="F32" i="57"/>
  <c r="G32" i="57"/>
  <c r="H32" i="57"/>
  <c r="I32" i="57"/>
  <c r="J32" i="57"/>
  <c r="K32" i="57"/>
  <c r="B33" i="57"/>
  <c r="C33" i="57"/>
  <c r="D33" i="57"/>
  <c r="E33" i="57"/>
  <c r="F33" i="57"/>
  <c r="G33" i="57"/>
  <c r="H33" i="57"/>
  <c r="I33" i="57"/>
  <c r="J33" i="57"/>
  <c r="K33" i="57"/>
  <c r="B34" i="57"/>
  <c r="C34" i="57"/>
  <c r="D34" i="57"/>
  <c r="E34" i="57"/>
  <c r="F34" i="57"/>
  <c r="G34" i="57"/>
  <c r="H34" i="57"/>
  <c r="I34" i="57"/>
  <c r="J34" i="57"/>
  <c r="K34" i="57"/>
  <c r="B35" i="57"/>
  <c r="C35" i="57"/>
  <c r="D35" i="57"/>
  <c r="E35" i="57"/>
  <c r="F35" i="57"/>
  <c r="G35" i="57"/>
  <c r="H35" i="57"/>
  <c r="I35" i="57"/>
  <c r="J35" i="57"/>
  <c r="K35" i="57"/>
  <c r="B36" i="57"/>
  <c r="C36" i="57"/>
  <c r="D36" i="57"/>
  <c r="E36" i="57"/>
  <c r="F36" i="57"/>
  <c r="G36" i="57"/>
  <c r="H36" i="57"/>
  <c r="I36" i="57"/>
  <c r="J36" i="57"/>
  <c r="K36" i="57"/>
  <c r="B37" i="57"/>
  <c r="C37" i="57"/>
  <c r="D37" i="57"/>
  <c r="E37" i="57"/>
  <c r="F37" i="57"/>
  <c r="G37" i="57"/>
  <c r="H37" i="57"/>
  <c r="I37" i="57"/>
  <c r="J37" i="57"/>
  <c r="K37" i="57"/>
  <c r="B38" i="57"/>
  <c r="C38" i="57"/>
  <c r="D38" i="57"/>
  <c r="E38" i="57"/>
  <c r="F38" i="57"/>
  <c r="G38" i="57"/>
  <c r="H38" i="57"/>
  <c r="I38" i="57"/>
  <c r="J38" i="57"/>
  <c r="K38" i="57"/>
  <c r="B39" i="57"/>
  <c r="C39" i="57"/>
  <c r="D39" i="57"/>
  <c r="E39" i="57"/>
  <c r="F39" i="57"/>
  <c r="G39" i="57"/>
  <c r="H39" i="57"/>
  <c r="I39" i="57"/>
  <c r="J39" i="57"/>
  <c r="K39" i="57"/>
  <c r="B40" i="57"/>
  <c r="C40" i="57"/>
  <c r="D40" i="57"/>
  <c r="E40" i="57"/>
  <c r="F40" i="57"/>
  <c r="G40" i="57"/>
  <c r="H40" i="57"/>
  <c r="I40" i="57"/>
  <c r="J40" i="57"/>
  <c r="K40" i="57"/>
  <c r="B41" i="57"/>
  <c r="C41" i="57"/>
  <c r="D41" i="57"/>
  <c r="E41" i="57"/>
  <c r="F41" i="57"/>
  <c r="G41" i="57"/>
  <c r="H41" i="57"/>
  <c r="I41" i="57"/>
  <c r="J41" i="57"/>
  <c r="K41" i="57"/>
  <c r="B42" i="57"/>
  <c r="C42" i="57"/>
  <c r="D42" i="57"/>
  <c r="E42" i="57"/>
  <c r="F42" i="57"/>
  <c r="G42" i="57"/>
  <c r="H42" i="57"/>
  <c r="I42" i="57"/>
  <c r="J42" i="57"/>
  <c r="K42" i="57"/>
  <c r="C43" i="57"/>
  <c r="D43" i="57"/>
  <c r="E43" i="57"/>
  <c r="F43" i="57"/>
  <c r="G43" i="57"/>
  <c r="H43" i="57"/>
  <c r="I43" i="57"/>
  <c r="J43" i="57"/>
  <c r="K43" i="57"/>
  <c r="C8" i="57"/>
  <c r="D8" i="57"/>
  <c r="E8" i="57"/>
  <c r="F8" i="57"/>
  <c r="G8" i="57"/>
  <c r="H8" i="57"/>
  <c r="I8" i="57"/>
  <c r="J8" i="57"/>
  <c r="K8" i="57"/>
  <c r="B8" i="57"/>
  <c r="U8" i="140" l="1"/>
  <c r="V8" i="140"/>
  <c r="U9" i="140"/>
  <c r="V9" i="140"/>
  <c r="U10" i="140"/>
  <c r="V10" i="140"/>
  <c r="U11" i="140"/>
  <c r="V11" i="140"/>
  <c r="U12" i="140"/>
  <c r="V12" i="140"/>
  <c r="U13" i="140"/>
  <c r="V13" i="140"/>
  <c r="U14" i="140"/>
  <c r="V14" i="140"/>
  <c r="U15" i="140"/>
  <c r="V15" i="140"/>
  <c r="U16" i="140"/>
  <c r="V16" i="140"/>
  <c r="U17" i="140"/>
  <c r="V17" i="140"/>
  <c r="U18" i="140"/>
  <c r="V18" i="140"/>
  <c r="U19" i="140"/>
  <c r="V19" i="140"/>
  <c r="U21" i="140"/>
  <c r="V21" i="140"/>
  <c r="U29" i="140"/>
  <c r="V29" i="140"/>
  <c r="U34" i="140"/>
  <c r="V34" i="140"/>
  <c r="U35" i="140"/>
  <c r="V35" i="140"/>
  <c r="U36" i="140"/>
  <c r="V36" i="140"/>
  <c r="U37" i="140"/>
  <c r="V37" i="140"/>
  <c r="U38" i="140"/>
  <c r="V38" i="140"/>
  <c r="U39" i="140"/>
  <c r="V39" i="140"/>
  <c r="U40" i="140"/>
  <c r="V40" i="140"/>
  <c r="U41" i="140"/>
  <c r="V41" i="140"/>
  <c r="U42" i="140"/>
  <c r="V42" i="140"/>
  <c r="U43" i="140"/>
  <c r="V43" i="140"/>
  <c r="U44" i="140"/>
  <c r="V44" i="140"/>
  <c r="U45" i="140"/>
  <c r="V45" i="140"/>
  <c r="U46" i="140"/>
  <c r="V46" i="140"/>
  <c r="O46" i="139" l="1"/>
  <c r="O54" i="139"/>
  <c r="E6" i="36"/>
  <c r="F6" i="36"/>
  <c r="G6" i="36"/>
  <c r="H6" i="36"/>
  <c r="I6" i="36"/>
  <c r="J6" i="36"/>
  <c r="K6" i="36"/>
  <c r="L6" i="36"/>
  <c r="M6" i="36"/>
  <c r="N6" i="36"/>
  <c r="O6" i="36"/>
  <c r="P6" i="36"/>
  <c r="Q6" i="36"/>
  <c r="S6" i="36"/>
  <c r="Y6" i="36"/>
  <c r="Z6" i="36"/>
  <c r="Q7" i="36"/>
  <c r="B8" i="36"/>
  <c r="C8" i="36"/>
  <c r="D8" i="36"/>
  <c r="E8" i="36"/>
  <c r="F8" i="36"/>
  <c r="G8" i="36"/>
  <c r="H8" i="36"/>
  <c r="I8" i="36"/>
  <c r="J8" i="36"/>
  <c r="K8" i="36"/>
  <c r="L8" i="36"/>
  <c r="M8" i="36"/>
  <c r="N8" i="36"/>
  <c r="O8" i="36"/>
  <c r="P8" i="36"/>
  <c r="Y8" i="36"/>
  <c r="Z8" i="36"/>
</calcChain>
</file>

<file path=xl/sharedStrings.xml><?xml version="1.0" encoding="utf-8"?>
<sst xmlns="http://schemas.openxmlformats.org/spreadsheetml/2006/main" count="3200" uniqueCount="1041">
  <si>
    <t>All</t>
  </si>
  <si>
    <t>by gender:</t>
  </si>
  <si>
    <t>by age:</t>
  </si>
  <si>
    <t>17-19</t>
  </si>
  <si>
    <t>20-29</t>
  </si>
  <si>
    <t>30-39</t>
  </si>
  <si>
    <t>40-49</t>
  </si>
  <si>
    <t>50-59</t>
  </si>
  <si>
    <t>60-69</t>
  </si>
  <si>
    <t>70-79</t>
  </si>
  <si>
    <t>80+</t>
  </si>
  <si>
    <t>Sample size (=100%)</t>
  </si>
  <si>
    <t>All aged 17+</t>
  </si>
  <si>
    <t>£1 to £19</t>
  </si>
  <si>
    <t>£20 to £39</t>
  </si>
  <si>
    <t>£40 to £59</t>
  </si>
  <si>
    <t>£60 to £99</t>
  </si>
  <si>
    <t>£100 to £149</t>
  </si>
  <si>
    <t>£150 and over</t>
  </si>
  <si>
    <t>Median</t>
  </si>
  <si>
    <t>..</t>
  </si>
  <si>
    <t>Amount spent on fuel in the past month</t>
  </si>
  <si>
    <t>Very satisfied</t>
  </si>
  <si>
    <t>Fairly satisfied</t>
  </si>
  <si>
    <t>Neither satisfied nor dissatisfied</t>
  </si>
  <si>
    <t>Fairly dissatisfied</t>
  </si>
  <si>
    <t>Very dissatisfied</t>
  </si>
  <si>
    <t>sample size (=100%)</t>
  </si>
  <si>
    <t>60 - 64</t>
  </si>
  <si>
    <t>Adults aged 16+</t>
  </si>
  <si>
    <t>Adults aged 60+</t>
  </si>
  <si>
    <t>Adults aged 60-64</t>
  </si>
  <si>
    <t>Adults aged 65+</t>
  </si>
  <si>
    <t>Sample size = (100%)</t>
  </si>
  <si>
    <t>Walking</t>
  </si>
  <si>
    <t>Driver</t>
  </si>
  <si>
    <t>Passenger</t>
  </si>
  <si>
    <t>Other</t>
  </si>
  <si>
    <t>30 - 39</t>
  </si>
  <si>
    <t>40 - 49</t>
  </si>
  <si>
    <t>50 - 59</t>
  </si>
  <si>
    <t>60 and over</t>
  </si>
  <si>
    <t>by current situation:</t>
  </si>
  <si>
    <t>by annual net household income:</t>
  </si>
  <si>
    <t>up to £10,000 p.a.</t>
  </si>
  <si>
    <t>over £10,000 - £15,000</t>
  </si>
  <si>
    <t>over £15,000 - £20,000</t>
  </si>
  <si>
    <t>over £20,000 - £25,000</t>
  </si>
  <si>
    <t>over £25,000 - £30,000</t>
  </si>
  <si>
    <t>over £30,000 - £40,000</t>
  </si>
  <si>
    <t>over £40,000 p.a.</t>
  </si>
  <si>
    <t>by Scottish Index of Multiple Deprivation:</t>
  </si>
  <si>
    <t>1 - Most Deprived</t>
  </si>
  <si>
    <t>5 - Least Deprived</t>
  </si>
  <si>
    <t>by urban/rural:</t>
  </si>
  <si>
    <t>Large urban areas</t>
  </si>
  <si>
    <t>Other urban</t>
  </si>
  <si>
    <t>Small accessible towns</t>
  </si>
  <si>
    <t>Small remote towns</t>
  </si>
  <si>
    <t>Accessible rural</t>
  </si>
  <si>
    <t>Remote rural</t>
  </si>
  <si>
    <t>by number of cars:</t>
  </si>
  <si>
    <t>none</t>
  </si>
  <si>
    <t>one</t>
  </si>
  <si>
    <t>two +</t>
  </si>
  <si>
    <t>Household type</t>
  </si>
  <si>
    <t>Single adult</t>
  </si>
  <si>
    <t>Small adult</t>
  </si>
  <si>
    <t>Single parent</t>
  </si>
  <si>
    <t>Small family</t>
  </si>
  <si>
    <t>Large family</t>
  </si>
  <si>
    <t>Large adult</t>
  </si>
  <si>
    <t>Older smaller</t>
  </si>
  <si>
    <t>Car or van</t>
  </si>
  <si>
    <t>Bicycle</t>
  </si>
  <si>
    <t>Service bus</t>
  </si>
  <si>
    <t>Rail (inc. Glas U/g)</t>
  </si>
  <si>
    <t>All other modes</t>
  </si>
  <si>
    <t>age 4-5</t>
  </si>
  <si>
    <t>age 6-7</t>
  </si>
  <si>
    <t>age 8-9</t>
  </si>
  <si>
    <t>age 10-11</t>
  </si>
  <si>
    <t>age 12-13</t>
  </si>
  <si>
    <t>age 14-15</t>
  </si>
  <si>
    <t>age 16-18</t>
  </si>
  <si>
    <t>£10,000 - £15,000</t>
  </si>
  <si>
    <t>£15,000 - £20,000</t>
  </si>
  <si>
    <t>£20,000 - £25,000</t>
  </si>
  <si>
    <t>£25,000 - £30,000</t>
  </si>
  <si>
    <t>£30,000 - £40,000</t>
  </si>
  <si>
    <t>None</t>
  </si>
  <si>
    <t>One</t>
  </si>
  <si>
    <t>Two +</t>
  </si>
  <si>
    <t>Two</t>
  </si>
  <si>
    <t>Three +</t>
  </si>
  <si>
    <t>by household type:</t>
  </si>
  <si>
    <t>Single pensioner</t>
  </si>
  <si>
    <t>by urban/rural classification:</t>
  </si>
  <si>
    <t>Two+</t>
  </si>
  <si>
    <t>One+</t>
  </si>
  <si>
    <t>Other (specify)</t>
  </si>
  <si>
    <t>Sample size of age groups</t>
  </si>
  <si>
    <t>Every day</t>
  </si>
  <si>
    <t>At least 3 times per week</t>
  </si>
  <si>
    <t>1 - 2 times per week</t>
  </si>
  <si>
    <t>At least 2 - 3 times per month</t>
  </si>
  <si>
    <t>At least once a month</t>
  </si>
  <si>
    <t>Less than once a month</t>
  </si>
  <si>
    <t>Has licence but never drives</t>
  </si>
  <si>
    <t>Does not have a full driving licence</t>
  </si>
  <si>
    <t>Every day, or almost every day</t>
  </si>
  <si>
    <t>2 or 3 times per week</t>
  </si>
  <si>
    <t>About once a week</t>
  </si>
  <si>
    <t>About once a fortnight, or about once a month</t>
  </si>
  <si>
    <t>Not used in past month</t>
  </si>
  <si>
    <t>16-19</t>
  </si>
  <si>
    <t>At least three times a week</t>
  </si>
  <si>
    <t>Once or twice a week</t>
  </si>
  <si>
    <t>Less often</t>
  </si>
  <si>
    <t>Never, but holds full driving licence</t>
  </si>
  <si>
    <t>by driving licence:</t>
  </si>
  <si>
    <t>Holds a full driving licence</t>
  </si>
  <si>
    <t>Does NOT hold a full driving licence</t>
  </si>
  <si>
    <t>Bus</t>
  </si>
  <si>
    <t>Train</t>
  </si>
  <si>
    <t>Strongly agree</t>
  </si>
  <si>
    <t>Tend to agree</t>
  </si>
  <si>
    <t>Neither agree nor disagree</t>
  </si>
  <si>
    <t>Tend to disagree</t>
  </si>
  <si>
    <t>Strongly disagree</t>
  </si>
  <si>
    <t>No opinion</t>
  </si>
  <si>
    <t>No pass</t>
  </si>
  <si>
    <t>Almost every day</t>
  </si>
  <si>
    <t>2 or 3 times a week</t>
  </si>
  <si>
    <t>Once a week</t>
  </si>
  <si>
    <t>Once a fortnight</t>
  </si>
  <si>
    <t>Once a month</t>
  </si>
  <si>
    <t>Not used</t>
  </si>
  <si>
    <t>16 - 39</t>
  </si>
  <si>
    <t>65 - 69</t>
  </si>
  <si>
    <t>70 - 74</t>
  </si>
  <si>
    <t>75 - 79</t>
  </si>
  <si>
    <t>80 +</t>
  </si>
  <si>
    <t>All adults aged 16+</t>
  </si>
  <si>
    <t>Permanently retired</t>
  </si>
  <si>
    <t>over £20,000 p.a.</t>
  </si>
  <si>
    <t>by Scottish Index of Multiple Deprivation quintiles:</t>
  </si>
  <si>
    <t>At least once a week</t>
  </si>
  <si>
    <t>by whether they hold a full driving licence</t>
  </si>
  <si>
    <t>Bicycles that can be used by adults:</t>
  </si>
  <si>
    <t>Never</t>
  </si>
  <si>
    <t>Driver car/van</t>
  </si>
  <si>
    <t>Passenger car/van</t>
  </si>
  <si>
    <t>column percentages</t>
  </si>
  <si>
    <t>5-10 mins</t>
  </si>
  <si>
    <t>11-30 mins</t>
  </si>
  <si>
    <t>31-60 mins</t>
  </si>
  <si>
    <t>more than 1 hr</t>
  </si>
  <si>
    <t>Current usual mode</t>
  </si>
  <si>
    <t>Usual mode one year ago</t>
  </si>
  <si>
    <t xml:space="preserve">Yes </t>
  </si>
  <si>
    <t>No</t>
  </si>
  <si>
    <t>Normally between ourselves</t>
  </si>
  <si>
    <t>School bus</t>
  </si>
  <si>
    <t>Close / Nearby / Not far away</t>
  </si>
  <si>
    <t>Most convenient</t>
  </si>
  <si>
    <t>Travel with friends</t>
  </si>
  <si>
    <t>Safest method</t>
  </si>
  <si>
    <t>Quickest method</t>
  </si>
  <si>
    <t>Only method available</t>
  </si>
  <si>
    <t>Too far to walk</t>
  </si>
  <si>
    <t>No public transport</t>
  </si>
  <si>
    <t>Publ transp unsuitable (eg too infreq.)</t>
  </si>
  <si>
    <t>Good exercise / fresh air</t>
  </si>
  <si>
    <t>No car / transport</t>
  </si>
  <si>
    <t>Cheapest method</t>
  </si>
  <si>
    <t>It is free</t>
  </si>
  <si>
    <t>On way to work</t>
  </si>
  <si>
    <t>Too young to travel any other way</t>
  </si>
  <si>
    <t>Relative meets child</t>
  </si>
  <si>
    <t>Other reason(s)</t>
  </si>
  <si>
    <t>Usual method of travel to school</t>
  </si>
  <si>
    <t>Age</t>
  </si>
  <si>
    <t>Primary: 
4-11</t>
  </si>
  <si>
    <t>Secondary: 
12-18</t>
  </si>
  <si>
    <t xml:space="preserve"> Yes</t>
  </si>
  <si>
    <t xml:space="preserve"> No</t>
  </si>
  <si>
    <t>Too young to travel on own</t>
  </si>
  <si>
    <t>No service available</t>
  </si>
  <si>
    <t>Too far to bus stop</t>
  </si>
  <si>
    <t>Prefer to use car</t>
  </si>
  <si>
    <t>Others</t>
  </si>
  <si>
    <t>Yes</t>
  </si>
  <si>
    <t>cell percentages</t>
  </si>
  <si>
    <t>A specially designated Park and Ride facility</t>
  </si>
  <si>
    <t>An ordinary car park at a bus station, train station or airport</t>
  </si>
  <si>
    <t>A public car park</t>
  </si>
  <si>
    <t>On the street near a station or bus stop</t>
  </si>
  <si>
    <t>On the street elsewhere</t>
  </si>
  <si>
    <t>Journey would take longer</t>
  </si>
  <si>
    <t>Too much to carry</t>
  </si>
  <si>
    <t>*Table only includes those who have given a reason.</t>
  </si>
  <si>
    <t>Walk</t>
  </si>
  <si>
    <t>row percentages</t>
  </si>
  <si>
    <t>All adults who used driving/parking in past month</t>
  </si>
  <si>
    <t>by where parked:</t>
  </si>
  <si>
    <t xml:space="preserve"> A specially designated Park and Ride facility</t>
  </si>
  <si>
    <t xml:space="preserve"> An ordinary car park at a bus station, train station or airport</t>
  </si>
  <si>
    <t xml:space="preserve"> A public car park</t>
  </si>
  <si>
    <t xml:space="preserve"> On the street near a station or bus stop</t>
  </si>
  <si>
    <t xml:space="preserve"> On the street elsewhere</t>
  </si>
  <si>
    <t>Do not have a bike</t>
  </si>
  <si>
    <t>Can’t ride a bike</t>
  </si>
  <si>
    <t>Too many cars on the road</t>
  </si>
  <si>
    <t>Traffic travels too fast</t>
  </si>
  <si>
    <t>Inconsiderate drivers</t>
  </si>
  <si>
    <t>Inconsiderate pedestrians in towns\cities</t>
  </si>
  <si>
    <t>Worried about pollution from traffic</t>
  </si>
  <si>
    <t>Too far to cycle</t>
  </si>
  <si>
    <t>Health reasons</t>
  </si>
  <si>
    <t>Not fit enough</t>
  </si>
  <si>
    <t>Can't be bothered</t>
  </si>
  <si>
    <t>Not enough safe places to lock bike</t>
  </si>
  <si>
    <t>Weather too cold / wet / windy</t>
  </si>
  <si>
    <t>Nowhere at work to shower / change</t>
  </si>
  <si>
    <t xml:space="preserve">Concerns for personal safety on dark / lonely roads </t>
  </si>
  <si>
    <t>Nowhere to keep a bicycle at home</t>
  </si>
  <si>
    <t>Too hilly</t>
  </si>
  <si>
    <t>No way to carry luggage / shopping</t>
  </si>
  <si>
    <t>Prefer to drive</t>
  </si>
  <si>
    <t>Road surfaces are dangerous</t>
  </si>
  <si>
    <t>Too many bikes stolen</t>
  </si>
  <si>
    <t>Don't have time to cycle</t>
  </si>
  <si>
    <t>Reasons why do not cycle to work</t>
  </si>
  <si>
    <t>Costs too much</t>
  </si>
  <si>
    <t>Concerns about vehicle / car park security</t>
  </si>
  <si>
    <t>No designated Park and Ride facility available</t>
  </si>
  <si>
    <t>No need/car park in town</t>
  </si>
  <si>
    <t>1. The apparent year-to-year fluctuations in some of the figures may be due to sampling variability.</t>
  </si>
  <si>
    <t xml:space="preserve">Sample size (=100%) </t>
  </si>
  <si>
    <t>Not used in the past month</t>
  </si>
  <si>
    <t>Once or twice a month</t>
  </si>
  <si>
    <t>Every day or almost every day</t>
  </si>
  <si>
    <t>Train service</t>
  </si>
  <si>
    <t>Bus service</t>
  </si>
  <si>
    <t>Frequency of use of local bus/train service (aged 16+)</t>
  </si>
  <si>
    <t>Sample size</t>
  </si>
  <si>
    <t>Holds full licence, never drives</t>
  </si>
  <si>
    <t>At least 2-3 times a month</t>
  </si>
  <si>
    <t xml:space="preserve">Frequency of driving </t>
  </si>
  <si>
    <t xml:space="preserve">Male </t>
  </si>
  <si>
    <t>Those with a full driving licence</t>
  </si>
  <si>
    <t xml:space="preserve">Driving (aged 17+) </t>
  </si>
  <si>
    <t>1+ Bicycles which can be used by adults</t>
  </si>
  <si>
    <t>Two or more cars</t>
  </si>
  <si>
    <t>One or more cars</t>
  </si>
  <si>
    <t>Three or more cars</t>
  </si>
  <si>
    <t>Two Cars</t>
  </si>
  <si>
    <t>One car</t>
  </si>
  <si>
    <t>No car</t>
  </si>
  <si>
    <t>Rail, including underground</t>
  </si>
  <si>
    <t>Bus (school or service)</t>
  </si>
  <si>
    <t xml:space="preserve">Car or Van </t>
  </si>
  <si>
    <t>Travel to school</t>
  </si>
  <si>
    <t>Does not work from home</t>
  </si>
  <si>
    <t>Works from home</t>
  </si>
  <si>
    <t>Place of work</t>
  </si>
  <si>
    <t>60 +</t>
  </si>
  <si>
    <t>by licence possession:</t>
  </si>
  <si>
    <t>by number of cars available:</t>
  </si>
  <si>
    <t>one +</t>
  </si>
  <si>
    <t>One +</t>
  </si>
  <si>
    <t>All 4-11</t>
  </si>
  <si>
    <t>All 12-18</t>
  </si>
  <si>
    <t>All   17+</t>
  </si>
  <si>
    <t>Total agree</t>
  </si>
  <si>
    <t>Buses run to timetable</t>
  </si>
  <si>
    <t>Bus service is stable and not regularly changing</t>
  </si>
  <si>
    <t>Buses are clean</t>
  </si>
  <si>
    <t>Buses are environmentally friendly</t>
  </si>
  <si>
    <t>Feel safe/secure on bus during the day</t>
  </si>
  <si>
    <t>It is simple deciding what type of ticket I need</t>
  </si>
  <si>
    <t>Finding out about routes and times is easy</t>
  </si>
  <si>
    <t>Easy to change from buses to other forms of transport</t>
  </si>
  <si>
    <t>Bus fares are good value</t>
  </si>
  <si>
    <t>Feel safe/secure on bus during the evening</t>
  </si>
  <si>
    <t>Trains run to timetable</t>
  </si>
  <si>
    <t>Train service is stable and not regularly changing</t>
  </si>
  <si>
    <t>Trains are clean</t>
  </si>
  <si>
    <t>Feel safe/secure on trains during the day</t>
  </si>
  <si>
    <t>It is simple decide what type of ticket I need</t>
  </si>
  <si>
    <t>Easy to change from trains to other forms of transport</t>
  </si>
  <si>
    <t>Train fares are good value</t>
  </si>
  <si>
    <t>Feel safe/secure on trains during the evening</t>
  </si>
  <si>
    <t>How often uses free travel pass</t>
  </si>
  <si>
    <t>Post office</t>
  </si>
  <si>
    <t>Doctors surgery</t>
  </si>
  <si>
    <t>Small food shopping</t>
  </si>
  <si>
    <t>Cash machine</t>
  </si>
  <si>
    <t>Banking</t>
  </si>
  <si>
    <t>Chemist</t>
  </si>
  <si>
    <t>Hospital outpatients</t>
  </si>
  <si>
    <t>Petrol station</t>
  </si>
  <si>
    <t>Public transport</t>
  </si>
  <si>
    <t>Dentist</t>
  </si>
  <si>
    <t>Whether workplace has a travel plan</t>
  </si>
  <si>
    <t>Concerns with traffic growth</t>
  </si>
  <si>
    <t>Incidents of road rage directed at respondents in past year</t>
  </si>
  <si>
    <t>Households' bus availability</t>
  </si>
  <si>
    <t>How adults normally travel to a doctors surgery</t>
  </si>
  <si>
    <t>How adults normally travel to a hospital outpatients department</t>
  </si>
  <si>
    <t>How adults normally travel to a dentist</t>
  </si>
  <si>
    <t>Population Estimates</t>
  </si>
  <si>
    <t>2000</t>
  </si>
  <si>
    <t>England</t>
  </si>
  <si>
    <t>-</t>
  </si>
  <si>
    <t xml:space="preserve">Wales </t>
  </si>
  <si>
    <t>Scotland</t>
  </si>
  <si>
    <t>GB</t>
  </si>
  <si>
    <t>NI</t>
  </si>
  <si>
    <t>UK</t>
  </si>
  <si>
    <t>(1) The UK,GB, NI and E &amp; W figures are based on 2005 mid-year estimates as 2006 not due to be published until August 2007.</t>
  </si>
  <si>
    <t>Rail</t>
  </si>
  <si>
    <t>Sub-sample size (=100%)</t>
  </si>
  <si>
    <t>Estimate</t>
  </si>
  <si>
    <t>or</t>
  </si>
  <si>
    <t>percentage points  ( + / - )</t>
  </si>
  <si>
    <t>* Excludes respondents who answered 'no opinion' in line with figures published in the SHS Annual Report and the National Indicator on improving people's perceptions of the quality of public services.  Approximately 15% of all respondents answered 'no opinion' in 2007-2011.</t>
  </si>
  <si>
    <t>*Includes school bus, private bus and works bus.</t>
  </si>
  <si>
    <t>School bus*</t>
  </si>
  <si>
    <r>
      <t>by frequency of driving</t>
    </r>
    <r>
      <rPr>
        <b/>
        <vertAlign val="superscript"/>
        <sz val="10"/>
        <color indexed="8"/>
        <rFont val="Arial"/>
        <family val="2"/>
      </rPr>
      <t>†</t>
    </r>
    <r>
      <rPr>
        <b/>
        <sz val="10"/>
        <color indexed="8"/>
        <rFont val="Arial"/>
        <family val="2"/>
      </rPr>
      <t>:</t>
    </r>
  </si>
  <si>
    <t>Up to £15,000</t>
  </si>
  <si>
    <t>Self employed</t>
  </si>
  <si>
    <t>Employed full time</t>
  </si>
  <si>
    <t>Employed part time</t>
  </si>
  <si>
    <t>Looking after the home or family</t>
  </si>
  <si>
    <t>Permanently retired from work</t>
  </si>
  <si>
    <t>Unemployed and seeking work</t>
  </si>
  <si>
    <t>Permanently sick or disabled</t>
  </si>
  <si>
    <t>In further / higher education</t>
  </si>
  <si>
    <t>TATIS 2011 for the most recently produced version of the table.</t>
  </si>
  <si>
    <t>1-2 days</t>
  </si>
  <si>
    <t>3-5 days</t>
  </si>
  <si>
    <t>6-7 days</t>
  </si>
  <si>
    <t>Walking just for pleasure / to keep fit</t>
  </si>
  <si>
    <t>1+ days</t>
  </si>
  <si>
    <t>As a means of transport:</t>
  </si>
  <si>
    <t>Just for pleasure:</t>
  </si>
  <si>
    <t>**</t>
  </si>
  <si>
    <t>Inconvenient</t>
  </si>
  <si>
    <t>percentage of the relevant sub-group*</t>
  </si>
  <si>
    <t>Nothing</t>
  </si>
  <si>
    <t>Smoking policy</t>
  </si>
  <si>
    <t>Dirty/filthy</t>
  </si>
  <si>
    <t>Too crowded</t>
  </si>
  <si>
    <t>Not safe</t>
  </si>
  <si>
    <t>Laziness</t>
  </si>
  <si>
    <t>Given lifts</t>
  </si>
  <si>
    <t>Where parked last time used part driving/parking</t>
  </si>
  <si>
    <t>Walking as a means of transport</t>
  </si>
  <si>
    <t xml:space="preserve"> Male</t>
  </si>
  <si>
    <t xml:space="preserve"> Female</t>
  </si>
  <si>
    <t xml:space="preserve"> 16-19</t>
  </si>
  <si>
    <t xml:space="preserve"> 20-29</t>
  </si>
  <si>
    <t xml:space="preserve"> 30-39</t>
  </si>
  <si>
    <t xml:space="preserve"> 40-49</t>
  </si>
  <si>
    <t xml:space="preserve"> 50-59</t>
  </si>
  <si>
    <t xml:space="preserve"> 60-69</t>
  </si>
  <si>
    <t xml:space="preserve"> 70-79</t>
  </si>
  <si>
    <t xml:space="preserve"> 80+</t>
  </si>
  <si>
    <t xml:space="preserve"> Self employed</t>
  </si>
  <si>
    <t xml:space="preserve"> Employed full time</t>
  </si>
  <si>
    <t xml:space="preserve"> Employed part time</t>
  </si>
  <si>
    <t xml:space="preserve"> Looking after the home/family</t>
  </si>
  <si>
    <t xml:space="preserve"> Permanently retired from work</t>
  </si>
  <si>
    <t xml:space="preserve"> Unemployed/seeking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</si>
  <si>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</si>
  <si>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</si>
  <si>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</si>
  <si>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</si>
  <si>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</si>
  <si>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</si>
  <si>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</si>
  <si>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</si>
  <si>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1 (20% most deprived)</t>
  </si>
  <si>
    <t xml:space="preserve"> 5 (20% least deprived)</t>
  </si>
  <si>
    <t xml:space="preserve"> Large urban areas</t>
  </si>
  <si>
    <t xml:space="preserve"> Other urban</t>
  </si>
  <si>
    <t xml:space="preserve"> Small accessible towns</t>
  </si>
  <si>
    <t xml:space="preserve"> Small remote towns</t>
  </si>
  <si>
    <t xml:space="preserve"> Accessible rural</t>
  </si>
  <si>
    <t xml:space="preserve"> Remote rural</t>
  </si>
  <si>
    <t xml:space="preserve"> Every day</t>
  </si>
  <si>
    <t xml:space="preserve"> At least three times a week</t>
  </si>
  <si>
    <t xml:space="preserve"> Once or twice a week</t>
  </si>
  <si>
    <t xml:space="preserve"> Less often</t>
  </si>
  <si>
    <t xml:space="preserve"> Never, but holds full driving licence</t>
  </si>
  <si>
    <t>*Only trips longer than a quarter of a mile are recorded.</t>
  </si>
  <si>
    <t>by whether has a long term physical / mental health condition / illness</t>
  </si>
  <si>
    <t xml:space="preserve">     A lot</t>
  </si>
  <si>
    <t xml:space="preserve">     A little</t>
  </si>
  <si>
    <t xml:space="preserve">    If yes, does it impact on ability to carry out day to day activities</t>
  </si>
  <si>
    <t>By whether they could use public transport</t>
  </si>
  <si>
    <r>
      <t xml:space="preserve">If they </t>
    </r>
    <r>
      <rPr>
        <b/>
        <u/>
        <sz val="10"/>
        <color indexed="8"/>
        <rFont val="Arial"/>
        <family val="2"/>
      </rPr>
      <t>could</t>
    </r>
    <r>
      <rPr>
        <b/>
        <sz val="10"/>
        <color indexed="8"/>
        <rFont val="Arial"/>
        <family val="2"/>
      </rPr>
      <t xml:space="preserve"> use public transport, reasons for not using it</t>
    </r>
  </si>
  <si>
    <t>Takes too long</t>
  </si>
  <si>
    <t>No direct route</t>
  </si>
  <si>
    <t>Need a car for work</t>
  </si>
  <si>
    <t>Work unusual hours</t>
  </si>
  <si>
    <t>Cost</t>
  </si>
  <si>
    <t>Lack of service</t>
  </si>
  <si>
    <t>Public transport is unreliable</t>
  </si>
  <si>
    <t>Too infrequent</t>
  </si>
  <si>
    <t>Long walk to bus stop</t>
  </si>
  <si>
    <t>Dislike waiting about</t>
  </si>
  <si>
    <t>Uncomfortable</t>
  </si>
  <si>
    <t>Prefer to walk</t>
  </si>
  <si>
    <t>Other reasons are all less than 1% when rounded</t>
  </si>
  <si>
    <t>Taxi/minicab</t>
  </si>
  <si>
    <t>Row percentages</t>
  </si>
  <si>
    <t>Column percentages</t>
  </si>
  <si>
    <t>All people</t>
  </si>
  <si>
    <t>Cell percentages</t>
  </si>
  <si>
    <t>All households</t>
  </si>
  <si>
    <t>All people aged 17+:</t>
  </si>
  <si>
    <t>All people:</t>
  </si>
  <si>
    <t>All people aged 16+</t>
  </si>
  <si>
    <t>Notes</t>
  </si>
  <si>
    <t>Table 1</t>
  </si>
  <si>
    <t>Table 2</t>
  </si>
  <si>
    <t>Table 3</t>
  </si>
  <si>
    <t>Table 4</t>
  </si>
  <si>
    <t>Table 5</t>
  </si>
  <si>
    <t>Table 6</t>
  </si>
  <si>
    <t>Table 7</t>
  </si>
  <si>
    <t>Table 8</t>
  </si>
  <si>
    <t>Table 9</t>
  </si>
  <si>
    <t>Table 10</t>
  </si>
  <si>
    <t>Table 11</t>
  </si>
  <si>
    <t>Table 12</t>
  </si>
  <si>
    <t>Table 13</t>
  </si>
  <si>
    <t>Table 14</t>
  </si>
  <si>
    <t>Table 15</t>
  </si>
  <si>
    <t>Table 16</t>
  </si>
  <si>
    <t>Table A</t>
  </si>
  <si>
    <t>SHS Transport and Travel Tables</t>
  </si>
  <si>
    <t>Table 17</t>
  </si>
  <si>
    <t>Table 19</t>
  </si>
  <si>
    <t>Table 20</t>
  </si>
  <si>
    <t>Table 21</t>
  </si>
  <si>
    <t>Table 22</t>
  </si>
  <si>
    <t>Table 23</t>
  </si>
  <si>
    <t>Table 24</t>
  </si>
  <si>
    <t>Table 25</t>
  </si>
  <si>
    <t>Table 26</t>
  </si>
  <si>
    <t>Table 27</t>
  </si>
  <si>
    <t>Table 28</t>
  </si>
  <si>
    <t>Table 29</t>
  </si>
  <si>
    <t>Table 30</t>
  </si>
  <si>
    <t>Table 31</t>
  </si>
  <si>
    <t>Table 32</t>
  </si>
  <si>
    <t>Adults with limited mobility</t>
  </si>
  <si>
    <t>Journeys carried out on way to/from work</t>
  </si>
  <si>
    <t>Table 18a</t>
  </si>
  <si>
    <t>Table 18b</t>
  </si>
  <si>
    <t>Time series</t>
  </si>
  <si>
    <t>Table type</t>
  </si>
  <si>
    <t>Table 33</t>
  </si>
  <si>
    <t>Table 34</t>
  </si>
  <si>
    <t>Table 35</t>
  </si>
  <si>
    <t>Table 36</t>
  </si>
  <si>
    <t>Single year, detail</t>
  </si>
  <si>
    <t>Combined years, detail</t>
  </si>
  <si>
    <r>
      <t xml:space="preserve">Difficult taking bike onto other forms of transport </t>
    </r>
    <r>
      <rPr>
        <vertAlign val="superscript"/>
        <sz val="10"/>
        <color indexed="8"/>
        <rFont val="Arial"/>
        <family val="2"/>
      </rPr>
      <t>2</t>
    </r>
  </si>
  <si>
    <t>Travel - How?</t>
  </si>
  <si>
    <t>Travel - congestion</t>
  </si>
  <si>
    <t>Travel to work</t>
  </si>
  <si>
    <t>Driving</t>
  </si>
  <si>
    <t>Walking and Cycling</t>
  </si>
  <si>
    <t>Public Transport</t>
  </si>
  <si>
    <t>Topic</t>
  </si>
  <si>
    <t>1. From 2012 Q4 the question was amended to ask about access to cars / vans instead of just vans.</t>
  </si>
  <si>
    <t>Data no longer collected - see earlier editions of TATIS for last available data</t>
  </si>
  <si>
    <t>Concessionary Travel</t>
  </si>
  <si>
    <t>1 or 2</t>
  </si>
  <si>
    <t>3 or 4</t>
  </si>
  <si>
    <t>5 or 6</t>
  </si>
  <si>
    <t>7 or 8</t>
  </si>
  <si>
    <t>9 to 12</t>
  </si>
  <si>
    <t>13 to 20</t>
  </si>
  <si>
    <t>More than 20</t>
  </si>
  <si>
    <t>Quicker</t>
  </si>
  <si>
    <t>Cheaper</t>
  </si>
  <si>
    <t>Easy/convenient</t>
  </si>
  <si>
    <t>Employer/someone else organised</t>
  </si>
  <si>
    <t>Connecting flight/part of holiday</t>
  </si>
  <si>
    <t>No alternative</t>
  </si>
  <si>
    <t>Table 37</t>
  </si>
  <si>
    <t>Flights within Scotland</t>
  </si>
  <si>
    <t>Flights to rest of UK</t>
  </si>
  <si>
    <t>Flights to other European Countries</t>
  </si>
  <si>
    <t>Flights to countries outside Europe</t>
  </si>
  <si>
    <t>1. Sample size is those who answered yes to previous question asking whether respondent had flown for work or business purposes in the last 12 months.</t>
  </si>
  <si>
    <t>Table 38</t>
  </si>
  <si>
    <t>All leisure flights</t>
  </si>
  <si>
    <t>All business flights</t>
  </si>
  <si>
    <t>1. Percentages will sum to more than 100% as multiple answers can be given.</t>
  </si>
  <si>
    <t>Lower decile</t>
  </si>
  <si>
    <t>Lower quartile</t>
  </si>
  <si>
    <t>Upper quartile</t>
  </si>
  <si>
    <t>Upper decile</t>
  </si>
  <si>
    <t>Of which:</t>
  </si>
  <si>
    <t>Mean*</t>
  </si>
  <si>
    <t>* Note mean value can be dragged up by a handful of respondents reporting making a large number of flights eg in 2010.  The median is a better measure of the average.</t>
  </si>
  <si>
    <t>Table 39</t>
  </si>
  <si>
    <t>Table 40</t>
  </si>
  <si>
    <t>Aviation</t>
  </si>
  <si>
    <t>Changed job</t>
  </si>
  <si>
    <t>Moved home</t>
  </si>
  <si>
    <t>Employer re-located</t>
  </si>
  <si>
    <t>Bought a car</t>
  </si>
  <si>
    <t>Sold car</t>
  </si>
  <si>
    <t>Lost licence</t>
  </si>
  <si>
    <t>Public transport service added</t>
  </si>
  <si>
    <t>Public transport service withdrawn</t>
  </si>
  <si>
    <t>Changed working hours</t>
  </si>
  <si>
    <t>Had a baby</t>
  </si>
  <si>
    <t>Passed driving test</t>
  </si>
  <si>
    <t>Fresh air / exercise</t>
  </si>
  <si>
    <t>In the course of work</t>
  </si>
  <si>
    <t>To place of work</t>
  </si>
  <si>
    <t>Travel:</t>
  </si>
  <si>
    <t>To hospital, doctor or other health service</t>
  </si>
  <si>
    <t>To visit friends or relatives</t>
  </si>
  <si>
    <t>Table 10a</t>
  </si>
  <si>
    <t>Nothing discourages</t>
  </si>
  <si>
    <t>Prefer to walk/cycle</t>
  </si>
  <si>
    <t>Use my own car</t>
  </si>
  <si>
    <t>Public transport unreliable</t>
  </si>
  <si>
    <t>Difficult access,on-off steps</t>
  </si>
  <si>
    <t>Too much to carry,awkward</t>
  </si>
  <si>
    <t>No need</t>
  </si>
  <si>
    <t>Lives centrally,within walking distance</t>
  </si>
  <si>
    <t>Table 41</t>
  </si>
  <si>
    <t>Need a car for/at work</t>
  </si>
  <si>
    <t>Work unsocial/unusual hours</t>
  </si>
  <si>
    <t>Dislike waiting</t>
  </si>
  <si>
    <t>No nearby station</t>
  </si>
  <si>
    <t>Difficult to access</t>
  </si>
  <si>
    <t>Too much to carry/awkward</t>
  </si>
  <si>
    <t>Live centrally/within walking distance</t>
  </si>
  <si>
    <t>Use other things - bus/underground/taxi</t>
  </si>
  <si>
    <t>Table 42</t>
  </si>
  <si>
    <t>Health reasons / unable to walk far</t>
  </si>
  <si>
    <t>Weather</t>
  </si>
  <si>
    <t>Lack of walking paths</t>
  </si>
  <si>
    <t>Poor quality paths</t>
  </si>
  <si>
    <t>Travelling with others</t>
  </si>
  <si>
    <t>Live too far away</t>
  </si>
  <si>
    <t>Prefer to use other modes - car/bus/train</t>
  </si>
  <si>
    <t>Table 43</t>
  </si>
  <si>
    <t>Whether involved in any car sharing arrangement</t>
  </si>
  <si>
    <t>How car sharing is organised</t>
  </si>
  <si>
    <t>Reasons why not involved in a car share arrangement</t>
  </si>
  <si>
    <t>How often journey to work affected by traffic congestion</t>
  </si>
  <si>
    <t>How much extra time normally allowed for journey to work</t>
  </si>
  <si>
    <t>Table 23: Concerns with traffic growth</t>
  </si>
  <si>
    <t>Table 24: Incidents of road rage directed at respondents in past year</t>
  </si>
  <si>
    <t>Table 27: Households' bus availability</t>
  </si>
  <si>
    <r>
      <t xml:space="preserve">Following changes to the Scottish Household survey, data for </t>
    </r>
    <r>
      <rPr>
        <b/>
        <sz val="10"/>
        <color indexed="8"/>
        <rFont val="Arial"/>
        <family val="2"/>
      </rPr>
      <t>Table 6</t>
    </r>
    <r>
      <rPr>
        <sz val="10"/>
        <color theme="1"/>
        <rFont val="Arial"/>
        <family val="2"/>
      </rPr>
      <t xml:space="preserve"> is no longer collected - Please see TATIS 2011 for the most recently produced version of the table.</t>
    </r>
  </si>
  <si>
    <t>Table 6: Adults with limited mobility</t>
  </si>
  <si>
    <r>
      <t xml:space="preserve">Following changes to the Scottish Household survey, data for </t>
    </r>
    <r>
      <rPr>
        <b/>
        <sz val="10"/>
        <color indexed="8"/>
        <rFont val="Arial"/>
        <family val="2"/>
      </rPr>
      <t>Table 9</t>
    </r>
    <r>
      <rPr>
        <sz val="10"/>
        <color theme="1"/>
        <rFont val="Arial"/>
        <family val="2"/>
      </rPr>
      <t xml:space="preserve"> is no longer collected - Please see TATIS 2011 for the most recently produced version of the table.</t>
    </r>
  </si>
  <si>
    <t>Table 9: Journeys carried out on way to/from work</t>
  </si>
  <si>
    <r>
      <t xml:space="preserve">Following changes to the Scottish Household survey, data for </t>
    </r>
    <r>
      <rPr>
        <b/>
        <sz val="10"/>
        <color indexed="8"/>
        <rFont val="Arial"/>
        <family val="2"/>
      </rPr>
      <t>Table 12</t>
    </r>
    <r>
      <rPr>
        <sz val="10"/>
        <color theme="1"/>
        <rFont val="Arial"/>
        <family val="2"/>
      </rPr>
      <t xml:space="preserve"> is no longer collected - Please see TATIS 2011 for the most recently produced version of the table.</t>
    </r>
  </si>
  <si>
    <t>Whether made any journeys using part driving/parking in past month</t>
  </si>
  <si>
    <t>Table 34: How adults normally travel to a doctors surgery</t>
  </si>
  <si>
    <t>Table 35: How adults normally travel to a hospital outpatients department</t>
  </si>
  <si>
    <t>Table 36: How adults normally travel to a dentist</t>
  </si>
  <si>
    <r>
      <t xml:space="preserve">Following changes to the Scottish Household survey data for </t>
    </r>
    <r>
      <rPr>
        <b/>
        <sz val="10"/>
        <color indexed="8"/>
        <rFont val="Arial"/>
        <family val="2"/>
      </rPr>
      <t>Table 34</t>
    </r>
    <r>
      <rPr>
        <sz val="10"/>
        <color theme="1"/>
        <rFont val="Arial"/>
        <family val="2"/>
      </rPr>
      <t xml:space="preserve"> is no longer collected - Please see TATIS 2011 for the most recently produced version of the table.</t>
    </r>
  </si>
  <si>
    <r>
      <t xml:space="preserve">Following changes to the Scottish Household survey data for </t>
    </r>
    <r>
      <rPr>
        <b/>
        <sz val="10"/>
        <color indexed="8"/>
        <rFont val="Arial"/>
        <family val="2"/>
      </rPr>
      <t>Table 35</t>
    </r>
    <r>
      <rPr>
        <sz val="10"/>
        <color theme="1"/>
        <rFont val="Arial"/>
        <family val="2"/>
      </rPr>
      <t xml:space="preserve"> is no longer collected - Please see TATIS 2011 for the most recently produced version of the table.</t>
    </r>
  </si>
  <si>
    <r>
      <t xml:space="preserve">Following changes to the Scottish Household survey data for </t>
    </r>
    <r>
      <rPr>
        <b/>
        <sz val="10"/>
        <color indexed="8"/>
        <rFont val="Arial"/>
        <family val="2"/>
      </rPr>
      <t>Table 36</t>
    </r>
    <r>
      <rPr>
        <sz val="10"/>
        <color theme="1"/>
        <rFont val="Arial"/>
        <family val="2"/>
      </rPr>
      <t xml:space="preserve"> is no longer collected - Please see TATIS 2011 for the most recently produced version of the table.</t>
    </r>
  </si>
  <si>
    <t>Accessibility between stops/stations</t>
  </si>
  <si>
    <t>Stops/stations not close enough to each other</t>
  </si>
  <si>
    <t>Unable to use one ticket/ travel pass for all journeys/ modes</t>
  </si>
  <si>
    <t>Lack of signposting to connecting modes</t>
  </si>
  <si>
    <t>Lack of information about connecting modes</t>
  </si>
  <si>
    <t>Long wait between journeys</t>
  </si>
  <si>
    <t>Not enough time to change modes</t>
  </si>
  <si>
    <t>Sample Size (=100%)</t>
  </si>
  <si>
    <t>Table 44</t>
  </si>
  <si>
    <t>Table 45</t>
  </si>
  <si>
    <t>** value supressed as cell contains fewer than 5 responses</t>
  </si>
  <si>
    <t>…</t>
  </si>
  <si>
    <t>Estimates based on smaller sample sizes may be subject to larger levels of variation and therefore may see relatively large fluctuations over time</t>
  </si>
  <si>
    <t>Table 25a</t>
  </si>
  <si>
    <t>Cycling as a means of transport</t>
  </si>
  <si>
    <t>Cycling just for pleasure / to keep fit</t>
  </si>
  <si>
    <t>Table 3a</t>
  </si>
  <si>
    <t>Reasons why do not cycle to work: 2009-2014</t>
  </si>
  <si>
    <t>To access data tables, select the table headings or tabs.</t>
  </si>
  <si>
    <t>Cover sheet</t>
  </si>
  <si>
    <t>Web publication</t>
  </si>
  <si>
    <t>Sample size of group</t>
  </si>
  <si>
    <t>95% confidence limits for estimates, based on SHS sub-sample sizes</t>
  </si>
  <si>
    <t>** Percentages based on a denominator of 50 respondents or fewer are not shown. 
* Denominator includes people for whom it was not known, or not recorded, what type of driving licence (if any) was held.</t>
  </si>
  <si>
    <t>** denotes cell value supressed as based on fewer than 5 responses</t>
  </si>
  <si>
    <t>1. This question is now also asked of people who did not use a train at all in the previous month; results for these respondents are provided in Table 42a. This table continues the series on the same basis as previous years, excluding respondents who had not taken the train in the previous month.</t>
  </si>
  <si>
    <t>Summary</t>
  </si>
  <si>
    <t>3. The Travel diary methodology changed in 2007 and in 2012, creating a break in the time series.</t>
  </si>
  <si>
    <t>16 - 19</t>
  </si>
  <si>
    <t>20 - 29</t>
  </si>
  <si>
    <t xml:space="preserve"> 2'</t>
  </si>
  <si>
    <t xml:space="preserve"> 3'</t>
  </si>
  <si>
    <t xml:space="preserve"> 4'</t>
  </si>
  <si>
    <r>
      <t>by frequency of driving</t>
    </r>
    <r>
      <rPr>
        <b/>
        <vertAlign val="superscript"/>
        <sz val="10"/>
        <rFont val="Arial"/>
        <family val="2"/>
      </rPr>
      <t>†</t>
    </r>
    <r>
      <rPr>
        <b/>
        <sz val="10"/>
        <rFont val="Arial"/>
        <family val="2"/>
      </rPr>
      <t>:</t>
    </r>
  </si>
  <si>
    <t>Aware of - fuel efficient driver training courses?</t>
  </si>
  <si>
    <t>Aware of - car clubs or formal car sharing schemes?</t>
  </si>
  <si>
    <t>Aware of - electric vehicles?</t>
  </si>
  <si>
    <t>Aware of - cycle hire schemes?</t>
  </si>
  <si>
    <t>Attended a fuel efficient driver training course</t>
  </si>
  <si>
    <t>Member of a car club or formal car sharing scheme</t>
  </si>
  <si>
    <t>Used a cycle hire scheme in the last 12 months</t>
  </si>
  <si>
    <t>Through employer</t>
  </si>
  <si>
    <t xml:space="preserve">     Not at all</t>
  </si>
  <si>
    <t>Employed</t>
  </si>
  <si>
    <r>
      <t xml:space="preserve">Following changes to the Scottish Household survey data for </t>
    </r>
    <r>
      <rPr>
        <b/>
        <sz val="10"/>
        <color indexed="8"/>
        <rFont val="Arial"/>
        <family val="2"/>
      </rPr>
      <t>Table 40a</t>
    </r>
    <r>
      <rPr>
        <sz val="10"/>
        <color theme="1"/>
        <rFont val="Arial"/>
        <family val="2"/>
      </rPr>
      <t xml:space="preserve"> is no longer collected - Please see TATIS 2014 for the most recently produced version of the table.</t>
    </r>
  </si>
  <si>
    <r>
      <t xml:space="preserve">Following changes to the Scottish Household survey data for </t>
    </r>
    <r>
      <rPr>
        <b/>
        <sz val="10"/>
        <color indexed="8"/>
        <rFont val="Arial"/>
        <family val="2"/>
      </rPr>
      <t>Table 40b</t>
    </r>
    <r>
      <rPr>
        <sz val="10"/>
        <color theme="1"/>
        <rFont val="Arial"/>
        <family val="2"/>
      </rPr>
      <t xml:space="preserve"> is no longer collected - Please see TATIS 2014 for the most recently produced version of the table.</t>
    </r>
  </si>
  <si>
    <r>
      <t xml:space="preserve">Following changes to the Scottish Household survey data for </t>
    </r>
    <r>
      <rPr>
        <b/>
        <sz val="10"/>
        <color indexed="8"/>
        <rFont val="Arial"/>
        <family val="2"/>
      </rPr>
      <t>Table 40c</t>
    </r>
    <r>
      <rPr>
        <sz val="10"/>
        <color theme="1"/>
        <rFont val="Arial"/>
        <family val="2"/>
      </rPr>
      <t xml:space="preserve"> is no longer collected - Please see TATIS 2014 for the most recently produced version of the table.</t>
    </r>
  </si>
  <si>
    <t>For education</t>
  </si>
  <si>
    <t>For shopping</t>
  </si>
  <si>
    <t>For holiday / day trip</t>
  </si>
  <si>
    <t>For other recreational activity</t>
  </si>
  <si>
    <t>I already own an electric car or van</t>
  </si>
  <si>
    <t>I am thinking about buying an electric car or van quite soon</t>
  </si>
  <si>
    <t>I would consider buying an electric car or van in the future</t>
  </si>
  <si>
    <t>I would not consider buying an electric car or van</t>
  </si>
  <si>
    <t>I don’t drive/don’t need a car</t>
  </si>
  <si>
    <t>Cost of vehicle purchase</t>
  </si>
  <si>
    <t>Fuel or running costs</t>
  </si>
  <si>
    <t>Battery: distance travelled on charge</t>
  </si>
  <si>
    <t>Availability or convienience of recharging</t>
  </si>
  <si>
    <t>Vehicle resale value</t>
  </si>
  <si>
    <t>Vehicle performance, size, practicallity or looks</t>
  </si>
  <si>
    <t>Availability of different models</t>
  </si>
  <si>
    <t>Environmentally friendly</t>
  </si>
  <si>
    <t>Reliability</t>
  </si>
  <si>
    <t>Opinion of friends and family</t>
  </si>
  <si>
    <t>Don't know</t>
  </si>
  <si>
    <t>Limited choice (not many vehicles to choose from)</t>
  </si>
  <si>
    <t>Lack of knowledge about electric vehicles</t>
  </si>
  <si>
    <t>Running costs (maintenance and fuel)</t>
  </si>
  <si>
    <t>Availability or convenience of charging points</t>
  </si>
  <si>
    <t>Vehicle performance, size, practicality or looks</t>
  </si>
  <si>
    <t>Technology - doesn't work or not proven</t>
  </si>
  <si>
    <t>Opinions of friends or family</t>
  </si>
  <si>
    <t>No intention to buy a car of any kind</t>
  </si>
  <si>
    <t>Less than 5 mins</t>
  </si>
  <si>
    <r>
      <t xml:space="preserve">If they </t>
    </r>
    <r>
      <rPr>
        <b/>
        <u/>
        <sz val="10"/>
        <color indexed="8"/>
        <rFont val="Arial"/>
        <family val="2"/>
      </rPr>
      <t>could not</t>
    </r>
    <r>
      <rPr>
        <b/>
        <sz val="10"/>
        <color indexed="8"/>
        <rFont val="Arial"/>
        <family val="2"/>
      </rPr>
      <t xml:space="preserve"> use public transport, reasons why they cannot</t>
    </r>
  </si>
  <si>
    <t>*Percentages may total to more than 100% as respondents can give multiple answers. Table only includes those who have given a reason (question asked only of a sub-sample).</t>
  </si>
  <si>
    <t>Cost, too expensive</t>
  </si>
  <si>
    <t>Too short a distance, not worth it</t>
  </si>
  <si>
    <r>
      <t xml:space="preserve">Table 25: </t>
    </r>
    <r>
      <rPr>
        <sz val="12"/>
        <rFont val="Arial"/>
        <family val="2"/>
      </rPr>
      <t>[Walking]</t>
    </r>
    <r>
      <rPr>
        <b/>
        <sz val="12"/>
        <rFont val="Arial"/>
        <family val="2"/>
      </rPr>
      <t xml:space="preserve"> </t>
    </r>
    <r>
      <rPr>
        <sz val="12"/>
        <rFont val="Arial"/>
        <family val="2"/>
      </rPr>
      <t xml:space="preserve">Frequency of walking in the previous seven days*, 2016 </t>
    </r>
    <r>
      <rPr>
        <vertAlign val="superscript"/>
        <sz val="12"/>
        <rFont val="Arial"/>
        <family val="2"/>
      </rPr>
      <t>1</t>
    </r>
  </si>
  <si>
    <t>Need a car for / at work</t>
  </si>
  <si>
    <t>*Percentages may total to more than 100% as respondents can give multiple answers. Table only includes those who have given a reason (question asked only of a sub-sample). Figures may not sum due to rounding.</t>
  </si>
  <si>
    <t xml:space="preserve">This table can be used to establish the mode of travel people used in the previous year by their current mode. </t>
  </si>
  <si>
    <t>Mode of transport used in conjunction with driving by where parked: 2009-2016</t>
  </si>
  <si>
    <t>Frequency of walking in the previous seven days: 2016</t>
  </si>
  <si>
    <t>Frequency of cycling in the previous seven days:2016</t>
  </si>
  <si>
    <t>Adults (16+) who have used the bus in the previous month, views on their local bus services: 2016</t>
  </si>
  <si>
    <t>Adults (16+) who have used the train in the previous month, views on their local train services: 2016</t>
  </si>
  <si>
    <t>Access to services that respondents thought were very or fairly convenient: 2016</t>
  </si>
  <si>
    <t>In general, What discourages you from using trains more often than you do?: 2012-2016</t>
  </si>
  <si>
    <t>In general, What discourages you from walking more often than you do?: 2012-2016</t>
  </si>
  <si>
    <t>Table 46</t>
  </si>
  <si>
    <t>Table 47</t>
  </si>
  <si>
    <t>Table 48</t>
  </si>
  <si>
    <t>Table 49</t>
  </si>
  <si>
    <t>Table 50</t>
  </si>
  <si>
    <t>Annual car mileage</t>
  </si>
  <si>
    <t>Table 51</t>
  </si>
  <si>
    <t>Sustainable travel</t>
  </si>
  <si>
    <t>Table Sum 1</t>
  </si>
  <si>
    <t xml:space="preserve">            SUMMARY</t>
  </si>
  <si>
    <t>Numbers</t>
  </si>
  <si>
    <t xml:space="preserve">  </t>
  </si>
  <si>
    <t>Vehicles Licensed</t>
  </si>
  <si>
    <t>thousands</t>
  </si>
  <si>
    <r>
      <t xml:space="preserve">Private and Light Goods </t>
    </r>
    <r>
      <rPr>
        <vertAlign val="superscript"/>
        <sz val="14"/>
        <rFont val="Arial"/>
        <family val="2"/>
      </rPr>
      <t>1</t>
    </r>
  </si>
  <si>
    <r>
      <t xml:space="preserve">All Vehicles </t>
    </r>
    <r>
      <rPr>
        <vertAlign val="superscript"/>
        <sz val="14"/>
        <rFont val="Arial"/>
        <family val="2"/>
      </rPr>
      <t xml:space="preserve">1 </t>
    </r>
    <r>
      <rPr>
        <sz val="14"/>
        <rFont val="Arial"/>
        <family val="2"/>
      </rPr>
      <t xml:space="preserve"> </t>
    </r>
  </si>
  <si>
    <t>New Registrations</t>
  </si>
  <si>
    <r>
      <t>Local Bus Services</t>
    </r>
    <r>
      <rPr>
        <b/>
        <vertAlign val="superscript"/>
        <sz val="14"/>
        <rFont val="Arial"/>
        <family val="2"/>
      </rPr>
      <t>2</t>
    </r>
  </si>
  <si>
    <t>millions</t>
  </si>
  <si>
    <r>
      <t>Passenger Journeys (boardings)</t>
    </r>
    <r>
      <rPr>
        <vertAlign val="superscript"/>
        <sz val="14"/>
        <rFont val="Arial"/>
        <family val="2"/>
      </rPr>
      <t>3</t>
    </r>
  </si>
  <si>
    <r>
      <t>Vehicle Kilometres</t>
    </r>
    <r>
      <rPr>
        <vertAlign val="superscript"/>
        <sz val="14"/>
        <rFont val="Arial"/>
        <family val="2"/>
      </rPr>
      <t>3</t>
    </r>
  </si>
  <si>
    <r>
      <t>Passenger Revenue</t>
    </r>
    <r>
      <rPr>
        <vertAlign val="superscript"/>
        <sz val="14"/>
        <rFont val="Arial"/>
        <family val="2"/>
      </rPr>
      <t xml:space="preserve"> </t>
    </r>
  </si>
  <si>
    <t>£ million</t>
  </si>
  <si>
    <r>
      <t>at latest year's prices</t>
    </r>
    <r>
      <rPr>
        <vertAlign val="superscript"/>
        <sz val="14"/>
        <rFont val="Arial"/>
        <family val="2"/>
      </rPr>
      <t>3</t>
    </r>
    <r>
      <rPr>
        <sz val="14"/>
        <rFont val="Arial"/>
        <family val="2"/>
      </rPr>
      <t xml:space="preserve"> </t>
    </r>
  </si>
  <si>
    <t>Freight Lifted</t>
  </si>
  <si>
    <t>million tonnes</t>
  </si>
  <si>
    <r>
      <t xml:space="preserve">Road </t>
    </r>
    <r>
      <rPr>
        <vertAlign val="superscript"/>
        <sz val="14"/>
        <rFont val="Arial"/>
        <family val="2"/>
      </rPr>
      <t>4, 9</t>
    </r>
  </si>
  <si>
    <r>
      <t xml:space="preserve">Rail </t>
    </r>
    <r>
      <rPr>
        <vertAlign val="superscript"/>
        <sz val="14"/>
        <rFont val="Arial"/>
        <family val="2"/>
      </rPr>
      <t>2</t>
    </r>
  </si>
  <si>
    <t>Coastwise traffic</t>
  </si>
  <si>
    <t>One Port traffic</t>
  </si>
  <si>
    <t>Inland waterway traffic</t>
  </si>
  <si>
    <r>
      <t xml:space="preserve">Pipelines </t>
    </r>
    <r>
      <rPr>
        <vertAlign val="superscript"/>
        <sz val="14"/>
        <rFont val="Arial"/>
        <family val="2"/>
      </rPr>
      <t>5</t>
    </r>
  </si>
  <si>
    <t>Total</t>
  </si>
  <si>
    <t xml:space="preserve">Public Road Lengths </t>
  </si>
  <si>
    <t>kilometres</t>
  </si>
  <si>
    <r>
      <t>Trunk (A and M)</t>
    </r>
    <r>
      <rPr>
        <vertAlign val="superscript"/>
        <sz val="14"/>
        <rFont val="Arial"/>
        <family val="2"/>
      </rPr>
      <t>10</t>
    </r>
  </si>
  <si>
    <t>Other Major (A and M)</t>
  </si>
  <si>
    <t>Minor Roads</t>
  </si>
  <si>
    <r>
      <t>All Roads</t>
    </r>
    <r>
      <rPr>
        <vertAlign val="superscript"/>
        <sz val="14"/>
        <rFont val="Arial"/>
        <family val="2"/>
      </rPr>
      <t>10</t>
    </r>
  </si>
  <si>
    <t>Road Traffic</t>
  </si>
  <si>
    <t>million vehicle-kilometres</t>
  </si>
  <si>
    <r>
      <t xml:space="preserve">Motorways </t>
    </r>
    <r>
      <rPr>
        <vertAlign val="superscript"/>
        <sz val="14"/>
        <rFont val="Arial"/>
        <family val="2"/>
      </rPr>
      <t>11</t>
    </r>
  </si>
  <si>
    <t xml:space="preserve">A roads </t>
  </si>
  <si>
    <t>All roads (incl. B, C, uncl.)</t>
  </si>
  <si>
    <t>Reported Road Accident Casualties</t>
  </si>
  <si>
    <t>Killed</t>
  </si>
  <si>
    <t>Killed and Serious</t>
  </si>
  <si>
    <t>All (Killed, Serious, Slight)</t>
  </si>
  <si>
    <r>
      <t xml:space="preserve">Passenger Rail </t>
    </r>
    <r>
      <rPr>
        <b/>
        <vertAlign val="superscript"/>
        <sz val="14"/>
        <rFont val="Arial"/>
        <family val="2"/>
      </rPr>
      <t>2,6</t>
    </r>
  </si>
  <si>
    <r>
      <t xml:space="preserve">  ScotRail</t>
    </r>
    <r>
      <rPr>
        <sz val="14"/>
        <rFont val="Arial"/>
        <family val="2"/>
      </rPr>
      <t xml:space="preserve"> passenger journeys </t>
    </r>
    <r>
      <rPr>
        <vertAlign val="superscript"/>
        <sz val="14"/>
        <rFont val="Arial"/>
        <family val="2"/>
      </rPr>
      <t>6</t>
    </r>
  </si>
  <si>
    <t xml:space="preserve">  ORR data:</t>
  </si>
  <si>
    <r>
      <t xml:space="preserve">   Rail journeys in/from Scotland </t>
    </r>
    <r>
      <rPr>
        <vertAlign val="superscript"/>
        <sz val="14"/>
        <rFont val="Arial"/>
        <family val="2"/>
      </rPr>
      <t>7</t>
    </r>
  </si>
  <si>
    <t>Air Transport</t>
  </si>
  <si>
    <t>Terminal Passengers</t>
  </si>
  <si>
    <t>Transport Movements</t>
  </si>
  <si>
    <t>thousand tonnes</t>
  </si>
  <si>
    <t>Freight</t>
  </si>
  <si>
    <r>
      <t xml:space="preserve">Ferries  </t>
    </r>
    <r>
      <rPr>
        <vertAlign val="superscript"/>
        <sz val="14"/>
        <rFont val="Arial"/>
        <family val="2"/>
      </rPr>
      <t>8</t>
    </r>
  </si>
  <si>
    <t>Passengers</t>
  </si>
  <si>
    <t>Vehicles</t>
  </si>
  <si>
    <t xml:space="preserve">   of which on routes within Scotland</t>
  </si>
  <si>
    <t>DfT has revised the figures for the light goods and goods body types back to 2001. DfT does not have the underlying data to revise earlier years' figures.</t>
  </si>
  <si>
    <t>Financial years</t>
  </si>
  <si>
    <t>The DfT have revised figures from 2004/05 onwards as a result of methodological improvements. Figures prior to this period are not directly comparable.</t>
  </si>
  <si>
    <t>See Chapter 2 for more detail.  Figures from 2006 include Government support for buses which is not available for the two previous years.</t>
  </si>
  <si>
    <t>Freight lifted in Scotland by UK-registered hauliers, regardless of whether the destination is in Scotland, elsewhere in the UK or outwith the UK.</t>
  </si>
  <si>
    <t>The figures for 2004 onwards are not compatible with those for earlier years due to changes in methodology and processing system for the survey.</t>
  </si>
  <si>
    <t xml:space="preserve">The estimated amounts of crude oil and products carried by pipelines over 50km in length. 2012 figures are provisional. </t>
  </si>
  <si>
    <t xml:space="preserve">ScotRail introduced a new methodology which better estimates Strathclyde Zonecard journeys from 2009/10. Figures from 2003/04 onwards </t>
  </si>
  <si>
    <t>present the impact of this on previously reported data to provide a more meaningful year on year comparison. Note that this has no impact on actual</t>
  </si>
  <si>
    <t xml:space="preserve"> journeys undertaken.</t>
  </si>
  <si>
    <t xml:space="preserve">The Office of Rail and Road (ORR) produce total passenger figures. These are not adjusted to reflect ScotRail's revised methdology and are therefore </t>
  </si>
  <si>
    <t xml:space="preserve">not comparable with ScotRail figures.  There is a series break between 2007-08 and 2008-09 due to a change in the methodology. </t>
  </si>
  <si>
    <t>From 2008-09 estimates of PTE travel (zone cards) are included.</t>
  </si>
  <si>
    <t>Services to Europe, Northern Ireland and within Scotland (Previous versions of STS only included services where data is available back to 1975, this</t>
  </si>
  <si>
    <t xml:space="preserve"> can still be found in Table H1). Figures for passenger numbers on the Corran ferry service in 2013, 2014 and 2015 have not been included in the total for</t>
  </si>
  <si>
    <t>Scotland as the figures are new estimates and considered as ‘data under development'.</t>
  </si>
  <si>
    <t xml:space="preserve">10    Totals have been revised in  2012 to include slip roads on Trunk A roads which had previously excluded.  </t>
  </si>
  <si>
    <t>11    Changes in the layout of the M74/M77/M8 during 2012 are likely to have affected the traffic data for motorways.</t>
  </si>
  <si>
    <t>Table Sum 2</t>
  </si>
  <si>
    <t>Mean</t>
  </si>
  <si>
    <t>Husband / wife / partner has more need for car</t>
  </si>
  <si>
    <t>Sample size( = 100%)</t>
  </si>
  <si>
    <t/>
  </si>
  <si>
    <r>
      <t>by frequency of driving</t>
    </r>
    <r>
      <rPr>
        <b/>
        <vertAlign val="superscript"/>
        <sz val="10"/>
        <color indexed="8"/>
        <rFont val="Arial"/>
        <family val="2"/>
      </rPr>
      <t>†</t>
    </r>
    <r>
      <rPr>
        <b/>
        <sz val="10"/>
        <color indexed="8"/>
        <rFont val="Arial"/>
        <family val="2"/>
      </rPr>
      <t>:</t>
    </r>
  </si>
  <si>
    <t xml:space="preserve"> 2</t>
  </si>
  <si>
    <t xml:space="preserve"> 3</t>
  </si>
  <si>
    <t xml:space="preserve"> 4</t>
  </si>
  <si>
    <r>
      <t xml:space="preserve">Following changes to the Scottish Household survey data for </t>
    </r>
    <r>
      <rPr>
        <b/>
        <sz val="10"/>
        <color indexed="8"/>
        <rFont val="Arial"/>
        <family val="2"/>
      </rPr>
      <t>Table 48</t>
    </r>
    <r>
      <rPr>
        <sz val="10"/>
        <color theme="1"/>
        <rFont val="Arial"/>
        <family val="2"/>
      </rPr>
      <t xml:space="preserve"> is no longer collected. Please see TATIS 2015 for the most recently produced version of the table.</t>
    </r>
  </si>
  <si>
    <t>Ferry use, journey purpose and reasons for choosing mode: 2012-2013</t>
  </si>
  <si>
    <r>
      <rPr>
        <b/>
        <i/>
        <sz val="10"/>
        <color indexed="8"/>
        <rFont val="Arial"/>
        <family val="2"/>
      </rPr>
      <t>Sample size</t>
    </r>
    <r>
      <rPr>
        <b/>
        <i/>
        <vertAlign val="superscript"/>
        <sz val="10"/>
        <color indexed="8"/>
        <rFont val="Arial"/>
        <family val="2"/>
      </rPr>
      <t>†</t>
    </r>
    <r>
      <rPr>
        <b/>
        <i/>
        <sz val="10"/>
        <color indexed="8"/>
        <rFont val="Arial"/>
        <family val="2"/>
      </rPr>
      <t xml:space="preserve"> (=100%)</t>
    </r>
  </si>
  <si>
    <r>
      <t>Other</t>
    </r>
    <r>
      <rPr>
        <b/>
        <vertAlign val="superscript"/>
        <sz val="10"/>
        <color indexed="8"/>
        <rFont val="Arial"/>
        <family val="2"/>
      </rPr>
      <t>1</t>
    </r>
  </si>
  <si>
    <r>
      <rPr>
        <vertAlign val="superscript"/>
        <sz val="10"/>
        <rFont val="Arial"/>
        <family val="2"/>
      </rPr>
      <t>1</t>
    </r>
    <r>
      <rPr>
        <sz val="10"/>
        <rFont val="Arial"/>
        <family val="2"/>
      </rPr>
      <t xml:space="preserve"> Includes Edinburgh trams</t>
    </r>
  </si>
  <si>
    <r>
      <t>B</t>
    </r>
    <r>
      <rPr>
        <b/>
        <sz val="10"/>
        <color indexed="8"/>
        <rFont val="Arial"/>
        <family val="2"/>
      </rPr>
      <t>y whether they could use public transport</t>
    </r>
  </si>
  <si>
    <r>
      <t xml:space="preserve">Cars / vans </t>
    </r>
    <r>
      <rPr>
        <b/>
        <vertAlign val="superscript"/>
        <sz val="10"/>
        <color indexed="8"/>
        <rFont val="Arial"/>
        <family val="2"/>
      </rPr>
      <t>1</t>
    </r>
    <r>
      <rPr>
        <b/>
        <sz val="10"/>
        <color indexed="8"/>
        <rFont val="Arial"/>
        <family val="2"/>
      </rPr>
      <t xml:space="preserve"> available for private use:</t>
    </r>
  </si>
  <si>
    <r>
      <t xml:space="preserve"> </t>
    </r>
    <r>
      <rPr>
        <b/>
        <i/>
        <sz val="10"/>
        <color indexed="8"/>
        <rFont val="Arial"/>
        <family val="2"/>
      </rPr>
      <t>Sample size (=100%)</t>
    </r>
  </si>
  <si>
    <r>
      <t xml:space="preserve">Following changes to the Scottish Household survey data for </t>
    </r>
    <r>
      <rPr>
        <b/>
        <sz val="10"/>
        <color indexed="8"/>
        <rFont val="Arial"/>
        <family val="2"/>
      </rPr>
      <t>Table 23</t>
    </r>
    <r>
      <rPr>
        <sz val="10"/>
        <color theme="1"/>
        <rFont val="Arial"/>
        <family val="2"/>
      </rPr>
      <t xml:space="preserve"> is no longer collected - Please see </t>
    </r>
  </si>
  <si>
    <r>
      <t>Following changes to the Scottish Household survey data for</t>
    </r>
    <r>
      <rPr>
        <b/>
        <sz val="10"/>
        <color indexed="8"/>
        <rFont val="Arial"/>
        <family val="2"/>
      </rPr>
      <t xml:space="preserve"> Table 24</t>
    </r>
    <r>
      <rPr>
        <sz val="10"/>
        <color theme="1"/>
        <rFont val="Arial"/>
        <family val="2"/>
      </rPr>
      <t xml:space="preserve"> is no longer collected - Please see </t>
    </r>
  </si>
  <si>
    <r>
      <t xml:space="preserve">Following changes to the Scottish Household survey data for </t>
    </r>
    <r>
      <rPr>
        <b/>
        <sz val="10"/>
        <color indexed="8"/>
        <rFont val="Arial"/>
        <family val="2"/>
      </rPr>
      <t>Table 27</t>
    </r>
    <r>
      <rPr>
        <sz val="10"/>
        <color theme="1"/>
        <rFont val="Arial"/>
        <family val="2"/>
      </rPr>
      <t xml:space="preserve"> is no longer collected - Please see </t>
    </r>
  </si>
  <si>
    <t>Sample size (=100%)*</t>
  </si>
  <si>
    <t>1. This question was last asked in 2016. It will be asked again in alternate years from 2019.</t>
  </si>
  <si>
    <t>Part driving/parking journeys: 2009-2017</t>
  </si>
  <si>
    <r>
      <t xml:space="preserve">Table 25a: </t>
    </r>
    <r>
      <rPr>
        <sz val="12"/>
        <rFont val="Arial"/>
        <family val="2"/>
      </rPr>
      <t>[Cycling]</t>
    </r>
    <r>
      <rPr>
        <b/>
        <sz val="12"/>
        <rFont val="Arial"/>
        <family val="2"/>
      </rPr>
      <t xml:space="preserve"> </t>
    </r>
    <r>
      <rPr>
        <sz val="12"/>
        <rFont val="Arial"/>
        <family val="2"/>
      </rPr>
      <t xml:space="preserve">Frequency of cycling in the previous seven days*, 2016 </t>
    </r>
    <r>
      <rPr>
        <vertAlign val="superscript"/>
        <sz val="12"/>
        <rFont val="Arial"/>
        <family val="2"/>
      </rPr>
      <t>1</t>
    </r>
  </si>
  <si>
    <t>Possession of concessionary fare pass for all adults aged 16+: 2017</t>
  </si>
  <si>
    <t>Possession of concessionary fare pass for all adults aged 60+: 2017</t>
  </si>
  <si>
    <t>Question asked in survey every other year. 2016 is the most recent data available.</t>
  </si>
  <si>
    <t>This question was last asked in 2016. It will be asked again in alternate years from 2019.</t>
  </si>
  <si>
    <t xml:space="preserve">Question asked every other year from 2012. It was last asked in 2016 </t>
  </si>
  <si>
    <t>Work unsocial / unusual hours</t>
  </si>
  <si>
    <r>
      <t>Table A:</t>
    </r>
    <r>
      <rPr>
        <sz val="12"/>
        <rFont val="Arial"/>
        <family val="2"/>
      </rPr>
      <t xml:space="preserve"> </t>
    </r>
    <r>
      <rPr>
        <sz val="12"/>
        <color indexed="12"/>
        <rFont val="Arial"/>
        <family val="2"/>
      </rPr>
      <t>[Confidence limits]</t>
    </r>
    <r>
      <rPr>
        <sz val="12"/>
        <rFont val="Arial"/>
        <family val="2"/>
      </rPr>
      <t xml:space="preserve"> 95% confidence limits for estimates, based on SHS sub-samples sizes</t>
    </r>
  </si>
  <si>
    <t>2018 Design factor = 1.13</t>
  </si>
  <si>
    <t>Refused</t>
  </si>
  <si>
    <t>Identified in another way</t>
  </si>
  <si>
    <t>*</t>
  </si>
  <si>
    <t>2018 Sample size</t>
  </si>
  <si>
    <t>*Only relates to journeys over a quarter of a mile. In 2005 and 2006 the question was asked of half the sample.  Between 2007 and 2011 the question was asked of 1/3 of the sample.  From 2012 to 2016 the question was asked of the full sample every other year. The question was not asked in 2017 and 2018, but will be asked in alternate years from 2019.</t>
  </si>
  <si>
    <t>% Public / Active (Former National Indicator)</t>
  </si>
  <si>
    <t>Man/Boy</t>
  </si>
  <si>
    <t>Woman/Girl</t>
  </si>
  <si>
    <t>Other urban areas</t>
  </si>
  <si>
    <t>Remote small towns</t>
  </si>
  <si>
    <t>up to £15,000 p.a.</t>
  </si>
  <si>
    <t>over £40,000 - £50,000</t>
  </si>
  <si>
    <t>over £50,000 p.a.</t>
  </si>
  <si>
    <t>2014-18</t>
  </si>
  <si>
    <t>16 - 29</t>
  </si>
  <si>
    <t>Usual method of travel to work</t>
  </si>
  <si>
    <t>Car/van</t>
  </si>
  <si>
    <t>Could use PT</t>
  </si>
  <si>
    <t>Could not use PT</t>
  </si>
  <si>
    <t>(=100%)</t>
  </si>
  <si>
    <t>All people aged 16+ in 2016:</t>
  </si>
  <si>
    <t>1 (20% most deprived)</t>
  </si>
  <si>
    <t>5 (20% least deprived)</t>
  </si>
  <si>
    <t xml:space="preserve">Accessible small towns </t>
  </si>
  <si>
    <r>
      <t>Car/van commuters</t>
    </r>
    <r>
      <rPr>
        <b/>
        <vertAlign val="superscript"/>
        <sz val="11"/>
        <rFont val="Arial"/>
        <family val="2"/>
      </rPr>
      <t>†</t>
    </r>
  </si>
  <si>
    <t>Ethnicity of random adult</t>
  </si>
  <si>
    <t>White Scottish</t>
  </si>
  <si>
    <t>White other British</t>
  </si>
  <si>
    <t>Other white</t>
  </si>
  <si>
    <t>White Polish</t>
  </si>
  <si>
    <t>Asian, Asian Scottish or Asian British</t>
  </si>
  <si>
    <t>Ethnicity</t>
  </si>
  <si>
    <t>Other White</t>
  </si>
  <si>
    <t>Other ethnic groups</t>
  </si>
  <si>
    <t>e.g. an estimate of 55% that is based on a sample of 800 has 95% confidence limits of 55% ± 3.9% points</t>
  </si>
  <si>
    <t>by ethnicity:</t>
  </si>
  <si>
    <t>Collect/drop off children on the way</t>
  </si>
  <si>
    <t xml:space="preserve"> over £40,000 - £50,000</t>
  </si>
  <si>
    <r>
      <t>by Scottish Index of Multiple Deprivation quintiles</t>
    </r>
    <r>
      <rPr>
        <b/>
        <vertAlign val="superscript"/>
        <sz val="10"/>
        <rFont val="Arial"/>
        <family val="2"/>
      </rPr>
      <t>2</t>
    </r>
    <r>
      <rPr>
        <b/>
        <sz val="10"/>
        <rFont val="Arial"/>
        <family val="2"/>
      </rPr>
      <t>:</t>
    </r>
  </si>
  <si>
    <t>2. Figures are slightly different from those previously published as the SIMD16 classification is now being used rather than SIMD2012</t>
  </si>
  <si>
    <t>1. Question was asked in survey every other year until 2016, but missed in 2018. 2016 is the most recent data available. Figures will be available in alternate years from 2019.</t>
  </si>
  <si>
    <t>by ethnicity</t>
  </si>
  <si>
    <r>
      <t xml:space="preserve"> 2</t>
    </r>
    <r>
      <rPr>
        <sz val="10"/>
        <color theme="0"/>
        <rFont val="Arial"/>
        <family val="2"/>
      </rPr>
      <t>'</t>
    </r>
  </si>
  <si>
    <r>
      <t xml:space="preserve"> 3</t>
    </r>
    <r>
      <rPr>
        <sz val="10"/>
        <color theme="0"/>
        <rFont val="Arial"/>
        <family val="2"/>
      </rPr>
      <t>'</t>
    </r>
  </si>
  <si>
    <r>
      <t xml:space="preserve"> 4</t>
    </r>
    <r>
      <rPr>
        <sz val="10"/>
        <color theme="0"/>
        <rFont val="Arial"/>
        <family val="2"/>
      </rPr>
      <t>'</t>
    </r>
  </si>
  <si>
    <t>Other ethnic group</t>
  </si>
  <si>
    <t>Flights per person</t>
  </si>
  <si>
    <t>Summary of Scottish Household Survey Results: 2008-2018</t>
  </si>
  <si>
    <t>1. Question asked every other year until 2016. It was missed in 2018, and will be available in alternate years from 2019. 2016 data is latest available.</t>
  </si>
  <si>
    <t>*Only relates to journeys over a quarter of a mile. Between 2007 and 2008 the question was asked of 1/3 of the sample and was then not asked again until 2012.  From 2012 to 2016 the question was asked of the full sample every other year. It was not asked in 2017 and 2018, but will be asked again in alternate years from 2019.</t>
  </si>
  <si>
    <t>Men</t>
  </si>
  <si>
    <t>Women</t>
  </si>
  <si>
    <r>
      <rPr>
        <b/>
        <sz val="12"/>
        <rFont val="Arial"/>
        <family val="2"/>
      </rPr>
      <t>Table 15</t>
    </r>
    <r>
      <rPr>
        <sz val="12"/>
        <rFont val="Arial"/>
        <family val="2"/>
      </rPr>
      <t>: [Travel to school] School children in full-time education, usual method of travel, 2018</t>
    </r>
  </si>
  <si>
    <r>
      <t xml:space="preserve">by gender </t>
    </r>
    <r>
      <rPr>
        <b/>
        <vertAlign val="superscript"/>
        <sz val="10"/>
        <rFont val="Arial"/>
        <family val="2"/>
      </rPr>
      <t>2</t>
    </r>
    <r>
      <rPr>
        <b/>
        <sz val="10"/>
        <rFont val="Arial"/>
        <family val="2"/>
      </rPr>
      <t>:</t>
    </r>
  </si>
  <si>
    <r>
      <t>by Scottish Index of Multiple Deprivation quintiles</t>
    </r>
    <r>
      <rPr>
        <b/>
        <vertAlign val="superscript"/>
        <sz val="10"/>
        <rFont val="Arial"/>
        <family val="2"/>
      </rPr>
      <t>3</t>
    </r>
    <r>
      <rPr>
        <b/>
        <sz val="10"/>
        <rFont val="Arial"/>
        <family val="2"/>
      </rPr>
      <t>:</t>
    </r>
  </si>
  <si>
    <t>3. Figures are slightly different from those previously published as the SIMD16 classification is now being used rather than SIMD2012</t>
  </si>
  <si>
    <t>* Those in full-time employment, part-time employment and self-employment only</t>
  </si>
  <si>
    <t>Amount spent on fuel in the past month: 2009-2018</t>
  </si>
  <si>
    <t>2003 *</t>
  </si>
  <si>
    <t>2006 **</t>
  </si>
  <si>
    <t>* From April-December only</t>
  </si>
  <si>
    <t>** From April-December only</t>
  </si>
  <si>
    <t>1. Full sample 2013-15, one third sample 2016-18</t>
  </si>
  <si>
    <r>
      <t xml:space="preserve">Table 20: </t>
    </r>
    <r>
      <rPr>
        <sz val="12"/>
        <rFont val="Arial"/>
        <family val="2"/>
      </rPr>
      <t>[Frequency of driving] People aged 17+, frequency of driving, 2018*</t>
    </r>
  </si>
  <si>
    <t>Concerns about personal safety</t>
  </si>
  <si>
    <t>In another way</t>
  </si>
  <si>
    <t>1. Question was asked every other year to 2016, but not in 2018. It wil be asked in alternate years from 2019. 2016 data is the latest available</t>
  </si>
  <si>
    <t xml:space="preserve">2. Results are now given by ethnicity and extra income categories have been added. </t>
  </si>
  <si>
    <r>
      <t xml:space="preserve">2016 </t>
    </r>
    <r>
      <rPr>
        <b/>
        <vertAlign val="superscript"/>
        <sz val="10"/>
        <color theme="1"/>
        <rFont val="Arial"/>
        <family val="2"/>
      </rPr>
      <t>2</t>
    </r>
  </si>
  <si>
    <r>
      <t xml:space="preserve">Sample size (=100%) </t>
    </r>
    <r>
      <rPr>
        <b/>
        <i/>
        <vertAlign val="superscript"/>
        <sz val="10"/>
        <color theme="1"/>
        <rFont val="Arial"/>
        <family val="2"/>
      </rPr>
      <t>3</t>
    </r>
  </si>
  <si>
    <t>3. Sample size is those who answered yes to previous question asking whether respondent had flown for leisure, holildays and visiting friends or family in the last 12 months.</t>
  </si>
  <si>
    <t>2.There were errors in previously published figures for 2016. They have now been corrected.</t>
  </si>
  <si>
    <r>
      <t xml:space="preserve">2. Question asked in alternate years from 2014. </t>
    </r>
    <r>
      <rPr>
        <sz val="10"/>
        <color rgb="FFFF0000"/>
        <rFont val="Arial"/>
        <family val="2"/>
      </rPr>
      <t/>
    </r>
  </si>
  <si>
    <t xml:space="preserve">1. Question asked in alternate years from 2014. </t>
  </si>
  <si>
    <r>
      <t xml:space="preserve">2016 </t>
    </r>
    <r>
      <rPr>
        <b/>
        <vertAlign val="superscript"/>
        <sz val="10"/>
        <color theme="1"/>
        <rFont val="Arial"/>
        <family val="2"/>
      </rPr>
      <t>3</t>
    </r>
  </si>
  <si>
    <t>2. Question asked in alternate years from 2014.</t>
  </si>
  <si>
    <t xml:space="preserve">2. Question asked in alternate years from 2014. </t>
  </si>
  <si>
    <t>2. Question was not asked in 2015, 2017 and 2018. It will be asked again in 2019, and in alternate years from then. 2016 data is the latest available.</t>
  </si>
  <si>
    <t>1. Question was not asked in 2015, 2017 and 2018. It will be asked again in 2019 and in alternate years from then. 2016 data is the latest available.</t>
  </si>
  <si>
    <t>3. Some of the previously published figures for 2016 were incorrect. They have been corrected here.</t>
  </si>
  <si>
    <r>
      <t>Table Sum 1   Summary of Scottish Household Survey results</t>
    </r>
    <r>
      <rPr>
        <b/>
        <vertAlign val="superscript"/>
        <sz val="14"/>
        <rFont val="Arial"/>
        <family val="2"/>
      </rPr>
      <t>1,2</t>
    </r>
  </si>
  <si>
    <r>
      <t>Modal share of all journeys</t>
    </r>
    <r>
      <rPr>
        <b/>
        <vertAlign val="superscript"/>
        <sz val="12"/>
        <rFont val="Arial"/>
        <family val="2"/>
      </rPr>
      <t>3</t>
    </r>
  </si>
  <si>
    <t>4.  Employed adults (aged 16+) not working from home</t>
  </si>
  <si>
    <t>2. 1999 to 2007 results can be viewed by unhiding columns E to M.</t>
  </si>
  <si>
    <t>2. In 2001 the question referred to expenditure on fuel for 'motor vehicles' of which around 95% were cars. From April 2003, the question refers to cars only. The question was not asked in 2002, 2007 and 2008</t>
  </si>
  <si>
    <r>
      <t xml:space="preserve">2001 </t>
    </r>
    <r>
      <rPr>
        <b/>
        <vertAlign val="superscript"/>
        <sz val="10"/>
        <rFont val="Arial"/>
        <family val="2"/>
      </rPr>
      <t>2</t>
    </r>
  </si>
  <si>
    <r>
      <t xml:space="preserve">2016 </t>
    </r>
    <r>
      <rPr>
        <b/>
        <vertAlign val="superscript"/>
        <sz val="10"/>
        <rFont val="Arial"/>
        <family val="2"/>
      </rPr>
      <t>2</t>
    </r>
  </si>
  <si>
    <t>1. 1999 to 2007 results can be viewed by unhiding columns B to J.</t>
  </si>
  <si>
    <t>1. 2001 to 2006 results can be viewed by unhiding columns B to J.</t>
  </si>
  <si>
    <t>1. 2007 results can be viewed by unhiding columns B to J.</t>
  </si>
  <si>
    <t>1. 2003-2007 results can be viewed by unhiding columns B to J.</t>
  </si>
  <si>
    <r>
      <t xml:space="preserve">Following changes to the Scottish Household survey, data for this section of </t>
    </r>
    <r>
      <rPr>
        <b/>
        <sz val="10"/>
        <color indexed="8"/>
        <rFont val="Arial"/>
        <family val="2"/>
      </rPr>
      <t>Table  11</t>
    </r>
    <r>
      <rPr>
        <sz val="10"/>
        <color theme="1"/>
        <rFont val="Arial"/>
        <family val="2"/>
      </rPr>
      <t xml:space="preserve"> is no longer collected - Please see TATIS 2017 for the most recently produced version of this part of the table.</t>
    </r>
  </si>
  <si>
    <t>People aged 17 or over - those who hold full driving licence: 2008–2018</t>
  </si>
  <si>
    <t>* Percentage includes people for whom it was not known, or not recorded, what type of driving licence (if any) was held</t>
  </si>
  <si>
    <r>
      <t>Reasons for not using designated park and ride facility when made a part driving/parking journey</t>
    </r>
    <r>
      <rPr>
        <b/>
        <vertAlign val="superscript"/>
        <sz val="10"/>
        <color indexed="8"/>
        <rFont val="Arial"/>
        <family val="2"/>
      </rPr>
      <t>2</t>
    </r>
  </si>
  <si>
    <t xml:space="preserve">2. Numbers may add up to more than 100%, as respondents can give mulitple answers. Reasons with very low percentages are not included. </t>
  </si>
  <si>
    <t xml:space="preserve">1. Percentages may total to more than 100% as respondents can give multiple answers. </t>
  </si>
  <si>
    <t>2. Question asked every other year from 2015. 2017 data is latest available.</t>
  </si>
  <si>
    <t>3. There are some very slight changes to previously published figures as those who replied 'don't know' or refused to answer have now been excluded.</t>
  </si>
  <si>
    <t>4.There were errors in previously published figures for 2016. They have now been corrected.</t>
  </si>
  <si>
    <t>1. This table has been modified from previous years to now exclude the small number of people who responded 'don't know' or refused to answer. Percentages now add up to 100%.</t>
  </si>
  <si>
    <t>Reasons for choosing flying within the UK over other modes of transport: 2009-2018</t>
  </si>
  <si>
    <t xml:space="preserve">Question asked in survey in alternate years </t>
  </si>
  <si>
    <t>Question asked 2012 to 2014 and in 2016, the latest year available. It will be asked in alternate years from 2019.</t>
  </si>
  <si>
    <t>** values based upon a sample size less than 50 have been suppressed</t>
  </si>
  <si>
    <t>1. Columns will sum to more than 100% as multiple responses can be provided.</t>
  </si>
  <si>
    <t xml:space="preserve">2. In 2016 these were the only gender categories used. </t>
  </si>
  <si>
    <r>
      <t xml:space="preserve">Table 17: </t>
    </r>
    <r>
      <rPr>
        <sz val="10"/>
        <rFont val="Arial"/>
        <family val="2"/>
      </rPr>
      <t>[Travel to school reasons]</t>
    </r>
    <r>
      <rPr>
        <b/>
        <sz val="10"/>
        <rFont val="Arial"/>
        <family val="2"/>
      </rPr>
      <t xml:space="preserve"> </t>
    </r>
    <r>
      <rPr>
        <sz val="10"/>
        <rFont val="Arial"/>
        <family val="2"/>
      </rPr>
      <t xml:space="preserve">Reasons why public transport is not used by school children, 2012, 2014 and 2016 combined </t>
    </r>
    <r>
      <rPr>
        <vertAlign val="superscript"/>
        <sz val="10"/>
        <rFont val="Arial"/>
        <family val="2"/>
      </rPr>
      <t>1</t>
    </r>
  </si>
  <si>
    <t xml:space="preserve"> over £50,000 p.a.</t>
  </si>
  <si>
    <t>** denotes cell value suppressed as sample size is less than 5</t>
  </si>
  <si>
    <t>Example: Of the people who currently walk to work, last year 86% walked, 6% drove, 2% were passengers, 1% used a bicycle, etc. Of the people who drove a car last year, 1% now walk, 97% still drive, etc.</t>
  </si>
  <si>
    <t>Accessible small towns</t>
  </si>
  <si>
    <t>£40,000 - £50,000</t>
  </si>
  <si>
    <t>1. Percentages and sample size differ slightly from previously published tables. The small number of responses that were 'don't know' or a refusal to answer have now been excluded.</t>
  </si>
  <si>
    <t xml:space="preserve">1. Car club and fuel efficiency figures are for 2018. Cycle hire figures are for 2017. </t>
  </si>
  <si>
    <t xml:space="preserve"> up to £15,000 p.a.</t>
  </si>
  <si>
    <t xml:space="preserve"> over £4,000 - £5,000</t>
  </si>
  <si>
    <t>Summary of Transport in Scotland: 2008-2018</t>
  </si>
  <si>
    <t>Frequency of walking in the previous seven days: 2008–2016</t>
  </si>
  <si>
    <t>Frequency of cycling in the previous seven days: 2008–2016</t>
  </si>
  <si>
    <t>Adults views on satisfaction with public transport: 2008-2018</t>
  </si>
  <si>
    <t>Possession of a concessionary fare pass: 2008-2017</t>
  </si>
  <si>
    <t>Employed adults not working from home -usual method of travel to work: 2018</t>
  </si>
  <si>
    <t>Effects of traffic congestion on travel to work journey: 2014-2018 (combined)</t>
  </si>
  <si>
    <t>How random adult usually travelled to work a year ago by current main mode of travel: 2014-2018 (combined)</t>
  </si>
  <si>
    <t>Reason for changing mode of travel to work: 2012-2018</t>
  </si>
  <si>
    <t>Car sharing journeys to work: 2014-2018</t>
  </si>
  <si>
    <t>Reasons why public transport is not used for travel to work: 2014-2018</t>
  </si>
  <si>
    <t>School children in full-time education, usual method of travel: 2018</t>
  </si>
  <si>
    <t>Reasons for transport choice to children's full time education establishment: 2014-2018</t>
  </si>
  <si>
    <t>Reasons why public transport is not used by school children: 2012, 2014, 2016 combined</t>
  </si>
  <si>
    <t>Households with bicycles available for private use: 2018</t>
  </si>
  <si>
    <t>Households with cars available for private use: 2018</t>
  </si>
  <si>
    <t>People aged 17+ that hold a full driving licence: 2018</t>
  </si>
  <si>
    <t>People aged 17+, frequency of driving: 2018</t>
  </si>
  <si>
    <t>1. Question asked every other year from 2015. Latest figure is 2017.</t>
  </si>
  <si>
    <t>Whether taken flights for leisure in the last 12 months: 2009-2018</t>
  </si>
  <si>
    <t>Whether taken flights for business in the last 12 months: 2009-2018</t>
  </si>
  <si>
    <t>In general, What discourages you from using buses more often than you do?: 2012-2018</t>
  </si>
  <si>
    <t xml:space="preserve">Question asked in alternate years. </t>
  </si>
  <si>
    <t>1. This question was not asked in 2018. It will be asked again in 2019.</t>
  </si>
  <si>
    <r>
      <t>Table 33:</t>
    </r>
    <r>
      <rPr>
        <sz val="12"/>
        <rFont val="Arial"/>
        <family val="2"/>
      </rPr>
      <t xml:space="preserve"> [Access to services] Access to services that respondents thought were very or fairly convenient, 2016 </t>
    </r>
    <r>
      <rPr>
        <vertAlign val="superscript"/>
        <sz val="12"/>
        <rFont val="Arial"/>
        <family val="2"/>
      </rPr>
      <t>1 2</t>
    </r>
  </si>
  <si>
    <t>Question last asked in 2016. It wil be asked again in alternate years from 2019..</t>
  </si>
  <si>
    <t>5 to 8</t>
  </si>
  <si>
    <t>More than 8</t>
  </si>
  <si>
    <t>* Note mean value can be dragged up by a handful of respondents reporting making a large number of flights eg in 2010. The median is a generally considered a better measure of the average.</t>
  </si>
  <si>
    <r>
      <t xml:space="preserve">2016 </t>
    </r>
    <r>
      <rPr>
        <b/>
        <vertAlign val="superscript"/>
        <sz val="10"/>
        <color theme="1"/>
        <rFont val="Arial"/>
        <family val="2"/>
      </rPr>
      <t>4</t>
    </r>
  </si>
  <si>
    <t>1. Question asked in alternate years from 2014.</t>
  </si>
  <si>
    <t>Purpose of train journeys: 2012-2018</t>
  </si>
  <si>
    <t>Difficulties experienced when changing between public transport: 2012-2016</t>
  </si>
  <si>
    <r>
      <t>* Sample size given is for train use as the bus use and train use numbers are comparable.</t>
    </r>
    <r>
      <rPr>
        <sz val="9"/>
        <rFont val="Arial"/>
        <family val="2"/>
      </rPr>
      <t xml:space="preserve"> </t>
    </r>
  </si>
  <si>
    <r>
      <t>†</t>
    </r>
    <r>
      <rPr>
        <sz val="9"/>
        <rFont val="Arial"/>
        <family val="2"/>
      </rPr>
      <t>Only includes those with a full driving licence</t>
    </r>
  </si>
  <si>
    <r>
      <t>by frequency of driving</t>
    </r>
    <r>
      <rPr>
        <b/>
        <vertAlign val="superscript"/>
        <sz val="10"/>
        <rFont val="Arial"/>
        <family val="2"/>
      </rPr>
      <t xml:space="preserve"> †</t>
    </r>
    <r>
      <rPr>
        <b/>
        <sz val="10"/>
        <rFont val="Arial"/>
        <family val="2"/>
      </rPr>
      <t>:</t>
    </r>
  </si>
  <si>
    <t>Awareness of sustainable transport policies: 2018</t>
  </si>
  <si>
    <t>2. The gender category was changed in 2018 to include the options 'In another way' and 'Refused'</t>
  </si>
  <si>
    <t>Uptake of sustainable transport policies: 2017 or 2018</t>
  </si>
  <si>
    <t>Would you consider buying a plug-in electric car or van?: 2016-2018</t>
  </si>
  <si>
    <t>Reasons for having bought or would consider a plug-in electric car or van: 2016-2018</t>
  </si>
  <si>
    <t>Reasons for not considering to buy a plug-in electric car or van: 2016-2018</t>
  </si>
  <si>
    <t xml:space="preserve">Question was last asked 2014. It will return with different response options in 2019. </t>
  </si>
  <si>
    <t>2. The previously published figure for 'other' for 2016 was incorrect. It has been corrected here.</t>
  </si>
  <si>
    <t>Transport and Travel in Scotland 2018 - Scottish Household Survey results</t>
  </si>
  <si>
    <t>Publication date: 10 September 2019</t>
  </si>
  <si>
    <t>Sample sizes are rounded to the nearest 10.</t>
  </si>
  <si>
    <r>
      <t>** values based a sample of fewer than 50 responses are suppressed.</t>
    </r>
    <r>
      <rPr>
        <sz val="10"/>
        <color rgb="FFFF0000"/>
        <rFont val="Arial"/>
        <family val="2"/>
      </rPr>
      <t xml:space="preserve"> </t>
    </r>
  </si>
  <si>
    <t>Formula used is CI = 100*1.13 x 1.96 x SQRT((% x (1-%)) / n )</t>
  </si>
  <si>
    <r>
      <rPr>
        <vertAlign val="superscript"/>
        <sz val="9"/>
        <color indexed="8"/>
        <rFont val="Arial"/>
        <family val="2"/>
      </rPr>
      <t>1.</t>
    </r>
    <r>
      <rPr>
        <sz val="9"/>
        <color theme="1"/>
        <rFont val="Arial"/>
        <family val="2"/>
      </rPr>
      <t xml:space="preserve"> Question not asked in 2018. It will be asked in alternate years from 2019.</t>
    </r>
  </si>
  <si>
    <r>
      <t xml:space="preserve">† </t>
    </r>
    <r>
      <rPr>
        <sz val="9"/>
        <rFont val="Arial"/>
        <family val="2"/>
      </rPr>
      <t xml:space="preserve">Sample sizes relate to those who provided an opionion on public transport only and so will differ from that reported in the SHS Annual Report. </t>
    </r>
  </si>
  <si>
    <r>
      <t xml:space="preserve">Table 1: </t>
    </r>
    <r>
      <rPr>
        <sz val="12"/>
        <rFont val="Arial"/>
        <family val="2"/>
      </rPr>
      <t>[Driving licence]</t>
    </r>
    <r>
      <rPr>
        <b/>
        <sz val="12"/>
        <rFont val="Arial"/>
        <family val="2"/>
      </rPr>
      <t xml:space="preserve"> </t>
    </r>
    <r>
      <rPr>
        <sz val="12"/>
        <rFont val="Arial"/>
        <family val="2"/>
      </rPr>
      <t>People aged 17 or over - those who hold full driving licence, 2008 – 2018</t>
    </r>
    <r>
      <rPr>
        <vertAlign val="superscript"/>
        <sz val="12"/>
        <rFont val="Arial"/>
        <family val="2"/>
      </rPr>
      <t>1</t>
    </r>
  </si>
  <si>
    <r>
      <t>Table 2:</t>
    </r>
    <r>
      <rPr>
        <sz val="12"/>
        <rFont val="Arial"/>
        <family val="2"/>
      </rPr>
      <t xml:space="preserve"> [Fuel] Amount spent on fuel in the past month, 2009-2018</t>
    </r>
    <r>
      <rPr>
        <vertAlign val="superscript"/>
        <sz val="12"/>
        <rFont val="Arial"/>
        <family val="2"/>
      </rPr>
      <t>1</t>
    </r>
  </si>
  <si>
    <r>
      <t xml:space="preserve">Table 3: </t>
    </r>
    <r>
      <rPr>
        <sz val="12"/>
        <rFont val="Arial"/>
        <family val="2"/>
      </rPr>
      <t>[Walking]</t>
    </r>
    <r>
      <rPr>
        <b/>
        <sz val="12"/>
        <rFont val="Arial"/>
        <family val="2"/>
      </rPr>
      <t xml:space="preserve"> </t>
    </r>
    <r>
      <rPr>
        <sz val="12"/>
        <rFont val="Arial"/>
        <family val="2"/>
      </rPr>
      <t>Frequency of walking in the previous seven days*, 2008 – 2016</t>
    </r>
    <r>
      <rPr>
        <vertAlign val="superscript"/>
        <sz val="12"/>
        <rFont val="Arial"/>
        <family val="2"/>
      </rPr>
      <t>1</t>
    </r>
  </si>
  <si>
    <r>
      <t xml:space="preserve">Table 3a: </t>
    </r>
    <r>
      <rPr>
        <sz val="12"/>
        <rFont val="Arial"/>
        <family val="2"/>
      </rPr>
      <t>[Cycling]</t>
    </r>
    <r>
      <rPr>
        <b/>
        <sz val="12"/>
        <rFont val="Arial"/>
        <family val="2"/>
      </rPr>
      <t xml:space="preserve"> </t>
    </r>
    <r>
      <rPr>
        <sz val="12"/>
        <rFont val="Arial"/>
        <family val="2"/>
      </rPr>
      <t xml:space="preserve">Frequency of cycling in the previous seven days*, 2007 – 2016 </t>
    </r>
    <r>
      <rPr>
        <vertAlign val="superscript"/>
        <sz val="12"/>
        <rFont val="Arial"/>
        <family val="2"/>
      </rPr>
      <t>1</t>
    </r>
  </si>
  <si>
    <r>
      <t>Table 4:</t>
    </r>
    <r>
      <rPr>
        <sz val="12"/>
        <rFont val="Arial"/>
        <family val="2"/>
      </rPr>
      <t xml:space="preserve"> [Public Transport] Adults views on satisfaction* with public transport, 2008-2018</t>
    </r>
    <r>
      <rPr>
        <vertAlign val="superscript"/>
        <sz val="12"/>
        <rFont val="Arial"/>
        <family val="2"/>
      </rPr>
      <t>1</t>
    </r>
  </si>
  <si>
    <r>
      <t>Table 5:</t>
    </r>
    <r>
      <rPr>
        <sz val="12"/>
        <rFont val="Arial"/>
        <family val="2"/>
      </rPr>
      <t xml:space="preserve"> [Concessionary fare pass] Possession of a concessionary fare pass, 2008-2017</t>
    </r>
    <r>
      <rPr>
        <vertAlign val="superscript"/>
        <sz val="12"/>
        <rFont val="Arial"/>
        <family val="2"/>
      </rPr>
      <t>1,2</t>
    </r>
  </si>
  <si>
    <r>
      <rPr>
        <b/>
        <sz val="12"/>
        <rFont val="Arial"/>
        <family val="2"/>
      </rPr>
      <t>Table 7:</t>
    </r>
    <r>
      <rPr>
        <sz val="12"/>
        <rFont val="Arial"/>
        <family val="2"/>
      </rPr>
      <t xml:space="preserve"> [Travel to work] Employed adults not working from home - usual method of travel to work*, 2018</t>
    </r>
  </si>
  <si>
    <r>
      <rPr>
        <b/>
        <sz val="12"/>
        <color indexed="8"/>
        <rFont val="Arial"/>
        <family val="2"/>
      </rPr>
      <t>Table 8:</t>
    </r>
    <r>
      <rPr>
        <sz val="12"/>
        <color theme="1"/>
        <rFont val="Arial"/>
        <family val="2"/>
      </rPr>
      <t xml:space="preserve"> [Congestion] Effects of traffic congestion on travel to work journey, 2014-2018 (combined)</t>
    </r>
  </si>
  <si>
    <r>
      <rPr>
        <b/>
        <sz val="12"/>
        <color indexed="8"/>
        <rFont val="Arial"/>
        <family val="2"/>
      </rPr>
      <t>Table 10:</t>
    </r>
    <r>
      <rPr>
        <sz val="12"/>
        <color theme="1"/>
        <rFont val="Arial"/>
        <family val="2"/>
      </rPr>
      <t xml:space="preserve"> [Travel to work] How random adult usually travelled to work a year ago by current main mode of travel, 2014-2018</t>
    </r>
  </si>
  <si>
    <r>
      <t xml:space="preserve">Table 10a: </t>
    </r>
    <r>
      <rPr>
        <sz val="12"/>
        <rFont val="Arial"/>
        <family val="2"/>
      </rPr>
      <t>[Travel to work]</t>
    </r>
    <r>
      <rPr>
        <b/>
        <sz val="12"/>
        <rFont val="Arial"/>
        <family val="2"/>
      </rPr>
      <t xml:space="preserve"> </t>
    </r>
    <r>
      <rPr>
        <sz val="12"/>
        <rFont val="Arial"/>
        <family val="2"/>
      </rPr>
      <t>Reason for changing mode of transport for travel to work, 2012-2018</t>
    </r>
    <r>
      <rPr>
        <vertAlign val="superscript"/>
        <sz val="12"/>
        <rFont val="Arial"/>
        <family val="2"/>
      </rPr>
      <t xml:space="preserve"> 1</t>
    </r>
  </si>
  <si>
    <r>
      <rPr>
        <b/>
        <sz val="12"/>
        <color indexed="8"/>
        <rFont val="Arial"/>
        <family val="2"/>
      </rPr>
      <t>Table 11</t>
    </r>
    <r>
      <rPr>
        <sz val="12"/>
        <color theme="1"/>
        <rFont val="Arial"/>
        <family val="2"/>
      </rPr>
      <t>: [Car share] Car sharing journeys to work, 2014-2018</t>
    </r>
    <r>
      <rPr>
        <vertAlign val="superscript"/>
        <sz val="12"/>
        <color indexed="8"/>
        <rFont val="Arial"/>
        <family val="2"/>
      </rPr>
      <t>1</t>
    </r>
  </si>
  <si>
    <r>
      <t xml:space="preserve">Table 12: </t>
    </r>
    <r>
      <rPr>
        <sz val="12"/>
        <color theme="1"/>
        <rFont val="Arial"/>
        <family val="2"/>
      </rPr>
      <t>Whether workplace has a travel plan</t>
    </r>
  </si>
  <si>
    <r>
      <t>Table 18:</t>
    </r>
    <r>
      <rPr>
        <sz val="12"/>
        <color theme="1"/>
        <rFont val="Arial"/>
        <family val="2"/>
      </rPr>
      <t xml:space="preserve"> [Car / Bicycle access] Households with bicycles cars / vans available for private use, 2018</t>
    </r>
  </si>
  <si>
    <r>
      <rPr>
        <b/>
        <sz val="12"/>
        <color indexed="8"/>
        <rFont val="Arial"/>
        <family val="2"/>
      </rPr>
      <t>Table 19:</t>
    </r>
    <r>
      <rPr>
        <sz val="12"/>
        <color theme="1"/>
        <rFont val="Arial"/>
        <family val="2"/>
      </rPr>
      <t>[ Driving licence] People aged 17+ that hold a full driving licence, 2018</t>
    </r>
  </si>
  <si>
    <t>*The frequency of driving is shown only for those who hold a full driving licence</t>
  </si>
  <si>
    <r>
      <rPr>
        <b/>
        <sz val="12"/>
        <color indexed="8"/>
        <rFont val="Arial"/>
        <family val="2"/>
      </rPr>
      <t>Table 21:</t>
    </r>
    <r>
      <rPr>
        <sz val="12"/>
        <color theme="1"/>
        <rFont val="Arial"/>
        <family val="2"/>
      </rPr>
      <t xml:space="preserve"> [Park &amp; Ride] Part driving/parking journeys, 2009 - 2015 and 2017</t>
    </r>
    <r>
      <rPr>
        <vertAlign val="superscript"/>
        <sz val="12"/>
        <color indexed="8"/>
        <rFont val="Arial"/>
        <family val="2"/>
      </rPr>
      <t>1</t>
    </r>
  </si>
  <si>
    <r>
      <t>Table 22</t>
    </r>
    <r>
      <rPr>
        <sz val="12"/>
        <rFont val="Arial"/>
        <family val="2"/>
      </rPr>
      <t>: [Park &amp; Ride] Mode of transport used in conjunction with driving by where parked, 2012 - 2015 and 2017 combined</t>
    </r>
    <r>
      <rPr>
        <vertAlign val="superscript"/>
        <sz val="12"/>
        <rFont val="Arial"/>
        <family val="2"/>
      </rPr>
      <t>1,2</t>
    </r>
  </si>
  <si>
    <r>
      <t>†</t>
    </r>
    <r>
      <rPr>
        <sz val="9"/>
        <rFont val="Arial"/>
        <family val="2"/>
      </rPr>
      <t>Only includes those with a full driving licence.</t>
    </r>
  </si>
  <si>
    <r>
      <rPr>
        <b/>
        <sz val="12"/>
        <rFont val="Arial"/>
        <family val="2"/>
      </rPr>
      <t>Table 26:</t>
    </r>
    <r>
      <rPr>
        <sz val="12"/>
        <rFont val="Arial"/>
        <family val="2"/>
      </rPr>
      <t xml:space="preserve"> [Cycling] Reasons why do not cycle to work, 2009-2014</t>
    </r>
    <r>
      <rPr>
        <vertAlign val="superscript"/>
        <sz val="12"/>
        <rFont val="Arial"/>
        <family val="2"/>
      </rPr>
      <t>1</t>
    </r>
  </si>
  <si>
    <r>
      <t>1. The survey routing was updated in 2012 to ensure that only those with at least one bike in their household were asked this question. To ensure comparability, responses from previous years have only been included in this table where the respondent's household had a bike. The question was moved to biennial in 2014, and was omitted from the 2016 survey in error. 2014 is the latest available data.</t>
    </r>
    <r>
      <rPr>
        <sz val="10"/>
        <rFont val="Arial"/>
        <family val="2"/>
      </rPr>
      <t xml:space="preserve"> A table based upon a moified version of the question will be available for 2019.</t>
    </r>
  </si>
  <si>
    <r>
      <rPr>
        <vertAlign val="superscript"/>
        <sz val="9"/>
        <color indexed="8"/>
        <rFont val="Arial"/>
        <family val="2"/>
      </rPr>
      <t>2.</t>
    </r>
    <r>
      <rPr>
        <sz val="9"/>
        <color theme="1"/>
        <rFont val="Arial"/>
        <family val="2"/>
      </rPr>
      <t xml:space="preserve"> Asked from 2012 only</t>
    </r>
  </si>
  <si>
    <r>
      <rPr>
        <b/>
        <sz val="12"/>
        <rFont val="Arial"/>
        <family val="2"/>
      </rPr>
      <t>Table 29:</t>
    </r>
    <r>
      <rPr>
        <sz val="12"/>
        <rFont val="Arial"/>
        <family val="2"/>
      </rPr>
      <t xml:space="preserve"> [Users' views on local bus services] Adults (16+) who have used the bus in the previous month, views on their local bus services, 2016 </t>
    </r>
    <r>
      <rPr>
        <vertAlign val="superscript"/>
        <sz val="12"/>
        <rFont val="Arial"/>
        <family val="2"/>
      </rPr>
      <t>1</t>
    </r>
  </si>
  <si>
    <r>
      <rPr>
        <b/>
        <sz val="12"/>
        <rFont val="Arial"/>
        <family val="2"/>
      </rPr>
      <t>Table 30:</t>
    </r>
    <r>
      <rPr>
        <sz val="12"/>
        <rFont val="Arial"/>
        <family val="2"/>
      </rPr>
      <t xml:space="preserve"> [Users' views on local train services] Adults (16+) who have used the train in the previous month, views on their local train services, 2016 </t>
    </r>
    <r>
      <rPr>
        <vertAlign val="superscript"/>
        <sz val="12"/>
        <rFont val="Arial"/>
        <family val="2"/>
      </rPr>
      <t>1</t>
    </r>
  </si>
  <si>
    <r>
      <t xml:space="preserve">Table 31: </t>
    </r>
    <r>
      <rPr>
        <sz val="12"/>
        <rFont val="Arial"/>
        <family val="2"/>
      </rPr>
      <t xml:space="preserve">[Concessionary fare pass] Possession of concessionary fare pass for all adults aged 16+, 2017 </t>
    </r>
    <r>
      <rPr>
        <vertAlign val="superscript"/>
        <sz val="12"/>
        <rFont val="Arial"/>
        <family val="2"/>
      </rPr>
      <t>1</t>
    </r>
  </si>
  <si>
    <r>
      <t xml:space="preserve">Table 32: </t>
    </r>
    <r>
      <rPr>
        <sz val="12"/>
        <rFont val="Arial"/>
        <family val="2"/>
      </rPr>
      <t xml:space="preserve">[Concessionary fare pass] Possession of concessionary fare pass for all adults aged 60+, 2017 </t>
    </r>
    <r>
      <rPr>
        <vertAlign val="superscript"/>
        <sz val="12"/>
        <rFont val="Arial"/>
        <family val="2"/>
      </rPr>
      <t>1</t>
    </r>
  </si>
  <si>
    <r>
      <t xml:space="preserve">Table 37a: </t>
    </r>
    <r>
      <rPr>
        <sz val="12"/>
        <color theme="1"/>
        <rFont val="Arial"/>
        <family val="2"/>
      </rPr>
      <t xml:space="preserve">Flights in the last 12 months for leisure, holidays, visiting friends or family, 2009-2018 </t>
    </r>
    <r>
      <rPr>
        <vertAlign val="superscript"/>
        <sz val="12"/>
        <color indexed="8"/>
        <rFont val="Arial"/>
        <family val="2"/>
      </rPr>
      <t>1,2</t>
    </r>
  </si>
  <si>
    <r>
      <rPr>
        <b/>
        <sz val="12"/>
        <color indexed="8"/>
        <rFont val="Arial"/>
        <family val="2"/>
      </rPr>
      <t xml:space="preserve">Table 37b: </t>
    </r>
    <r>
      <rPr>
        <sz val="12"/>
        <color theme="1"/>
        <rFont val="Arial"/>
        <family val="2"/>
      </rPr>
      <t xml:space="preserve">Frequency of flying for leisure by destination in last 12 months for those who have flown,2009-2018 </t>
    </r>
    <r>
      <rPr>
        <vertAlign val="superscript"/>
        <sz val="12"/>
        <color indexed="8"/>
        <rFont val="Arial"/>
        <family val="2"/>
      </rPr>
      <t>1</t>
    </r>
  </si>
  <si>
    <r>
      <t xml:space="preserve">Table 38a: </t>
    </r>
    <r>
      <rPr>
        <sz val="12"/>
        <color theme="1"/>
        <rFont val="Arial"/>
        <family val="2"/>
      </rPr>
      <t xml:space="preserve">Flights in the last 12 months for work or business purposes, 2009 -2018 </t>
    </r>
    <r>
      <rPr>
        <vertAlign val="superscript"/>
        <sz val="12"/>
        <color indexed="8"/>
        <rFont val="Arial"/>
        <family val="2"/>
      </rPr>
      <t>1,2</t>
    </r>
  </si>
  <si>
    <r>
      <rPr>
        <b/>
        <sz val="12"/>
        <color indexed="8"/>
        <rFont val="Arial"/>
        <family val="2"/>
      </rPr>
      <t xml:space="preserve">Table 38b: </t>
    </r>
    <r>
      <rPr>
        <sz val="12"/>
        <color theme="1"/>
        <rFont val="Arial"/>
        <family val="2"/>
      </rPr>
      <t xml:space="preserve">Frequency of flying for business by destination in last 12 months, 2009-2018 </t>
    </r>
    <r>
      <rPr>
        <vertAlign val="superscript"/>
        <sz val="12"/>
        <color indexed="8"/>
        <rFont val="Arial"/>
        <family val="2"/>
      </rPr>
      <t>1,2,3</t>
    </r>
  </si>
  <si>
    <r>
      <rPr>
        <b/>
        <sz val="12"/>
        <color indexed="8"/>
        <rFont val="Arial"/>
        <family val="2"/>
      </rPr>
      <t>Table 40a:</t>
    </r>
    <r>
      <rPr>
        <sz val="12"/>
        <color theme="1"/>
        <rFont val="Arial"/>
        <family val="2"/>
      </rPr>
      <t xml:space="preserve"> Frequency of use of ferry services: 2012-2013</t>
    </r>
  </si>
  <si>
    <r>
      <rPr>
        <b/>
        <sz val="12"/>
        <color indexed="8"/>
        <rFont val="Arial"/>
        <family val="2"/>
      </rPr>
      <t>Table 40b:</t>
    </r>
    <r>
      <rPr>
        <sz val="12"/>
        <color theme="1"/>
        <rFont val="Arial"/>
        <family val="2"/>
      </rPr>
      <t xml:space="preserve"> Purpose of ferry use</t>
    </r>
  </si>
  <si>
    <r>
      <rPr>
        <b/>
        <sz val="12"/>
        <color indexed="8"/>
        <rFont val="Arial"/>
        <family val="2"/>
      </rPr>
      <t>Table 40c:</t>
    </r>
    <r>
      <rPr>
        <sz val="12"/>
        <color theme="1"/>
        <rFont val="Arial"/>
        <family val="2"/>
      </rPr>
      <t xml:space="preserve"> Reason for choosing to travel by ferry</t>
    </r>
  </si>
  <si>
    <r>
      <rPr>
        <b/>
        <sz val="12"/>
        <color indexed="8"/>
        <rFont val="Arial"/>
        <family val="2"/>
      </rPr>
      <t xml:space="preserve">Table 41: </t>
    </r>
    <r>
      <rPr>
        <sz val="12"/>
        <color theme="1"/>
        <rFont val="Arial"/>
        <family val="2"/>
      </rPr>
      <t xml:space="preserve">In general, What discourages you from using buses more often than you do?, 2012-2018 </t>
    </r>
    <r>
      <rPr>
        <vertAlign val="superscript"/>
        <sz val="12"/>
        <color indexed="8"/>
        <rFont val="Arial"/>
        <family val="2"/>
      </rPr>
      <t>1</t>
    </r>
  </si>
  <si>
    <r>
      <rPr>
        <b/>
        <sz val="12"/>
        <color indexed="8"/>
        <rFont val="Arial"/>
        <family val="2"/>
      </rPr>
      <t xml:space="preserve">Table 42: </t>
    </r>
    <r>
      <rPr>
        <sz val="12"/>
        <color theme="1"/>
        <rFont val="Arial"/>
        <family val="2"/>
      </rPr>
      <t>In general, What discourages you from using the train more often than you do? (2012-2014, 2016)</t>
    </r>
    <r>
      <rPr>
        <vertAlign val="superscript"/>
        <sz val="12"/>
        <color indexed="8"/>
        <rFont val="Arial"/>
        <family val="2"/>
      </rPr>
      <t>1,2</t>
    </r>
  </si>
  <si>
    <r>
      <rPr>
        <b/>
        <sz val="12"/>
        <color indexed="8"/>
        <rFont val="Arial"/>
        <family val="2"/>
      </rPr>
      <t xml:space="preserve">Table 42a: </t>
    </r>
    <r>
      <rPr>
        <sz val="12"/>
        <color theme="1"/>
        <rFont val="Arial"/>
        <family val="2"/>
      </rPr>
      <t>In general, What discourages you from using the train? (only those who did not take the train at all in the past month) (2014, 2016)</t>
    </r>
    <r>
      <rPr>
        <vertAlign val="superscript"/>
        <sz val="12"/>
        <color indexed="8"/>
        <rFont val="Arial"/>
        <family val="2"/>
      </rPr>
      <t>1</t>
    </r>
  </si>
  <si>
    <r>
      <rPr>
        <b/>
        <sz val="12"/>
        <color indexed="8"/>
        <rFont val="Arial"/>
        <family val="2"/>
      </rPr>
      <t xml:space="preserve">Table 43: </t>
    </r>
    <r>
      <rPr>
        <sz val="12"/>
        <color theme="1"/>
        <rFont val="Arial"/>
        <family val="2"/>
      </rPr>
      <t>In general, What discourages you from walking more often than you do? (2012-2014, 2016)</t>
    </r>
    <r>
      <rPr>
        <vertAlign val="superscript"/>
        <sz val="12"/>
        <color indexed="8"/>
        <rFont val="Arial"/>
        <family val="2"/>
      </rPr>
      <t>1</t>
    </r>
  </si>
  <si>
    <r>
      <rPr>
        <vertAlign val="superscript"/>
        <sz val="9"/>
        <color indexed="8"/>
        <rFont val="Arial"/>
        <family val="2"/>
      </rPr>
      <t>1</t>
    </r>
    <r>
      <rPr>
        <sz val="9"/>
        <color theme="1"/>
        <rFont val="Arial"/>
        <family val="2"/>
      </rPr>
      <t xml:space="preserve"> This question is asked of those who use public transport at least once a month.</t>
    </r>
  </si>
  <si>
    <r>
      <rPr>
        <vertAlign val="superscript"/>
        <sz val="9"/>
        <color indexed="8"/>
        <rFont val="Arial"/>
        <family val="2"/>
      </rPr>
      <t>2</t>
    </r>
    <r>
      <rPr>
        <sz val="9"/>
        <color theme="1"/>
        <rFont val="Arial"/>
        <family val="2"/>
      </rPr>
      <t xml:space="preserve"> Question asked in alternate years to 2016. It will return in alternate years from 2019. 2016 data is the latest available.</t>
    </r>
  </si>
  <si>
    <r>
      <rPr>
        <b/>
        <sz val="12"/>
        <color indexed="8"/>
        <rFont val="Arial"/>
        <family val="2"/>
      </rPr>
      <t>Table 45:</t>
    </r>
    <r>
      <rPr>
        <sz val="12"/>
        <color theme="1"/>
        <rFont val="Arial"/>
        <family val="2"/>
      </rPr>
      <t xml:space="preserve"> Difficulties experienced when changing between Public Transport: 2012, 2014, 2016 </t>
    </r>
    <r>
      <rPr>
        <vertAlign val="superscript"/>
        <sz val="12"/>
        <color indexed="8"/>
        <rFont val="Arial"/>
        <family val="2"/>
      </rPr>
      <t>1,2</t>
    </r>
  </si>
  <si>
    <r>
      <rPr>
        <b/>
        <sz val="12"/>
        <color indexed="8"/>
        <rFont val="Arial"/>
        <family val="2"/>
      </rPr>
      <t>Table 44:</t>
    </r>
    <r>
      <rPr>
        <sz val="12"/>
        <color indexed="8"/>
        <rFont val="Arial"/>
        <family val="2"/>
      </rPr>
      <t xml:space="preserve"> Journey purpose for train journeys: 2012-2018 </t>
    </r>
    <r>
      <rPr>
        <vertAlign val="superscript"/>
        <sz val="12"/>
        <color indexed="8"/>
        <rFont val="Arial"/>
        <family val="2"/>
      </rPr>
      <t>1</t>
    </r>
  </si>
  <si>
    <r>
      <t xml:space="preserve">1 </t>
    </r>
    <r>
      <rPr>
        <sz val="9"/>
        <color theme="1"/>
        <rFont val="Arial"/>
        <family val="2"/>
      </rPr>
      <t>This question is asked of anyone who has used the train in the last month. Not asked of those who used the bus but not the train.</t>
    </r>
  </si>
  <si>
    <r>
      <t xml:space="preserve">Table 46: </t>
    </r>
    <r>
      <rPr>
        <sz val="12"/>
        <rFont val="Arial"/>
        <family val="2"/>
      </rPr>
      <t>Awareness of sustainable transport policies, 2018</t>
    </r>
  </si>
  <si>
    <r>
      <t xml:space="preserve">Table 47: </t>
    </r>
    <r>
      <rPr>
        <sz val="12"/>
        <rFont val="Arial"/>
        <family val="2"/>
      </rPr>
      <t xml:space="preserve">Uptake of sustainable transport policies (of those who were aware of the policy): 2017 or 2018 </t>
    </r>
    <r>
      <rPr>
        <vertAlign val="superscript"/>
        <sz val="12"/>
        <rFont val="Arial"/>
        <family val="2"/>
      </rPr>
      <t>1</t>
    </r>
  </si>
  <si>
    <r>
      <t xml:space="preserve">Table 48: </t>
    </r>
    <r>
      <rPr>
        <sz val="12"/>
        <rFont val="Arial"/>
        <family val="2"/>
      </rPr>
      <t>Annual car mileage (those who own a car which they use for transport)</t>
    </r>
  </si>
  <si>
    <r>
      <t xml:space="preserve">Table 49: </t>
    </r>
    <r>
      <rPr>
        <sz val="12"/>
        <rFont val="Arial"/>
        <family val="2"/>
      </rPr>
      <t>[Sustainable travel] Would you consider buying a plug-in electric car or van? (2016-2018)</t>
    </r>
  </si>
  <si>
    <r>
      <rPr>
        <b/>
        <sz val="12"/>
        <color indexed="8"/>
        <rFont val="Arial"/>
        <family val="2"/>
      </rPr>
      <t>Table 50:</t>
    </r>
    <r>
      <rPr>
        <sz val="12"/>
        <color theme="1"/>
        <rFont val="Arial"/>
        <family val="2"/>
      </rPr>
      <t xml:space="preserve"> [Sustainable travel] Reasons for having bought or would consider buying a plug-in electric car or van (2016-2018)</t>
    </r>
    <r>
      <rPr>
        <vertAlign val="superscript"/>
        <sz val="12"/>
        <color indexed="8"/>
        <rFont val="Arial"/>
        <family val="2"/>
      </rPr>
      <t>1</t>
    </r>
  </si>
  <si>
    <r>
      <rPr>
        <vertAlign val="superscript"/>
        <sz val="9"/>
        <color indexed="8"/>
        <rFont val="Arial"/>
        <family val="2"/>
      </rPr>
      <t>1.</t>
    </r>
    <r>
      <rPr>
        <sz val="9"/>
        <color theme="1"/>
        <rFont val="Arial"/>
        <family val="2"/>
      </rPr>
      <t xml:space="preserve"> This question is asked of those in table 49 who own an electric car or van, are thinking of buying one or would consider one in the future. </t>
    </r>
  </si>
  <si>
    <r>
      <rPr>
        <b/>
        <sz val="12"/>
        <color indexed="8"/>
        <rFont val="Arial"/>
        <family val="2"/>
      </rPr>
      <t>Table 51:</t>
    </r>
    <r>
      <rPr>
        <sz val="12"/>
        <color theme="1"/>
        <rFont val="Arial"/>
        <family val="2"/>
      </rPr>
      <t xml:space="preserve"> [Sustainable travel] Reasons for not considering to buy a plug-in electric car or van (2016-18) </t>
    </r>
    <r>
      <rPr>
        <vertAlign val="superscript"/>
        <sz val="12"/>
        <color indexed="8"/>
        <rFont val="Arial"/>
        <family val="2"/>
      </rPr>
      <t>1</t>
    </r>
  </si>
  <si>
    <r>
      <rPr>
        <vertAlign val="superscript"/>
        <sz val="9"/>
        <color indexed="8"/>
        <rFont val="Arial"/>
        <family val="2"/>
      </rPr>
      <t>1.</t>
    </r>
    <r>
      <rPr>
        <sz val="9"/>
        <color theme="1"/>
        <rFont val="Arial"/>
        <family val="2"/>
      </rPr>
      <t xml:space="preserve"> This question is asked of those in table 49 who would not consider buying an electric car or van.</t>
    </r>
  </si>
  <si>
    <r>
      <rPr>
        <sz val="10"/>
        <rFont val="Arial"/>
        <family val="2"/>
      </rPr>
      <t>In tables where percentages are rounded to the nearest tenth, values less than 0.05 are recorded as 0.0. In tables where percentages are rounded to the nearest whole number, values less than 0.5 are recorded as 0</t>
    </r>
    <r>
      <rPr>
        <sz val="10"/>
        <color rgb="FFFF0000"/>
        <rFont val="Arial"/>
        <family val="2"/>
      </rPr>
      <t>.</t>
    </r>
  </si>
  <si>
    <t>In most tables, percentages for the whole sample are given to the nearest tenth, and for sub-samples they are given to the nearest whole number.</t>
  </si>
  <si>
    <r>
      <t>Travel to work</t>
    </r>
    <r>
      <rPr>
        <b/>
        <vertAlign val="superscript"/>
        <sz val="12"/>
        <rFont val="Arial"/>
        <family val="2"/>
      </rPr>
      <t>4, 5</t>
    </r>
  </si>
  <si>
    <t>6. Tram journeys were not included in previous publications. They have now been added, and the 2016 figure is 0.1% higher than previous published.</t>
  </si>
  <si>
    <r>
      <t>Travel to school</t>
    </r>
    <r>
      <rPr>
        <b/>
        <vertAlign val="superscript"/>
        <sz val="12"/>
        <rFont val="Arial"/>
        <family val="2"/>
      </rPr>
      <t>7</t>
    </r>
  </si>
  <si>
    <t>8. From 2012 Q4 the question was changed to ask about access to cars / vans instead of just cars.</t>
  </si>
  <si>
    <r>
      <t>†</t>
    </r>
    <r>
      <rPr>
        <sz val="10"/>
        <rFont val="Arial"/>
        <family val="2"/>
      </rPr>
      <t>Excludes respondents who don't know if it's possible to travel by public transport.</t>
    </r>
  </si>
  <si>
    <r>
      <t xml:space="preserve">If they </t>
    </r>
    <r>
      <rPr>
        <b/>
        <u/>
        <sz val="11"/>
        <color indexed="8"/>
        <rFont val="Arial"/>
        <family val="2"/>
      </rPr>
      <t>could</t>
    </r>
    <r>
      <rPr>
        <b/>
        <sz val="11"/>
        <color indexed="8"/>
        <rFont val="Arial"/>
        <family val="2"/>
      </rPr>
      <t xml:space="preserve"> use public transport, reasons for not using it</t>
    </r>
  </si>
  <si>
    <r>
      <t xml:space="preserve">If they </t>
    </r>
    <r>
      <rPr>
        <b/>
        <u/>
        <sz val="11"/>
        <color indexed="8"/>
        <rFont val="Arial"/>
        <family val="2"/>
      </rPr>
      <t>could not</t>
    </r>
    <r>
      <rPr>
        <b/>
        <sz val="11"/>
        <color indexed="8"/>
        <rFont val="Arial"/>
        <family val="2"/>
      </rPr>
      <t xml:space="preserve"> use public transport, reasons why they cannot</t>
    </r>
  </si>
  <si>
    <t>cell percentages*</t>
  </si>
  <si>
    <t>7. Figures for 2017 Travel to school by car or van have been revised from 25.5.</t>
  </si>
  <si>
    <r>
      <t>Household access to car</t>
    </r>
    <r>
      <rPr>
        <b/>
        <vertAlign val="superscript"/>
        <sz val="12"/>
        <rFont val="Arial"/>
        <family val="2"/>
      </rPr>
      <t>8</t>
    </r>
    <r>
      <rPr>
        <b/>
        <sz val="12"/>
        <rFont val="Arial"/>
        <family val="2"/>
      </rPr>
      <t xml:space="preserve"> / bike</t>
    </r>
  </si>
  <si>
    <t>5.  Figures for 2017 travel to work by car or van and by train have been revised from 67.7 and 5.1.</t>
  </si>
  <si>
    <t>9. Data published in 2015 erroneously included a value of 12.5 because of the exclusion of vans; this table contains the revised data.</t>
  </si>
  <si>
    <t>2. The previously published sample size for walking for pleasure was incorrect.</t>
  </si>
  <si>
    <t>Car/Van     Driver/Passenger</t>
  </si>
  <si>
    <t>1. Question asked every other year from 2012.</t>
  </si>
  <si>
    <r>
      <rPr>
        <b/>
        <sz val="10"/>
        <rFont val="Arial"/>
        <family val="2"/>
      </rPr>
      <t>Table 16:</t>
    </r>
    <r>
      <rPr>
        <sz val="10"/>
        <rFont val="Arial"/>
        <family val="2"/>
      </rPr>
      <t xml:space="preserve"> [Travel to school reasons] Reasons for transport choice to children's full time education establishment, 2014-2018 (combined)</t>
    </r>
  </si>
  <si>
    <r>
      <t xml:space="preserve">Table 14: </t>
    </r>
    <r>
      <rPr>
        <sz val="12"/>
        <rFont val="Arial"/>
        <family val="2"/>
      </rPr>
      <t>[Travel to work reasons] Reasons why public transport is not used for travel to work, 2014-2018</t>
    </r>
    <r>
      <rPr>
        <vertAlign val="superscript"/>
        <sz val="12"/>
        <rFont val="Arial"/>
        <family val="2"/>
      </rPr>
      <t xml:space="preserve">1 </t>
    </r>
    <r>
      <rPr>
        <sz val="12"/>
        <rFont val="Arial"/>
        <family val="2"/>
      </rPr>
      <t>(combined)</t>
    </r>
  </si>
  <si>
    <t>Next scheduled update: September 2020</t>
  </si>
  <si>
    <t>Mean (adjusted for RPI inflation)</t>
  </si>
  <si>
    <t xml:space="preserve"> </t>
  </si>
  <si>
    <r>
      <t xml:space="preserve">Table 39: </t>
    </r>
    <r>
      <rPr>
        <sz val="12"/>
        <color theme="1"/>
        <rFont val="Arial"/>
        <family val="2"/>
      </rPr>
      <t xml:space="preserve">Reason for choosing flying within the UK over other forms of transport, 2009-2018 </t>
    </r>
    <r>
      <rPr>
        <vertAlign val="superscript"/>
        <sz val="12"/>
        <color indexed="8"/>
        <rFont val="Arial"/>
        <family val="2"/>
      </rPr>
      <t>1,2</t>
    </r>
  </si>
  <si>
    <r>
      <t xml:space="preserve">Table Sum2 </t>
    </r>
    <r>
      <rPr>
        <sz val="14"/>
        <rFont val="Arial"/>
        <family val="2"/>
      </rPr>
      <t xml:space="preserve"> Summary of Transport in Scotland</t>
    </r>
  </si>
  <si>
    <t xml:space="preserve">   Passenger receipts (2017 £mill)</t>
  </si>
  <si>
    <t xml:space="preserve">9    Domestic freight estimates for 2006 to 2009 were revised on 27 October 2011. </t>
  </si>
  <si>
    <t xml:space="preserve">  See Road Network chapter for more information. </t>
  </si>
  <si>
    <r>
      <t>Table 13:</t>
    </r>
    <r>
      <rPr>
        <sz val="12"/>
        <rFont val="Arial"/>
        <family val="2"/>
      </rPr>
      <t xml:space="preserve"> [Travel to work] Employed adults method of travel to work and whether they could use public transport, 2018*. </t>
    </r>
  </si>
  <si>
    <t>* Those in full-time employment, part-time employment and self-employed only.</t>
  </si>
  <si>
    <r>
      <t>by current situation</t>
    </r>
    <r>
      <rPr>
        <b/>
        <sz val="11"/>
        <rFont val="Arial"/>
        <family val="2"/>
      </rPr>
      <t>:</t>
    </r>
  </si>
  <si>
    <r>
      <t>% Public and Active Travel</t>
    </r>
    <r>
      <rPr>
        <b/>
        <vertAlign val="superscript"/>
        <sz val="12"/>
        <rFont val="Arial"/>
        <family val="2"/>
      </rPr>
      <t>6</t>
    </r>
  </si>
  <si>
    <r>
      <t>Percentage of car / van stages delayed by traffic congestion</t>
    </r>
    <r>
      <rPr>
        <b/>
        <vertAlign val="superscript"/>
        <sz val="12"/>
        <rFont val="Arial"/>
        <family val="2"/>
      </rPr>
      <t>9</t>
    </r>
  </si>
  <si>
    <t>% Journeys under 2 miles by walking</t>
  </si>
  <si>
    <t>% Journeys under 5 miles by cycling</t>
  </si>
  <si>
    <r>
      <rPr>
        <b/>
        <sz val="12"/>
        <color indexed="8"/>
        <rFont val="Arial"/>
        <family val="2"/>
      </rPr>
      <t>Table 28:</t>
    </r>
    <r>
      <rPr>
        <sz val="12"/>
        <color theme="1"/>
        <rFont val="Arial"/>
        <family val="2"/>
      </rPr>
      <t xml:space="preserve"> [Bus and train use] Adults use of local bus and train services, in the past month, 2018</t>
    </r>
  </si>
  <si>
    <t>Question not asked in 2018.</t>
  </si>
  <si>
    <t>Employed adults method of travel to work and whether they could use public transport, 2018</t>
  </si>
  <si>
    <t xml:space="preserve">Question asked every other year from 2015. It was last asked in 2017 </t>
  </si>
  <si>
    <t>Question asked every other year from 2012, but not 2018. 2016 data is latest available.</t>
  </si>
  <si>
    <t>Adults use of local bus and train services, in the past month: 2018</t>
  </si>
  <si>
    <t>Question last asked in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</si>
</sst>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0.000000_ ;\-#,##0.000000\ "/>
    <numFmt numFmtId="165" formatCode="General_)"/>
    <numFmt numFmtId="166" formatCode="#,##0.0"/>
    <numFmt numFmtId="167" formatCode="0.0"/>
    <numFmt numFmtId="168" formatCode="_-* #,##0_-;\-* #,##0_-;_-* &quot;-&quot;??_-;_-@_-"/>
    <numFmt numFmtId="169" formatCode="#,##0_);\(#,##0\)"/>
    <numFmt numFmtId="170" formatCode="0.0%"/>
    <numFmt numFmtId="171" formatCode="#,###.0,"/>
    <numFmt numFmtId="172" formatCode="0.0_ ;\-0.0\ "/>
    <numFmt numFmtId="173" formatCode="#,#00"/>
    <numFmt numFmtId="174" formatCode="#,##0.0_ ;\-#,##0.0\ "/>
  </numFmts>
  <fonts count="117">
    <font>
      <sz val="10"/>
      <color theme="1"/>
      <name val="Arial"/>
      <family val="2"/>
    </font>
    <font>
      <sz val="11"/>
      <color theme="1"/>
      <name val="Calibri"/>
      <family val="2"/>
      <scheme val="minor"/>
    </font>
    <font>
      <sz val="10"/>
      <color indexed="8"/>
      <name val="Arial"/>
      <family val="2"/>
    </font>
    <font>
      <sz val="10"/>
      <name val="Arial"/>
      <family val="2"/>
    </font>
    <font>
      <b/>
      <sz val="10"/>
      <color indexed="8"/>
      <name val="Arial"/>
      <family val="2"/>
    </font>
    <font>
      <sz val="10"/>
      <name val="Arial"/>
      <family val="2"/>
    </font>
    <font>
      <b/>
      <sz val="10"/>
      <name val="Arial"/>
      <family val="2"/>
    </font>
    <font>
      <b/>
      <sz val="10"/>
      <color indexed="8"/>
      <name val="Arial"/>
      <family val="2"/>
    </font>
    <font>
      <i/>
      <sz val="10"/>
      <color indexed="8"/>
      <name val="Arial"/>
      <family val="2"/>
    </font>
    <font>
      <b/>
      <i/>
      <sz val="10"/>
      <color indexed="8"/>
      <name val="Arial"/>
      <family val="2"/>
    </font>
    <font>
      <b/>
      <u/>
      <sz val="10"/>
      <color indexed="8"/>
      <name val="Arial"/>
      <family val="2"/>
    </font>
    <font>
      <i/>
      <sz val="10"/>
      <name val="Arial"/>
      <family val="2"/>
    </font>
    <font>
      <sz val="10"/>
      <color indexed="8"/>
      <name val="ITC Bookman"/>
    </font>
    <font>
      <sz val="8"/>
      <name val="Arial"/>
      <family val="2"/>
    </font>
    <font>
      <sz val="12"/>
      <name val="Arial MT"/>
    </font>
    <font>
      <sz val="12"/>
      <name val="Arial"/>
      <family val="2"/>
    </font>
    <font>
      <sz val="10"/>
      <name val="Arial MT"/>
    </font>
    <font>
      <sz val="11"/>
      <name val="Arial"/>
      <family val="2"/>
    </font>
    <font>
      <sz val="14"/>
      <name val="Arial MT"/>
    </font>
    <font>
      <b/>
      <sz val="14"/>
      <name val="Arial"/>
      <family val="2"/>
    </font>
    <font>
      <b/>
      <vertAlign val="superscript"/>
      <sz val="14"/>
      <name val="Arial"/>
      <family val="2"/>
    </font>
    <font>
      <i/>
      <sz val="12"/>
      <name val="Arial"/>
      <family val="2"/>
    </font>
    <font>
      <sz val="8"/>
      <color indexed="8"/>
      <name val="Arial"/>
      <family val="2"/>
    </font>
    <font>
      <sz val="10"/>
      <name val="Arial"/>
      <family val="2"/>
    </font>
    <font>
      <b/>
      <sz val="10"/>
      <name val="Arial MT"/>
    </font>
    <font>
      <sz val="10"/>
      <color indexed="56"/>
      <name val="Arial MT"/>
    </font>
    <font>
      <sz val="10"/>
      <color indexed="12"/>
      <name val="Arial MT"/>
    </font>
    <font>
      <b/>
      <sz val="12"/>
      <name val="Arial"/>
      <family val="2"/>
    </font>
    <font>
      <b/>
      <sz val="12"/>
      <name val="Arial MT"/>
    </font>
    <font>
      <vertAlign val="superscript"/>
      <sz val="10"/>
      <name val="Arial"/>
      <family val="2"/>
    </font>
    <font>
      <b/>
      <vertAlign val="superscript"/>
      <sz val="10"/>
      <name val="Arial"/>
      <family val="2"/>
    </font>
    <font>
      <sz val="12"/>
      <color indexed="12"/>
      <name val="Arial"/>
      <family val="2"/>
    </font>
    <font>
      <vertAlign val="superscript"/>
      <sz val="12"/>
      <name val="Arial"/>
      <family val="2"/>
    </font>
    <font>
      <i/>
      <sz val="12"/>
      <name val="Arial MT"/>
    </font>
    <font>
      <b/>
      <u/>
      <sz val="12"/>
      <name val="Arial"/>
      <family val="2"/>
    </font>
    <font>
      <vertAlign val="superscript"/>
      <sz val="8"/>
      <name val="Arial"/>
      <family val="2"/>
    </font>
    <font>
      <b/>
      <vertAlign val="superscript"/>
      <sz val="10"/>
      <color indexed="8"/>
      <name val="Arial"/>
      <family val="2"/>
    </font>
    <font>
      <u/>
      <sz val="10"/>
      <color indexed="12"/>
      <name val="Arial"/>
      <family val="2"/>
    </font>
    <font>
      <b/>
      <vertAlign val="superscript"/>
      <sz val="12"/>
      <name val="Arial"/>
      <family val="2"/>
    </font>
    <font>
      <vertAlign val="superscript"/>
      <sz val="10"/>
      <color indexed="8"/>
      <name val="Arial"/>
      <family val="2"/>
    </font>
    <font>
      <u/>
      <sz val="12"/>
      <name val="Arial"/>
      <family val="2"/>
    </font>
    <font>
      <b/>
      <i/>
      <sz val="10"/>
      <name val="Arial"/>
      <family val="2"/>
    </font>
    <font>
      <sz val="14"/>
      <name val="Arial"/>
      <family val="2"/>
    </font>
    <font>
      <b/>
      <sz val="18"/>
      <name val="Arial MT"/>
    </font>
    <font>
      <sz val="14"/>
      <color indexed="10"/>
      <name val="Arial MT"/>
    </font>
    <font>
      <b/>
      <sz val="14"/>
      <name val="Arial MT"/>
    </font>
    <font>
      <b/>
      <sz val="14"/>
      <color indexed="10"/>
      <name val="Arial MT"/>
    </font>
    <font>
      <i/>
      <sz val="14"/>
      <name val="Arial"/>
      <family val="2"/>
    </font>
    <font>
      <vertAlign val="superscript"/>
      <sz val="14"/>
      <name val="Arial"/>
      <family val="2"/>
    </font>
    <font>
      <sz val="10"/>
      <name val="Arial"/>
      <family val="2"/>
    </font>
    <font>
      <sz val="14"/>
      <color indexed="12"/>
      <name val="Arial"/>
      <family val="2"/>
    </font>
    <font>
      <sz val="18"/>
      <name val="Arial"/>
      <family val="2"/>
    </font>
    <font>
      <b/>
      <i/>
      <vertAlign val="superscript"/>
      <sz val="10"/>
      <color indexed="8"/>
      <name val="Arial"/>
      <family val="2"/>
    </font>
    <font>
      <b/>
      <sz val="11"/>
      <name val="Arial"/>
      <family val="2"/>
    </font>
    <font>
      <b/>
      <i/>
      <sz val="11"/>
      <name val="Arial"/>
      <family val="2"/>
    </font>
    <font>
      <sz val="10"/>
      <color theme="1"/>
      <name val="Arial"/>
      <family val="2"/>
    </font>
    <font>
      <b/>
      <sz val="10"/>
      <color theme="1"/>
      <name val="Arial"/>
      <family val="2"/>
    </font>
    <font>
      <sz val="10"/>
      <color rgb="FFFF0000"/>
      <name val="Arial"/>
      <family val="2"/>
    </font>
    <font>
      <i/>
      <sz val="10"/>
      <color theme="1"/>
      <name val="Arial"/>
      <family val="2"/>
    </font>
    <font>
      <b/>
      <i/>
      <sz val="10"/>
      <color theme="1"/>
      <name val="Arial"/>
      <family val="2"/>
    </font>
    <font>
      <sz val="12"/>
      <color theme="1"/>
      <name val="Arial"/>
      <family val="2"/>
    </font>
    <font>
      <i/>
      <sz val="12"/>
      <color theme="1"/>
      <name val="Arial"/>
      <family val="2"/>
    </font>
    <font>
      <sz val="10"/>
      <color theme="3" tint="0.39997558519241921"/>
      <name val="Arial"/>
      <family val="2"/>
    </font>
    <font>
      <i/>
      <sz val="10"/>
      <color theme="3" tint="0.39997558519241921"/>
      <name val="Arial"/>
      <family val="2"/>
    </font>
    <font>
      <b/>
      <sz val="10"/>
      <color theme="3" tint="0.39997558519241921"/>
      <name val="Arial"/>
      <family val="2"/>
    </font>
    <font>
      <b/>
      <i/>
      <sz val="10"/>
      <color theme="3" tint="0.39997558519241921"/>
      <name val="Arial"/>
      <family val="2"/>
    </font>
    <font>
      <b/>
      <sz val="10"/>
      <color rgb="FF112277"/>
      <name val="Arial"/>
      <family val="2"/>
    </font>
    <font>
      <sz val="10"/>
      <color rgb="FF000000"/>
      <name val="Arial"/>
      <family val="2"/>
    </font>
    <font>
      <sz val="10"/>
      <color theme="0" tint="-0.249977111117893"/>
      <name val="Arial"/>
      <family val="2"/>
    </font>
    <font>
      <sz val="12"/>
      <color rgb="FFFF0000"/>
      <name val="Arial"/>
      <family val="2"/>
    </font>
    <font>
      <i/>
      <sz val="10"/>
      <color rgb="FF000000"/>
      <name val="Arial"/>
      <family val="2"/>
    </font>
    <font>
      <b/>
      <i/>
      <vertAlign val="superscript"/>
      <sz val="10"/>
      <color theme="1"/>
      <name val="Arial"/>
      <family val="2"/>
    </font>
    <font>
      <i/>
      <sz val="10"/>
      <color rgb="FFFF0000"/>
      <name val="Arial"/>
      <family val="2"/>
    </font>
    <font>
      <b/>
      <sz val="10"/>
      <color theme="9"/>
      <name val="Arial"/>
      <family val="2"/>
    </font>
    <font>
      <b/>
      <sz val="11"/>
      <color theme="1"/>
      <name val="Arial"/>
      <family val="2"/>
    </font>
    <font>
      <sz val="11"/>
      <color theme="1"/>
      <name val="Arial"/>
      <family val="2"/>
    </font>
    <font>
      <sz val="10"/>
      <color theme="0" tint="-0.34998626667073579"/>
      <name val="Arial"/>
      <family val="2"/>
    </font>
    <font>
      <i/>
      <sz val="10"/>
      <color theme="0" tint="-0.249977111117893"/>
      <name val="Arial"/>
      <family val="2"/>
    </font>
    <font>
      <sz val="12"/>
      <color theme="0" tint="-0.34998626667073579"/>
      <name val="Arial"/>
      <family val="2"/>
    </font>
    <font>
      <sz val="8"/>
      <color theme="1"/>
      <name val="Arial"/>
      <family val="2"/>
    </font>
    <font>
      <sz val="9"/>
      <color theme="1"/>
      <name val="Arial"/>
      <family val="2"/>
    </font>
    <font>
      <b/>
      <vertAlign val="superscript"/>
      <sz val="11"/>
      <name val="Arial"/>
      <family val="2"/>
    </font>
    <font>
      <i/>
      <sz val="11"/>
      <name val="Arial"/>
      <family val="2"/>
    </font>
    <font>
      <sz val="12"/>
      <color theme="0"/>
      <name val="Arial"/>
      <family val="2"/>
    </font>
    <font>
      <sz val="11"/>
      <color rgb="FFFF0000"/>
      <name val="Arial"/>
      <family val="2"/>
    </font>
    <font>
      <i/>
      <sz val="11"/>
      <color rgb="FFFF0000"/>
      <name val="Arial"/>
      <family val="2"/>
    </font>
    <font>
      <i/>
      <sz val="11"/>
      <color theme="1"/>
      <name val="Arial"/>
      <family val="2"/>
    </font>
    <font>
      <sz val="10"/>
      <color theme="0"/>
      <name val="Arial"/>
      <family val="2"/>
    </font>
    <font>
      <b/>
      <sz val="10"/>
      <color rgb="FFFF0000"/>
      <name val="Arial"/>
      <family val="2"/>
    </font>
    <font>
      <u/>
      <sz val="12"/>
      <color indexed="12"/>
      <name val="Arial"/>
      <family val="2"/>
    </font>
    <font>
      <sz val="12"/>
      <color rgb="FF0000FF"/>
      <name val="Arial"/>
      <family val="2"/>
    </font>
    <font>
      <b/>
      <vertAlign val="superscript"/>
      <sz val="10"/>
      <color theme="1"/>
      <name val="Arial"/>
      <family val="2"/>
    </font>
    <font>
      <sz val="11"/>
      <name val="Arial MT"/>
    </font>
    <font>
      <b/>
      <sz val="8"/>
      <color rgb="FF112277"/>
      <name val="Arial"/>
      <family val="2"/>
    </font>
    <font>
      <strike/>
      <sz val="12"/>
      <color theme="0" tint="-0.34998626667073579"/>
      <name val="Arial"/>
      <family val="2"/>
    </font>
    <font>
      <sz val="9"/>
      <color indexed="8"/>
      <name val="Arial"/>
      <family val="2"/>
    </font>
    <font>
      <sz val="9"/>
      <name val="Arial"/>
      <family val="2"/>
    </font>
    <font>
      <vertAlign val="superscript"/>
      <sz val="9"/>
      <name val="Arial"/>
      <family val="2"/>
    </font>
    <font>
      <sz val="12"/>
      <color theme="0" tint="-0.249977111117893"/>
      <name val="Arial"/>
      <family val="2"/>
    </font>
    <font>
      <vertAlign val="superscript"/>
      <sz val="9"/>
      <color indexed="8"/>
      <name val="Arial"/>
      <family val="2"/>
    </font>
    <font>
      <b/>
      <sz val="12"/>
      <color theme="1"/>
      <name val="Arial"/>
      <family val="2"/>
    </font>
    <font>
      <b/>
      <sz val="12"/>
      <color indexed="8"/>
      <name val="Arial"/>
      <family val="2"/>
    </font>
    <font>
      <vertAlign val="superscript"/>
      <sz val="12"/>
      <color indexed="8"/>
      <name val="Arial"/>
      <family val="2"/>
    </font>
    <font>
      <i/>
      <sz val="9"/>
      <color theme="1"/>
      <name val="Arial"/>
      <family val="2"/>
    </font>
    <font>
      <i/>
      <sz val="9"/>
      <name val="Arial"/>
      <family val="2"/>
    </font>
    <font>
      <sz val="12"/>
      <color indexed="8"/>
      <name val="Arial"/>
      <family val="2"/>
    </font>
    <font>
      <vertAlign val="superscript"/>
      <sz val="9"/>
      <color theme="1"/>
      <name val="Arial"/>
      <family val="2"/>
    </font>
    <font>
      <b/>
      <sz val="11"/>
      <color indexed="8"/>
      <name val="Arial"/>
      <family val="2"/>
    </font>
    <font>
      <i/>
      <sz val="11"/>
      <color indexed="8"/>
      <name val="Arial"/>
      <family val="2"/>
    </font>
    <font>
      <sz val="11"/>
      <color theme="3" tint="0.39997558519241921"/>
      <name val="Arial"/>
      <family val="2"/>
    </font>
    <font>
      <sz val="11"/>
      <color indexed="8"/>
      <name val="Arial"/>
      <family val="2"/>
    </font>
    <font>
      <b/>
      <i/>
      <sz val="11"/>
      <color indexed="8"/>
      <name val="Arial"/>
      <family val="2"/>
    </font>
    <font>
      <b/>
      <u/>
      <sz val="11"/>
      <color indexed="8"/>
      <name val="Arial"/>
      <family val="2"/>
    </font>
    <font>
      <vertAlign val="superscript"/>
      <sz val="14"/>
      <name val="Arial MT"/>
    </font>
    <font>
      <sz val="10"/>
      <name val="Arial"/>
      <family val="2"/>
    </font>
    <font>
      <sz val="14"/>
      <color rgb="FF000000"/>
      <name val="Calibri"/>
      <family val="2"/>
    </font>
    <font>
      <b/>
      <sz val="14"/>
      <color rgb="FF000000"/>
      <name val="Calibri"/>
      <family val="2"/>
    </font>
  </fonts>
  <fills count="11">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
      <patternFill patternType="solid">
        <fgColor indexed="65"/>
        <bgColor theme="0"/>
      </patternFill>
    </fill>
    <fill>
      <patternFill patternType="solid">
        <fgColor theme="0"/>
        <bgColor theme="0"/>
      </patternFill>
    </fill>
    <fill>
      <patternFill patternType="solid">
        <fgColor indexed="65"/>
        <bgColor indexed="64"/>
      </patternFill>
    </fill>
    <fill>
      <patternFill patternType="solid">
        <fgColor auto="1"/>
        <bgColor theme="0"/>
      </patternFill>
    </fill>
    <fill>
      <patternFill patternType="solid">
        <fgColor indexed="9"/>
        <bgColor theme="0"/>
      </patternFill>
    </fill>
  </fills>
  <borders count="68">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Dashed">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style="medium">
        <color indexed="64"/>
      </top>
      <bottom style="medium">
        <color indexed="64"/>
      </bottom>
      <diagonal/>
    </border>
    <border>
      <left style="thin">
        <color theme="0"/>
      </left>
      <right style="thin">
        <color theme="0"/>
      </right>
      <top style="thin">
        <color theme="0"/>
      </top>
      <bottom style="medium">
        <color indexed="64"/>
      </bottom>
      <diagonal/>
    </border>
    <border>
      <left style="thin">
        <color theme="0"/>
      </left>
      <right style="thin">
        <color theme="0"/>
      </right>
      <top/>
      <bottom style="thin">
        <color indexed="64"/>
      </bottom>
      <diagonal/>
    </border>
    <border>
      <left style="thin">
        <color theme="0"/>
      </left>
      <right style="thin">
        <color theme="0"/>
      </right>
      <top style="medium">
        <color indexed="64"/>
      </top>
      <bottom style="thin">
        <color indexed="64"/>
      </bottom>
      <diagonal/>
    </border>
    <border>
      <left/>
      <right style="thin">
        <color theme="0"/>
      </right>
      <top style="thin">
        <color theme="0"/>
      </top>
      <bottom style="thin">
        <color theme="0"/>
      </bottom>
      <diagonal/>
    </border>
    <border>
      <left style="thin">
        <color theme="0"/>
      </left>
      <right/>
      <top style="medium">
        <color indexed="64"/>
      </top>
      <bottom style="thin">
        <color indexed="64"/>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style="thin">
        <color theme="0"/>
      </top>
      <bottom style="thin">
        <color indexed="64"/>
      </bottom>
      <diagonal/>
    </border>
    <border>
      <left/>
      <right style="thin">
        <color theme="0"/>
      </right>
      <top style="thin">
        <color theme="0"/>
      </top>
      <bottom style="medium">
        <color indexed="64"/>
      </bottom>
      <diagonal/>
    </border>
    <border>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style="thin">
        <color theme="0"/>
      </right>
      <top/>
      <bottom/>
      <diagonal/>
    </border>
    <border>
      <left style="thin">
        <color theme="0"/>
      </left>
      <right/>
      <top/>
      <bottom style="medium">
        <color indexed="64"/>
      </bottom>
      <diagonal/>
    </border>
    <border>
      <left style="thin">
        <color theme="0"/>
      </left>
      <right/>
      <top style="thin">
        <color theme="0"/>
      </top>
      <bottom style="thin">
        <color theme="0"/>
      </bottom>
      <diagonal/>
    </border>
    <border>
      <left style="thin">
        <color theme="0"/>
      </left>
      <right style="thin">
        <color theme="0"/>
      </right>
      <top style="medium">
        <color indexed="64"/>
      </top>
      <bottom style="thin">
        <color theme="0"/>
      </bottom>
      <diagonal/>
    </border>
    <border>
      <left/>
      <right/>
      <top style="thin">
        <color theme="0"/>
      </top>
      <bottom style="thin">
        <color theme="0"/>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top style="thin">
        <color theme="0"/>
      </top>
      <bottom style="medium">
        <color indexed="64"/>
      </bottom>
      <diagonal/>
    </border>
    <border>
      <left/>
      <right style="thin">
        <color theme="0"/>
      </right>
      <top/>
      <bottom/>
      <diagonal/>
    </border>
    <border>
      <left style="thin">
        <color theme="0"/>
      </left>
      <right/>
      <top/>
      <bottom style="thin">
        <color theme="0"/>
      </bottom>
      <diagonal/>
    </border>
    <border>
      <left/>
      <right style="thin">
        <color theme="0"/>
      </right>
      <top style="medium">
        <color indexed="64"/>
      </top>
      <bottom style="thin">
        <color indexed="64"/>
      </bottom>
      <diagonal/>
    </border>
    <border>
      <left style="thin">
        <color theme="0"/>
      </left>
      <right/>
      <top style="thin">
        <color theme="0"/>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theme="0"/>
      </left>
      <right/>
      <top/>
      <bottom/>
      <diagonal/>
    </border>
    <border>
      <left/>
      <right style="thin">
        <color indexed="64"/>
      </right>
      <top style="thin">
        <color theme="0"/>
      </top>
      <bottom style="thin">
        <color theme="0"/>
      </bottom>
      <diagonal/>
    </border>
    <border>
      <left/>
      <right style="thin">
        <color indexed="64"/>
      </right>
      <top style="thin">
        <color theme="0"/>
      </top>
      <bottom style="medium">
        <color indexed="64"/>
      </bottom>
      <diagonal/>
    </border>
    <border>
      <left style="thin">
        <color theme="0"/>
      </left>
      <right style="mediumDashed">
        <color indexed="64"/>
      </right>
      <top style="medium">
        <color indexed="64"/>
      </top>
      <bottom style="thin">
        <color indexed="64"/>
      </bottom>
      <diagonal/>
    </border>
    <border>
      <left style="thin">
        <color theme="0"/>
      </left>
      <right style="mediumDashed">
        <color indexed="64"/>
      </right>
      <top/>
      <bottom style="thin">
        <color theme="0"/>
      </bottom>
      <diagonal/>
    </border>
    <border>
      <left style="thin">
        <color theme="0"/>
      </left>
      <right style="mediumDashed">
        <color indexed="64"/>
      </right>
      <top style="thin">
        <color theme="0"/>
      </top>
      <bottom style="thin">
        <color theme="0"/>
      </bottom>
      <diagonal/>
    </border>
    <border>
      <left style="thin">
        <color theme="0"/>
      </left>
      <right style="mediumDashed">
        <color indexed="64"/>
      </right>
      <top style="thin">
        <color theme="0"/>
      </top>
      <bottom style="medium">
        <color indexed="64"/>
      </bottom>
      <diagonal/>
    </border>
    <border>
      <left/>
      <right/>
      <top style="thin">
        <color theme="0"/>
      </top>
      <bottom/>
      <diagonal/>
    </border>
    <border>
      <left/>
      <right style="thin">
        <color theme="0"/>
      </right>
      <top/>
      <bottom style="thin">
        <color indexed="64"/>
      </bottom>
      <diagonal/>
    </border>
    <border>
      <left style="thin">
        <color theme="0"/>
      </left>
      <right style="dotted">
        <color indexed="64"/>
      </right>
      <top style="medium">
        <color indexed="64"/>
      </top>
      <bottom style="thin">
        <color indexed="64"/>
      </bottom>
      <diagonal/>
    </border>
    <border>
      <left style="thin">
        <color theme="0"/>
      </left>
      <right style="dotted">
        <color indexed="64"/>
      </right>
      <top/>
      <bottom style="thin">
        <color theme="0"/>
      </bottom>
      <diagonal/>
    </border>
    <border>
      <left style="thin">
        <color theme="0"/>
      </left>
      <right style="dotted">
        <color indexed="64"/>
      </right>
      <top style="thin">
        <color theme="0"/>
      </top>
      <bottom style="thin">
        <color theme="0"/>
      </bottom>
      <diagonal/>
    </border>
    <border>
      <left style="thin">
        <color theme="0"/>
      </left>
      <right style="dotted">
        <color indexed="64"/>
      </right>
      <top style="thin">
        <color theme="0"/>
      </top>
      <bottom style="medium">
        <color indexed="64"/>
      </bottom>
      <diagonal/>
    </border>
    <border>
      <left/>
      <right/>
      <top/>
      <bottom style="thin">
        <color theme="0"/>
      </bottom>
      <diagonal/>
    </border>
    <border>
      <left style="thin">
        <color theme="0"/>
      </left>
      <right style="thin">
        <color theme="0"/>
      </right>
      <top style="dotted">
        <color theme="0"/>
      </top>
      <bottom style="thin">
        <color theme="0"/>
      </bottom>
      <diagonal/>
    </border>
    <border>
      <left/>
      <right style="thin">
        <color indexed="64"/>
      </right>
      <top/>
      <bottom style="medium">
        <color indexed="64"/>
      </bottom>
      <diagonal/>
    </border>
    <border>
      <left/>
      <right style="thin">
        <color theme="0"/>
      </right>
      <top style="thin">
        <color theme="0"/>
      </top>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style="medium">
        <color indexed="64"/>
      </left>
      <right style="thin">
        <color theme="0"/>
      </right>
      <top style="medium">
        <color indexed="64"/>
      </top>
      <bottom/>
      <diagonal/>
    </border>
    <border>
      <left style="medium">
        <color indexed="64"/>
      </left>
      <right style="thin">
        <color theme="0"/>
      </right>
      <top/>
      <bottom style="thin">
        <color indexed="64"/>
      </bottom>
      <diagonal/>
    </border>
    <border>
      <left/>
      <right/>
      <top style="thin">
        <color theme="0"/>
      </top>
      <bottom style="medium">
        <color indexed="64"/>
      </bottom>
      <diagonal/>
    </border>
    <border>
      <left style="thin">
        <color theme="0"/>
      </left>
      <right style="mediumDashed">
        <color indexed="64"/>
      </right>
      <top style="thin">
        <color theme="0"/>
      </top>
      <bottom/>
      <diagonal/>
    </border>
  </borders>
  <cellStyleXfs count="22">
    <xf numFmtId="0" fontId="0" fillId="0" borderId="0"/>
    <xf numFmtId="43" fontId="55"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0" fontId="37" fillId="0" borderId="0" applyNumberFormat="0" applyFill="0" applyBorder="0" applyAlignment="0" applyProtection="0">
      <alignment vertical="top"/>
      <protection locked="0"/>
    </xf>
    <xf numFmtId="0" fontId="5" fillId="0" borderId="0"/>
    <xf numFmtId="0" fontId="3" fillId="0" borderId="0"/>
    <xf numFmtId="0" fontId="3" fillId="0" borderId="0"/>
    <xf numFmtId="0" fontId="23" fillId="0" borderId="0"/>
    <xf numFmtId="0" fontId="49" fillId="0" borderId="0"/>
    <xf numFmtId="165" fontId="14" fillId="0" borderId="0"/>
    <xf numFmtId="165" fontId="14" fillId="0" borderId="0"/>
    <xf numFmtId="0" fontId="13" fillId="0" borderId="0"/>
    <xf numFmtId="9" fontId="55"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0" fontId="1" fillId="0" borderId="0"/>
    <xf numFmtId="0" fontId="3" fillId="0" borderId="0">
      <alignment vertical="top"/>
    </xf>
    <xf numFmtId="0" fontId="3" fillId="0" borderId="0"/>
    <xf numFmtId="0" fontId="55" fillId="0" borderId="0"/>
    <xf numFmtId="43" fontId="55" fillId="0" borderId="0" applyFont="0" applyFill="0" applyBorder="0" applyAlignment="0" applyProtection="0"/>
    <xf numFmtId="0" fontId="114" fillId="0" borderId="0"/>
  </cellStyleXfs>
  <cellXfs count="1261">
    <xf numFmtId="0" fontId="0" fillId="0" borderId="0" xfId="0"/>
    <xf numFmtId="0" fontId="0" fillId="4" borderId="0" xfId="0" applyFont="1" applyFill="1" applyBorder="1" applyAlignment="1"/>
    <xf numFmtId="0" fontId="56" fillId="4" borderId="0" xfId="0" applyFont="1" applyFill="1" applyBorder="1" applyAlignment="1">
      <alignment horizontal="left" vertical="top" wrapText="1"/>
    </xf>
    <xf numFmtId="0" fontId="0" fillId="4" borderId="0" xfId="0" applyFont="1" applyFill="1" applyBorder="1" applyAlignment="1">
      <alignment horizontal="right"/>
    </xf>
    <xf numFmtId="0" fontId="56" fillId="4" borderId="0" xfId="0" applyFont="1" applyFill="1" applyBorder="1" applyAlignment="1"/>
    <xf numFmtId="0" fontId="0" fillId="4" borderId="0" xfId="0" applyFill="1" applyBorder="1" applyAlignment="1"/>
    <xf numFmtId="0" fontId="58" fillId="4" borderId="0" xfId="0" applyFont="1" applyFill="1" applyBorder="1" applyAlignment="1">
      <alignment horizontal="right"/>
    </xf>
    <xf numFmtId="0" fontId="59" fillId="4" borderId="1" xfId="0" applyFont="1" applyFill="1" applyBorder="1" applyAlignment="1"/>
    <xf numFmtId="0" fontId="0" fillId="4" borderId="0" xfId="0" applyFont="1" applyFill="1" applyBorder="1"/>
    <xf numFmtId="0" fontId="59" fillId="4" borderId="1" xfId="0" applyFont="1" applyFill="1" applyBorder="1"/>
    <xf numFmtId="165" fontId="15" fillId="2" borderId="0" xfId="10" applyFont="1" applyFill="1" applyBorder="1" applyAlignment="1">
      <alignment horizontal="left"/>
    </xf>
    <xf numFmtId="3" fontId="0" fillId="4" borderId="0" xfId="0" applyNumberFormat="1" applyFont="1" applyFill="1" applyBorder="1" applyAlignment="1"/>
    <xf numFmtId="168" fontId="58" fillId="4" borderId="1" xfId="1" applyNumberFormat="1" applyFont="1" applyFill="1" applyBorder="1" applyAlignment="1">
      <alignment horizontal="right"/>
    </xf>
    <xf numFmtId="165" fontId="16" fillId="0" borderId="0" xfId="10" applyFont="1"/>
    <xf numFmtId="165" fontId="23" fillId="0" borderId="0" xfId="10" applyFont="1"/>
    <xf numFmtId="165" fontId="6" fillId="0" borderId="0" xfId="10" applyFont="1"/>
    <xf numFmtId="165" fontId="6" fillId="0" borderId="0" xfId="10" quotePrefix="1" applyFont="1" applyAlignment="1">
      <alignment horizontal="right"/>
    </xf>
    <xf numFmtId="165" fontId="24" fillId="0" borderId="0" xfId="10" applyFont="1" applyAlignment="1">
      <alignment horizontal="right"/>
    </xf>
    <xf numFmtId="165" fontId="24" fillId="0" borderId="0" xfId="10" applyFont="1"/>
    <xf numFmtId="0" fontId="24" fillId="0" borderId="0" xfId="8" applyFont="1"/>
    <xf numFmtId="165" fontId="6" fillId="0" borderId="0" xfId="10" applyFont="1" applyAlignment="1">
      <alignment horizontal="right"/>
    </xf>
    <xf numFmtId="168" fontId="3" fillId="0" borderId="0" xfId="3" applyNumberFormat="1" applyFont="1"/>
    <xf numFmtId="168" fontId="3" fillId="0" borderId="0" xfId="3" quotePrefix="1" applyNumberFormat="1" applyFont="1" applyAlignment="1">
      <alignment horizontal="right"/>
    </xf>
    <xf numFmtId="168" fontId="3" fillId="0" borderId="0" xfId="3" applyNumberFormat="1" applyFont="1" applyFill="1"/>
    <xf numFmtId="168" fontId="16" fillId="0" borderId="0" xfId="3" applyNumberFormat="1" applyFont="1"/>
    <xf numFmtId="168" fontId="16" fillId="0" borderId="0" xfId="3" applyNumberFormat="1" applyFont="1" applyFill="1"/>
    <xf numFmtId="169" fontId="16" fillId="0" borderId="0" xfId="10" applyNumberFormat="1" applyFont="1" applyProtection="1"/>
    <xf numFmtId="3" fontId="3" fillId="0" borderId="0" xfId="12" applyNumberFormat="1" applyFont="1" applyFill="1"/>
    <xf numFmtId="169" fontId="25" fillId="0" borderId="0" xfId="10" applyNumberFormat="1" applyFont="1" applyProtection="1"/>
    <xf numFmtId="168" fontId="26" fillId="0" borderId="0" xfId="3" applyNumberFormat="1" applyFont="1" applyFill="1"/>
    <xf numFmtId="168" fontId="16" fillId="0" borderId="0" xfId="3" applyNumberFormat="1" applyFont="1" applyAlignment="1">
      <alignment horizontal="left"/>
    </xf>
    <xf numFmtId="168" fontId="25" fillId="0" borderId="0" xfId="3" applyNumberFormat="1" applyFont="1"/>
    <xf numFmtId="3" fontId="16" fillId="0" borderId="0" xfId="10" applyNumberFormat="1" applyFont="1" applyAlignment="1"/>
    <xf numFmtId="165" fontId="3" fillId="0" borderId="0" xfId="10" applyFont="1" applyFill="1"/>
    <xf numFmtId="165" fontId="16" fillId="3" borderId="0" xfId="10" applyFont="1" applyFill="1"/>
    <xf numFmtId="0" fontId="27" fillId="2" borderId="0" xfId="0" applyFont="1" applyFill="1"/>
    <xf numFmtId="167" fontId="0" fillId="4" borderId="0" xfId="0" applyNumberFormat="1" applyFont="1" applyFill="1" applyBorder="1" applyAlignment="1">
      <alignment horizontal="right"/>
    </xf>
    <xf numFmtId="167" fontId="0" fillId="4" borderId="0" xfId="0" applyNumberFormat="1" applyFont="1" applyFill="1" applyBorder="1" applyAlignment="1"/>
    <xf numFmtId="0" fontId="0" fillId="4" borderId="0" xfId="0" applyFill="1"/>
    <xf numFmtId="0" fontId="3" fillId="4" borderId="0" xfId="6" applyFill="1"/>
    <xf numFmtId="167" fontId="3" fillId="4" borderId="0" xfId="6" applyNumberFormat="1" applyFont="1" applyFill="1"/>
    <xf numFmtId="168" fontId="58" fillId="4" borderId="0" xfId="1" applyNumberFormat="1" applyFont="1" applyFill="1" applyAlignment="1">
      <alignment horizontal="right"/>
    </xf>
    <xf numFmtId="0" fontId="0" fillId="4" borderId="0" xfId="0" applyFill="1" applyAlignment="1"/>
    <xf numFmtId="165" fontId="27" fillId="2" borderId="2" xfId="10" applyFont="1" applyFill="1" applyBorder="1" applyAlignment="1">
      <alignment horizontal="right"/>
    </xf>
    <xf numFmtId="165" fontId="28" fillId="2" borderId="2" xfId="10" applyFont="1" applyFill="1" applyBorder="1" applyAlignment="1">
      <alignment horizontal="right"/>
    </xf>
    <xf numFmtId="165" fontId="15" fillId="4" borderId="0" xfId="10" applyFont="1" applyFill="1" applyBorder="1"/>
    <xf numFmtId="165" fontId="14" fillId="2" borderId="0" xfId="10" applyFont="1" applyFill="1" applyBorder="1"/>
    <xf numFmtId="0" fontId="0" fillId="4" borderId="0" xfId="0" applyFont="1" applyFill="1" applyBorder="1" applyAlignment="1">
      <alignment horizontal="left" vertical="top" indent="1"/>
    </xf>
    <xf numFmtId="0" fontId="56" fillId="4" borderId="0" xfId="0" applyFont="1" applyFill="1" applyBorder="1" applyAlignment="1">
      <alignment horizontal="left" vertical="top" indent="1"/>
    </xf>
    <xf numFmtId="0" fontId="60" fillId="4" borderId="0" xfId="0" applyFont="1" applyFill="1" applyBorder="1" applyAlignment="1"/>
    <xf numFmtId="0" fontId="15" fillId="4" borderId="0" xfId="6" applyFont="1" applyFill="1"/>
    <xf numFmtId="0" fontId="3" fillId="4" borderId="0" xfId="0" applyFont="1" applyFill="1"/>
    <xf numFmtId="0" fontId="11" fillId="4" borderId="0" xfId="0" applyFont="1" applyFill="1" applyBorder="1" applyAlignment="1">
      <alignment horizontal="right"/>
    </xf>
    <xf numFmtId="0" fontId="27" fillId="4" borderId="0" xfId="0" applyFont="1" applyFill="1"/>
    <xf numFmtId="0" fontId="15" fillId="4" borderId="0" xfId="0" applyFont="1" applyFill="1"/>
    <xf numFmtId="0" fontId="21" fillId="4" borderId="0" xfId="0" applyFont="1" applyFill="1" applyAlignment="1">
      <alignment horizontal="right"/>
    </xf>
    <xf numFmtId="3" fontId="21" fillId="4" borderId="0" xfId="0" applyNumberFormat="1" applyFont="1" applyFill="1" applyAlignment="1">
      <alignment horizontal="right"/>
    </xf>
    <xf numFmtId="3" fontId="21" fillId="4" borderId="1" xfId="0" applyNumberFormat="1" applyFont="1" applyFill="1" applyBorder="1" applyAlignment="1">
      <alignment horizontal="right"/>
    </xf>
    <xf numFmtId="0" fontId="0" fillId="4" borderId="3" xfId="0" applyFill="1" applyBorder="1"/>
    <xf numFmtId="167" fontId="0" fillId="4" borderId="0" xfId="0" applyNumberFormat="1" applyFill="1" applyAlignment="1">
      <alignment horizontal="right"/>
    </xf>
    <xf numFmtId="0" fontId="0" fillId="4" borderId="0" xfId="0" applyFill="1" applyBorder="1"/>
    <xf numFmtId="167" fontId="0" fillId="4" borderId="0" xfId="0" applyNumberFormat="1" applyFill="1" applyBorder="1" applyAlignment="1">
      <alignment horizontal="right"/>
    </xf>
    <xf numFmtId="0" fontId="56" fillId="4" borderId="0" xfId="0" applyFont="1" applyFill="1" applyBorder="1" applyAlignment="1">
      <alignment horizontal="right"/>
    </xf>
    <xf numFmtId="0" fontId="56" fillId="4" borderId="0" xfId="0" applyFont="1" applyFill="1" applyBorder="1"/>
    <xf numFmtId="167" fontId="0" fillId="4" borderId="0" xfId="0" applyNumberFormat="1" applyFill="1" applyBorder="1" applyAlignment="1"/>
    <xf numFmtId="3" fontId="58" fillId="4" borderId="0" xfId="0" applyNumberFormat="1" applyFont="1" applyFill="1" applyAlignment="1">
      <alignment horizontal="right"/>
    </xf>
    <xf numFmtId="0" fontId="56" fillId="4" borderId="0" xfId="0" applyFont="1" applyFill="1" applyBorder="1" applyAlignment="1">
      <alignment horizontal="left" indent="1"/>
    </xf>
    <xf numFmtId="0" fontId="0" fillId="4" borderId="0" xfId="0" applyFont="1" applyFill="1" applyBorder="1" applyAlignment="1">
      <alignment horizontal="left" vertical="top" wrapText="1" indent="2"/>
    </xf>
    <xf numFmtId="0" fontId="0" fillId="4" borderId="0" xfId="0" applyFont="1" applyFill="1"/>
    <xf numFmtId="0" fontId="58" fillId="4" borderId="1" xfId="0" applyFont="1" applyFill="1" applyBorder="1" applyAlignment="1">
      <alignment horizontal="left" vertical="top" wrapText="1"/>
    </xf>
    <xf numFmtId="0" fontId="56" fillId="4" borderId="0" xfId="0" applyFont="1" applyFill="1"/>
    <xf numFmtId="165" fontId="14" fillId="4" borderId="0" xfId="10" applyFont="1" applyFill="1" applyBorder="1"/>
    <xf numFmtId="165" fontId="21" fillId="4" borderId="0" xfId="10" applyFont="1" applyFill="1" applyBorder="1" applyAlignment="1">
      <alignment horizontal="left"/>
    </xf>
    <xf numFmtId="167" fontId="56" fillId="4" borderId="0" xfId="0" applyNumberFormat="1" applyFont="1" applyFill="1" applyBorder="1" applyAlignment="1">
      <alignment horizontal="right"/>
    </xf>
    <xf numFmtId="0" fontId="56" fillId="4" borderId="4" xfId="0" applyFont="1" applyFill="1" applyBorder="1" applyAlignment="1"/>
    <xf numFmtId="0" fontId="56" fillId="4" borderId="4" xfId="0" applyFont="1" applyFill="1" applyBorder="1" applyAlignment="1">
      <alignment horizontal="right"/>
    </xf>
    <xf numFmtId="0" fontId="0" fillId="4" borderId="4" xfId="0" applyFill="1" applyBorder="1" applyAlignment="1"/>
    <xf numFmtId="0" fontId="27" fillId="4" borderId="0" xfId="6" applyFont="1" applyFill="1"/>
    <xf numFmtId="0" fontId="3" fillId="4" borderId="0" xfId="6" applyFont="1" applyFill="1" applyBorder="1" applyAlignment="1"/>
    <xf numFmtId="168" fontId="11" fillId="4" borderId="0" xfId="1" applyNumberFormat="1" applyFont="1" applyFill="1" applyAlignment="1"/>
    <xf numFmtId="0" fontId="13" fillId="4" borderId="5" xfId="6" applyFont="1" applyFill="1" applyBorder="1" applyAlignment="1"/>
    <xf numFmtId="0" fontId="3" fillId="4" borderId="5" xfId="6" applyFont="1" applyFill="1" applyBorder="1" applyAlignment="1"/>
    <xf numFmtId="0" fontId="13" fillId="4" borderId="0" xfId="6" applyFont="1" applyFill="1" applyAlignment="1"/>
    <xf numFmtId="0" fontId="3" fillId="4" borderId="0" xfId="6" applyFont="1" applyFill="1" applyAlignment="1"/>
    <xf numFmtId="0" fontId="0" fillId="4" borderId="0" xfId="0" applyFont="1" applyFill="1" applyAlignment="1">
      <alignment horizontal="left" vertical="top" indent="1"/>
    </xf>
    <xf numFmtId="0" fontId="56" fillId="4" borderId="4" xfId="0" applyFont="1" applyFill="1" applyBorder="1"/>
    <xf numFmtId="0" fontId="56" fillId="4" borderId="3" xfId="0" applyFont="1" applyFill="1" applyBorder="1" applyAlignment="1">
      <alignment horizontal="right"/>
    </xf>
    <xf numFmtId="0" fontId="0" fillId="4" borderId="1" xfId="0" applyFill="1" applyBorder="1"/>
    <xf numFmtId="0" fontId="0" fillId="4" borderId="4" xfId="0" applyFill="1" applyBorder="1"/>
    <xf numFmtId="0" fontId="15" fillId="4" borderId="0" xfId="0" applyFont="1" applyFill="1" applyBorder="1"/>
    <xf numFmtId="9" fontId="15" fillId="4" borderId="0" xfId="0" applyNumberFormat="1" applyFont="1" applyFill="1" applyBorder="1" applyAlignment="1">
      <alignment horizontal="right"/>
    </xf>
    <xf numFmtId="0" fontId="21" fillId="4" borderId="0" xfId="0" applyFont="1" applyFill="1" applyBorder="1" applyAlignment="1">
      <alignment horizontal="right"/>
    </xf>
    <xf numFmtId="9" fontId="15" fillId="4" borderId="3" xfId="0" applyNumberFormat="1" applyFont="1" applyFill="1" applyBorder="1" applyAlignment="1">
      <alignment horizontal="right"/>
    </xf>
    <xf numFmtId="165" fontId="28" fillId="4" borderId="2" xfId="10" applyFont="1" applyFill="1" applyBorder="1"/>
    <xf numFmtId="0" fontId="58" fillId="4" borderId="6" xfId="0" applyFont="1" applyFill="1" applyBorder="1" applyAlignment="1">
      <alignment horizontal="right"/>
    </xf>
    <xf numFmtId="167" fontId="62" fillId="4" borderId="0" xfId="0" applyNumberFormat="1" applyFont="1" applyFill="1" applyBorder="1" applyAlignment="1">
      <alignment horizontal="right"/>
    </xf>
    <xf numFmtId="168" fontId="63" fillId="4" borderId="0" xfId="1" applyNumberFormat="1" applyFont="1" applyFill="1" applyBorder="1" applyAlignment="1">
      <alignment horizontal="right"/>
    </xf>
    <xf numFmtId="167" fontId="62" fillId="4" borderId="0" xfId="0" applyNumberFormat="1" applyFont="1" applyFill="1" applyAlignment="1">
      <alignment horizontal="right"/>
    </xf>
    <xf numFmtId="168" fontId="0" fillId="4" borderId="0" xfId="0" applyNumberFormat="1" applyFill="1" applyBorder="1" applyAlignment="1"/>
    <xf numFmtId="3" fontId="0" fillId="4" borderId="0" xfId="0" applyNumberFormat="1" applyFill="1" applyBorder="1" applyAlignment="1">
      <alignment horizontal="left" wrapText="1"/>
    </xf>
    <xf numFmtId="168" fontId="0" fillId="4" borderId="0" xfId="0" applyNumberFormat="1" applyFill="1"/>
    <xf numFmtId="0" fontId="0" fillId="4" borderId="0" xfId="0" applyFill="1" applyAlignment="1">
      <alignment vertical="top" wrapText="1"/>
    </xf>
    <xf numFmtId="0" fontId="56" fillId="4" borderId="5" xfId="0" applyFont="1" applyFill="1" applyBorder="1"/>
    <xf numFmtId="0" fontId="0" fillId="4" borderId="0" xfId="0" applyFont="1" applyFill="1" applyBorder="1" applyAlignment="1">
      <alignment horizontal="left" vertical="top" wrapText="1" indent="1"/>
    </xf>
    <xf numFmtId="0" fontId="15" fillId="4" borderId="0" xfId="0" applyFont="1" applyFill="1" applyAlignment="1">
      <alignment horizontal="right"/>
    </xf>
    <xf numFmtId="167" fontId="3" fillId="4" borderId="0" xfId="0" applyNumberFormat="1" applyFont="1" applyFill="1" applyBorder="1" applyAlignment="1">
      <alignment horizontal="right"/>
    </xf>
    <xf numFmtId="0" fontId="6" fillId="4" borderId="0" xfId="0" applyFont="1" applyFill="1" applyBorder="1" applyAlignment="1">
      <alignment horizontal="left" vertical="top"/>
    </xf>
    <xf numFmtId="167" fontId="3" fillId="4" borderId="0" xfId="0" applyNumberFormat="1" applyFont="1" applyFill="1" applyBorder="1" applyAlignment="1"/>
    <xf numFmtId="0" fontId="3" fillId="4" borderId="0" xfId="0" applyFont="1" applyFill="1" applyBorder="1" applyAlignment="1">
      <alignment horizontal="left" vertical="top" wrapText="1" indent="1"/>
    </xf>
    <xf numFmtId="3" fontId="11" fillId="4" borderId="1" xfId="0" applyNumberFormat="1" applyFont="1" applyFill="1" applyBorder="1" applyAlignment="1">
      <alignment horizontal="right"/>
    </xf>
    <xf numFmtId="3" fontId="11" fillId="4" borderId="0" xfId="0" applyNumberFormat="1" applyFont="1" applyFill="1" applyBorder="1" applyAlignment="1">
      <alignment horizontal="right"/>
    </xf>
    <xf numFmtId="0" fontId="6" fillId="4" borderId="0" xfId="0" applyFont="1" applyFill="1" applyBorder="1" applyAlignment="1">
      <alignment horizontal="center" vertical="center" wrapText="1"/>
    </xf>
    <xf numFmtId="0" fontId="6" fillId="4" borderId="4" xfId="0" applyFont="1" applyFill="1" applyBorder="1" applyAlignment="1">
      <alignment horizontal="center" vertical="top" wrapText="1"/>
    </xf>
    <xf numFmtId="0" fontId="11" fillId="4" borderId="0" xfId="0" applyFont="1" applyFill="1" applyBorder="1" applyAlignment="1">
      <alignment horizontal="right" vertical="center"/>
    </xf>
    <xf numFmtId="0" fontId="3" fillId="4" borderId="0" xfId="0" applyFont="1" applyFill="1" applyBorder="1" applyAlignment="1">
      <alignment horizontal="right"/>
    </xf>
    <xf numFmtId="0" fontId="3" fillId="4" borderId="0" xfId="0" applyFont="1" applyFill="1" applyAlignment="1">
      <alignment horizontal="right"/>
    </xf>
    <xf numFmtId="0" fontId="3" fillId="4" borderId="0" xfId="6" applyFont="1" applyFill="1"/>
    <xf numFmtId="168" fontId="11" fillId="4" borderId="0" xfId="1" applyNumberFormat="1" applyFont="1" applyFill="1" applyAlignment="1">
      <alignment horizontal="right"/>
    </xf>
    <xf numFmtId="168" fontId="11" fillId="4" borderId="0" xfId="1" applyNumberFormat="1" applyFont="1" applyFill="1" applyBorder="1" applyAlignment="1">
      <alignment horizontal="right"/>
    </xf>
    <xf numFmtId="168" fontId="11" fillId="4" borderId="1" xfId="1" applyNumberFormat="1" applyFont="1" applyFill="1" applyBorder="1" applyAlignment="1">
      <alignment horizontal="right"/>
    </xf>
    <xf numFmtId="168" fontId="3" fillId="4" borderId="0" xfId="0" applyNumberFormat="1" applyFont="1" applyFill="1" applyBorder="1" applyAlignment="1"/>
    <xf numFmtId="0" fontId="3" fillId="4" borderId="0" xfId="0" applyFont="1" applyFill="1" applyBorder="1" applyAlignment="1">
      <alignment horizontal="left" vertical="center" wrapText="1"/>
    </xf>
    <xf numFmtId="0" fontId="6" fillId="4" borderId="4" xfId="0" applyFont="1" applyFill="1" applyBorder="1" applyAlignment="1"/>
    <xf numFmtId="0" fontId="6" fillId="4" borderId="5" xfId="6" applyFont="1" applyFill="1" applyBorder="1" applyAlignment="1">
      <alignment wrapText="1"/>
    </xf>
    <xf numFmtId="0" fontId="6" fillId="4" borderId="3" xfId="6" applyFont="1" applyFill="1" applyBorder="1" applyAlignment="1">
      <alignment wrapText="1"/>
    </xf>
    <xf numFmtId="0" fontId="6" fillId="4" borderId="0" xfId="6" applyFont="1" applyFill="1" applyBorder="1" applyAlignment="1">
      <alignment horizontal="center" wrapText="1"/>
    </xf>
    <xf numFmtId="0" fontId="6" fillId="4" borderId="0" xfId="6" applyFont="1" applyFill="1" applyAlignment="1">
      <alignment wrapText="1"/>
    </xf>
    <xf numFmtId="0" fontId="6" fillId="4" borderId="0" xfId="6" applyFont="1" applyFill="1" applyBorder="1" applyAlignment="1">
      <alignment wrapText="1"/>
    </xf>
    <xf numFmtId="0" fontId="11" fillId="4" borderId="0" xfId="6" applyFont="1" applyFill="1" applyBorder="1" applyAlignment="1">
      <alignment wrapText="1"/>
    </xf>
    <xf numFmtId="0" fontId="11" fillId="4" borderId="8" xfId="6" applyFont="1" applyFill="1" applyBorder="1" applyAlignment="1">
      <alignment horizontal="right"/>
    </xf>
    <xf numFmtId="168" fontId="11" fillId="4" borderId="0" xfId="1" applyNumberFormat="1" applyFont="1" applyFill="1" applyBorder="1" applyAlignment="1">
      <alignment horizontal="right" wrapText="1"/>
    </xf>
    <xf numFmtId="0" fontId="3" fillId="4" borderId="0" xfId="6" applyFont="1" applyFill="1" applyBorder="1" applyAlignment="1">
      <alignment horizontal="left" wrapText="1" indent="1"/>
    </xf>
    <xf numFmtId="0" fontId="6" fillId="4" borderId="0" xfId="6" applyFont="1" applyFill="1" applyBorder="1" applyAlignment="1"/>
    <xf numFmtId="0" fontId="3" fillId="4" borderId="1" xfId="6" applyFont="1" applyFill="1" applyBorder="1" applyAlignment="1">
      <alignment horizontal="left" indent="1"/>
    </xf>
    <xf numFmtId="173" fontId="11" fillId="4" borderId="0" xfId="1" applyNumberFormat="1" applyFont="1" applyFill="1" applyAlignment="1">
      <alignment horizontal="right"/>
    </xf>
    <xf numFmtId="167" fontId="3" fillId="4" borderId="0" xfId="0" applyNumberFormat="1" applyFont="1" applyFill="1" applyAlignment="1">
      <alignment horizontal="right"/>
    </xf>
    <xf numFmtId="0" fontId="3" fillId="4" borderId="1" xfId="0" applyFont="1" applyFill="1" applyBorder="1" applyAlignment="1"/>
    <xf numFmtId="0" fontId="3" fillId="4" borderId="4" xfId="0" applyFont="1" applyFill="1" applyBorder="1" applyAlignment="1"/>
    <xf numFmtId="0" fontId="6" fillId="4"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41" fillId="4" borderId="4" xfId="0" applyFont="1" applyFill="1" applyBorder="1" applyAlignment="1">
      <alignment horizontal="center" wrapText="1"/>
    </xf>
    <xf numFmtId="0" fontId="6" fillId="5" borderId="0" xfId="0" applyFont="1" applyFill="1" applyBorder="1" applyAlignment="1">
      <alignment horizontal="center" vertical="center" wrapText="1"/>
    </xf>
    <xf numFmtId="0" fontId="11" fillId="4" borderId="0" xfId="0" applyFont="1" applyFill="1" applyBorder="1" applyAlignment="1">
      <alignment horizontal="center" wrapText="1"/>
    </xf>
    <xf numFmtId="0" fontId="3" fillId="4" borderId="1" xfId="0" applyFont="1" applyFill="1" applyBorder="1" applyAlignment="1">
      <alignment horizontal="left" vertical="center" wrapText="1"/>
    </xf>
    <xf numFmtId="167" fontId="3" fillId="4" borderId="1" xfId="0" applyNumberFormat="1" applyFont="1" applyFill="1" applyBorder="1" applyAlignment="1">
      <alignment horizontal="right"/>
    </xf>
    <xf numFmtId="3" fontId="3" fillId="4" borderId="0" xfId="0" applyNumberFormat="1" applyFont="1" applyFill="1" applyBorder="1" applyAlignment="1">
      <alignment horizontal="right"/>
    </xf>
    <xf numFmtId="3" fontId="3" fillId="4" borderId="1" xfId="0" applyNumberFormat="1" applyFont="1" applyFill="1" applyBorder="1" applyAlignment="1">
      <alignment horizontal="right"/>
    </xf>
    <xf numFmtId="0" fontId="6" fillId="4" borderId="4" xfId="0" applyFont="1" applyFill="1" applyBorder="1" applyAlignment="1">
      <alignment horizontal="center" wrapText="1"/>
    </xf>
    <xf numFmtId="0" fontId="41" fillId="4" borderId="4" xfId="0" applyFont="1" applyFill="1" applyBorder="1" applyAlignment="1">
      <alignment horizontal="right" wrapText="1"/>
    </xf>
    <xf numFmtId="0" fontId="6" fillId="2" borderId="0" xfId="0" applyFont="1" applyFill="1" applyBorder="1" applyAlignment="1">
      <alignment horizontal="center" wrapText="1"/>
    </xf>
    <xf numFmtId="0" fontId="41" fillId="2" borderId="0" xfId="0" applyFont="1" applyFill="1" applyBorder="1" applyAlignment="1">
      <alignment horizontal="right" wrapText="1"/>
    </xf>
    <xf numFmtId="3" fontId="11" fillId="4" borderId="0" xfId="0" applyNumberFormat="1" applyFont="1" applyFill="1" applyBorder="1" applyAlignment="1"/>
    <xf numFmtId="0" fontId="3" fillId="4" borderId="0" xfId="0" applyFont="1" applyFill="1" applyBorder="1" applyAlignment="1">
      <alignment horizontal="left" vertical="top" indent="1"/>
    </xf>
    <xf numFmtId="0" fontId="3" fillId="4" borderId="1" xfId="0" applyFont="1" applyFill="1" applyBorder="1" applyAlignment="1">
      <alignment horizontal="left" vertical="top" indent="1"/>
    </xf>
    <xf numFmtId="0" fontId="3" fillId="4" borderId="1" xfId="0" applyFont="1" applyFill="1" applyBorder="1"/>
    <xf numFmtId="0" fontId="6" fillId="4" borderId="3" xfId="0" applyFont="1" applyFill="1" applyBorder="1" applyAlignment="1">
      <alignment horizontal="right"/>
    </xf>
    <xf numFmtId="3" fontId="3" fillId="4" borderId="0" xfId="0" applyNumberFormat="1" applyFont="1" applyFill="1" applyBorder="1" applyAlignment="1">
      <alignment horizontal="left" wrapText="1"/>
    </xf>
    <xf numFmtId="0" fontId="6" fillId="4" borderId="4" xfId="0" applyFont="1" applyFill="1" applyBorder="1" applyAlignment="1">
      <alignment horizontal="right"/>
    </xf>
    <xf numFmtId="167" fontId="3" fillId="4" borderId="0" xfId="0" applyNumberFormat="1" applyFont="1" applyFill="1"/>
    <xf numFmtId="0" fontId="3" fillId="4" borderId="0" xfId="0" applyFont="1" applyFill="1" applyBorder="1"/>
    <xf numFmtId="3" fontId="11" fillId="4" borderId="0" xfId="0" applyNumberFormat="1" applyFont="1" applyFill="1" applyAlignment="1">
      <alignment horizontal="right"/>
    </xf>
    <xf numFmtId="1" fontId="3" fillId="4" borderId="0" xfId="0" applyNumberFormat="1" applyFont="1" applyFill="1"/>
    <xf numFmtId="168" fontId="3" fillId="4" borderId="0" xfId="0" applyNumberFormat="1" applyFont="1" applyFill="1"/>
    <xf numFmtId="0" fontId="6" fillId="4" borderId="4" xfId="0" applyFont="1" applyFill="1" applyBorder="1"/>
    <xf numFmtId="0" fontId="6" fillId="4" borderId="5" xfId="0" applyFont="1" applyFill="1" applyBorder="1"/>
    <xf numFmtId="167" fontId="3" fillId="4" borderId="7" xfId="0" applyNumberFormat="1" applyFont="1" applyFill="1" applyBorder="1" applyAlignment="1">
      <alignment horizontal="right"/>
    </xf>
    <xf numFmtId="167" fontId="0" fillId="4" borderId="0" xfId="0" applyNumberFormat="1" applyFill="1"/>
    <xf numFmtId="167" fontId="3" fillId="4" borderId="0" xfId="6" applyNumberFormat="1" applyFont="1" applyFill="1" applyBorder="1" applyAlignment="1">
      <alignment horizontal="center"/>
    </xf>
    <xf numFmtId="167" fontId="3" fillId="4" borderId="0" xfId="6" applyNumberFormat="1" applyFont="1" applyFill="1" applyBorder="1" applyAlignment="1">
      <alignment horizontal="center" wrapText="1"/>
    </xf>
    <xf numFmtId="167" fontId="6" fillId="4" borderId="0" xfId="6" applyNumberFormat="1" applyFont="1" applyFill="1" applyBorder="1" applyAlignment="1">
      <alignment horizontal="center" wrapText="1"/>
    </xf>
    <xf numFmtId="167" fontId="3" fillId="4" borderId="0" xfId="6" applyNumberFormat="1" applyFill="1"/>
    <xf numFmtId="1" fontId="3" fillId="4" borderId="0" xfId="0" applyNumberFormat="1" applyFont="1" applyFill="1" applyAlignment="1">
      <alignment horizontal="right"/>
    </xf>
    <xf numFmtId="0" fontId="0" fillId="4" borderId="0" xfId="0" applyFill="1" applyBorder="1" applyAlignment="1">
      <alignment horizontal="right"/>
    </xf>
    <xf numFmtId="0" fontId="56" fillId="4" borderId="0" xfId="0" applyFont="1" applyFill="1" applyBorder="1" applyAlignment="1">
      <alignment horizontal="right" wrapText="1"/>
    </xf>
    <xf numFmtId="167" fontId="64" fillId="4" borderId="0" xfId="0" applyNumberFormat="1" applyFont="1" applyFill="1" applyBorder="1" applyAlignment="1">
      <alignment horizontal="right"/>
    </xf>
    <xf numFmtId="168" fontId="65" fillId="4" borderId="0" xfId="1" applyNumberFormat="1" applyFont="1" applyFill="1" applyBorder="1" applyAlignment="1">
      <alignment horizontal="right"/>
    </xf>
    <xf numFmtId="2" fontId="3" fillId="4" borderId="0" xfId="0" applyNumberFormat="1" applyFont="1" applyFill="1" applyAlignment="1">
      <alignment horizontal="right"/>
    </xf>
    <xf numFmtId="2" fontId="3" fillId="4" borderId="1" xfId="0" applyNumberFormat="1" applyFont="1" applyFill="1" applyBorder="1" applyAlignment="1">
      <alignment horizontal="right"/>
    </xf>
    <xf numFmtId="0" fontId="58" fillId="4" borderId="7" xfId="0" applyFont="1" applyFill="1" applyBorder="1" applyAlignment="1">
      <alignment horizontal="right"/>
    </xf>
    <xf numFmtId="0" fontId="3" fillId="4" borderId="7" xfId="0" applyFont="1" applyFill="1" applyBorder="1"/>
    <xf numFmtId="0" fontId="58" fillId="4" borderId="9" xfId="0" applyFont="1" applyFill="1" applyBorder="1" applyAlignment="1">
      <alignment horizontal="right"/>
    </xf>
    <xf numFmtId="2" fontId="3" fillId="4" borderId="1" xfId="1" applyNumberFormat="1" applyFont="1" applyFill="1" applyBorder="1" applyAlignment="1">
      <alignment horizontal="right"/>
    </xf>
    <xf numFmtId="165" fontId="27" fillId="2" borderId="0" xfId="10" applyFont="1" applyFill="1" applyBorder="1" applyAlignment="1">
      <alignment horizontal="right"/>
    </xf>
    <xf numFmtId="165" fontId="28" fillId="2" borderId="0" xfId="10" applyFont="1" applyFill="1" applyBorder="1" applyAlignment="1">
      <alignment horizontal="right"/>
    </xf>
    <xf numFmtId="165" fontId="28" fillId="4" borderId="0" xfId="10" applyFont="1" applyFill="1" applyBorder="1"/>
    <xf numFmtId="165" fontId="15" fillId="2" borderId="0" xfId="10" applyFont="1" applyFill="1" applyBorder="1" applyAlignment="1">
      <alignment horizontal="right"/>
    </xf>
    <xf numFmtId="165" fontId="14" fillId="2" borderId="0" xfId="10" applyFont="1" applyFill="1" applyBorder="1" applyAlignment="1">
      <alignment horizontal="right"/>
    </xf>
    <xf numFmtId="165" fontId="18" fillId="2" borderId="0" xfId="10" applyFont="1" applyFill="1" applyBorder="1"/>
    <xf numFmtId="165" fontId="19" fillId="2" borderId="0" xfId="10" applyFont="1" applyFill="1" applyBorder="1" applyAlignment="1">
      <alignment horizontal="left"/>
    </xf>
    <xf numFmtId="165" fontId="27" fillId="4" borderId="0" xfId="10" applyFont="1" applyFill="1" applyBorder="1"/>
    <xf numFmtId="165" fontId="34" fillId="4" borderId="0" xfId="10" applyFont="1" applyFill="1" applyBorder="1"/>
    <xf numFmtId="165" fontId="15" fillId="4" borderId="0" xfId="10" applyFont="1" applyFill="1" applyBorder="1" applyAlignment="1">
      <alignment horizontal="left"/>
    </xf>
    <xf numFmtId="165" fontId="15" fillId="4" borderId="0" xfId="10" applyFont="1" applyFill="1" applyBorder="1" applyAlignment="1"/>
    <xf numFmtId="165" fontId="27" fillId="4" borderId="0" xfId="10" applyFont="1" applyFill="1" applyBorder="1" applyAlignment="1">
      <alignment horizontal="left"/>
    </xf>
    <xf numFmtId="165" fontId="14" fillId="2" borderId="7" xfId="10" applyFont="1" applyFill="1" applyBorder="1"/>
    <xf numFmtId="165" fontId="14" fillId="2" borderId="2" xfId="10" applyFont="1" applyFill="1" applyBorder="1"/>
    <xf numFmtId="0" fontId="3" fillId="4" borderId="0" xfId="0" applyFont="1" applyFill="1" applyBorder="1" applyAlignment="1"/>
    <xf numFmtId="0" fontId="0" fillId="4" borderId="0" xfId="0" applyFont="1" applyFill="1" applyBorder="1" applyAlignment="1">
      <alignment wrapText="1"/>
    </xf>
    <xf numFmtId="0" fontId="6" fillId="4" borderId="5" xfId="6" applyFont="1" applyFill="1" applyBorder="1" applyAlignment="1">
      <alignment horizontal="center" wrapText="1"/>
    </xf>
    <xf numFmtId="0" fontId="6" fillId="4" borderId="3" xfId="6" applyFont="1" applyFill="1" applyBorder="1" applyAlignment="1">
      <alignment horizontal="center" wrapText="1"/>
    </xf>
    <xf numFmtId="0" fontId="0" fillId="4" borderId="0" xfId="0" applyFont="1" applyFill="1" applyBorder="1" applyAlignment="1">
      <alignment horizontal="left" vertical="top" wrapText="1"/>
    </xf>
    <xf numFmtId="0" fontId="0" fillId="4" borderId="0" xfId="0" applyFill="1" applyBorder="1" applyAlignment="1">
      <alignment horizontal="left" wrapText="1"/>
    </xf>
    <xf numFmtId="0" fontId="0" fillId="4" borderId="0" xfId="0" applyFont="1" applyFill="1" applyBorder="1" applyAlignment="1">
      <alignment horizontal="left" vertical="top" wrapText="1"/>
    </xf>
    <xf numFmtId="0" fontId="51" fillId="4" borderId="13" xfId="0" applyFont="1" applyFill="1" applyBorder="1"/>
    <xf numFmtId="0" fontId="57" fillId="4" borderId="13" xfId="0" applyFont="1" applyFill="1" applyBorder="1"/>
    <xf numFmtId="0" fontId="0" fillId="4" borderId="13" xfId="0" applyFill="1" applyBorder="1"/>
    <xf numFmtId="0" fontId="15" fillId="4" borderId="13" xfId="0" applyFont="1" applyFill="1" applyBorder="1"/>
    <xf numFmtId="0" fontId="69" fillId="4" borderId="13" xfId="0" applyFont="1" applyFill="1" applyBorder="1"/>
    <xf numFmtId="0" fontId="57" fillId="4" borderId="13" xfId="0" applyFont="1" applyFill="1" applyBorder="1" applyAlignment="1">
      <alignment horizontal="center"/>
    </xf>
    <xf numFmtId="0" fontId="40" fillId="4" borderId="13" xfId="0" applyFont="1" applyFill="1" applyBorder="1"/>
    <xf numFmtId="0" fontId="0" fillId="4" borderId="13" xfId="0" applyFont="1" applyFill="1" applyBorder="1"/>
    <xf numFmtId="0" fontId="3" fillId="4" borderId="13" xfId="0" applyFont="1" applyFill="1" applyBorder="1"/>
    <xf numFmtId="0" fontId="0" fillId="0" borderId="13" xfId="0" applyBorder="1"/>
    <xf numFmtId="0" fontId="56" fillId="4" borderId="13" xfId="0" applyFont="1" applyFill="1" applyBorder="1" applyAlignment="1">
      <alignment horizontal="center" vertical="center" wrapText="1"/>
    </xf>
    <xf numFmtId="0" fontId="0" fillId="4" borderId="13" xfId="0" applyFont="1" applyFill="1" applyBorder="1" applyAlignment="1"/>
    <xf numFmtId="0" fontId="6" fillId="4" borderId="13" xfId="0" applyFont="1" applyFill="1" applyBorder="1" applyAlignment="1">
      <alignment horizontal="left" vertical="top" wrapText="1"/>
    </xf>
    <xf numFmtId="167" fontId="3" fillId="4" borderId="13" xfId="0" applyNumberFormat="1" applyFont="1" applyFill="1" applyBorder="1" applyAlignment="1">
      <alignment horizontal="right"/>
    </xf>
    <xf numFmtId="167" fontId="0" fillId="4" borderId="13" xfId="0" applyNumberFormat="1" applyFill="1" applyBorder="1"/>
    <xf numFmtId="0" fontId="6" fillId="4" borderId="13" xfId="0" applyFont="1" applyFill="1" applyBorder="1" applyAlignment="1">
      <alignment horizontal="left" vertical="top"/>
    </xf>
    <xf numFmtId="167" fontId="3" fillId="4" borderId="13" xfId="0" applyNumberFormat="1" applyFont="1" applyFill="1" applyBorder="1" applyAlignment="1"/>
    <xf numFmtId="0" fontId="3" fillId="4" borderId="13" xfId="0" applyFont="1" applyFill="1" applyBorder="1" applyAlignment="1">
      <alignment horizontal="left" vertical="top" wrapText="1" indent="1"/>
    </xf>
    <xf numFmtId="0" fontId="0" fillId="0" borderId="13" xfId="0" applyFill="1" applyBorder="1"/>
    <xf numFmtId="0" fontId="66" fillId="0" borderId="13" xfId="0" applyFont="1" applyFill="1" applyBorder="1" applyAlignment="1">
      <alignment vertical="center" wrapText="1"/>
    </xf>
    <xf numFmtId="0" fontId="66" fillId="0" borderId="13" xfId="0" applyFont="1" applyFill="1" applyBorder="1" applyAlignment="1">
      <alignment horizontal="center" vertical="center" wrapText="1"/>
    </xf>
    <xf numFmtId="0" fontId="3" fillId="4" borderId="13" xfId="0" applyFont="1" applyFill="1" applyBorder="1" applyAlignment="1"/>
    <xf numFmtId="0" fontId="67" fillId="0" borderId="13" xfId="0" applyFont="1" applyFill="1" applyBorder="1" applyAlignment="1">
      <alignment horizontal="right"/>
    </xf>
    <xf numFmtId="0" fontId="3" fillId="4" borderId="13" xfId="0" applyFont="1" applyFill="1" applyBorder="1" applyAlignment="1">
      <alignment horizontal="right"/>
    </xf>
    <xf numFmtId="0" fontId="67" fillId="0" borderId="13" xfId="0" applyFont="1" applyFill="1" applyBorder="1" applyAlignment="1"/>
    <xf numFmtId="168" fontId="58" fillId="0" borderId="13" xfId="1" applyNumberFormat="1" applyFont="1" applyBorder="1"/>
    <xf numFmtId="3" fontId="11" fillId="4" borderId="13" xfId="0" applyNumberFormat="1" applyFont="1" applyFill="1" applyBorder="1" applyAlignment="1">
      <alignment horizontal="right" vertical="top"/>
    </xf>
    <xf numFmtId="0" fontId="3" fillId="4" borderId="13" xfId="6" applyFont="1" applyFill="1" applyBorder="1"/>
    <xf numFmtId="0" fontId="3" fillId="4" borderId="13" xfId="6" applyFont="1" applyFill="1" applyBorder="1" applyAlignment="1">
      <alignment horizontal="left" vertical="top" wrapText="1" indent="1"/>
    </xf>
    <xf numFmtId="167" fontId="3" fillId="4" borderId="13" xfId="6" applyNumberFormat="1" applyFont="1" applyFill="1" applyBorder="1" applyAlignment="1">
      <alignment horizontal="right" wrapText="1"/>
    </xf>
    <xf numFmtId="168" fontId="3" fillId="4" borderId="13" xfId="1" applyNumberFormat="1" applyFont="1" applyFill="1" applyBorder="1" applyAlignment="1">
      <alignment horizontal="right"/>
    </xf>
    <xf numFmtId="168" fontId="55" fillId="4" borderId="13" xfId="1" applyNumberFormat="1" applyFont="1" applyFill="1" applyBorder="1" applyAlignment="1">
      <alignment horizontal="right"/>
    </xf>
    <xf numFmtId="167" fontId="3" fillId="4" borderId="13" xfId="6" applyNumberFormat="1" applyFont="1" applyFill="1" applyBorder="1" applyAlignment="1"/>
    <xf numFmtId="0" fontId="41" fillId="4" borderId="13" xfId="6" applyFont="1" applyFill="1" applyBorder="1" applyAlignment="1">
      <alignment horizontal="left" wrapText="1"/>
    </xf>
    <xf numFmtId="168" fontId="11" fillId="4" borderId="13" xfId="1" applyNumberFormat="1" applyFont="1" applyFill="1" applyBorder="1" applyAlignment="1">
      <alignment horizontal="right"/>
    </xf>
    <xf numFmtId="168" fontId="58" fillId="4" borderId="13" xfId="1" applyNumberFormat="1" applyFont="1" applyFill="1" applyBorder="1" applyAlignment="1">
      <alignment horizontal="right"/>
    </xf>
    <xf numFmtId="0" fontId="6" fillId="4" borderId="13" xfId="6" applyFont="1" applyFill="1" applyBorder="1" applyAlignment="1">
      <alignment vertical="top" wrapText="1"/>
    </xf>
    <xf numFmtId="167" fontId="3" fillId="4" borderId="13" xfId="6" applyNumberFormat="1" applyFont="1" applyFill="1" applyBorder="1"/>
    <xf numFmtId="167" fontId="55" fillId="4" borderId="13" xfId="1" applyNumberFormat="1" applyFont="1" applyFill="1" applyBorder="1" applyAlignment="1">
      <alignment horizontal="right"/>
    </xf>
    <xf numFmtId="0" fontId="13" fillId="2" borderId="13" xfId="6" applyFont="1" applyFill="1" applyBorder="1" applyAlignment="1">
      <alignment vertical="top" wrapText="1"/>
    </xf>
    <xf numFmtId="168" fontId="13" fillId="2" borderId="13" xfId="6" applyNumberFormat="1" applyFont="1" applyFill="1" applyBorder="1" applyAlignment="1">
      <alignment vertical="top" wrapText="1"/>
    </xf>
    <xf numFmtId="174" fontId="3" fillId="4" borderId="13" xfId="1" applyNumberFormat="1" applyFont="1" applyFill="1" applyBorder="1" applyAlignment="1">
      <alignment horizontal="right"/>
    </xf>
    <xf numFmtId="167" fontId="3" fillId="4" borderId="13" xfId="6" applyNumberFormat="1" applyFont="1" applyFill="1" applyBorder="1" applyAlignment="1">
      <alignment horizontal="right"/>
    </xf>
    <xf numFmtId="167" fontId="3" fillId="4" borderId="13" xfId="1" applyNumberFormat="1" applyFont="1" applyFill="1" applyBorder="1" applyAlignment="1">
      <alignment horizontal="right"/>
    </xf>
    <xf numFmtId="0" fontId="13" fillId="2" borderId="13" xfId="0" applyFont="1" applyFill="1" applyBorder="1" applyAlignment="1">
      <alignment vertical="top" wrapText="1"/>
    </xf>
    <xf numFmtId="0" fontId="13" fillId="2" borderId="13" xfId="0" applyFont="1" applyFill="1" applyBorder="1" applyAlignment="1">
      <alignment vertical="top"/>
    </xf>
    <xf numFmtId="0" fontId="35" fillId="4" borderId="13" xfId="0" applyFont="1" applyFill="1" applyBorder="1" applyAlignment="1">
      <alignment vertical="top" wrapText="1"/>
    </xf>
    <xf numFmtId="0" fontId="0" fillId="4" borderId="13" xfId="0" applyFont="1" applyFill="1" applyBorder="1" applyAlignment="1">
      <alignment horizontal="left" vertical="top" wrapText="1"/>
    </xf>
    <xf numFmtId="167" fontId="0" fillId="0" borderId="13" xfId="0" applyNumberFormat="1" applyBorder="1"/>
    <xf numFmtId="0" fontId="6" fillId="4" borderId="14" xfId="0" applyFont="1" applyFill="1" applyBorder="1" applyAlignment="1">
      <alignment horizontal="left" vertical="top"/>
    </xf>
    <xf numFmtId="0" fontId="6" fillId="4" borderId="14" xfId="0" applyFont="1" applyFill="1" applyBorder="1" applyAlignment="1">
      <alignment horizontal="center" vertical="center" wrapText="1"/>
    </xf>
    <xf numFmtId="0" fontId="11" fillId="4" borderId="14" xfId="0" applyFont="1" applyFill="1" applyBorder="1" applyAlignment="1">
      <alignment horizontal="right" vertical="center"/>
    </xf>
    <xf numFmtId="0" fontId="0" fillId="4" borderId="14" xfId="0" applyFont="1" applyFill="1" applyBorder="1" applyAlignment="1"/>
    <xf numFmtId="168" fontId="58" fillId="0" borderId="14" xfId="1" applyNumberFormat="1" applyFont="1" applyBorder="1"/>
    <xf numFmtId="0" fontId="41" fillId="4" borderId="17" xfId="0" applyFont="1" applyFill="1" applyBorder="1" applyAlignment="1"/>
    <xf numFmtId="3" fontId="11" fillId="4" borderId="17" xfId="0" applyNumberFormat="1" applyFont="1" applyFill="1" applyBorder="1" applyAlignment="1">
      <alignment horizontal="right" vertical="top"/>
    </xf>
    <xf numFmtId="0" fontId="6" fillId="2" borderId="14" xfId="6" applyFont="1" applyFill="1" applyBorder="1" applyAlignment="1">
      <alignment vertical="top" wrapText="1"/>
    </xf>
    <xf numFmtId="0" fontId="11" fillId="2" borderId="14" xfId="6" applyFont="1" applyFill="1" applyBorder="1" applyAlignment="1"/>
    <xf numFmtId="0" fontId="3" fillId="2" borderId="14" xfId="6" applyFont="1" applyFill="1" applyBorder="1" applyAlignment="1">
      <alignment horizontal="right"/>
    </xf>
    <xf numFmtId="0" fontId="3" fillId="4" borderId="14" xfId="6" applyFont="1" applyFill="1" applyBorder="1" applyAlignment="1"/>
    <xf numFmtId="0" fontId="11" fillId="4" borderId="14" xfId="6" applyFont="1" applyFill="1" applyBorder="1" applyAlignment="1">
      <alignment horizontal="right"/>
    </xf>
    <xf numFmtId="0" fontId="6" fillId="4" borderId="18" xfId="0" applyFont="1" applyFill="1" applyBorder="1" applyAlignment="1">
      <alignment horizontal="center" vertical="top" wrapText="1"/>
    </xf>
    <xf numFmtId="0" fontId="6" fillId="4" borderId="18" xfId="0" applyFont="1" applyFill="1" applyBorder="1" applyAlignment="1">
      <alignment horizontal="right" vertical="center" wrapText="1"/>
    </xf>
    <xf numFmtId="0" fontId="56" fillId="4" borderId="18" xfId="0" applyFont="1" applyFill="1" applyBorder="1" applyAlignment="1">
      <alignment horizontal="right" vertical="center" wrapText="1"/>
    </xf>
    <xf numFmtId="0" fontId="6" fillId="2" borderId="17" xfId="0" applyFont="1" applyFill="1" applyBorder="1"/>
    <xf numFmtId="0" fontId="56" fillId="4" borderId="14" xfId="0" applyFont="1" applyFill="1" applyBorder="1" applyAlignment="1">
      <alignment horizontal="center" vertical="center" wrapText="1"/>
    </xf>
    <xf numFmtId="0" fontId="56" fillId="4" borderId="14" xfId="0" applyFont="1" applyFill="1" applyBorder="1" applyAlignment="1">
      <alignment horizontal="right" vertical="center" wrapText="1"/>
    </xf>
    <xf numFmtId="0" fontId="6" fillId="2" borderId="17" xfId="6" applyFont="1" applyFill="1" applyBorder="1"/>
    <xf numFmtId="0" fontId="0" fillId="0" borderId="17" xfId="0" applyBorder="1"/>
    <xf numFmtId="0" fontId="41" fillId="4" borderId="17" xfId="0" applyFont="1" applyFill="1" applyBorder="1" applyAlignment="1">
      <alignment horizontal="left" vertical="center" wrapText="1"/>
    </xf>
    <xf numFmtId="3" fontId="11" fillId="4" borderId="17" xfId="0" applyNumberFormat="1" applyFont="1" applyFill="1" applyBorder="1" applyAlignment="1">
      <alignment horizontal="right"/>
    </xf>
    <xf numFmtId="3" fontId="70" fillId="4" borderId="17" xfId="0" applyNumberFormat="1" applyFont="1" applyFill="1" applyBorder="1" applyAlignment="1">
      <alignment horizontal="right"/>
    </xf>
    <xf numFmtId="0" fontId="6" fillId="2" borderId="18" xfId="6" applyFont="1" applyFill="1" applyBorder="1" applyAlignment="1">
      <alignment horizontal="center" wrapText="1"/>
    </xf>
    <xf numFmtId="0" fontId="6" fillId="2" borderId="18" xfId="6" applyFont="1" applyFill="1" applyBorder="1" applyAlignment="1">
      <alignment horizontal="right" vertical="center" wrapText="1"/>
    </xf>
    <xf numFmtId="0" fontId="6" fillId="4" borderId="18" xfId="6" applyFont="1" applyFill="1" applyBorder="1" applyAlignment="1">
      <alignment horizontal="right" vertical="center" wrapText="1"/>
    </xf>
    <xf numFmtId="0" fontId="4" fillId="4" borderId="18" xfId="6" applyFont="1" applyFill="1" applyBorder="1" applyAlignment="1">
      <alignment horizontal="right" vertical="center" wrapText="1"/>
    </xf>
    <xf numFmtId="0" fontId="3" fillId="4" borderId="17" xfId="6" applyFont="1" applyFill="1" applyBorder="1"/>
    <xf numFmtId="0" fontId="41" fillId="2" borderId="17" xfId="6" applyFont="1" applyFill="1" applyBorder="1" applyAlignment="1">
      <alignment horizontal="left" wrapText="1"/>
    </xf>
    <xf numFmtId="168" fontId="11" fillId="4" borderId="17" xfId="1" applyNumberFormat="1" applyFont="1" applyFill="1" applyBorder="1" applyAlignment="1">
      <alignment horizontal="right"/>
    </xf>
    <xf numFmtId="168" fontId="58" fillId="4" borderId="17" xfId="1" applyNumberFormat="1" applyFont="1" applyFill="1" applyBorder="1" applyAlignment="1">
      <alignment horizontal="right"/>
    </xf>
    <xf numFmtId="168" fontId="58" fillId="0" borderId="17" xfId="1" applyNumberFormat="1" applyFont="1" applyBorder="1"/>
    <xf numFmtId="0" fontId="0" fillId="0" borderId="14" xfId="0" applyBorder="1"/>
    <xf numFmtId="0" fontId="59" fillId="4" borderId="17" xfId="0" applyFont="1" applyFill="1" applyBorder="1" applyAlignment="1">
      <alignment horizontal="left" vertical="top" wrapText="1"/>
    </xf>
    <xf numFmtId="0" fontId="56" fillId="4" borderId="14" xfId="0" applyFont="1" applyFill="1" applyBorder="1" applyAlignment="1">
      <alignment horizontal="left" vertical="center"/>
    </xf>
    <xf numFmtId="0" fontId="56" fillId="4" borderId="19" xfId="0" applyFont="1" applyFill="1" applyBorder="1" applyAlignment="1">
      <alignment horizontal="center" vertical="center" wrapText="1"/>
    </xf>
    <xf numFmtId="0" fontId="6" fillId="4" borderId="19" xfId="0" applyFont="1" applyFill="1" applyBorder="1" applyAlignment="1">
      <alignment horizontal="right" vertical="top" wrapText="1"/>
    </xf>
    <xf numFmtId="0" fontId="56" fillId="4" borderId="19" xfId="0" applyFont="1" applyFill="1" applyBorder="1" applyAlignment="1">
      <alignment horizontal="right" vertical="top" wrapText="1"/>
    </xf>
    <xf numFmtId="0" fontId="6" fillId="4" borderId="19" xfId="0" applyFont="1" applyFill="1" applyBorder="1" applyAlignment="1">
      <alignment horizontal="center" vertical="top" wrapText="1"/>
    </xf>
    <xf numFmtId="0" fontId="6" fillId="2" borderId="19" xfId="6" applyFont="1" applyFill="1" applyBorder="1" applyAlignment="1">
      <alignment horizontal="center" wrapText="1"/>
    </xf>
    <xf numFmtId="0" fontId="6" fillId="2" borderId="19" xfId="6" applyFont="1" applyFill="1" applyBorder="1" applyAlignment="1">
      <alignment horizontal="right" vertical="center" wrapText="1"/>
    </xf>
    <xf numFmtId="0" fontId="6" fillId="4" borderId="19" xfId="6" applyFont="1" applyFill="1" applyBorder="1" applyAlignment="1">
      <alignment horizontal="right" vertical="center" wrapText="1"/>
    </xf>
    <xf numFmtId="0" fontId="4" fillId="4" borderId="19" xfId="6" applyFont="1" applyFill="1" applyBorder="1" applyAlignment="1">
      <alignment horizontal="right" vertical="center" wrapText="1"/>
    </xf>
    <xf numFmtId="0" fontId="58" fillId="4" borderId="14" xfId="0" applyFont="1" applyFill="1" applyBorder="1" applyAlignment="1">
      <alignment horizontal="right"/>
    </xf>
    <xf numFmtId="0" fontId="56" fillId="4" borderId="19" xfId="0" applyFont="1" applyFill="1" applyBorder="1" applyAlignment="1">
      <alignment horizontal="right" vertical="center" wrapText="1"/>
    </xf>
    <xf numFmtId="0" fontId="58" fillId="0" borderId="14" xfId="0" applyFont="1" applyBorder="1" applyAlignment="1">
      <alignment horizontal="right"/>
    </xf>
    <xf numFmtId="0" fontId="0" fillId="4" borderId="13" xfId="0" applyFont="1" applyFill="1" applyBorder="1" applyAlignment="1">
      <alignment horizontal="left" wrapText="1"/>
    </xf>
    <xf numFmtId="0" fontId="56" fillId="0" borderId="13" xfId="0" applyFont="1" applyBorder="1"/>
    <xf numFmtId="0" fontId="56" fillId="0" borderId="13" xfId="0" applyFont="1" applyBorder="1" applyAlignment="1">
      <alignment wrapText="1"/>
    </xf>
    <xf numFmtId="0" fontId="56" fillId="4" borderId="13" xfId="0" applyFont="1" applyFill="1" applyBorder="1" applyAlignment="1">
      <alignment horizontal="left" vertical="top" wrapText="1"/>
    </xf>
    <xf numFmtId="0" fontId="56" fillId="4" borderId="13" xfId="0" applyFont="1" applyFill="1" applyBorder="1" applyAlignment="1">
      <alignment horizontal="left" vertical="top"/>
    </xf>
    <xf numFmtId="0" fontId="0" fillId="4" borderId="13" xfId="0" applyFont="1" applyFill="1" applyBorder="1" applyAlignment="1">
      <alignment horizontal="left" vertical="top" wrapText="1" indent="1"/>
    </xf>
    <xf numFmtId="167" fontId="0" fillId="0" borderId="13" xfId="0" applyNumberFormat="1" applyBorder="1" applyAlignment="1">
      <alignment horizontal="right"/>
    </xf>
    <xf numFmtId="0" fontId="3" fillId="0" borderId="13" xfId="0" applyFont="1" applyBorder="1"/>
    <xf numFmtId="0" fontId="0" fillId="4" borderId="13" xfId="0" applyFont="1" applyFill="1" applyBorder="1" applyAlignment="1">
      <alignment horizontal="left" vertical="top" indent="1"/>
    </xf>
    <xf numFmtId="0" fontId="57" fillId="0" borderId="13" xfId="0" applyFont="1" applyBorder="1"/>
    <xf numFmtId="167" fontId="57" fillId="0" borderId="13" xfId="0" applyNumberFormat="1" applyFont="1" applyBorder="1"/>
    <xf numFmtId="168" fontId="72" fillId="0" borderId="13" xfId="1" applyNumberFormat="1" applyFont="1" applyBorder="1"/>
    <xf numFmtId="3" fontId="58" fillId="0" borderId="13" xfId="0" applyNumberFormat="1" applyFont="1" applyBorder="1"/>
    <xf numFmtId="0" fontId="68" fillId="0" borderId="13" xfId="0" applyFont="1" applyBorder="1"/>
    <xf numFmtId="3" fontId="0" fillId="0" borderId="13" xfId="0" applyNumberFormat="1" applyBorder="1"/>
    <xf numFmtId="0" fontId="0" fillId="4" borderId="13" xfId="0" applyFont="1" applyFill="1" applyBorder="1" applyAlignment="1">
      <alignment wrapText="1"/>
    </xf>
    <xf numFmtId="0" fontId="74" fillId="4" borderId="13" xfId="0" applyFont="1" applyFill="1" applyBorder="1" applyAlignment="1">
      <alignment horizontal="left" vertical="top"/>
    </xf>
    <xf numFmtId="0" fontId="75" fillId="4" borderId="13" xfId="0" applyFont="1" applyFill="1" applyBorder="1" applyAlignment="1">
      <alignment horizontal="left" vertical="top" indent="1"/>
    </xf>
    <xf numFmtId="0" fontId="74" fillId="4" borderId="13" xfId="0" applyFont="1" applyFill="1" applyBorder="1" applyAlignment="1">
      <alignment horizontal="left" vertical="top" indent="1"/>
    </xf>
    <xf numFmtId="0" fontId="76" fillId="0" borderId="13" xfId="0" applyFont="1" applyBorder="1"/>
    <xf numFmtId="0" fontId="17" fillId="4" borderId="13" xfId="0" applyFont="1" applyFill="1" applyBorder="1" applyAlignment="1"/>
    <xf numFmtId="0" fontId="75" fillId="4" borderId="13" xfId="0" applyFont="1" applyFill="1" applyBorder="1" applyAlignment="1"/>
    <xf numFmtId="0" fontId="9" fillId="4" borderId="13" xfId="0" applyFont="1" applyFill="1" applyBorder="1" applyAlignment="1"/>
    <xf numFmtId="0" fontId="0" fillId="4" borderId="13" xfId="0" applyFill="1" applyBorder="1" applyAlignment="1"/>
    <xf numFmtId="0" fontId="0" fillId="0" borderId="20" xfId="0" applyBorder="1"/>
    <xf numFmtId="0" fontId="0" fillId="0" borderId="15" xfId="0" applyBorder="1"/>
    <xf numFmtId="0" fontId="74" fillId="4" borderId="14" xfId="0" applyFont="1" applyFill="1" applyBorder="1" applyAlignment="1">
      <alignment horizontal="center" vertical="center" wrapText="1"/>
    </xf>
    <xf numFmtId="167" fontId="0" fillId="0" borderId="14" xfId="0" applyNumberFormat="1" applyBorder="1"/>
    <xf numFmtId="167" fontId="0" fillId="0" borderId="14" xfId="0" applyNumberFormat="1" applyBorder="1" applyAlignment="1">
      <alignment horizontal="right"/>
    </xf>
    <xf numFmtId="0" fontId="75" fillId="4" borderId="17" xfId="0" applyFont="1" applyFill="1" applyBorder="1" applyAlignment="1">
      <alignment horizontal="left" vertical="top" indent="1"/>
    </xf>
    <xf numFmtId="0" fontId="15" fillId="4" borderId="17" xfId="0" applyFont="1" applyFill="1" applyBorder="1" applyAlignment="1"/>
    <xf numFmtId="0" fontId="53" fillId="4" borderId="19" xfId="0" applyFont="1" applyFill="1" applyBorder="1" applyAlignment="1">
      <alignment horizontal="center" vertical="center" wrapText="1"/>
    </xf>
    <xf numFmtId="0" fontId="53" fillId="4" borderId="19" xfId="0" applyFont="1" applyFill="1" applyBorder="1" applyAlignment="1">
      <alignment horizontal="right" vertical="center" wrapText="1"/>
    </xf>
    <xf numFmtId="0" fontId="54" fillId="4" borderId="21" xfId="0" applyFont="1" applyFill="1" applyBorder="1" applyAlignment="1">
      <alignment horizontal="right" vertical="center" wrapText="1"/>
    </xf>
    <xf numFmtId="0" fontId="59" fillId="4" borderId="17" xfId="0" applyFont="1" applyFill="1" applyBorder="1"/>
    <xf numFmtId="0" fontId="56" fillId="4" borderId="18" xfId="0" applyFont="1" applyFill="1" applyBorder="1" applyAlignment="1">
      <alignment horizontal="center" vertical="center" wrapText="1"/>
    </xf>
    <xf numFmtId="0" fontId="8" fillId="4" borderId="13" xfId="0" applyFont="1" applyFill="1" applyBorder="1" applyAlignment="1">
      <alignment horizontal="right"/>
    </xf>
    <xf numFmtId="168" fontId="11" fillId="0" borderId="13" xfId="1" applyNumberFormat="1" applyFont="1" applyBorder="1"/>
    <xf numFmtId="0" fontId="56" fillId="4" borderId="18" xfId="0" applyFont="1" applyFill="1" applyBorder="1" applyAlignment="1">
      <alignment horizontal="right" wrapText="1"/>
    </xf>
    <xf numFmtId="0" fontId="56" fillId="4" borderId="17" xfId="0" applyFont="1" applyFill="1" applyBorder="1" applyAlignment="1"/>
    <xf numFmtId="0" fontId="59" fillId="4" borderId="18" xfId="0" applyFont="1" applyFill="1" applyBorder="1" applyAlignment="1">
      <alignment horizontal="center" vertical="center" wrapText="1"/>
    </xf>
    <xf numFmtId="0" fontId="7" fillId="4" borderId="13" xfId="0" applyFont="1" applyFill="1" applyBorder="1" applyAlignment="1">
      <alignment horizontal="left"/>
    </xf>
    <xf numFmtId="0" fontId="7" fillId="4" borderId="13" xfId="0" applyFont="1" applyFill="1" applyBorder="1" applyAlignment="1"/>
    <xf numFmtId="0" fontId="0" fillId="4" borderId="13" xfId="0" applyFill="1" applyBorder="1" applyAlignment="1">
      <alignment horizontal="left" indent="1"/>
    </xf>
    <xf numFmtId="0" fontId="6" fillId="4" borderId="13" xfId="0" applyFont="1" applyFill="1" applyBorder="1" applyAlignment="1"/>
    <xf numFmtId="0" fontId="12" fillId="4" borderId="13" xfId="0" applyFont="1" applyFill="1" applyBorder="1" applyAlignment="1">
      <alignment horizontal="left" indent="1"/>
    </xf>
    <xf numFmtId="0" fontId="12" fillId="4" borderId="13" xfId="0" applyFont="1" applyFill="1" applyBorder="1" applyAlignment="1">
      <alignment horizontal="left"/>
    </xf>
    <xf numFmtId="0" fontId="4" fillId="4" borderId="13" xfId="0" applyFont="1" applyFill="1" applyBorder="1" applyAlignment="1">
      <alignment horizontal="left"/>
    </xf>
    <xf numFmtId="167" fontId="57" fillId="4" borderId="13" xfId="0" applyNumberFormat="1" applyFont="1" applyFill="1" applyBorder="1" applyAlignment="1">
      <alignment horizontal="left" vertical="top"/>
    </xf>
    <xf numFmtId="164" fontId="11" fillId="4" borderId="13" xfId="1" applyNumberFormat="1" applyFont="1" applyFill="1" applyBorder="1" applyAlignment="1">
      <alignment horizontal="right"/>
    </xf>
    <xf numFmtId="0" fontId="7" fillId="4" borderId="14" xfId="0" applyFont="1" applyFill="1" applyBorder="1" applyAlignment="1"/>
    <xf numFmtId="0" fontId="0" fillId="4" borderId="18" xfId="0" applyFill="1" applyBorder="1" applyAlignment="1"/>
    <xf numFmtId="0" fontId="7" fillId="4" borderId="18" xfId="0" applyFont="1" applyFill="1" applyBorder="1" applyAlignment="1">
      <alignment horizontal="left"/>
    </xf>
    <xf numFmtId="0" fontId="7" fillId="4" borderId="18" xfId="0" applyFont="1" applyFill="1" applyBorder="1" applyAlignment="1">
      <alignment horizontal="right"/>
    </xf>
    <xf numFmtId="0" fontId="9" fillId="4" borderId="17" xfId="0" applyFont="1" applyFill="1" applyBorder="1" applyAlignment="1"/>
    <xf numFmtId="0" fontId="12" fillId="4" borderId="17" xfId="0" applyFont="1" applyFill="1" applyBorder="1" applyAlignment="1">
      <alignment horizontal="left"/>
    </xf>
    <xf numFmtId="3" fontId="8" fillId="4" borderId="14" xfId="0" applyNumberFormat="1" applyFont="1" applyFill="1" applyBorder="1" applyAlignment="1">
      <alignment vertical="top"/>
    </xf>
    <xf numFmtId="3" fontId="8" fillId="4" borderId="14" xfId="0" applyNumberFormat="1" applyFont="1" applyFill="1" applyBorder="1" applyAlignment="1">
      <alignment horizontal="right" vertical="top"/>
    </xf>
    <xf numFmtId="3" fontId="0" fillId="4" borderId="14" xfId="0" applyNumberFormat="1" applyFill="1" applyBorder="1" applyAlignment="1">
      <alignment horizontal="right"/>
    </xf>
    <xf numFmtId="167" fontId="68" fillId="0" borderId="13" xfId="0" applyNumberFormat="1" applyFont="1" applyBorder="1"/>
    <xf numFmtId="0" fontId="56" fillId="0" borderId="14" xfId="0" applyFont="1" applyBorder="1"/>
    <xf numFmtId="0" fontId="6" fillId="0" borderId="14" xfId="0" applyFont="1" applyBorder="1" applyAlignment="1">
      <alignment wrapText="1"/>
    </xf>
    <xf numFmtId="0" fontId="0" fillId="4" borderId="17" xfId="0" applyFont="1" applyFill="1" applyBorder="1" applyAlignment="1"/>
    <xf numFmtId="0" fontId="57" fillId="0" borderId="17" xfId="0" applyFont="1" applyBorder="1"/>
    <xf numFmtId="0" fontId="6" fillId="0" borderId="17" xfId="0" applyFont="1" applyBorder="1"/>
    <xf numFmtId="0" fontId="7" fillId="4" borderId="4" xfId="0" applyFont="1" applyFill="1" applyBorder="1" applyAlignment="1"/>
    <xf numFmtId="0" fontId="7" fillId="4" borderId="4" xfId="0" applyFont="1" applyFill="1" applyBorder="1" applyAlignment="1">
      <alignment horizontal="center"/>
    </xf>
    <xf numFmtId="0" fontId="6" fillId="4" borderId="4" xfId="0" applyFont="1" applyFill="1" applyBorder="1" applyAlignment="1">
      <alignment horizontal="center"/>
    </xf>
    <xf numFmtId="0" fontId="9" fillId="4" borderId="4" xfId="0" applyFont="1" applyFill="1" applyBorder="1" applyAlignment="1">
      <alignment horizontal="right" wrapText="1"/>
    </xf>
    <xf numFmtId="168" fontId="11" fillId="0" borderId="17" xfId="1" applyNumberFormat="1" applyFont="1" applyBorder="1"/>
    <xf numFmtId="167" fontId="3" fillId="4" borderId="13" xfId="0" applyNumberFormat="1" applyFont="1" applyFill="1" applyBorder="1"/>
    <xf numFmtId="0" fontId="0" fillId="4" borderId="13" xfId="0" applyFont="1" applyFill="1" applyBorder="1" applyAlignment="1">
      <alignment vertical="top" wrapText="1"/>
    </xf>
    <xf numFmtId="0" fontId="0" fillId="0" borderId="13" xfId="0" applyBorder="1" applyAlignment="1"/>
    <xf numFmtId="0" fontId="6" fillId="4" borderId="13" xfId="6" applyFont="1" applyFill="1" applyBorder="1" applyAlignment="1">
      <alignment wrapText="1"/>
    </xf>
    <xf numFmtId="0" fontId="3" fillId="4" borderId="13" xfId="6" applyFont="1" applyFill="1" applyBorder="1" applyAlignment="1">
      <alignment horizontal="left" wrapText="1" indent="1"/>
    </xf>
    <xf numFmtId="0" fontId="6" fillId="4" borderId="13" xfId="6" applyFont="1" applyFill="1" applyBorder="1" applyAlignment="1"/>
    <xf numFmtId="0" fontId="3" fillId="4" borderId="13" xfId="6" applyNumberFormat="1" applyFont="1" applyFill="1" applyBorder="1" applyAlignment="1">
      <alignment horizontal="left" wrapText="1" indent="1"/>
    </xf>
    <xf numFmtId="167" fontId="3" fillId="0" borderId="13" xfId="0" applyNumberFormat="1" applyFont="1" applyBorder="1"/>
    <xf numFmtId="168" fontId="3" fillId="4" borderId="17" xfId="1" applyNumberFormat="1" applyFont="1" applyFill="1" applyBorder="1" applyAlignment="1">
      <alignment horizontal="right"/>
    </xf>
    <xf numFmtId="0" fontId="3" fillId="0" borderId="13" xfId="0" applyFont="1" applyBorder="1" applyAlignment="1"/>
    <xf numFmtId="166" fontId="42" fillId="4" borderId="0" xfId="11" applyNumberFormat="1" applyFont="1" applyFill="1" applyAlignment="1">
      <alignment horizontal="right"/>
    </xf>
    <xf numFmtId="165" fontId="47" fillId="4" borderId="0" xfId="11" applyFont="1" applyFill="1" applyAlignment="1">
      <alignment horizontal="right"/>
    </xf>
    <xf numFmtId="3" fontId="42" fillId="4" borderId="0" xfId="11" applyNumberFormat="1" applyFont="1" applyFill="1"/>
    <xf numFmtId="3" fontId="42" fillId="4" borderId="0" xfId="11" applyNumberFormat="1" applyFont="1" applyFill="1" applyAlignment="1">
      <alignment horizontal="right"/>
    </xf>
    <xf numFmtId="0" fontId="3" fillId="0" borderId="14" xfId="0" applyFont="1" applyBorder="1"/>
    <xf numFmtId="167" fontId="3" fillId="0" borderId="13" xfId="0" applyNumberFormat="1" applyFont="1" applyBorder="1" applyAlignment="1">
      <alignment horizontal="right"/>
    </xf>
    <xf numFmtId="0" fontId="60" fillId="4" borderId="13" xfId="0" applyFont="1" applyFill="1" applyBorder="1"/>
    <xf numFmtId="0" fontId="15" fillId="4" borderId="13" xfId="0" applyFont="1" applyFill="1" applyBorder="1" applyAlignment="1">
      <alignment horizontal="left" vertical="top"/>
    </xf>
    <xf numFmtId="0" fontId="69" fillId="4" borderId="13" xfId="0" applyFont="1" applyFill="1" applyBorder="1" applyAlignment="1">
      <alignment horizontal="left" vertical="top" wrapText="1"/>
    </xf>
    <xf numFmtId="0" fontId="78" fillId="4" borderId="13" xfId="0" applyFont="1" applyFill="1" applyBorder="1" applyAlignment="1">
      <alignment horizontal="left" vertical="top"/>
    </xf>
    <xf numFmtId="0" fontId="15" fillId="4" borderId="13" xfId="0" applyFont="1" applyFill="1" applyBorder="1" applyAlignment="1">
      <alignment vertical="top"/>
    </xf>
    <xf numFmtId="0" fontId="19" fillId="4" borderId="13" xfId="0" applyFont="1" applyFill="1" applyBorder="1"/>
    <xf numFmtId="165" fontId="14" fillId="4" borderId="1" xfId="10" applyFont="1" applyFill="1" applyBorder="1"/>
    <xf numFmtId="165" fontId="21" fillId="4" borderId="1" xfId="10" applyFont="1" applyFill="1" applyBorder="1" applyAlignment="1">
      <alignment horizontal="left"/>
    </xf>
    <xf numFmtId="167" fontId="14" fillId="4" borderId="0" xfId="10" applyNumberFormat="1" applyFont="1" applyFill="1" applyBorder="1"/>
    <xf numFmtId="167" fontId="0" fillId="6" borderId="13" xfId="0" applyNumberFormat="1" applyFill="1" applyBorder="1"/>
    <xf numFmtId="0" fontId="58" fillId="0" borderId="17" xfId="0" applyFont="1" applyBorder="1"/>
    <xf numFmtId="0" fontId="12" fillId="4" borderId="28" xfId="0" applyFont="1" applyFill="1" applyBorder="1" applyAlignment="1">
      <alignment horizontal="left"/>
    </xf>
    <xf numFmtId="167" fontId="3" fillId="4" borderId="28" xfId="0" applyNumberFormat="1" applyFont="1" applyFill="1" applyBorder="1" applyAlignment="1">
      <alignment horizontal="right"/>
    </xf>
    <xf numFmtId="3" fontId="11" fillId="4" borderId="28" xfId="0" applyNumberFormat="1" applyFont="1" applyFill="1" applyBorder="1" applyAlignment="1">
      <alignment horizontal="right" vertical="top"/>
    </xf>
    <xf numFmtId="0" fontId="79" fillId="4" borderId="0" xfId="0" applyFont="1" applyFill="1"/>
    <xf numFmtId="0" fontId="79" fillId="4" borderId="0" xfId="0" applyFont="1" applyFill="1" applyAlignment="1">
      <alignment horizontal="left"/>
    </xf>
    <xf numFmtId="0" fontId="56" fillId="4" borderId="14" xfId="0" applyFont="1" applyFill="1" applyBorder="1"/>
    <xf numFmtId="0" fontId="0" fillId="4" borderId="18" xfId="0" applyFont="1" applyFill="1" applyBorder="1"/>
    <xf numFmtId="0" fontId="56" fillId="4" borderId="18" xfId="0" applyFont="1" applyFill="1" applyBorder="1"/>
    <xf numFmtId="0" fontId="6" fillId="4" borderId="18" xfId="0" applyFont="1" applyFill="1" applyBorder="1"/>
    <xf numFmtId="0" fontId="0" fillId="4" borderId="14" xfId="0" applyFont="1" applyFill="1" applyBorder="1"/>
    <xf numFmtId="0" fontId="0" fillId="4" borderId="17" xfId="0" applyFont="1" applyFill="1" applyBorder="1"/>
    <xf numFmtId="168" fontId="59" fillId="4" borderId="17" xfId="1" applyNumberFormat="1" applyFont="1" applyFill="1" applyBorder="1" applyAlignment="1">
      <alignment horizontal="left" vertical="top" wrapText="1"/>
    </xf>
    <xf numFmtId="0" fontId="0" fillId="4" borderId="17" xfId="0" applyFont="1" applyFill="1" applyBorder="1" applyAlignment="1">
      <alignment horizontal="right"/>
    </xf>
    <xf numFmtId="0" fontId="0" fillId="4" borderId="14" xfId="0" applyFont="1" applyFill="1" applyBorder="1" applyAlignment="1">
      <alignment horizontal="left" vertical="top" wrapText="1"/>
    </xf>
    <xf numFmtId="0" fontId="0" fillId="4" borderId="19" xfId="0" applyFont="1" applyFill="1" applyBorder="1"/>
    <xf numFmtId="0" fontId="56" fillId="4" borderId="19" xfId="0" applyFont="1" applyFill="1" applyBorder="1"/>
    <xf numFmtId="0" fontId="6" fillId="4" borderId="19" xfId="0" applyFont="1" applyFill="1" applyBorder="1"/>
    <xf numFmtId="0" fontId="6" fillId="4" borderId="14" xfId="6" applyFont="1" applyFill="1" applyBorder="1" applyAlignment="1">
      <alignment wrapText="1"/>
    </xf>
    <xf numFmtId="0" fontId="6" fillId="4" borderId="14" xfId="6" applyFont="1" applyFill="1" applyBorder="1" applyAlignment="1">
      <alignment horizontal="center" wrapText="1"/>
    </xf>
    <xf numFmtId="0" fontId="6" fillId="4" borderId="31" xfId="6" applyFont="1" applyFill="1" applyBorder="1" applyAlignment="1">
      <alignment wrapText="1"/>
    </xf>
    <xf numFmtId="0" fontId="6" fillId="4" borderId="31" xfId="6" applyFont="1" applyFill="1" applyBorder="1" applyAlignment="1">
      <alignment horizontal="center" wrapText="1"/>
    </xf>
    <xf numFmtId="0" fontId="6" fillId="4" borderId="22" xfId="6" applyFont="1" applyFill="1" applyBorder="1" applyAlignment="1">
      <alignment wrapText="1"/>
    </xf>
    <xf numFmtId="0" fontId="6" fillId="4" borderId="22" xfId="6" applyFont="1" applyFill="1" applyBorder="1" applyAlignment="1">
      <alignment horizontal="center" wrapText="1"/>
    </xf>
    <xf numFmtId="0" fontId="3" fillId="4" borderId="17" xfId="6" applyFont="1" applyFill="1" applyBorder="1" applyAlignment="1">
      <alignment horizontal="left" indent="1"/>
    </xf>
    <xf numFmtId="0" fontId="41" fillId="4" borderId="22" xfId="6" applyFont="1" applyFill="1" applyBorder="1" applyAlignment="1">
      <alignment horizontal="right" wrapText="1"/>
    </xf>
    <xf numFmtId="0" fontId="41" fillId="4" borderId="14" xfId="6" applyFont="1" applyFill="1" applyBorder="1" applyAlignment="1">
      <alignment horizontal="right" wrapText="1"/>
    </xf>
    <xf numFmtId="0" fontId="0" fillId="4" borderId="14" xfId="0" applyFill="1" applyBorder="1"/>
    <xf numFmtId="167" fontId="0" fillId="4" borderId="14" xfId="0" applyNumberFormat="1" applyFill="1" applyBorder="1"/>
    <xf numFmtId="3" fontId="58" fillId="4" borderId="17" xfId="0" applyNumberFormat="1" applyFont="1" applyFill="1" applyBorder="1"/>
    <xf numFmtId="168" fontId="58" fillId="4" borderId="17" xfId="1" applyNumberFormat="1" applyFont="1" applyFill="1" applyBorder="1"/>
    <xf numFmtId="0" fontId="0" fillId="4" borderId="18" xfId="0" applyFill="1" applyBorder="1"/>
    <xf numFmtId="0" fontId="6" fillId="4" borderId="13" xfId="0" applyFont="1" applyFill="1" applyBorder="1" applyAlignment="1">
      <alignment horizontal="left"/>
    </xf>
    <xf numFmtId="0" fontId="6" fillId="4" borderId="17" xfId="0" applyFont="1" applyFill="1" applyBorder="1" applyAlignment="1">
      <alignment horizontal="left"/>
    </xf>
    <xf numFmtId="0" fontId="0" fillId="4" borderId="17" xfId="0" applyFill="1" applyBorder="1"/>
    <xf numFmtId="0" fontId="0" fillId="4" borderId="16" xfId="0" applyFill="1" applyBorder="1"/>
    <xf numFmtId="0" fontId="56" fillId="4" borderId="16" xfId="0" applyFont="1" applyFill="1" applyBorder="1"/>
    <xf numFmtId="0" fontId="15" fillId="4" borderId="13" xfId="0" applyFont="1" applyFill="1" applyBorder="1" applyAlignment="1">
      <alignment vertical="center"/>
    </xf>
    <xf numFmtId="0" fontId="0" fillId="6" borderId="0" xfId="0" applyFill="1"/>
    <xf numFmtId="0" fontId="0" fillId="7" borderId="4" xfId="0" applyFont="1" applyFill="1" applyBorder="1"/>
    <xf numFmtId="0" fontId="56" fillId="7" borderId="4" xfId="0" applyFont="1" applyFill="1" applyBorder="1" applyAlignment="1">
      <alignment horizontal="right" vertical="center" wrapText="1"/>
    </xf>
    <xf numFmtId="0" fontId="6" fillId="7" borderId="4" xfId="0" applyFont="1" applyFill="1" applyBorder="1" applyAlignment="1">
      <alignment horizontal="right" vertical="center" wrapText="1"/>
    </xf>
    <xf numFmtId="0" fontId="0" fillId="7" borderId="0" xfId="0" applyFont="1" applyFill="1" applyBorder="1" applyAlignment="1">
      <alignment horizontal="left" vertical="top" wrapText="1"/>
    </xf>
    <xf numFmtId="167" fontId="3" fillId="7" borderId="0" xfId="0" applyNumberFormat="1" applyFont="1" applyFill="1" applyAlignment="1">
      <alignment horizontal="right"/>
    </xf>
    <xf numFmtId="0" fontId="0" fillId="7" borderId="0" xfId="0" applyFont="1" applyFill="1" applyBorder="1"/>
    <xf numFmtId="0" fontId="59" fillId="7" borderId="1" xfId="0" applyFont="1" applyFill="1" applyBorder="1" applyAlignment="1">
      <alignment horizontal="left" vertical="top" wrapText="1"/>
    </xf>
    <xf numFmtId="2" fontId="11" fillId="7" borderId="1" xfId="1" applyNumberFormat="1" applyFont="1" applyFill="1" applyBorder="1" applyAlignment="1">
      <alignment horizontal="right"/>
    </xf>
    <xf numFmtId="0" fontId="0" fillId="7" borderId="0" xfId="0" applyFont="1" applyFill="1"/>
    <xf numFmtId="0" fontId="80" fillId="7" borderId="0" xfId="0" applyFont="1" applyFill="1" applyAlignment="1">
      <alignment horizontal="left"/>
    </xf>
    <xf numFmtId="0" fontId="41" fillId="4" borderId="19" xfId="0" applyFont="1" applyFill="1" applyBorder="1" applyAlignment="1">
      <alignment horizontal="right" vertical="center" wrapText="1"/>
    </xf>
    <xf numFmtId="3" fontId="72" fillId="4" borderId="17" xfId="0" applyNumberFormat="1" applyFont="1" applyFill="1" applyBorder="1" applyAlignment="1">
      <alignment horizontal="right"/>
    </xf>
    <xf numFmtId="0" fontId="0" fillId="0" borderId="30" xfId="0" applyBorder="1"/>
    <xf numFmtId="0" fontId="0" fillId="0" borderId="32" xfId="0" applyBorder="1"/>
    <xf numFmtId="168" fontId="11" fillId="4" borderId="13" xfId="1" applyNumberFormat="1" applyFont="1" applyFill="1" applyBorder="1"/>
    <xf numFmtId="168" fontId="11" fillId="4" borderId="13" xfId="1" applyNumberFormat="1" applyFont="1" applyFill="1" applyBorder="1" applyAlignment="1"/>
    <xf numFmtId="0" fontId="3" fillId="0" borderId="13" xfId="0" applyFont="1" applyFill="1" applyBorder="1" applyAlignment="1">
      <alignment horizontal="left" vertical="top" wrapText="1"/>
    </xf>
    <xf numFmtId="0" fontId="3" fillId="0" borderId="13" xfId="0" applyFont="1" applyFill="1" applyBorder="1"/>
    <xf numFmtId="1" fontId="0" fillId="0" borderId="13" xfId="0" applyNumberFormat="1" applyBorder="1"/>
    <xf numFmtId="0" fontId="17" fillId="4" borderId="0" xfId="0" applyFont="1" applyFill="1" applyAlignment="1">
      <alignment horizontal="left" vertical="top" wrapText="1" indent="1"/>
    </xf>
    <xf numFmtId="0" fontId="0" fillId="4" borderId="15" xfId="0" applyFont="1" applyFill="1" applyBorder="1" applyAlignment="1">
      <alignment horizontal="left" vertical="top" wrapText="1" indent="1"/>
    </xf>
    <xf numFmtId="167" fontId="0" fillId="0" borderId="15" xfId="0" applyNumberFormat="1" applyBorder="1"/>
    <xf numFmtId="168" fontId="58" fillId="0" borderId="15" xfId="1" applyNumberFormat="1" applyFont="1" applyBorder="1"/>
    <xf numFmtId="2" fontId="83" fillId="4" borderId="0" xfId="0" applyNumberFormat="1" applyFont="1" applyFill="1" applyBorder="1" applyAlignment="1">
      <alignment horizontal="right"/>
    </xf>
    <xf numFmtId="167" fontId="15" fillId="4" borderId="0" xfId="0" applyNumberFormat="1" applyFont="1" applyFill="1" applyBorder="1" applyAlignment="1">
      <alignment horizontal="right"/>
    </xf>
    <xf numFmtId="167" fontId="15" fillId="4" borderId="1" xfId="0" applyNumberFormat="1" applyFont="1" applyFill="1" applyBorder="1" applyAlignment="1">
      <alignment horizontal="right"/>
    </xf>
    <xf numFmtId="168" fontId="58" fillId="0" borderId="13" xfId="1" applyNumberFormat="1" applyFont="1" applyBorder="1" applyAlignment="1"/>
    <xf numFmtId="167" fontId="0" fillId="0" borderId="15" xfId="0" applyNumberFormat="1" applyBorder="1" applyAlignment="1">
      <alignment horizontal="right"/>
    </xf>
    <xf numFmtId="0" fontId="3" fillId="4" borderId="0" xfId="6" applyFont="1" applyFill="1" applyBorder="1" applyAlignment="1">
      <alignment horizontal="left" indent="1"/>
    </xf>
    <xf numFmtId="0" fontId="6" fillId="4" borderId="0" xfId="6" applyFont="1" applyFill="1"/>
    <xf numFmtId="168" fontId="11" fillId="4" borderId="0" xfId="1" applyNumberFormat="1" applyFont="1" applyFill="1"/>
    <xf numFmtId="168" fontId="3" fillId="4" borderId="0" xfId="6" applyNumberFormat="1" applyFill="1"/>
    <xf numFmtId="0" fontId="57" fillId="4" borderId="0" xfId="0" applyFont="1" applyFill="1" applyBorder="1" applyAlignment="1"/>
    <xf numFmtId="168" fontId="58" fillId="4" borderId="0" xfId="1" applyNumberFormat="1" applyFont="1" applyFill="1"/>
    <xf numFmtId="0" fontId="57" fillId="4" borderId="0" xfId="0" applyFont="1" applyFill="1"/>
    <xf numFmtId="0" fontId="72" fillId="4" borderId="0" xfId="0" applyFont="1" applyFill="1" applyBorder="1" applyAlignment="1">
      <alignment horizontal="right"/>
    </xf>
    <xf numFmtId="2" fontId="57" fillId="4" borderId="0" xfId="0" applyNumberFormat="1" applyFont="1" applyFill="1" applyAlignment="1">
      <alignment horizontal="right"/>
    </xf>
    <xf numFmtId="0" fontId="0" fillId="7" borderId="0" xfId="0" applyFont="1" applyFill="1" applyBorder="1" applyAlignment="1">
      <alignment horizontal="left" vertical="top"/>
    </xf>
    <xf numFmtId="168" fontId="58" fillId="6" borderId="0" xfId="1" applyNumberFormat="1" applyFont="1" applyFill="1"/>
    <xf numFmtId="167" fontId="0" fillId="6" borderId="0" xfId="0" applyNumberFormat="1" applyFill="1"/>
    <xf numFmtId="0" fontId="3" fillId="4" borderId="15" xfId="6" applyFont="1" applyFill="1" applyBorder="1" applyAlignment="1">
      <alignment horizontal="left" wrapText="1" indent="1"/>
    </xf>
    <xf numFmtId="3" fontId="58" fillId="4" borderId="0" xfId="0" applyNumberFormat="1" applyFont="1" applyFill="1"/>
    <xf numFmtId="0" fontId="58" fillId="4" borderId="0" xfId="0" applyFont="1" applyFill="1"/>
    <xf numFmtId="168" fontId="0" fillId="0" borderId="13" xfId="0" applyNumberFormat="1" applyBorder="1"/>
    <xf numFmtId="0" fontId="89" fillId="0" borderId="13" xfId="4" applyFont="1" applyBorder="1" applyAlignment="1" applyProtection="1">
      <alignment vertical="top"/>
    </xf>
    <xf numFmtId="0" fontId="90" fillId="4" borderId="13" xfId="0" applyFont="1" applyFill="1" applyBorder="1" applyAlignment="1">
      <alignment horizontal="left" vertical="top" wrapText="1"/>
    </xf>
    <xf numFmtId="167" fontId="15" fillId="2" borderId="0" xfId="10" applyNumberFormat="1" applyFont="1" applyFill="1" applyBorder="1" applyAlignment="1">
      <alignment horizontal="right"/>
    </xf>
    <xf numFmtId="167" fontId="14" fillId="2" borderId="0" xfId="10" applyNumberFormat="1" applyFont="1" applyFill="1" applyBorder="1" applyAlignment="1">
      <alignment horizontal="right"/>
    </xf>
    <xf numFmtId="167" fontId="14" fillId="4" borderId="12" xfId="10" applyNumberFormat="1" applyFont="1" applyFill="1" applyBorder="1"/>
    <xf numFmtId="167" fontId="0" fillId="4" borderId="0" xfId="0" applyNumberFormat="1" applyFill="1" applyBorder="1"/>
    <xf numFmtId="168" fontId="13" fillId="4" borderId="0" xfId="6" applyNumberFormat="1" applyFont="1" applyFill="1" applyBorder="1" applyAlignment="1">
      <alignment vertical="top" wrapText="1"/>
    </xf>
    <xf numFmtId="0" fontId="0" fillId="4" borderId="15" xfId="0" applyFill="1" applyBorder="1"/>
    <xf numFmtId="0" fontId="0" fillId="4" borderId="30" xfId="0" applyFill="1" applyBorder="1"/>
    <xf numFmtId="0" fontId="0" fillId="4" borderId="32" xfId="0" applyFill="1" applyBorder="1"/>
    <xf numFmtId="0" fontId="0" fillId="4" borderId="20" xfId="0" applyFill="1" applyBorder="1"/>
    <xf numFmtId="0" fontId="3" fillId="0" borderId="15" xfId="0" applyFont="1" applyBorder="1"/>
    <xf numFmtId="0" fontId="67" fillId="4" borderId="0" xfId="0" applyFont="1" applyFill="1" applyBorder="1" applyAlignment="1">
      <alignment horizontal="right"/>
    </xf>
    <xf numFmtId="0" fontId="66" fillId="4" borderId="0" xfId="0" applyFont="1" applyFill="1" applyBorder="1" applyAlignment="1">
      <alignment vertical="center"/>
    </xf>
    <xf numFmtId="0" fontId="66" fillId="4" borderId="0" xfId="0" applyFont="1" applyFill="1" applyBorder="1" applyAlignment="1">
      <alignment horizontal="center" vertical="center"/>
    </xf>
    <xf numFmtId="0" fontId="66" fillId="4" borderId="0" xfId="0" applyFont="1" applyFill="1" applyBorder="1" applyAlignment="1">
      <alignment horizontal="left" vertical="top"/>
    </xf>
    <xf numFmtId="0" fontId="67" fillId="4" borderId="0" xfId="0" applyFont="1" applyFill="1" applyBorder="1" applyAlignment="1"/>
    <xf numFmtId="0" fontId="56" fillId="4" borderId="14" xfId="0" applyFont="1" applyFill="1" applyBorder="1" applyAlignment="1">
      <alignment horizontal="left" wrapText="1"/>
    </xf>
    <xf numFmtId="0" fontId="56" fillId="4" borderId="13" xfId="0" applyFont="1" applyFill="1" applyBorder="1" applyAlignment="1">
      <alignment horizontal="left"/>
    </xf>
    <xf numFmtId="0" fontId="56" fillId="4" borderId="13" xfId="0" applyFont="1" applyFill="1" applyBorder="1" applyAlignment="1">
      <alignment horizontal="left" wrapText="1"/>
    </xf>
    <xf numFmtId="0" fontId="56" fillId="4" borderId="14" xfId="0" applyFont="1" applyFill="1" applyBorder="1" applyAlignment="1">
      <alignment horizontal="left"/>
    </xf>
    <xf numFmtId="167" fontId="0" fillId="0" borderId="13" xfId="0" applyNumberFormat="1" applyBorder="1" applyAlignment="1"/>
    <xf numFmtId="0" fontId="3" fillId="0" borderId="13" xfId="0" applyFont="1" applyFill="1" applyBorder="1" applyAlignment="1">
      <alignment horizontal="left" wrapText="1"/>
    </xf>
    <xf numFmtId="0" fontId="0" fillId="4" borderId="13" xfId="0" applyFont="1" applyFill="1" applyBorder="1" applyAlignment="1">
      <alignment horizontal="left" wrapText="1" indent="1"/>
    </xf>
    <xf numFmtId="0" fontId="0" fillId="4" borderId="15" xfId="0" applyFont="1" applyFill="1" applyBorder="1" applyAlignment="1">
      <alignment horizontal="left" wrapText="1" indent="1"/>
    </xf>
    <xf numFmtId="0" fontId="0" fillId="4" borderId="0" xfId="0" applyFont="1" applyFill="1" applyBorder="1" applyAlignment="1">
      <alignment horizontal="left" wrapText="1" indent="1"/>
    </xf>
    <xf numFmtId="0" fontId="0" fillId="4" borderId="1" xfId="0" applyFont="1" applyFill="1" applyBorder="1" applyAlignment="1">
      <alignment horizontal="left" wrapText="1" indent="1"/>
    </xf>
    <xf numFmtId="1" fontId="0" fillId="4" borderId="13" xfId="0" applyNumberFormat="1" applyFill="1" applyBorder="1"/>
    <xf numFmtId="168" fontId="58" fillId="4" borderId="13" xfId="1" applyNumberFormat="1" applyFont="1" applyFill="1" applyBorder="1"/>
    <xf numFmtId="165" fontId="14" fillId="4" borderId="0" xfId="10" applyFont="1" applyFill="1" applyAlignment="1">
      <alignment horizontal="right"/>
    </xf>
    <xf numFmtId="165" fontId="14" fillId="4" borderId="1" xfId="10" applyFont="1" applyFill="1" applyBorder="1" applyAlignment="1">
      <alignment horizontal="right"/>
    </xf>
    <xf numFmtId="167" fontId="3" fillId="2" borderId="0" xfId="6" applyNumberFormat="1" applyFont="1" applyFill="1" applyAlignment="1">
      <alignment horizontal="right"/>
    </xf>
    <xf numFmtId="0" fontId="3" fillId="2" borderId="0" xfId="6" applyFont="1" applyFill="1" applyAlignment="1">
      <alignment horizontal="right"/>
    </xf>
    <xf numFmtId="168" fontId="11" fillId="2" borderId="1" xfId="2" applyNumberFormat="1" applyFont="1" applyFill="1" applyBorder="1" applyAlignment="1">
      <alignment horizontal="right"/>
    </xf>
    <xf numFmtId="0" fontId="6" fillId="4" borderId="23" xfId="0" applyFont="1" applyFill="1" applyBorder="1" applyAlignment="1">
      <alignment horizontal="left" vertical="top"/>
    </xf>
    <xf numFmtId="167" fontId="3" fillId="4" borderId="20" xfId="0" applyNumberFormat="1" applyFont="1" applyFill="1" applyBorder="1" applyAlignment="1">
      <alignment horizontal="right"/>
    </xf>
    <xf numFmtId="167" fontId="3" fillId="4" borderId="20" xfId="0" applyNumberFormat="1" applyFont="1" applyFill="1" applyBorder="1"/>
    <xf numFmtId="0" fontId="3" fillId="4" borderId="20" xfId="0" applyFont="1" applyFill="1" applyBorder="1" applyAlignment="1">
      <alignment horizontal="right"/>
    </xf>
    <xf numFmtId="3" fontId="11" fillId="4" borderId="25" xfId="0" applyNumberFormat="1" applyFont="1" applyFill="1" applyBorder="1" applyAlignment="1">
      <alignment horizontal="right" vertical="top"/>
    </xf>
    <xf numFmtId="0" fontId="6" fillId="4" borderId="49" xfId="0" applyFont="1" applyFill="1" applyBorder="1" applyAlignment="1">
      <alignment horizontal="left" vertical="top"/>
    </xf>
    <xf numFmtId="167" fontId="3" fillId="4" borderId="50" xfId="0" applyNumberFormat="1" applyFont="1" applyFill="1" applyBorder="1" applyAlignment="1">
      <alignment horizontal="right"/>
    </xf>
    <xf numFmtId="167" fontId="3" fillId="4" borderId="50" xfId="0" applyNumberFormat="1" applyFont="1" applyFill="1" applyBorder="1"/>
    <xf numFmtId="0" fontId="3" fillId="4" borderId="50" xfId="0" applyFont="1" applyFill="1" applyBorder="1" applyAlignment="1">
      <alignment horizontal="right"/>
    </xf>
    <xf numFmtId="3" fontId="11" fillId="4" borderId="51" xfId="0" applyNumberFormat="1" applyFont="1" applyFill="1" applyBorder="1" applyAlignment="1">
      <alignment horizontal="right" vertical="top"/>
    </xf>
    <xf numFmtId="168" fontId="58" fillId="4" borderId="0" xfId="1" applyNumberFormat="1" applyFont="1" applyFill="1" applyBorder="1"/>
    <xf numFmtId="168" fontId="58" fillId="4" borderId="0" xfId="1" applyNumberFormat="1" applyFont="1" applyFill="1" applyBorder="1" applyAlignment="1"/>
    <xf numFmtId="1" fontId="0" fillId="4" borderId="0" xfId="0" applyNumberFormat="1" applyFill="1" applyBorder="1" applyAlignment="1">
      <alignment horizontal="right"/>
    </xf>
    <xf numFmtId="168" fontId="58" fillId="4" borderId="1" xfId="1" applyNumberFormat="1" applyFont="1" applyFill="1" applyBorder="1"/>
    <xf numFmtId="0" fontId="6" fillId="4" borderId="0" xfId="0" applyFont="1" applyFill="1" applyBorder="1" applyAlignment="1">
      <alignment horizontal="right"/>
    </xf>
    <xf numFmtId="167" fontId="11" fillId="4" borderId="0" xfId="0" applyNumberFormat="1" applyFont="1" applyFill="1" applyAlignment="1">
      <alignment horizontal="right"/>
    </xf>
    <xf numFmtId="0" fontId="58" fillId="4" borderId="1" xfId="0" applyFont="1" applyFill="1" applyBorder="1"/>
    <xf numFmtId="167" fontId="57" fillId="4" borderId="0" xfId="0" applyNumberFormat="1" applyFont="1" applyFill="1"/>
    <xf numFmtId="0" fontId="57" fillId="6" borderId="0" xfId="0" applyFont="1" applyFill="1"/>
    <xf numFmtId="168" fontId="58" fillId="6" borderId="1" xfId="1" applyNumberFormat="1" applyFont="1" applyFill="1" applyBorder="1"/>
    <xf numFmtId="0" fontId="56" fillId="4" borderId="5" xfId="0" applyFont="1" applyFill="1" applyBorder="1" applyAlignment="1">
      <alignment horizontal="right"/>
    </xf>
    <xf numFmtId="167" fontId="64" fillId="4" borderId="0" xfId="0" applyNumberFormat="1" applyFont="1" applyFill="1" applyBorder="1" applyAlignment="1">
      <alignment horizontal="left"/>
    </xf>
    <xf numFmtId="0" fontId="3" fillId="4" borderId="14" xfId="0" applyFont="1" applyFill="1" applyBorder="1" applyAlignment="1"/>
    <xf numFmtId="168" fontId="11" fillId="0" borderId="13" xfId="1" applyNumberFormat="1" applyFont="1" applyBorder="1" applyAlignment="1">
      <alignment horizontal="right"/>
    </xf>
    <xf numFmtId="167" fontId="15" fillId="4" borderId="0" xfId="10" applyNumberFormat="1" applyFont="1" applyFill="1" applyBorder="1"/>
    <xf numFmtId="167" fontId="15" fillId="4" borderId="0" xfId="10" applyNumberFormat="1" applyFont="1" applyFill="1" applyBorder="1" applyAlignment="1"/>
    <xf numFmtId="167" fontId="15" fillId="4" borderId="0" xfId="10" applyNumberFormat="1" applyFont="1" applyFill="1" applyBorder="1" applyAlignment="1">
      <alignment horizontal="right"/>
    </xf>
    <xf numFmtId="167" fontId="14" fillId="4" borderId="0" xfId="10" applyNumberFormat="1" applyFont="1" applyFill="1" applyBorder="1" applyAlignment="1">
      <alignment horizontal="right"/>
    </xf>
    <xf numFmtId="165" fontId="92" fillId="2" borderId="0" xfId="10" applyFont="1" applyFill="1" applyBorder="1"/>
    <xf numFmtId="165" fontId="17" fillId="2" borderId="0" xfId="10" applyFont="1" applyFill="1" applyBorder="1"/>
    <xf numFmtId="0" fontId="56" fillId="4" borderId="39" xfId="0" applyFont="1" applyFill="1" applyBorder="1" applyAlignment="1">
      <alignment horizontal="right" wrapText="1"/>
    </xf>
    <xf numFmtId="0" fontId="6" fillId="4" borderId="48" xfId="0" applyFont="1" applyFill="1" applyBorder="1" applyAlignment="1">
      <alignment horizontal="right" wrapText="1"/>
    </xf>
    <xf numFmtId="0" fontId="6" fillId="4" borderId="18" xfId="0" applyFont="1" applyFill="1" applyBorder="1" applyAlignment="1">
      <alignment horizontal="right" wrapText="1"/>
    </xf>
    <xf numFmtId="0" fontId="6" fillId="4" borderId="53" xfId="6" applyFont="1" applyFill="1" applyBorder="1" applyAlignment="1">
      <alignment horizontal="right" vertical="center" wrapText="1"/>
    </xf>
    <xf numFmtId="0" fontId="3" fillId="4" borderId="23" xfId="0" applyFont="1" applyFill="1" applyBorder="1" applyAlignment="1"/>
    <xf numFmtId="167" fontId="3" fillId="4" borderId="20" xfId="0" applyNumberFormat="1" applyFont="1" applyFill="1" applyBorder="1" applyAlignment="1"/>
    <xf numFmtId="168" fontId="11" fillId="4" borderId="20" xfId="1" applyNumberFormat="1" applyFont="1" applyFill="1" applyBorder="1" applyAlignment="1">
      <alignment horizontal="right"/>
    </xf>
    <xf numFmtId="168" fontId="11" fillId="4" borderId="25" xfId="1" applyNumberFormat="1" applyFont="1" applyFill="1" applyBorder="1" applyAlignment="1">
      <alignment horizontal="right"/>
    </xf>
    <xf numFmtId="0" fontId="6" fillId="4" borderId="54" xfId="6" applyFont="1" applyFill="1" applyBorder="1" applyAlignment="1">
      <alignment horizontal="right" vertical="center" wrapText="1"/>
    </xf>
    <xf numFmtId="0" fontId="11" fillId="4" borderId="55" xfId="6" applyFont="1" applyFill="1" applyBorder="1" applyAlignment="1">
      <alignment horizontal="right"/>
    </xf>
    <xf numFmtId="167" fontId="3" fillId="4" borderId="56" xfId="6" applyNumberFormat="1" applyFont="1" applyFill="1" applyBorder="1" applyAlignment="1">
      <alignment horizontal="right" wrapText="1"/>
    </xf>
    <xf numFmtId="167" fontId="3" fillId="4" borderId="56" xfId="6" applyNumberFormat="1" applyFont="1" applyFill="1" applyBorder="1" applyAlignment="1"/>
    <xf numFmtId="168" fontId="11" fillId="4" borderId="56" xfId="1" applyNumberFormat="1" applyFont="1" applyFill="1" applyBorder="1" applyAlignment="1">
      <alignment horizontal="right"/>
    </xf>
    <xf numFmtId="168" fontId="11" fillId="4" borderId="57" xfId="1" applyNumberFormat="1" applyFont="1" applyFill="1" applyBorder="1" applyAlignment="1">
      <alignment horizontal="right"/>
    </xf>
    <xf numFmtId="0" fontId="0" fillId="8" borderId="17" xfId="0" applyFill="1" applyBorder="1"/>
    <xf numFmtId="0" fontId="0" fillId="8" borderId="13" xfId="0" applyFill="1" applyBorder="1"/>
    <xf numFmtId="0" fontId="0" fillId="8" borderId="15" xfId="0" applyFill="1" applyBorder="1"/>
    <xf numFmtId="0" fontId="0" fillId="8" borderId="30" xfId="0" applyFill="1" applyBorder="1"/>
    <xf numFmtId="0" fontId="0" fillId="8" borderId="32" xfId="0" applyFill="1" applyBorder="1"/>
    <xf numFmtId="0" fontId="0" fillId="8" borderId="20" xfId="0" applyFill="1" applyBorder="1"/>
    <xf numFmtId="167" fontId="0" fillId="8" borderId="13" xfId="0" applyNumberFormat="1" applyFill="1" applyBorder="1"/>
    <xf numFmtId="0" fontId="0" fillId="8" borderId="14" xfId="0" applyFill="1" applyBorder="1"/>
    <xf numFmtId="0" fontId="0" fillId="8" borderId="13" xfId="0" applyFill="1" applyBorder="1" applyAlignment="1">
      <alignment horizontal="right"/>
    </xf>
    <xf numFmtId="0" fontId="0" fillId="8" borderId="59" xfId="0" applyFill="1" applyBorder="1"/>
    <xf numFmtId="0" fontId="6" fillId="8" borderId="17" xfId="0" applyFont="1" applyFill="1" applyBorder="1" applyAlignment="1">
      <alignment vertical="center" wrapText="1"/>
    </xf>
    <xf numFmtId="0" fontId="6" fillId="8" borderId="13" xfId="0" applyFont="1" applyFill="1" applyBorder="1" applyAlignment="1">
      <alignment vertical="center" wrapText="1"/>
    </xf>
    <xf numFmtId="168" fontId="58" fillId="8" borderId="13" xfId="1" applyNumberFormat="1" applyFont="1" applyFill="1" applyBorder="1"/>
    <xf numFmtId="3" fontId="58" fillId="8" borderId="17" xfId="0" applyNumberFormat="1" applyFont="1" applyFill="1" applyBorder="1"/>
    <xf numFmtId="0" fontId="93" fillId="8" borderId="14" xfId="0" applyFont="1" applyFill="1" applyBorder="1" applyAlignment="1">
      <alignment horizontal="left" vertical="top" wrapText="1"/>
    </xf>
    <xf numFmtId="0" fontId="66" fillId="8" borderId="14" xfId="0" applyFont="1" applyFill="1" applyBorder="1" applyAlignment="1">
      <alignment horizontal="left" vertical="top" wrapText="1"/>
    </xf>
    <xf numFmtId="168" fontId="58" fillId="8" borderId="14" xfId="1" applyNumberFormat="1" applyFont="1" applyFill="1" applyBorder="1"/>
    <xf numFmtId="0" fontId="67" fillId="8" borderId="14" xfId="0" applyFont="1" applyFill="1" applyBorder="1" applyAlignment="1">
      <alignment horizontal="right"/>
    </xf>
    <xf numFmtId="0" fontId="67" fillId="8" borderId="13" xfId="0" applyFont="1" applyFill="1" applyBorder="1" applyAlignment="1">
      <alignment horizontal="right"/>
    </xf>
    <xf numFmtId="0" fontId="66" fillId="8" borderId="13" xfId="0" applyFont="1" applyFill="1" applyBorder="1" applyAlignment="1">
      <alignment horizontal="left" vertical="top" wrapText="1"/>
    </xf>
    <xf numFmtId="0" fontId="66" fillId="8" borderId="15" xfId="0" applyFont="1" applyFill="1" applyBorder="1" applyAlignment="1">
      <alignment horizontal="left" vertical="top" wrapText="1"/>
    </xf>
    <xf numFmtId="0" fontId="3" fillId="8" borderId="28" xfId="0" applyFont="1" applyFill="1" applyBorder="1" applyAlignment="1">
      <alignment horizontal="left" vertical="top"/>
    </xf>
    <xf numFmtId="0" fontId="67" fillId="8" borderId="15" xfId="0" applyFont="1" applyFill="1" applyBorder="1" applyAlignment="1">
      <alignment horizontal="right"/>
    </xf>
    <xf numFmtId="0" fontId="3" fillId="8" borderId="13" xfId="0" applyFont="1" applyFill="1" applyBorder="1" applyAlignment="1"/>
    <xf numFmtId="0" fontId="3" fillId="8" borderId="14" xfId="0" applyFont="1" applyFill="1" applyBorder="1" applyAlignment="1"/>
    <xf numFmtId="0" fontId="58" fillId="8" borderId="14" xfId="0" applyFont="1" applyFill="1" applyBorder="1" applyAlignment="1">
      <alignment horizontal="right"/>
    </xf>
    <xf numFmtId="0" fontId="71" fillId="8" borderId="17" xfId="0" applyFont="1" applyFill="1" applyBorder="1"/>
    <xf numFmtId="168" fontId="58" fillId="8" borderId="17" xfId="1" applyNumberFormat="1" applyFont="1" applyFill="1" applyBorder="1"/>
    <xf numFmtId="167" fontId="0" fillId="8" borderId="13" xfId="0" applyNumberFormat="1" applyFill="1" applyBorder="1" applyAlignment="1">
      <alignment horizontal="right"/>
    </xf>
    <xf numFmtId="167" fontId="0" fillId="8" borderId="17" xfId="0" applyNumberFormat="1" applyFill="1" applyBorder="1" applyAlignment="1">
      <alignment horizontal="right"/>
    </xf>
    <xf numFmtId="0" fontId="0" fillId="9" borderId="13" xfId="0" applyFill="1" applyBorder="1"/>
    <xf numFmtId="0" fontId="67" fillId="9" borderId="0" xfId="0" applyFont="1" applyFill="1" applyAlignment="1">
      <alignment horizontal="right"/>
    </xf>
    <xf numFmtId="0" fontId="0" fillId="9" borderId="30" xfId="0" applyFill="1" applyBorder="1"/>
    <xf numFmtId="0" fontId="67" fillId="9" borderId="0" xfId="0" applyFont="1" applyFill="1" applyBorder="1" applyAlignment="1">
      <alignment horizontal="right"/>
    </xf>
    <xf numFmtId="0" fontId="66" fillId="7" borderId="0" xfId="0" applyFont="1" applyFill="1" applyBorder="1" applyAlignment="1">
      <alignment horizontal="left" vertical="top" wrapText="1"/>
    </xf>
    <xf numFmtId="0" fontId="3" fillId="9" borderId="15" xfId="0" applyFont="1" applyFill="1" applyBorder="1"/>
    <xf numFmtId="0" fontId="0" fillId="9" borderId="15" xfId="0" applyFill="1" applyBorder="1"/>
    <xf numFmtId="0" fontId="66" fillId="9" borderId="0" xfId="0" applyFont="1" applyFill="1" applyBorder="1" applyAlignment="1">
      <alignment horizontal="center" vertical="center" wrapText="1"/>
    </xf>
    <xf numFmtId="0" fontId="66" fillId="9" borderId="0" xfId="0" applyFont="1" applyFill="1" applyBorder="1" applyAlignment="1">
      <alignment horizontal="center" vertical="center"/>
    </xf>
    <xf numFmtId="0" fontId="66" fillId="9" borderId="0" xfId="0" applyFont="1" applyFill="1" applyBorder="1" applyAlignment="1">
      <alignment horizontal="left" vertical="top" wrapText="1"/>
    </xf>
    <xf numFmtId="0" fontId="0" fillId="6" borderId="15" xfId="0" applyFill="1" applyBorder="1"/>
    <xf numFmtId="0" fontId="0" fillId="6" borderId="30" xfId="0" applyFill="1" applyBorder="1"/>
    <xf numFmtId="0" fontId="0" fillId="6" borderId="32" xfId="0" applyFill="1" applyBorder="1"/>
    <xf numFmtId="0" fontId="0" fillId="6" borderId="20" xfId="0" applyFill="1" applyBorder="1"/>
    <xf numFmtId="0" fontId="0" fillId="6" borderId="14" xfId="0" applyFill="1" applyBorder="1"/>
    <xf numFmtId="0" fontId="0" fillId="6" borderId="13" xfId="0" applyFill="1" applyBorder="1"/>
    <xf numFmtId="0" fontId="0" fillId="8" borderId="0" xfId="0" applyFill="1" applyBorder="1"/>
    <xf numFmtId="167" fontId="0" fillId="8" borderId="32" xfId="0" applyNumberFormat="1" applyFill="1" applyBorder="1"/>
    <xf numFmtId="1" fontId="3" fillId="4" borderId="13" xfId="0" applyNumberFormat="1" applyFont="1" applyFill="1" applyBorder="1" applyAlignment="1">
      <alignment horizontal="right"/>
    </xf>
    <xf numFmtId="1" fontId="3" fillId="4" borderId="13" xfId="0" applyNumberFormat="1" applyFont="1" applyFill="1" applyBorder="1" applyAlignment="1"/>
    <xf numFmtId="1" fontId="0" fillId="4" borderId="13" xfId="0" applyNumberFormat="1" applyFont="1" applyFill="1" applyBorder="1" applyAlignment="1"/>
    <xf numFmtId="1" fontId="0" fillId="8" borderId="13" xfId="0" applyNumberFormat="1" applyFill="1" applyBorder="1"/>
    <xf numFmtId="0" fontId="3" fillId="0" borderId="14" xfId="0" applyFont="1" applyFill="1" applyBorder="1" applyAlignment="1">
      <alignment horizontal="left" vertical="top" wrapText="1"/>
    </xf>
    <xf numFmtId="1" fontId="3" fillId="0" borderId="13" xfId="0" applyNumberFormat="1" applyFont="1" applyBorder="1"/>
    <xf numFmtId="1" fontId="3" fillId="0" borderId="13" xfId="0" applyNumberFormat="1" applyFont="1" applyBorder="1" applyAlignment="1"/>
    <xf numFmtId="1" fontId="3" fillId="0" borderId="17" xfId="0" applyNumberFormat="1" applyFont="1" applyBorder="1"/>
    <xf numFmtId="1" fontId="0" fillId="6" borderId="13" xfId="0" applyNumberFormat="1" applyFill="1" applyBorder="1"/>
    <xf numFmtId="1" fontId="0" fillId="0" borderId="13" xfId="0" applyNumberFormat="1" applyBorder="1" applyAlignment="1">
      <alignment horizontal="right"/>
    </xf>
    <xf numFmtId="1" fontId="57" fillId="0" borderId="13" xfId="0" applyNumberFormat="1" applyFont="1" applyBorder="1" applyAlignment="1">
      <alignment horizontal="right"/>
    </xf>
    <xf numFmtId="1" fontId="3" fillId="6" borderId="13" xfId="0" applyNumberFormat="1" applyFont="1" applyFill="1" applyBorder="1"/>
    <xf numFmtId="1" fontId="3" fillId="6" borderId="15" xfId="0" applyNumberFormat="1" applyFont="1" applyFill="1" applyBorder="1" applyAlignment="1">
      <alignment horizontal="right"/>
    </xf>
    <xf numFmtId="1" fontId="3" fillId="6" borderId="13" xfId="0" applyNumberFormat="1" applyFont="1" applyFill="1" applyBorder="1" applyAlignment="1">
      <alignment horizontal="right"/>
    </xf>
    <xf numFmtId="1" fontId="3" fillId="6" borderId="30" xfId="0" applyNumberFormat="1" applyFont="1" applyFill="1" applyBorder="1"/>
    <xf numFmtId="1" fontId="3" fillId="6" borderId="0" xfId="0" applyNumberFormat="1" applyFont="1" applyFill="1" applyBorder="1" applyAlignment="1">
      <alignment horizontal="right"/>
    </xf>
    <xf numFmtId="1" fontId="3" fillId="6" borderId="20" xfId="0" applyNumberFormat="1" applyFont="1" applyFill="1" applyBorder="1" applyAlignment="1">
      <alignment horizontal="right"/>
    </xf>
    <xf numFmtId="1" fontId="3" fillId="6" borderId="14" xfId="0" applyNumberFormat="1" applyFont="1" applyFill="1" applyBorder="1" applyAlignment="1">
      <alignment horizontal="right"/>
    </xf>
    <xf numFmtId="0" fontId="0" fillId="7" borderId="17" xfId="0" applyFont="1" applyFill="1" applyBorder="1" applyAlignment="1">
      <alignment horizontal="center" vertical="center" wrapText="1"/>
    </xf>
    <xf numFmtId="0" fontId="56" fillId="7" borderId="18" xfId="0" applyFont="1" applyFill="1" applyBorder="1" applyAlignment="1">
      <alignment horizontal="center" vertical="center" wrapText="1"/>
    </xf>
    <xf numFmtId="0" fontId="0" fillId="7" borderId="30" xfId="0" applyFill="1" applyBorder="1"/>
    <xf numFmtId="0" fontId="0" fillId="7" borderId="13" xfId="0" applyFill="1" applyBorder="1"/>
    <xf numFmtId="0" fontId="56" fillId="7" borderId="14" xfId="0" applyFont="1" applyFill="1" applyBorder="1" applyAlignment="1">
      <alignment horizontal="left" vertical="top"/>
    </xf>
    <xf numFmtId="0" fontId="58" fillId="6" borderId="14" xfId="0" applyFont="1" applyFill="1" applyBorder="1" applyAlignment="1">
      <alignment horizontal="right"/>
    </xf>
    <xf numFmtId="0" fontId="0" fillId="7" borderId="13" xfId="0" applyFont="1" applyFill="1" applyBorder="1" applyAlignment="1">
      <alignment horizontal="left" vertical="top" indent="1"/>
    </xf>
    <xf numFmtId="167" fontId="0" fillId="7" borderId="13" xfId="0" applyNumberFormat="1" applyFill="1" applyBorder="1"/>
    <xf numFmtId="0" fontId="59" fillId="7" borderId="13" xfId="0" applyFont="1" applyFill="1" applyBorder="1" applyAlignment="1">
      <alignment horizontal="left" vertical="top"/>
    </xf>
    <xf numFmtId="168" fontId="58" fillId="7" borderId="15" xfId="1" applyNumberFormat="1" applyFont="1" applyFill="1" applyBorder="1"/>
    <xf numFmtId="0" fontId="0" fillId="7" borderId="15" xfId="0" applyFill="1" applyBorder="1"/>
    <xf numFmtId="168" fontId="0" fillId="7" borderId="15" xfId="1" applyNumberFormat="1" applyFont="1" applyFill="1" applyBorder="1"/>
    <xf numFmtId="1" fontId="0" fillId="7" borderId="13" xfId="0" applyNumberFormat="1" applyFill="1" applyBorder="1"/>
    <xf numFmtId="0" fontId="56" fillId="7" borderId="13" xfId="0" applyFont="1" applyFill="1" applyBorder="1" applyAlignment="1">
      <alignment horizontal="left" vertical="top"/>
    </xf>
    <xf numFmtId="0" fontId="0" fillId="7" borderId="14" xfId="0" applyFill="1" applyBorder="1"/>
    <xf numFmtId="0" fontId="56" fillId="7" borderId="13" xfId="0" applyFont="1" applyFill="1" applyBorder="1" applyAlignment="1"/>
    <xf numFmtId="0" fontId="59" fillId="7" borderId="17" xfId="0" applyFont="1" applyFill="1" applyBorder="1" applyAlignment="1"/>
    <xf numFmtId="168" fontId="58" fillId="6" borderId="17" xfId="1" applyNumberFormat="1" applyFont="1" applyFill="1" applyBorder="1"/>
    <xf numFmtId="168" fontId="58" fillId="7" borderId="13" xfId="1" applyNumberFormat="1" applyFont="1" applyFill="1" applyBorder="1"/>
    <xf numFmtId="1" fontId="58" fillId="7" borderId="13" xfId="0" applyNumberFormat="1" applyFont="1" applyFill="1" applyBorder="1"/>
    <xf numFmtId="168" fontId="0" fillId="6" borderId="13" xfId="0" applyNumberFormat="1" applyFill="1" applyBorder="1"/>
    <xf numFmtId="0" fontId="0" fillId="7" borderId="13" xfId="0" applyFont="1" applyFill="1" applyBorder="1" applyAlignment="1"/>
    <xf numFmtId="0" fontId="57" fillId="6" borderId="17" xfId="0" applyFont="1" applyFill="1" applyBorder="1"/>
    <xf numFmtId="0" fontId="0" fillId="6" borderId="17" xfId="0" applyFill="1" applyBorder="1"/>
    <xf numFmtId="0" fontId="56" fillId="7" borderId="14" xfId="0" applyFont="1" applyFill="1" applyBorder="1" applyAlignment="1">
      <alignment horizontal="center" vertical="center"/>
    </xf>
    <xf numFmtId="0" fontId="56" fillId="7" borderId="14" xfId="0" applyFont="1" applyFill="1" applyBorder="1" applyAlignment="1">
      <alignment horizontal="center" vertical="center"/>
    </xf>
    <xf numFmtId="0" fontId="56" fillId="7" borderId="22" xfId="0" applyFont="1" applyFill="1" applyBorder="1" applyAlignment="1">
      <alignment horizontal="center" vertical="center"/>
    </xf>
    <xf numFmtId="0" fontId="57" fillId="6" borderId="13" xfId="0" applyFont="1" applyFill="1" applyBorder="1"/>
    <xf numFmtId="0" fontId="59" fillId="7" borderId="17" xfId="0" applyFont="1" applyFill="1" applyBorder="1" applyAlignment="1">
      <alignment horizontal="left" vertical="top"/>
    </xf>
    <xf numFmtId="168" fontId="11" fillId="6" borderId="17" xfId="1" applyNumberFormat="1" applyFont="1" applyFill="1" applyBorder="1"/>
    <xf numFmtId="0" fontId="56" fillId="7" borderId="14" xfId="0" applyFont="1" applyFill="1" applyBorder="1" applyAlignment="1"/>
    <xf numFmtId="0" fontId="0" fillId="7" borderId="14" xfId="0" applyFont="1" applyFill="1" applyBorder="1" applyAlignment="1"/>
    <xf numFmtId="0" fontId="3" fillId="7" borderId="17" xfId="0" applyFont="1" applyFill="1" applyBorder="1" applyAlignment="1">
      <alignment horizontal="right"/>
    </xf>
    <xf numFmtId="0" fontId="3" fillId="7" borderId="17" xfId="0" applyFont="1" applyFill="1" applyBorder="1" applyAlignment="1"/>
    <xf numFmtId="3" fontId="11" fillId="7" borderId="17" xfId="0" applyNumberFormat="1" applyFont="1" applyFill="1" applyBorder="1" applyAlignment="1">
      <alignment horizontal="right"/>
    </xf>
    <xf numFmtId="0" fontId="6" fillId="7" borderId="19" xfId="0" applyFont="1" applyFill="1" applyBorder="1" applyAlignment="1"/>
    <xf numFmtId="0" fontId="6" fillId="7" borderId="19" xfId="0" applyFont="1" applyFill="1" applyBorder="1" applyAlignment="1">
      <alignment horizontal="right"/>
    </xf>
    <xf numFmtId="0" fontId="6" fillId="7" borderId="21" xfId="0" applyFont="1" applyFill="1" applyBorder="1" applyAlignment="1"/>
    <xf numFmtId="0" fontId="6" fillId="7" borderId="41" xfId="0" applyFont="1" applyFill="1" applyBorder="1" applyAlignment="1"/>
    <xf numFmtId="0" fontId="6" fillId="7" borderId="39" xfId="0" applyFont="1" applyFill="1" applyBorder="1" applyAlignment="1">
      <alignment horizontal="right"/>
    </xf>
    <xf numFmtId="0" fontId="3" fillId="6" borderId="14" xfId="0" applyFont="1" applyFill="1" applyBorder="1"/>
    <xf numFmtId="0" fontId="3" fillId="6" borderId="38" xfId="0" applyFont="1" applyFill="1" applyBorder="1"/>
    <xf numFmtId="0" fontId="3" fillId="6" borderId="13" xfId="0" applyFont="1" applyFill="1" applyBorder="1"/>
    <xf numFmtId="0" fontId="0" fillId="6" borderId="46" xfId="0" applyFill="1" applyBorder="1"/>
    <xf numFmtId="1" fontId="3" fillId="7" borderId="30" xfId="0" applyNumberFormat="1" applyFont="1" applyFill="1" applyBorder="1" applyAlignment="1">
      <alignment horizontal="right"/>
    </xf>
    <xf numFmtId="1" fontId="3" fillId="6" borderId="46" xfId="0" applyNumberFormat="1" applyFont="1" applyFill="1" applyBorder="1" applyAlignment="1">
      <alignment horizontal="right"/>
    </xf>
    <xf numFmtId="167" fontId="3" fillId="6" borderId="46" xfId="0" applyNumberFormat="1" applyFont="1" applyFill="1" applyBorder="1" applyAlignment="1">
      <alignment horizontal="right"/>
    </xf>
    <xf numFmtId="0" fontId="41" fillId="6" borderId="17" xfId="0" applyFont="1" applyFill="1" applyBorder="1"/>
    <xf numFmtId="168" fontId="11" fillId="7" borderId="36" xfId="1" applyNumberFormat="1" applyFont="1" applyFill="1" applyBorder="1"/>
    <xf numFmtId="168" fontId="11" fillId="6" borderId="47" xfId="1" applyNumberFormat="1" applyFont="1" applyFill="1" applyBorder="1"/>
    <xf numFmtId="168" fontId="11" fillId="6" borderId="25" xfId="1" applyNumberFormat="1" applyFont="1" applyFill="1" applyBorder="1"/>
    <xf numFmtId="3" fontId="58" fillId="6" borderId="13" xfId="0" applyNumberFormat="1" applyFont="1" applyFill="1" applyBorder="1"/>
    <xf numFmtId="0" fontId="3" fillId="7" borderId="14" xfId="0" applyFont="1" applyFill="1" applyBorder="1" applyAlignment="1"/>
    <xf numFmtId="168" fontId="11" fillId="6" borderId="14" xfId="1" applyNumberFormat="1" applyFont="1" applyFill="1" applyBorder="1"/>
    <xf numFmtId="0" fontId="3" fillId="7" borderId="13" xfId="0" applyFont="1" applyFill="1" applyBorder="1" applyAlignment="1"/>
    <xf numFmtId="168" fontId="11" fillId="6" borderId="13" xfId="1" applyNumberFormat="1" applyFont="1" applyFill="1" applyBorder="1"/>
    <xf numFmtId="168" fontId="58" fillId="6" borderId="13" xfId="1" applyNumberFormat="1" applyFont="1" applyFill="1" applyBorder="1"/>
    <xf numFmtId="0" fontId="0" fillId="7" borderId="18" xfId="0" applyFont="1" applyFill="1" applyBorder="1" applyAlignment="1"/>
    <xf numFmtId="0" fontId="56" fillId="7" borderId="18" xfId="0" applyFont="1" applyFill="1" applyBorder="1" applyAlignment="1">
      <alignment horizontal="right"/>
    </xf>
    <xf numFmtId="0" fontId="58" fillId="7" borderId="14" xfId="0" applyFont="1" applyFill="1" applyBorder="1" applyAlignment="1">
      <alignment horizontal="right"/>
    </xf>
    <xf numFmtId="0" fontId="56" fillId="7" borderId="13" xfId="0" applyFont="1" applyFill="1" applyBorder="1" applyAlignment="1">
      <alignment horizontal="center" vertical="center"/>
    </xf>
    <xf numFmtId="0" fontId="58" fillId="7" borderId="13" xfId="0" applyFont="1" applyFill="1" applyBorder="1" applyAlignment="1">
      <alignment horizontal="right" vertical="center"/>
    </xf>
    <xf numFmtId="167" fontId="0" fillId="7" borderId="13" xfId="0" applyNumberFormat="1" applyFont="1" applyFill="1" applyBorder="1" applyAlignment="1"/>
    <xf numFmtId="0" fontId="3" fillId="7" borderId="13" xfId="0" applyFont="1" applyFill="1" applyBorder="1" applyAlignment="1">
      <alignment horizontal="right"/>
    </xf>
    <xf numFmtId="0" fontId="0" fillId="7" borderId="13" xfId="0" applyFont="1" applyFill="1" applyBorder="1" applyAlignment="1">
      <alignment horizontal="left" indent="1"/>
    </xf>
    <xf numFmtId="0" fontId="59" fillId="7" borderId="13" xfId="0" applyFont="1" applyFill="1" applyBorder="1" applyAlignment="1"/>
    <xf numFmtId="3" fontId="58" fillId="7" borderId="13" xfId="0" applyNumberFormat="1" applyFont="1" applyFill="1" applyBorder="1" applyAlignment="1"/>
    <xf numFmtId="0" fontId="0" fillId="7" borderId="13" xfId="0" applyFont="1" applyFill="1" applyBorder="1" applyAlignment="1">
      <alignment horizontal="right"/>
    </xf>
    <xf numFmtId="3" fontId="11" fillId="7" borderId="13" xfId="0" applyNumberFormat="1" applyFont="1" applyFill="1" applyBorder="1" applyAlignment="1">
      <alignment horizontal="right"/>
    </xf>
    <xf numFmtId="0" fontId="58" fillId="7" borderId="13" xfId="0" applyFont="1" applyFill="1" applyBorder="1" applyAlignment="1"/>
    <xf numFmtId="3" fontId="63" fillId="7" borderId="13" xfId="0" applyNumberFormat="1" applyFont="1" applyFill="1" applyBorder="1" applyAlignment="1">
      <alignment horizontal="right"/>
    </xf>
    <xf numFmtId="0" fontId="6" fillId="7" borderId="13" xfId="0" applyFont="1" applyFill="1" applyBorder="1" applyAlignment="1"/>
    <xf numFmtId="0" fontId="88" fillId="7" borderId="17" xfId="0" applyFont="1" applyFill="1" applyBorder="1" applyAlignment="1"/>
    <xf numFmtId="3" fontId="57" fillId="6" borderId="17" xfId="0" applyNumberFormat="1" applyFont="1" applyFill="1" applyBorder="1"/>
    <xf numFmtId="0" fontId="73" fillId="6" borderId="13" xfId="0" applyFont="1" applyFill="1" applyBorder="1"/>
    <xf numFmtId="3" fontId="11" fillId="7" borderId="13" xfId="0" applyNumberFormat="1" applyFont="1" applyFill="1" applyBorder="1" applyAlignment="1"/>
    <xf numFmtId="0" fontId="0" fillId="7" borderId="13" xfId="0" applyFont="1" applyFill="1" applyBorder="1" applyAlignment="1">
      <alignment horizontal="left" wrapText="1"/>
    </xf>
    <xf numFmtId="0" fontId="0" fillId="7" borderId="20" xfId="0" applyFont="1" applyFill="1" applyBorder="1" applyAlignment="1">
      <alignment horizontal="left" wrapText="1"/>
    </xf>
    <xf numFmtId="0" fontId="17" fillId="7" borderId="5" xfId="0" applyFont="1" applyFill="1" applyBorder="1"/>
    <xf numFmtId="0" fontId="17" fillId="7" borderId="0" xfId="0" applyFont="1" applyFill="1" applyBorder="1"/>
    <xf numFmtId="0" fontId="53" fillId="7" borderId="0" xfId="0" applyFont="1" applyFill="1" applyBorder="1" applyAlignment="1">
      <alignment horizontal="center" vertical="top"/>
    </xf>
    <xf numFmtId="0" fontId="54" fillId="7" borderId="11" xfId="0" applyFont="1" applyFill="1" applyBorder="1" applyAlignment="1">
      <alignment horizontal="right" wrapText="1"/>
    </xf>
    <xf numFmtId="0" fontId="54" fillId="7" borderId="7" xfId="0" applyFont="1" applyFill="1" applyBorder="1" applyAlignment="1">
      <alignment horizontal="right" wrapText="1"/>
    </xf>
    <xf numFmtId="0" fontId="17" fillId="7" borderId="3" xfId="0" applyFont="1" applyFill="1" applyBorder="1"/>
    <xf numFmtId="0" fontId="54" fillId="7" borderId="43" xfId="0" applyFont="1" applyFill="1" applyBorder="1" applyAlignment="1">
      <alignment horizontal="right"/>
    </xf>
    <xf numFmtId="0" fontId="54" fillId="7" borderId="3" xfId="0" applyFont="1" applyFill="1" applyBorder="1" applyAlignment="1">
      <alignment horizontal="right" wrapText="1"/>
    </xf>
    <xf numFmtId="0" fontId="17" fillId="7" borderId="0" xfId="0" applyFont="1" applyFill="1"/>
    <xf numFmtId="0" fontId="82" fillId="7" borderId="0" xfId="0" applyFont="1" applyFill="1" applyBorder="1" applyAlignment="1">
      <alignment horizontal="right"/>
    </xf>
    <xf numFmtId="0" fontId="17" fillId="7" borderId="10" xfId="0" applyFont="1" applyFill="1" applyBorder="1"/>
    <xf numFmtId="0" fontId="17" fillId="7" borderId="0" xfId="0" applyFont="1" applyFill="1" applyBorder="1" applyAlignment="1">
      <alignment horizontal="right"/>
    </xf>
    <xf numFmtId="0" fontId="53" fillId="7" borderId="0" xfId="0" applyFont="1" applyFill="1" applyAlignment="1"/>
    <xf numFmtId="167" fontId="17" fillId="7" borderId="0" xfId="0" applyNumberFormat="1" applyFont="1" applyFill="1" applyBorder="1" applyAlignment="1">
      <alignment horizontal="right"/>
    </xf>
    <xf numFmtId="168" fontId="82" fillId="7" borderId="0" xfId="1" applyNumberFormat="1" applyFont="1" applyFill="1" applyBorder="1" applyAlignment="1">
      <alignment horizontal="right"/>
    </xf>
    <xf numFmtId="167" fontId="17" fillId="7" borderId="10" xfId="0" applyNumberFormat="1" applyFont="1" applyFill="1" applyBorder="1" applyAlignment="1"/>
    <xf numFmtId="167" fontId="17" fillId="7" borderId="0" xfId="0" applyNumberFormat="1" applyFont="1" applyFill="1" applyAlignment="1"/>
    <xf numFmtId="168" fontId="82" fillId="7" borderId="0" xfId="1" applyNumberFormat="1" applyFont="1" applyFill="1" applyAlignment="1">
      <alignment horizontal="right"/>
    </xf>
    <xf numFmtId="167" fontId="17" fillId="7" borderId="0" xfId="0" applyNumberFormat="1" applyFont="1" applyFill="1" applyBorder="1" applyAlignment="1">
      <alignment horizontal="center"/>
    </xf>
    <xf numFmtId="167" fontId="17" fillId="7" borderId="0" xfId="0" applyNumberFormat="1" applyFont="1" applyFill="1" applyBorder="1" applyAlignment="1"/>
    <xf numFmtId="0" fontId="17" fillId="7" borderId="0" xfId="0" applyFont="1" applyFill="1" applyAlignment="1">
      <alignment horizontal="left" vertical="top" wrapText="1" indent="1"/>
    </xf>
    <xf numFmtId="1" fontId="17" fillId="7" borderId="0" xfId="0" applyNumberFormat="1" applyFont="1" applyFill="1" applyBorder="1" applyAlignment="1">
      <alignment horizontal="right"/>
    </xf>
    <xf numFmtId="167" fontId="17" fillId="7" borderId="11" xfId="0" applyNumberFormat="1" applyFont="1" applyFill="1" applyBorder="1" applyAlignment="1">
      <alignment horizontal="right"/>
    </xf>
    <xf numFmtId="167" fontId="84" fillId="7" borderId="0" xfId="0" applyNumberFormat="1" applyFont="1" applyFill="1" applyBorder="1" applyAlignment="1">
      <alignment horizontal="center"/>
    </xf>
    <xf numFmtId="168" fontId="85" fillId="7" borderId="0" xfId="1" applyNumberFormat="1" applyFont="1" applyFill="1" applyBorder="1" applyAlignment="1">
      <alignment horizontal="right"/>
    </xf>
    <xf numFmtId="167" fontId="84" fillId="7" borderId="10" xfId="0" applyNumberFormat="1" applyFont="1" applyFill="1" applyBorder="1" applyAlignment="1"/>
    <xf numFmtId="167" fontId="84" fillId="7" borderId="0" xfId="0" applyNumberFormat="1" applyFont="1" applyFill="1" applyBorder="1" applyAlignment="1"/>
    <xf numFmtId="1" fontId="75" fillId="6" borderId="13" xfId="0" applyNumberFormat="1" applyFont="1" applyFill="1" applyBorder="1"/>
    <xf numFmtId="168" fontId="82" fillId="7" borderId="11" xfId="1" applyNumberFormat="1" applyFont="1" applyFill="1" applyBorder="1" applyAlignment="1">
      <alignment horizontal="right"/>
    </xf>
    <xf numFmtId="168" fontId="86" fillId="6" borderId="13" xfId="1" applyNumberFormat="1" applyFont="1" applyFill="1" applyBorder="1"/>
    <xf numFmtId="168" fontId="85" fillId="7" borderId="11" xfId="1" applyNumberFormat="1" applyFont="1" applyFill="1" applyBorder="1" applyAlignment="1">
      <alignment horizontal="right"/>
    </xf>
    <xf numFmtId="0" fontId="53" fillId="7" borderId="0" xfId="0" applyFont="1" applyFill="1" applyAlignment="1">
      <alignment horizontal="left" vertical="top"/>
    </xf>
    <xf numFmtId="167" fontId="17" fillId="7" borderId="0" xfId="0" applyNumberFormat="1" applyFont="1" applyFill="1" applyBorder="1" applyAlignment="1">
      <alignment horizontal="center" vertical="top" wrapText="1"/>
    </xf>
    <xf numFmtId="168" fontId="82" fillId="7" borderId="11" xfId="1" applyNumberFormat="1" applyFont="1" applyFill="1" applyBorder="1" applyAlignment="1">
      <alignment horizontal="right" vertical="top" wrapText="1"/>
    </xf>
    <xf numFmtId="168" fontId="82" fillId="6" borderId="11" xfId="1" applyNumberFormat="1" applyFont="1" applyFill="1" applyBorder="1" applyAlignment="1">
      <alignment horizontal="right"/>
    </xf>
    <xf numFmtId="168" fontId="17" fillId="6" borderId="0" xfId="1" applyNumberFormat="1" applyFont="1" applyFill="1" applyBorder="1" applyAlignment="1">
      <alignment horizontal="right"/>
    </xf>
    <xf numFmtId="1" fontId="17" fillId="6" borderId="13" xfId="0" applyNumberFormat="1" applyFont="1" applyFill="1" applyBorder="1"/>
    <xf numFmtId="168" fontId="82" fillId="6" borderId="13" xfId="1" applyNumberFormat="1" applyFont="1" applyFill="1" applyBorder="1"/>
    <xf numFmtId="0" fontId="17" fillId="7" borderId="0" xfId="0" applyFont="1" applyFill="1" applyBorder="1" applyAlignment="1">
      <alignment horizontal="left" vertical="top" wrapText="1" indent="1"/>
    </xf>
    <xf numFmtId="1" fontId="84" fillId="6" borderId="0" xfId="0" applyNumberFormat="1" applyFont="1" applyFill="1" applyBorder="1"/>
    <xf numFmtId="168" fontId="85" fillId="6" borderId="11" xfId="1" applyNumberFormat="1" applyFont="1" applyFill="1" applyBorder="1" applyAlignment="1">
      <alignment horizontal="right"/>
    </xf>
    <xf numFmtId="168" fontId="84" fillId="6" borderId="0" xfId="1" applyNumberFormat="1" applyFont="1" applyFill="1" applyBorder="1" applyAlignment="1">
      <alignment horizontal="right"/>
    </xf>
    <xf numFmtId="168" fontId="85" fillId="6" borderId="0" xfId="1" applyNumberFormat="1" applyFont="1" applyFill="1" applyBorder="1"/>
    <xf numFmtId="1" fontId="84" fillId="6" borderId="0" xfId="0" applyNumberFormat="1" applyFont="1" applyFill="1" applyBorder="1" applyAlignment="1">
      <alignment horizontal="center"/>
    </xf>
    <xf numFmtId="168" fontId="85" fillId="6" borderId="0" xfId="1" applyNumberFormat="1" applyFont="1" applyFill="1" applyBorder="1" applyAlignment="1">
      <alignment horizontal="right"/>
    </xf>
    <xf numFmtId="168" fontId="84" fillId="6" borderId="10" xfId="0" applyNumberFormat="1" applyFont="1" applyFill="1" applyBorder="1" applyAlignment="1"/>
    <xf numFmtId="168" fontId="84" fillId="6" borderId="0" xfId="0" applyNumberFormat="1" applyFont="1" applyFill="1" applyBorder="1" applyAlignment="1"/>
    <xf numFmtId="168" fontId="17" fillId="7" borderId="10" xfId="0" applyNumberFormat="1" applyFont="1" applyFill="1" applyBorder="1" applyAlignment="1"/>
    <xf numFmtId="168" fontId="17" fillId="7" borderId="0" xfId="0" applyNumberFormat="1" applyFont="1" applyFill="1" applyBorder="1" applyAlignment="1"/>
    <xf numFmtId="168" fontId="17" fillId="7" borderId="0" xfId="0" applyNumberFormat="1" applyFont="1" applyFill="1" applyAlignment="1"/>
    <xf numFmtId="1" fontId="17" fillId="7" borderId="0" xfId="0" applyNumberFormat="1" applyFont="1" applyFill="1" applyBorder="1" applyAlignment="1">
      <alignment horizontal="center"/>
    </xf>
    <xf numFmtId="1" fontId="17" fillId="7" borderId="0" xfId="0" applyNumberFormat="1" applyFont="1" applyFill="1" applyBorder="1" applyAlignment="1">
      <alignment horizontal="center" vertical="top" wrapText="1"/>
    </xf>
    <xf numFmtId="168" fontId="82" fillId="7" borderId="0" xfId="1" applyNumberFormat="1" applyFont="1" applyFill="1" applyBorder="1" applyAlignment="1">
      <alignment horizontal="right" vertical="top" wrapText="1"/>
    </xf>
    <xf numFmtId="168" fontId="82" fillId="7" borderId="0" xfId="1" applyNumberFormat="1" applyFont="1" applyFill="1" applyBorder="1" applyAlignment="1">
      <alignment horizontal="right" vertical="top"/>
    </xf>
    <xf numFmtId="168" fontId="17" fillId="7" borderId="10" xfId="0" applyNumberFormat="1" applyFont="1" applyFill="1" applyBorder="1" applyAlignment="1">
      <alignment vertical="top" wrapText="1"/>
    </xf>
    <xf numFmtId="168" fontId="17" fillId="7" borderId="0" xfId="0" applyNumberFormat="1" applyFont="1" applyFill="1" applyBorder="1" applyAlignment="1">
      <alignment vertical="top" wrapText="1"/>
    </xf>
    <xf numFmtId="0" fontId="17" fillId="7" borderId="0" xfId="0" applyFont="1" applyFill="1" applyAlignment="1"/>
    <xf numFmtId="1" fontId="17" fillId="7" borderId="0" xfId="0" applyNumberFormat="1" applyFont="1" applyFill="1" applyAlignment="1">
      <alignment horizontal="right"/>
    </xf>
    <xf numFmtId="0" fontId="17" fillId="7" borderId="5" xfId="0" applyFont="1" applyFill="1" applyBorder="1" applyAlignment="1"/>
    <xf numFmtId="0" fontId="6" fillId="7" borderId="0" xfId="6" applyFont="1" applyFill="1" applyBorder="1" applyAlignment="1">
      <alignment wrapText="1"/>
    </xf>
    <xf numFmtId="3" fontId="0" fillId="6" borderId="13" xfId="0" applyNumberFormat="1" applyFill="1" applyBorder="1"/>
    <xf numFmtId="1" fontId="0" fillId="6" borderId="20" xfId="0" applyNumberFormat="1" applyFill="1" applyBorder="1"/>
    <xf numFmtId="0" fontId="58" fillId="6" borderId="23" xfId="0" applyFont="1" applyFill="1" applyBorder="1" applyAlignment="1">
      <alignment horizontal="right"/>
    </xf>
    <xf numFmtId="168" fontId="17" fillId="7" borderId="1" xfId="0" applyNumberFormat="1" applyFont="1" applyFill="1" applyBorder="1" applyAlignment="1"/>
    <xf numFmtId="168" fontId="82" fillId="7" borderId="26" xfId="1" applyNumberFormat="1" applyFont="1" applyFill="1" applyBorder="1" applyAlignment="1">
      <alignment horizontal="right"/>
    </xf>
    <xf numFmtId="168" fontId="82" fillId="7" borderId="60" xfId="1" applyNumberFormat="1" applyFont="1" applyFill="1" applyBorder="1" applyAlignment="1">
      <alignment horizontal="right"/>
    </xf>
    <xf numFmtId="1" fontId="0" fillId="0" borderId="17" xfId="0" applyNumberFormat="1" applyBorder="1"/>
    <xf numFmtId="0" fontId="0" fillId="6" borderId="27" xfId="0" applyFill="1" applyBorder="1"/>
    <xf numFmtId="0" fontId="0" fillId="7" borderId="23" xfId="0" applyFont="1" applyFill="1" applyBorder="1" applyAlignment="1">
      <alignment horizontal="left" vertical="center"/>
    </xf>
    <xf numFmtId="0" fontId="0" fillId="7" borderId="15" xfId="0" applyFont="1" applyFill="1" applyBorder="1" applyAlignment="1"/>
    <xf numFmtId="0" fontId="56" fillId="7" borderId="24" xfId="0" applyFont="1" applyFill="1" applyBorder="1" applyAlignment="1">
      <alignment horizontal="center" vertical="center"/>
    </xf>
    <xf numFmtId="3" fontId="59" fillId="7" borderId="22" xfId="0" applyNumberFormat="1" applyFont="1" applyFill="1" applyBorder="1" applyAlignment="1">
      <alignment horizontal="right" vertical="center" wrapText="1"/>
    </xf>
    <xf numFmtId="0" fontId="56" fillId="7" borderId="22" xfId="0" applyFont="1" applyFill="1" applyBorder="1" applyAlignment="1">
      <alignment horizontal="center" vertical="center" wrapText="1"/>
    </xf>
    <xf numFmtId="0" fontId="56" fillId="7" borderId="22" xfId="0" applyFont="1" applyFill="1" applyBorder="1" applyAlignment="1">
      <alignment horizontal="center" wrapText="1"/>
    </xf>
    <xf numFmtId="168" fontId="58" fillId="6" borderId="20" xfId="1" applyNumberFormat="1" applyFont="1" applyFill="1" applyBorder="1"/>
    <xf numFmtId="0" fontId="56" fillId="7" borderId="23" xfId="0" applyFont="1" applyFill="1" applyBorder="1" applyAlignment="1">
      <alignment horizontal="center" vertical="center"/>
    </xf>
    <xf numFmtId="0" fontId="58" fillId="6" borderId="14" xfId="0" applyFont="1" applyFill="1" applyBorder="1" applyAlignment="1"/>
    <xf numFmtId="0" fontId="58" fillId="6" borderId="13" xfId="0" applyFont="1" applyFill="1" applyBorder="1" applyAlignment="1"/>
    <xf numFmtId="0" fontId="0" fillId="6" borderId="13" xfId="0" applyFont="1" applyFill="1" applyBorder="1" applyAlignment="1"/>
    <xf numFmtId="0" fontId="56" fillId="7" borderId="20" xfId="0" applyFont="1" applyFill="1" applyBorder="1" applyAlignment="1">
      <alignment horizontal="left" vertical="top"/>
    </xf>
    <xf numFmtId="168" fontId="0" fillId="6" borderId="13" xfId="1" applyNumberFormat="1" applyFont="1" applyFill="1" applyBorder="1"/>
    <xf numFmtId="0" fontId="0" fillId="7" borderId="20" xfId="0" applyFont="1" applyFill="1" applyBorder="1" applyAlignment="1">
      <alignment horizontal="left" vertical="top" indent="1"/>
    </xf>
    <xf numFmtId="168" fontId="72" fillId="6" borderId="13" xfId="1" applyNumberFormat="1" applyFont="1" applyFill="1" applyBorder="1"/>
    <xf numFmtId="0" fontId="0" fillId="7" borderId="20" xfId="0" applyFont="1" applyFill="1" applyBorder="1" applyAlignment="1">
      <alignment horizontal="left" vertical="top" wrapText="1" indent="1"/>
    </xf>
    <xf numFmtId="168" fontId="77" fillId="6" borderId="13" xfId="1" applyNumberFormat="1" applyFont="1" applyFill="1" applyBorder="1"/>
    <xf numFmtId="0" fontId="68" fillId="6" borderId="13" xfId="0" applyFont="1" applyFill="1" applyBorder="1"/>
    <xf numFmtId="167" fontId="68" fillId="6" borderId="13" xfId="0" applyNumberFormat="1" applyFont="1" applyFill="1" applyBorder="1"/>
    <xf numFmtId="1" fontId="68" fillId="6" borderId="13" xfId="0" applyNumberFormat="1" applyFont="1" applyFill="1" applyBorder="1"/>
    <xf numFmtId="0" fontId="0" fillId="7" borderId="25" xfId="0" applyFont="1" applyFill="1" applyBorder="1" applyAlignment="1">
      <alignment horizontal="left" vertical="top" indent="1"/>
    </xf>
    <xf numFmtId="1" fontId="0" fillId="6" borderId="17" xfId="0" applyNumberFormat="1" applyFill="1" applyBorder="1"/>
    <xf numFmtId="0" fontId="0" fillId="6" borderId="29" xfId="0" applyFill="1" applyBorder="1"/>
    <xf numFmtId="0" fontId="0" fillId="6" borderId="1" xfId="0" applyFill="1" applyBorder="1"/>
    <xf numFmtId="0" fontId="0" fillId="6" borderId="26" xfId="0" applyFill="1" applyBorder="1"/>
    <xf numFmtId="1" fontId="0" fillId="0" borderId="15" xfId="0" applyNumberFormat="1" applyBorder="1" applyAlignment="1">
      <alignment horizontal="right"/>
    </xf>
    <xf numFmtId="1" fontId="3" fillId="0" borderId="13" xfId="0" applyNumberFormat="1" applyFont="1" applyBorder="1" applyAlignment="1">
      <alignment horizontal="right"/>
    </xf>
    <xf numFmtId="1" fontId="3" fillId="4" borderId="0" xfId="6" applyNumberFormat="1" applyFill="1"/>
    <xf numFmtId="1" fontId="3" fillId="4" borderId="0" xfId="6" applyNumberFormat="1" applyFont="1" applyFill="1"/>
    <xf numFmtId="1" fontId="3" fillId="4" borderId="0" xfId="1" applyNumberFormat="1" applyFont="1" applyFill="1"/>
    <xf numFmtId="1" fontId="3" fillId="4" borderId="0" xfId="6" applyNumberFormat="1" applyFont="1" applyFill="1" applyBorder="1" applyAlignment="1">
      <alignment horizontal="right" wrapText="1"/>
    </xf>
    <xf numFmtId="1" fontId="3" fillId="4" borderId="0" xfId="6" applyNumberFormat="1" applyFont="1" applyFill="1" applyBorder="1" applyAlignment="1">
      <alignment horizontal="right"/>
    </xf>
    <xf numFmtId="1" fontId="3" fillId="4" borderId="0" xfId="6" applyNumberFormat="1" applyFont="1" applyFill="1" applyBorder="1" applyAlignment="1">
      <alignment horizontal="center" wrapText="1"/>
    </xf>
    <xf numFmtId="1" fontId="3" fillId="4" borderId="0" xfId="6" applyNumberFormat="1" applyFont="1" applyFill="1" applyBorder="1" applyAlignment="1">
      <alignment horizontal="center"/>
    </xf>
    <xf numFmtId="1" fontId="3" fillId="4" borderId="0" xfId="0" applyNumberFormat="1" applyFont="1" applyFill="1" applyBorder="1" applyAlignment="1">
      <alignment horizontal="right"/>
    </xf>
    <xf numFmtId="1" fontId="6" fillId="4" borderId="0" xfId="6" applyNumberFormat="1" applyFont="1" applyFill="1" applyBorder="1" applyAlignment="1">
      <alignment horizontal="center" wrapText="1"/>
    </xf>
    <xf numFmtId="1" fontId="0" fillId="4" borderId="0" xfId="0" applyNumberFormat="1" applyFill="1"/>
    <xf numFmtId="1" fontId="3" fillId="4" borderId="1" xfId="0" applyNumberFormat="1" applyFont="1" applyFill="1" applyBorder="1" applyAlignment="1">
      <alignment horizontal="right"/>
    </xf>
    <xf numFmtId="1" fontId="3" fillId="0" borderId="15" xfId="0" applyNumberFormat="1" applyFont="1" applyBorder="1" applyAlignment="1">
      <alignment horizontal="right"/>
    </xf>
    <xf numFmtId="0" fontId="56" fillId="7" borderId="14" xfId="0" applyFont="1" applyFill="1" applyBorder="1" applyAlignment="1">
      <alignment horizontal="center" vertical="top"/>
    </xf>
    <xf numFmtId="0" fontId="0" fillId="6" borderId="40" xfId="0" applyFill="1" applyBorder="1"/>
    <xf numFmtId="0" fontId="0" fillId="6" borderId="61" xfId="0" applyFill="1" applyBorder="1"/>
    <xf numFmtId="0" fontId="56" fillId="7" borderId="22" xfId="0" applyFont="1" applyFill="1" applyBorder="1" applyAlignment="1">
      <alignment horizontal="center" vertical="top"/>
    </xf>
    <xf numFmtId="167" fontId="55" fillId="6" borderId="14" xfId="13" applyNumberFormat="1" applyFont="1" applyFill="1" applyBorder="1"/>
    <xf numFmtId="167" fontId="55" fillId="6" borderId="13" xfId="13" applyNumberFormat="1" applyFont="1" applyFill="1" applyBorder="1"/>
    <xf numFmtId="0" fontId="0" fillId="6" borderId="45" xfId="0" applyFill="1" applyBorder="1"/>
    <xf numFmtId="0" fontId="0" fillId="6" borderId="23" xfId="0" applyFill="1" applyBorder="1"/>
    <xf numFmtId="0" fontId="0" fillId="7" borderId="13" xfId="0" applyFont="1" applyFill="1" applyBorder="1" applyAlignment="1">
      <alignment horizontal="left" vertical="top"/>
    </xf>
    <xf numFmtId="167" fontId="57" fillId="6" borderId="13" xfId="13" applyNumberFormat="1" applyFont="1" applyFill="1" applyBorder="1"/>
    <xf numFmtId="0" fontId="59" fillId="7" borderId="17" xfId="0" applyFont="1" applyFill="1" applyBorder="1"/>
    <xf numFmtId="170" fontId="0" fillId="6" borderId="13" xfId="0" applyNumberFormat="1" applyFill="1" applyBorder="1"/>
    <xf numFmtId="10" fontId="0" fillId="6" borderId="13" xfId="0" applyNumberFormat="1" applyFill="1" applyBorder="1"/>
    <xf numFmtId="0" fontId="0" fillId="7" borderId="32" xfId="0" applyFill="1" applyBorder="1"/>
    <xf numFmtId="0" fontId="0" fillId="7" borderId="20" xfId="0" applyFill="1" applyBorder="1"/>
    <xf numFmtId="0" fontId="4" fillId="7" borderId="14" xfId="0" applyFont="1" applyFill="1" applyBorder="1" applyAlignment="1"/>
    <xf numFmtId="0" fontId="4" fillId="7" borderId="22" xfId="0" applyFont="1" applyFill="1" applyBorder="1" applyAlignment="1"/>
    <xf numFmtId="0" fontId="4" fillId="7" borderId="18" xfId="0" applyFont="1" applyFill="1" applyBorder="1" applyAlignment="1">
      <alignment horizontal="center" wrapText="1"/>
    </xf>
    <xf numFmtId="0" fontId="2" fillId="7" borderId="14" xfId="0" applyFont="1" applyFill="1" applyBorder="1" applyAlignment="1"/>
    <xf numFmtId="9" fontId="0" fillId="7" borderId="13" xfId="0" applyNumberFormat="1" applyFill="1" applyBorder="1"/>
    <xf numFmtId="0" fontId="0" fillId="6" borderId="13" xfId="0" applyNumberFormat="1" applyFill="1" applyBorder="1"/>
    <xf numFmtId="0" fontId="2" fillId="7" borderId="13" xfId="0" applyFont="1" applyFill="1" applyBorder="1" applyAlignment="1">
      <alignment horizontal="left" indent="1"/>
    </xf>
    <xf numFmtId="0" fontId="2" fillId="7" borderId="13" xfId="0" applyFont="1" applyFill="1" applyBorder="1" applyAlignment="1"/>
    <xf numFmtId="1" fontId="3" fillId="7" borderId="13" xfId="0" applyNumberFormat="1" applyFont="1" applyFill="1" applyBorder="1" applyAlignment="1">
      <alignment horizontal="right"/>
    </xf>
    <xf numFmtId="9" fontId="0" fillId="7" borderId="13" xfId="0" applyNumberFormat="1" applyFont="1" applyFill="1" applyBorder="1"/>
    <xf numFmtId="0" fontId="9" fillId="7" borderId="13" xfId="0" applyFont="1" applyFill="1" applyBorder="1" applyAlignment="1"/>
    <xf numFmtId="167" fontId="63" fillId="7" borderId="13" xfId="0" applyNumberFormat="1" applyFont="1" applyFill="1" applyBorder="1" applyAlignment="1">
      <alignment horizontal="right"/>
    </xf>
    <xf numFmtId="0" fontId="4" fillId="7" borderId="13" xfId="0" applyFont="1" applyFill="1" applyBorder="1" applyAlignment="1"/>
    <xf numFmtId="167" fontId="64" fillId="7" borderId="13" xfId="0" applyNumberFormat="1" applyFont="1" applyFill="1" applyBorder="1" applyAlignment="1">
      <alignment horizontal="center"/>
    </xf>
    <xf numFmtId="0" fontId="0" fillId="7" borderId="13" xfId="0" applyFill="1" applyBorder="1" applyAlignment="1"/>
    <xf numFmtId="9" fontId="0" fillId="6" borderId="13" xfId="0" applyNumberFormat="1" applyFill="1" applyBorder="1"/>
    <xf numFmtId="1" fontId="11" fillId="7" borderId="13" xfId="0" applyNumberFormat="1" applyFont="1" applyFill="1" applyBorder="1" applyAlignment="1">
      <alignment horizontal="right"/>
    </xf>
    <xf numFmtId="167" fontId="62" fillId="7" borderId="13" xfId="0" applyNumberFormat="1" applyFont="1" applyFill="1" applyBorder="1" applyAlignment="1">
      <alignment horizontal="right"/>
    </xf>
    <xf numFmtId="9" fontId="0" fillId="7" borderId="15" xfId="0" applyNumberFormat="1" applyFill="1" applyBorder="1"/>
    <xf numFmtId="9" fontId="0" fillId="7" borderId="30" xfId="0" applyNumberFormat="1" applyFill="1" applyBorder="1"/>
    <xf numFmtId="9" fontId="0" fillId="7" borderId="20" xfId="0" applyNumberFormat="1" applyFill="1" applyBorder="1"/>
    <xf numFmtId="9" fontId="0" fillId="7" borderId="14" xfId="0" applyNumberFormat="1" applyFill="1" applyBorder="1"/>
    <xf numFmtId="1" fontId="0" fillId="7" borderId="13" xfId="0" applyNumberFormat="1" applyFont="1" applyFill="1" applyBorder="1"/>
    <xf numFmtId="0" fontId="2" fillId="7" borderId="17" xfId="0" applyFont="1" applyFill="1" applyBorder="1" applyAlignment="1"/>
    <xf numFmtId="1" fontId="3" fillId="4" borderId="13" xfId="0" applyNumberFormat="1" applyFont="1" applyFill="1" applyBorder="1" applyAlignment="1">
      <alignment horizontal="center" vertical="top"/>
    </xf>
    <xf numFmtId="1" fontId="3" fillId="4" borderId="17" xfId="0" applyNumberFormat="1" applyFont="1" applyFill="1" applyBorder="1" applyAlignment="1">
      <alignment horizontal="right"/>
    </xf>
    <xf numFmtId="0" fontId="11" fillId="4" borderId="0" xfId="0" applyFont="1" applyFill="1"/>
    <xf numFmtId="1" fontId="3" fillId="4" borderId="0" xfId="1" applyNumberFormat="1" applyFont="1" applyFill="1" applyAlignment="1">
      <alignment horizontal="right"/>
    </xf>
    <xf numFmtId="0" fontId="56" fillId="7" borderId="14" xfId="0" applyFont="1" applyFill="1" applyBorder="1" applyAlignment="1">
      <alignment horizontal="center" vertical="center" wrapText="1"/>
    </xf>
    <xf numFmtId="0" fontId="56" fillId="7" borderId="19" xfId="0" applyFont="1" applyFill="1" applyBorder="1" applyAlignment="1">
      <alignment horizontal="center" vertical="center" wrapText="1"/>
    </xf>
    <xf numFmtId="0" fontId="0" fillId="7" borderId="19" xfId="0" applyFont="1" applyFill="1" applyBorder="1" applyAlignment="1">
      <alignment vertical="center"/>
    </xf>
    <xf numFmtId="0" fontId="56" fillId="7" borderId="19" xfId="0" applyFont="1" applyFill="1" applyBorder="1" applyAlignment="1">
      <alignment vertical="center"/>
    </xf>
    <xf numFmtId="0" fontId="0" fillId="7" borderId="19" xfId="0" applyFont="1" applyFill="1" applyBorder="1" applyAlignment="1"/>
    <xf numFmtId="0" fontId="59" fillId="7" borderId="14" xfId="0" applyFont="1" applyFill="1" applyBorder="1" applyAlignment="1">
      <alignment horizontal="center" vertical="center" wrapText="1"/>
    </xf>
    <xf numFmtId="0" fontId="59" fillId="7" borderId="22" xfId="0" applyFont="1" applyFill="1" applyBorder="1" applyAlignment="1">
      <alignment horizontal="center" vertical="center" wrapText="1"/>
    </xf>
    <xf numFmtId="0" fontId="0" fillId="6" borderId="13" xfId="0" applyFill="1" applyBorder="1" applyAlignment="1">
      <alignment horizontal="center"/>
    </xf>
    <xf numFmtId="0" fontId="0" fillId="6" borderId="28" xfId="0" applyFill="1" applyBorder="1"/>
    <xf numFmtId="167" fontId="3" fillId="6" borderId="13" xfId="0" applyNumberFormat="1" applyFont="1" applyFill="1" applyBorder="1" applyAlignment="1">
      <alignment horizontal="right"/>
    </xf>
    <xf numFmtId="167" fontId="3" fillId="6" borderId="13" xfId="0" applyNumberFormat="1" applyFont="1" applyFill="1" applyBorder="1"/>
    <xf numFmtId="1" fontId="0" fillId="6" borderId="13" xfId="0" applyNumberFormat="1" applyFill="1" applyBorder="1" applyAlignment="1">
      <alignment horizontal="right"/>
    </xf>
    <xf numFmtId="0" fontId="0" fillId="7" borderId="17" xfId="0" applyFont="1" applyFill="1" applyBorder="1" applyAlignment="1">
      <alignment horizontal="left" vertical="top" indent="1"/>
    </xf>
    <xf numFmtId="167" fontId="0" fillId="6" borderId="17" xfId="0" applyNumberFormat="1" applyFill="1" applyBorder="1"/>
    <xf numFmtId="0" fontId="55" fillId="0" borderId="7" xfId="19" applyBorder="1"/>
    <xf numFmtId="0" fontId="55" fillId="0" borderId="0" xfId="19" applyBorder="1"/>
    <xf numFmtId="0" fontId="55" fillId="0" borderId="0" xfId="19" applyFill="1" applyBorder="1"/>
    <xf numFmtId="0" fontId="60" fillId="4" borderId="0" xfId="19" applyFont="1" applyFill="1" applyBorder="1" applyAlignment="1">
      <alignment horizontal="left" vertical="top" wrapText="1"/>
    </xf>
    <xf numFmtId="167" fontId="60" fillId="4" borderId="0" xfId="19" applyNumberFormat="1" applyFont="1" applyFill="1" applyBorder="1" applyAlignment="1">
      <alignment horizontal="right" wrapText="1"/>
    </xf>
    <xf numFmtId="0" fontId="3" fillId="0" borderId="0" xfId="19" applyFont="1" applyBorder="1"/>
    <xf numFmtId="167" fontId="55" fillId="0" borderId="0" xfId="19" applyNumberFormat="1" applyBorder="1"/>
    <xf numFmtId="167" fontId="60" fillId="4" borderId="0" xfId="19" applyNumberFormat="1" applyFont="1" applyFill="1" applyBorder="1" applyAlignment="1">
      <alignment horizontal="left" vertical="top" wrapText="1"/>
    </xf>
    <xf numFmtId="167" fontId="57" fillId="0" borderId="0" xfId="19" applyNumberFormat="1" applyFont="1" applyBorder="1"/>
    <xf numFmtId="0" fontId="61" fillId="4" borderId="0" xfId="19" applyFont="1" applyFill="1" applyBorder="1" applyAlignment="1">
      <alignment horizontal="left" vertical="top" wrapText="1"/>
    </xf>
    <xf numFmtId="168" fontId="21" fillId="4" borderId="0" xfId="20" applyNumberFormat="1" applyFont="1" applyFill="1" applyBorder="1" applyAlignment="1">
      <alignment horizontal="right"/>
    </xf>
    <xf numFmtId="168" fontId="33" fillId="2" borderId="0" xfId="20" applyNumberFormat="1" applyFont="1" applyFill="1" applyBorder="1" applyAlignment="1">
      <alignment horizontal="right"/>
    </xf>
    <xf numFmtId="168" fontId="33" fillId="4" borderId="0" xfId="20" applyNumberFormat="1" applyFont="1" applyFill="1" applyBorder="1"/>
    <xf numFmtId="168" fontId="33" fillId="4" borderId="12" xfId="20" applyNumberFormat="1" applyFont="1" applyFill="1" applyBorder="1"/>
    <xf numFmtId="3" fontId="55" fillId="0" borderId="0" xfId="19" applyNumberFormat="1" applyBorder="1"/>
    <xf numFmtId="167" fontId="60" fillId="0" borderId="0" xfId="19" applyNumberFormat="1" applyFont="1" applyBorder="1"/>
    <xf numFmtId="168" fontId="61" fillId="0" borderId="0" xfId="20" applyNumberFormat="1" applyFont="1" applyBorder="1"/>
    <xf numFmtId="0" fontId="60" fillId="0" borderId="0" xfId="19" applyFont="1" applyBorder="1"/>
    <xf numFmtId="0" fontId="67" fillId="0" borderId="0" xfId="19" applyFont="1" applyFill="1" applyBorder="1" applyAlignment="1">
      <alignment horizontal="right"/>
    </xf>
    <xf numFmtId="167" fontId="69" fillId="0" borderId="0" xfId="19" applyNumberFormat="1" applyFont="1" applyBorder="1"/>
    <xf numFmtId="0" fontId="55" fillId="0" borderId="0" xfId="19"/>
    <xf numFmtId="167" fontId="15" fillId="0" borderId="0" xfId="19" applyNumberFormat="1" applyFont="1" applyBorder="1"/>
    <xf numFmtId="0" fontId="66" fillId="0" borderId="0" xfId="19" applyFont="1" applyFill="1" applyBorder="1" applyAlignment="1">
      <alignment vertical="center" wrapText="1"/>
    </xf>
    <xf numFmtId="0" fontId="69" fillId="0" borderId="0" xfId="19" applyFont="1" applyBorder="1"/>
    <xf numFmtId="0" fontId="66" fillId="0" borderId="0" xfId="19" applyFont="1" applyFill="1" applyBorder="1" applyAlignment="1">
      <alignment horizontal="center" vertical="center" wrapText="1"/>
    </xf>
    <xf numFmtId="0" fontId="66" fillId="0" borderId="0" xfId="19" applyFont="1" applyFill="1" applyBorder="1" applyAlignment="1">
      <alignment horizontal="left" vertical="top" wrapText="1"/>
    </xf>
    <xf numFmtId="0" fontId="67" fillId="0" borderId="0" xfId="19" applyFont="1" applyBorder="1" applyAlignment="1"/>
    <xf numFmtId="167" fontId="15" fillId="0" borderId="0" xfId="19" applyNumberFormat="1" applyFont="1" applyFill="1" applyBorder="1"/>
    <xf numFmtId="0" fontId="67" fillId="0" borderId="0" xfId="19" applyFont="1" applyAlignment="1">
      <alignment horizontal="right"/>
    </xf>
    <xf numFmtId="167" fontId="60" fillId="0" borderId="12" xfId="19" applyNumberFormat="1" applyFont="1" applyBorder="1"/>
    <xf numFmtId="0" fontId="3" fillId="0" borderId="0" xfId="19" applyFont="1" applyFill="1" applyBorder="1"/>
    <xf numFmtId="167" fontId="60" fillId="0" borderId="0" xfId="19" applyNumberFormat="1" applyFont="1" applyFill="1" applyBorder="1"/>
    <xf numFmtId="168" fontId="61" fillId="0" borderId="0" xfId="20" applyNumberFormat="1" applyFont="1" applyFill="1" applyBorder="1"/>
    <xf numFmtId="168" fontId="60" fillId="0" borderId="0" xfId="20" applyNumberFormat="1" applyFont="1" applyBorder="1"/>
    <xf numFmtId="167" fontId="55" fillId="0" borderId="0" xfId="19" applyNumberFormat="1" applyBorder="1" applyAlignment="1">
      <alignment horizontal="right"/>
    </xf>
    <xf numFmtId="0" fontId="68" fillId="0" borderId="0" xfId="19" applyFont="1" applyFill="1" applyBorder="1"/>
    <xf numFmtId="168" fontId="21" fillId="0" borderId="0" xfId="20" applyNumberFormat="1" applyFont="1" applyBorder="1"/>
    <xf numFmtId="168" fontId="61" fillId="0" borderId="1" xfId="20" applyNumberFormat="1" applyFont="1" applyBorder="1"/>
    <xf numFmtId="0" fontId="17" fillId="4" borderId="13" xfId="0" applyFont="1" applyFill="1" applyBorder="1" applyAlignment="1">
      <alignment horizontal="left" vertical="top" wrapText="1" indent="1"/>
    </xf>
    <xf numFmtId="1" fontId="3" fillId="4" borderId="0" xfId="0" applyNumberFormat="1" applyFont="1" applyFill="1" applyBorder="1" applyAlignment="1"/>
    <xf numFmtId="1" fontId="0" fillId="4" borderId="0" xfId="0" applyNumberFormat="1" applyFont="1" applyFill="1" applyBorder="1" applyAlignment="1"/>
    <xf numFmtId="0" fontId="0" fillId="4" borderId="28" xfId="0" applyFill="1" applyBorder="1"/>
    <xf numFmtId="0" fontId="58" fillId="4" borderId="13" xfId="0" applyFont="1" applyFill="1" applyBorder="1"/>
    <xf numFmtId="1" fontId="0" fillId="4" borderId="13" xfId="0" applyNumberFormat="1" applyFont="1" applyFill="1" applyBorder="1"/>
    <xf numFmtId="167" fontId="68" fillId="4" borderId="13" xfId="0" applyNumberFormat="1" applyFont="1" applyFill="1" applyBorder="1"/>
    <xf numFmtId="1" fontId="0" fillId="4" borderId="15" xfId="0" applyNumberFormat="1" applyFill="1" applyBorder="1"/>
    <xf numFmtId="168" fontId="58" fillId="4" borderId="15" xfId="1" applyNumberFormat="1" applyFont="1" applyFill="1" applyBorder="1"/>
    <xf numFmtId="1" fontId="0" fillId="4" borderId="1" xfId="0" applyNumberFormat="1" applyFill="1" applyBorder="1"/>
    <xf numFmtId="168" fontId="0" fillId="4" borderId="13" xfId="0" applyNumberFormat="1" applyFill="1" applyBorder="1"/>
    <xf numFmtId="0" fontId="0" fillId="4" borderId="40" xfId="0" applyFill="1" applyBorder="1"/>
    <xf numFmtId="0" fontId="0" fillId="4" borderId="38" xfId="0" applyFill="1" applyBorder="1"/>
    <xf numFmtId="0" fontId="94" fillId="4" borderId="13" xfId="0" applyFont="1" applyFill="1" applyBorder="1" applyAlignment="1">
      <alignment horizontal="left" vertical="top" wrapText="1"/>
    </xf>
    <xf numFmtId="0" fontId="94" fillId="0" borderId="13" xfId="0" applyFont="1" applyBorder="1" applyAlignment="1">
      <alignment vertical="top"/>
    </xf>
    <xf numFmtId="0" fontId="27" fillId="10" borderId="17" xfId="0" applyFont="1" applyFill="1" applyBorder="1"/>
    <xf numFmtId="0" fontId="59" fillId="7" borderId="18" xfId="0" applyFont="1" applyFill="1" applyBorder="1" applyAlignment="1">
      <alignment horizontal="center" vertical="center" wrapText="1"/>
    </xf>
    <xf numFmtId="0" fontId="56" fillId="7" borderId="28" xfId="0" applyFont="1" applyFill="1" applyBorder="1" applyAlignment="1">
      <alignment horizontal="center" vertical="center" wrapText="1"/>
    </xf>
    <xf numFmtId="0" fontId="58" fillId="7" borderId="28" xfId="0" applyFont="1" applyFill="1" applyBorder="1" applyAlignment="1">
      <alignment horizontal="right" vertical="center"/>
    </xf>
    <xf numFmtId="0" fontId="59" fillId="7" borderId="28" xfId="0" applyFont="1" applyFill="1" applyBorder="1" applyAlignment="1">
      <alignment horizontal="center" vertical="center" wrapText="1"/>
    </xf>
    <xf numFmtId="0" fontId="56" fillId="7" borderId="14" xfId="0" applyFont="1" applyFill="1" applyBorder="1" applyAlignment="1">
      <alignment horizontal="left" vertical="top" wrapText="1"/>
    </xf>
    <xf numFmtId="167" fontId="0" fillId="6" borderId="14" xfId="0" applyNumberFormat="1" applyFill="1" applyBorder="1"/>
    <xf numFmtId="168" fontId="58" fillId="6" borderId="14" xfId="1" applyNumberFormat="1" applyFont="1" applyFill="1" applyBorder="1"/>
    <xf numFmtId="0" fontId="0" fillId="7" borderId="13" xfId="0" applyFont="1" applyFill="1" applyBorder="1" applyAlignment="1">
      <alignment horizontal="left" vertical="top" wrapText="1" indent="1"/>
    </xf>
    <xf numFmtId="0" fontId="56" fillId="7" borderId="13" xfId="0" applyFont="1" applyFill="1" applyBorder="1" applyAlignment="1">
      <alignment horizontal="left" vertical="top" wrapText="1"/>
    </xf>
    <xf numFmtId="0" fontId="0" fillId="7" borderId="15" xfId="0" applyFont="1" applyFill="1" applyBorder="1" applyAlignment="1">
      <alignment horizontal="left" vertical="top" wrapText="1" indent="1"/>
    </xf>
    <xf numFmtId="168" fontId="58" fillId="6" borderId="15" xfId="1" applyNumberFormat="1" applyFont="1" applyFill="1" applyBorder="1"/>
    <xf numFmtId="0" fontId="0" fillId="7" borderId="0" xfId="0" applyFont="1" applyFill="1" applyBorder="1" applyAlignment="1">
      <alignment horizontal="left" vertical="top" wrapText="1" indent="1"/>
    </xf>
    <xf numFmtId="0" fontId="0" fillId="7" borderId="37" xfId="0" applyFont="1" applyFill="1" applyBorder="1" applyAlignment="1">
      <alignment horizontal="left" vertical="top" wrapText="1" indent="1"/>
    </xf>
    <xf numFmtId="168" fontId="58" fillId="7" borderId="0" xfId="1" applyNumberFormat="1" applyFont="1" applyFill="1" applyBorder="1"/>
    <xf numFmtId="0" fontId="56" fillId="7" borderId="0" xfId="0" applyFont="1" applyFill="1" applyBorder="1" applyAlignment="1">
      <alignment horizontal="left" vertical="top"/>
    </xf>
    <xf numFmtId="0" fontId="0" fillId="7" borderId="14" xfId="0" applyFont="1" applyFill="1" applyBorder="1" applyAlignment="1">
      <alignment horizontal="left" vertical="top" wrapText="1" indent="1"/>
    </xf>
    <xf numFmtId="168" fontId="58" fillId="7" borderId="14" xfId="1" applyNumberFormat="1" applyFont="1" applyFill="1" applyBorder="1"/>
    <xf numFmtId="0" fontId="56" fillId="7" borderId="13" xfId="0" applyFont="1" applyFill="1" applyBorder="1" applyAlignment="1">
      <alignment horizontal="right" wrapText="1"/>
    </xf>
    <xf numFmtId="0" fontId="0" fillId="7" borderId="1" xfId="0" applyFont="1" applyFill="1" applyBorder="1" applyAlignment="1">
      <alignment horizontal="left" vertical="top" wrapText="1" indent="1"/>
    </xf>
    <xf numFmtId="0" fontId="90" fillId="4" borderId="13" xfId="0" applyFont="1" applyFill="1" applyBorder="1" applyAlignment="1">
      <alignment horizontal="left" vertical="top"/>
    </xf>
    <xf numFmtId="0" fontId="6" fillId="7" borderId="14" xfId="0" applyFont="1" applyFill="1" applyBorder="1" applyAlignment="1"/>
    <xf numFmtId="0" fontId="56" fillId="7" borderId="18" xfId="0" applyFont="1" applyFill="1" applyBorder="1" applyAlignment="1">
      <alignment horizontal="right" vertical="center" wrapText="1"/>
    </xf>
    <xf numFmtId="0" fontId="56" fillId="7" borderId="22" xfId="0" applyFont="1" applyFill="1" applyBorder="1" applyAlignment="1">
      <alignment horizontal="right" vertical="center" wrapText="1"/>
    </xf>
    <xf numFmtId="0" fontId="0" fillId="7" borderId="17" xfId="0" applyFont="1" applyFill="1" applyBorder="1" applyAlignment="1">
      <alignment horizontal="left" vertical="top" wrapText="1" indent="1"/>
    </xf>
    <xf numFmtId="0" fontId="56" fillId="6" borderId="13" xfId="0" applyFont="1" applyFill="1" applyBorder="1"/>
    <xf numFmtId="0" fontId="56" fillId="7" borderId="13" xfId="0" applyFont="1" applyFill="1" applyBorder="1" applyAlignment="1">
      <alignment horizontal="center" vertical="center" wrapText="1"/>
    </xf>
    <xf numFmtId="0" fontId="0" fillId="7" borderId="17" xfId="0" applyFont="1" applyFill="1" applyBorder="1" applyAlignment="1">
      <alignment horizontal="left" vertical="top"/>
    </xf>
    <xf numFmtId="1" fontId="0" fillId="6" borderId="28" xfId="0" applyNumberFormat="1" applyFill="1" applyBorder="1"/>
    <xf numFmtId="168" fontId="58" fillId="6" borderId="28" xfId="1" applyNumberFormat="1" applyFont="1" applyFill="1" applyBorder="1"/>
    <xf numFmtId="0" fontId="0" fillId="7" borderId="38" xfId="0" applyFont="1" applyFill="1" applyBorder="1" applyAlignment="1">
      <alignment horizontal="left" vertical="top" wrapText="1"/>
    </xf>
    <xf numFmtId="0" fontId="0" fillId="7" borderId="58" xfId="0" applyFont="1" applyFill="1" applyBorder="1" applyAlignment="1">
      <alignment horizontal="left" vertical="top" wrapText="1"/>
    </xf>
    <xf numFmtId="0" fontId="0" fillId="7" borderId="23" xfId="0" applyFont="1" applyFill="1" applyBorder="1" applyAlignment="1">
      <alignment horizontal="left" vertical="top" wrapText="1"/>
    </xf>
    <xf numFmtId="0" fontId="0" fillId="7" borderId="28" xfId="0" applyFill="1" applyBorder="1"/>
    <xf numFmtId="1" fontId="0" fillId="4" borderId="7" xfId="0" applyNumberFormat="1" applyFill="1" applyBorder="1" applyAlignment="1">
      <alignment horizontal="right"/>
    </xf>
    <xf numFmtId="1" fontId="3" fillId="4" borderId="7" xfId="0" applyNumberFormat="1" applyFont="1" applyFill="1" applyBorder="1" applyAlignment="1">
      <alignment horizontal="right"/>
    </xf>
    <xf numFmtId="167" fontId="0" fillId="4" borderId="0" xfId="0" applyNumberFormat="1" applyFont="1" applyFill="1"/>
    <xf numFmtId="1" fontId="0" fillId="4" borderId="0" xfId="0" applyNumberFormat="1" applyFont="1" applyFill="1"/>
    <xf numFmtId="1" fontId="0" fillId="4" borderId="0" xfId="0" applyNumberFormat="1" applyFont="1" applyFill="1" applyBorder="1" applyAlignment="1">
      <alignment horizontal="right"/>
    </xf>
    <xf numFmtId="1" fontId="58" fillId="4" borderId="1" xfId="1" applyNumberFormat="1" applyFont="1" applyFill="1" applyBorder="1" applyAlignment="1">
      <alignment horizontal="right"/>
    </xf>
    <xf numFmtId="1" fontId="11" fillId="4" borderId="1" xfId="1" applyNumberFormat="1" applyFont="1" applyFill="1" applyBorder="1" applyAlignment="1">
      <alignment horizontal="right"/>
    </xf>
    <xf numFmtId="0" fontId="0" fillId="4" borderId="14" xfId="0" applyNumberFormat="1" applyFont="1" applyFill="1" applyBorder="1"/>
    <xf numFmtId="0" fontId="0" fillId="4" borderId="13" xfId="0" applyNumberFormat="1" applyFont="1" applyFill="1" applyBorder="1"/>
    <xf numFmtId="0" fontId="3" fillId="4" borderId="13" xfId="0" applyNumberFormat="1" applyFont="1" applyFill="1" applyBorder="1"/>
    <xf numFmtId="0" fontId="0" fillId="4" borderId="0" xfId="0" applyNumberFormat="1" applyFill="1" applyBorder="1" applyAlignment="1">
      <alignment horizontal="right"/>
    </xf>
    <xf numFmtId="0" fontId="3" fillId="4" borderId="0" xfId="0" applyNumberFormat="1" applyFont="1" applyFill="1"/>
    <xf numFmtId="1" fontId="3" fillId="4" borderId="0" xfId="0" applyNumberFormat="1" applyFont="1" applyFill="1" applyBorder="1"/>
    <xf numFmtId="0" fontId="97" fillId="7" borderId="13" xfId="0" applyFont="1" applyFill="1" applyBorder="1"/>
    <xf numFmtId="0" fontId="80" fillId="6" borderId="13" xfId="0" applyFont="1" applyFill="1" applyBorder="1"/>
    <xf numFmtId="167" fontId="0" fillId="4" borderId="28" xfId="0" applyNumberFormat="1" applyFill="1" applyBorder="1"/>
    <xf numFmtId="168" fontId="58" fillId="4" borderId="28" xfId="1" applyNumberFormat="1" applyFont="1" applyFill="1" applyBorder="1"/>
    <xf numFmtId="167" fontId="3" fillId="4" borderId="28" xfId="0" applyNumberFormat="1" applyFont="1" applyFill="1" applyBorder="1"/>
    <xf numFmtId="168" fontId="11" fillId="4" borderId="28" xfId="1" applyNumberFormat="1" applyFont="1" applyFill="1" applyBorder="1"/>
    <xf numFmtId="168" fontId="58" fillId="4" borderId="14" xfId="1" applyNumberFormat="1" applyFont="1" applyFill="1" applyBorder="1"/>
    <xf numFmtId="0" fontId="80" fillId="4" borderId="14" xfId="0" applyFont="1" applyFill="1" applyBorder="1" applyAlignment="1"/>
    <xf numFmtId="0" fontId="90" fillId="4" borderId="30" xfId="0" applyFont="1" applyFill="1" applyBorder="1" applyAlignment="1">
      <alignment horizontal="left" vertical="top" wrapText="1"/>
    </xf>
    <xf numFmtId="0" fontId="98" fillId="4" borderId="13" xfId="0" applyFont="1" applyFill="1" applyBorder="1" applyAlignment="1">
      <alignment vertical="top"/>
    </xf>
    <xf numFmtId="0" fontId="98" fillId="4" borderId="13" xfId="0" applyFont="1" applyFill="1" applyBorder="1"/>
    <xf numFmtId="167" fontId="3" fillId="4" borderId="17" xfId="6" applyNumberFormat="1" applyFont="1" applyFill="1" applyBorder="1" applyAlignment="1">
      <alignment horizontal="right" wrapText="1"/>
    </xf>
    <xf numFmtId="0" fontId="3" fillId="6" borderId="0" xfId="0" applyFont="1" applyFill="1"/>
    <xf numFmtId="167" fontId="3" fillId="7" borderId="0" xfId="0" applyNumberFormat="1" applyFont="1" applyFill="1" applyBorder="1"/>
    <xf numFmtId="1" fontId="3" fillId="7" borderId="14" xfId="0" applyNumberFormat="1" applyFont="1" applyFill="1" applyBorder="1"/>
    <xf numFmtId="1" fontId="3" fillId="7" borderId="14" xfId="0" applyNumberFormat="1" applyFont="1" applyFill="1" applyBorder="1" applyAlignment="1">
      <alignment horizontal="right"/>
    </xf>
    <xf numFmtId="1" fontId="3" fillId="7" borderId="13" xfId="0" applyNumberFormat="1" applyFont="1" applyFill="1" applyBorder="1"/>
    <xf numFmtId="1" fontId="3" fillId="6" borderId="15" xfId="0" applyNumberFormat="1" applyFont="1" applyFill="1" applyBorder="1"/>
    <xf numFmtId="1" fontId="3" fillId="6" borderId="17" xfId="0" applyNumberFormat="1" applyFont="1" applyFill="1" applyBorder="1"/>
    <xf numFmtId="1" fontId="3" fillId="6" borderId="17" xfId="0" applyNumberFormat="1" applyFont="1" applyFill="1" applyBorder="1" applyAlignment="1">
      <alignment horizontal="right"/>
    </xf>
    <xf numFmtId="1" fontId="0" fillId="4" borderId="14" xfId="0" applyNumberFormat="1" applyFont="1" applyFill="1" applyBorder="1" applyAlignment="1">
      <alignment horizontal="right"/>
    </xf>
    <xf numFmtId="1" fontId="3" fillId="4" borderId="14" xfId="0" applyNumberFormat="1" applyFont="1" applyFill="1" applyBorder="1"/>
    <xf numFmtId="1" fontId="0" fillId="4" borderId="13" xfId="0" applyNumberFormat="1" applyFont="1" applyFill="1" applyBorder="1" applyAlignment="1">
      <alignment horizontal="right"/>
    </xf>
    <xf numFmtId="1" fontId="3" fillId="4" borderId="13" xfId="0" applyNumberFormat="1" applyFont="1" applyFill="1" applyBorder="1"/>
    <xf numFmtId="0" fontId="67" fillId="4" borderId="0" xfId="0" applyFont="1" applyFill="1" applyAlignment="1">
      <alignment horizontal="right"/>
    </xf>
    <xf numFmtId="167" fontId="0" fillId="4" borderId="0" xfId="0" applyNumberFormat="1" applyFill="1" applyAlignment="1"/>
    <xf numFmtId="1" fontId="0" fillId="4" borderId="0" xfId="0" applyNumberFormat="1" applyFill="1" applyAlignment="1"/>
    <xf numFmtId="1" fontId="0" fillId="0" borderId="0" xfId="0" applyNumberFormat="1"/>
    <xf numFmtId="1" fontId="6" fillId="5" borderId="0" xfId="0" applyNumberFormat="1" applyFont="1" applyFill="1" applyAlignment="1">
      <alignment horizontal="right"/>
    </xf>
    <xf numFmtId="1" fontId="6" fillId="5" borderId="1" xfId="0" applyNumberFormat="1" applyFont="1" applyFill="1" applyBorder="1" applyAlignment="1">
      <alignment horizontal="right"/>
    </xf>
    <xf numFmtId="0" fontId="80" fillId="8" borderId="14" xfId="0" applyFont="1" applyFill="1" applyBorder="1"/>
    <xf numFmtId="0" fontId="80" fillId="8" borderId="13" xfId="0" applyFont="1" applyFill="1" applyBorder="1"/>
    <xf numFmtId="0" fontId="97" fillId="4" borderId="13" xfId="0" applyFont="1" applyFill="1" applyBorder="1" applyAlignment="1">
      <alignment horizontal="left" vertical="top" wrapText="1"/>
    </xf>
    <xf numFmtId="0" fontId="96" fillId="2" borderId="58" xfId="6" applyFont="1" applyFill="1" applyBorder="1" applyAlignment="1">
      <alignment horizontal="left" vertical="top" wrapText="1"/>
    </xf>
    <xf numFmtId="0" fontId="96" fillId="2" borderId="23" xfId="6" applyFont="1" applyFill="1" applyBorder="1" applyAlignment="1">
      <alignment horizontal="left" vertical="top" wrapText="1"/>
    </xf>
    <xf numFmtId="0" fontId="96" fillId="2" borderId="14" xfId="6" applyFont="1" applyFill="1" applyBorder="1" applyAlignment="1">
      <alignment vertical="top" wrapText="1"/>
    </xf>
    <xf numFmtId="0" fontId="96" fillId="8" borderId="14" xfId="0" applyFont="1" applyFill="1" applyBorder="1" applyAlignment="1"/>
    <xf numFmtId="0" fontId="96" fillId="8" borderId="13" xfId="0" applyFont="1" applyFill="1" applyBorder="1" applyAlignment="1"/>
    <xf numFmtId="0" fontId="27" fillId="2" borderId="17" xfId="6" applyFont="1" applyFill="1" applyBorder="1"/>
    <xf numFmtId="0" fontId="27" fillId="2" borderId="17" xfId="0" applyFont="1" applyFill="1" applyBorder="1"/>
    <xf numFmtId="0" fontId="96" fillId="8" borderId="14" xfId="0" applyFont="1" applyFill="1" applyBorder="1" applyAlignment="1">
      <alignment horizontal="left" vertical="top"/>
    </xf>
    <xf numFmtId="0" fontId="100" fillId="4" borderId="13" xfId="0" applyFont="1" applyFill="1" applyBorder="1" applyAlignment="1">
      <alignment horizontal="left" vertical="center"/>
    </xf>
    <xf numFmtId="0" fontId="15" fillId="4" borderId="17" xfId="0" applyFont="1" applyFill="1" applyBorder="1" applyAlignment="1">
      <alignment horizontal="left" vertical="center"/>
    </xf>
    <xf numFmtId="0" fontId="60" fillId="7" borderId="17" xfId="0" applyFont="1" applyFill="1" applyBorder="1" applyAlignment="1">
      <alignment horizontal="left" vertical="center"/>
    </xf>
    <xf numFmtId="0" fontId="100" fillId="7" borderId="13" xfId="0" applyFont="1" applyFill="1" applyBorder="1" applyAlignment="1">
      <alignment horizontal="left" vertical="center"/>
    </xf>
    <xf numFmtId="0" fontId="60" fillId="7" borderId="17" xfId="0" applyFont="1" applyFill="1" applyBorder="1" applyAlignment="1"/>
    <xf numFmtId="0" fontId="27" fillId="7" borderId="17" xfId="0" applyFont="1" applyFill="1" applyBorder="1" applyAlignment="1"/>
    <xf numFmtId="0" fontId="100" fillId="6" borderId="26" xfId="0" applyFont="1" applyFill="1" applyBorder="1"/>
    <xf numFmtId="0" fontId="60" fillId="0" borderId="17" xfId="0" applyFont="1" applyBorder="1"/>
    <xf numFmtId="0" fontId="80" fillId="4" borderId="28" xfId="0" applyFont="1" applyFill="1" applyBorder="1" applyAlignment="1"/>
    <xf numFmtId="168" fontId="103" fillId="0" borderId="28" xfId="1" applyNumberFormat="1" applyFont="1" applyBorder="1"/>
    <xf numFmtId="0" fontId="96" fillId="0" borderId="13" xfId="0" applyFont="1" applyBorder="1"/>
    <xf numFmtId="0" fontId="80" fillId="4" borderId="13" xfId="0" applyFont="1" applyFill="1" applyBorder="1" applyAlignment="1"/>
    <xf numFmtId="0" fontId="27" fillId="4" borderId="17" xfId="0" applyFont="1" applyFill="1" applyBorder="1" applyAlignment="1"/>
    <xf numFmtId="0" fontId="96" fillId="4" borderId="14" xfId="0" applyFont="1" applyFill="1" applyBorder="1" applyAlignment="1"/>
    <xf numFmtId="0" fontId="96" fillId="0" borderId="13" xfId="6" applyFont="1" applyFill="1" applyBorder="1" applyAlignment="1">
      <alignment horizontal="left"/>
    </xf>
    <xf numFmtId="0" fontId="95" fillId="0" borderId="13" xfId="6" applyFont="1" applyFill="1" applyBorder="1" applyAlignment="1">
      <alignment horizontal="left"/>
    </xf>
    <xf numFmtId="0" fontId="96" fillId="4" borderId="5" xfId="0" applyFont="1" applyFill="1" applyBorder="1" applyAlignment="1"/>
    <xf numFmtId="0" fontId="96" fillId="4" borderId="5" xfId="6" applyFont="1" applyFill="1" applyBorder="1" applyAlignment="1"/>
    <xf numFmtId="0" fontId="97" fillId="4" borderId="0" xfId="6" applyFont="1" applyFill="1" applyAlignment="1"/>
    <xf numFmtId="0" fontId="96" fillId="4" borderId="0" xfId="6" applyFont="1" applyFill="1"/>
    <xf numFmtId="0" fontId="15" fillId="4" borderId="0" xfId="0" applyFont="1" applyFill="1" applyBorder="1" applyAlignment="1"/>
    <xf numFmtId="0" fontId="80" fillId="4" borderId="0" xfId="0" applyFont="1" applyFill="1" applyBorder="1" applyAlignment="1"/>
    <xf numFmtId="0" fontId="100" fillId="4" borderId="0" xfId="0" applyFont="1" applyFill="1" applyBorder="1" applyAlignment="1">
      <alignment horizontal="left" vertical="center" wrapText="1"/>
    </xf>
    <xf numFmtId="0" fontId="60" fillId="6" borderId="17" xfId="0" applyFont="1" applyFill="1" applyBorder="1"/>
    <xf numFmtId="0" fontId="15" fillId="4" borderId="1" xfId="0" applyFont="1" applyFill="1" applyBorder="1" applyAlignment="1"/>
    <xf numFmtId="0" fontId="80" fillId="7" borderId="28" xfId="0" applyFont="1" applyFill="1" applyBorder="1" applyAlignment="1">
      <alignment horizontal="left" vertical="top"/>
    </xf>
    <xf numFmtId="0" fontId="97" fillId="7" borderId="14" xfId="0" applyFont="1" applyFill="1" applyBorder="1"/>
    <xf numFmtId="0" fontId="100" fillId="4" borderId="0" xfId="0" applyFont="1" applyFill="1"/>
    <xf numFmtId="0" fontId="100" fillId="4" borderId="1" xfId="0" applyFont="1" applyFill="1" applyBorder="1"/>
    <xf numFmtId="0" fontId="80" fillId="4" borderId="0" xfId="0" applyFont="1" applyFill="1"/>
    <xf numFmtId="0" fontId="60" fillId="4" borderId="1" xfId="0" applyFont="1" applyFill="1" applyBorder="1"/>
    <xf numFmtId="3" fontId="104" fillId="4" borderId="0" xfId="0" applyNumberFormat="1" applyFont="1" applyFill="1" applyBorder="1" applyAlignment="1">
      <alignment horizontal="right"/>
    </xf>
    <xf numFmtId="0" fontId="80" fillId="4" borderId="0" xfId="0" applyFont="1" applyFill="1" applyBorder="1" applyAlignment="1">
      <alignment horizontal="left"/>
    </xf>
    <xf numFmtId="0" fontId="80" fillId="4" borderId="0" xfId="0" applyFont="1" applyFill="1" applyBorder="1" applyAlignment="1">
      <alignment horizontal="left" wrapText="1"/>
    </xf>
    <xf numFmtId="0" fontId="96" fillId="4" borderId="0" xfId="0" applyFont="1" applyFill="1"/>
    <xf numFmtId="0" fontId="100" fillId="4" borderId="0" xfId="0" applyFont="1" applyFill="1" applyBorder="1"/>
    <xf numFmtId="0" fontId="80" fillId="4" borderId="0" xfId="0" applyFont="1" applyFill="1" applyBorder="1"/>
    <xf numFmtId="0" fontId="60" fillId="4" borderId="0" xfId="0" applyFont="1" applyFill="1" applyBorder="1"/>
    <xf numFmtId="0" fontId="96" fillId="4" borderId="0" xfId="0" applyFont="1" applyFill="1" applyBorder="1" applyAlignment="1">
      <alignment vertical="top"/>
    </xf>
    <xf numFmtId="0" fontId="80" fillId="4" borderId="0" xfId="0" applyFont="1" applyFill="1" applyAlignment="1">
      <alignment vertical="top" wrapText="1"/>
    </xf>
    <xf numFmtId="0" fontId="80" fillId="4" borderId="13" xfId="0" applyFont="1" applyFill="1" applyBorder="1" applyAlignment="1">
      <alignment horizontal="left"/>
    </xf>
    <xf numFmtId="0" fontId="80" fillId="0" borderId="13" xfId="0" applyFont="1" applyBorder="1" applyAlignment="1"/>
    <xf numFmtId="0" fontId="60" fillId="4" borderId="17" xfId="0" applyFont="1" applyFill="1" applyBorder="1"/>
    <xf numFmtId="0" fontId="105" fillId="4" borderId="17" xfId="0" applyFont="1" applyFill="1" applyBorder="1" applyAlignment="1"/>
    <xf numFmtId="0" fontId="106" fillId="0" borderId="14" xfId="0" applyFont="1" applyBorder="1"/>
    <xf numFmtId="0" fontId="27" fillId="4" borderId="13" xfId="6" applyFont="1" applyFill="1" applyBorder="1"/>
    <xf numFmtId="0" fontId="96" fillId="4" borderId="13" xfId="0" applyFont="1" applyFill="1" applyBorder="1" applyAlignment="1"/>
    <xf numFmtId="0" fontId="27" fillId="4" borderId="17" xfId="6" applyFont="1" applyFill="1" applyBorder="1"/>
    <xf numFmtId="0" fontId="27" fillId="4" borderId="17" xfId="0" applyFont="1" applyFill="1" applyBorder="1" applyAlignment="1">
      <alignment horizontal="left"/>
    </xf>
    <xf numFmtId="0" fontId="3" fillId="7" borderId="5" xfId="0" applyFont="1" applyFill="1" applyBorder="1" applyAlignment="1"/>
    <xf numFmtId="0" fontId="29" fillId="7" borderId="0" xfId="0" applyFont="1" applyFill="1" applyAlignment="1"/>
    <xf numFmtId="0" fontId="27" fillId="10" borderId="40" xfId="6" applyFont="1" applyFill="1" applyBorder="1" applyAlignment="1">
      <alignment vertical="top"/>
    </xf>
    <xf numFmtId="0" fontId="27" fillId="10" borderId="52" xfId="6" applyFont="1" applyFill="1" applyBorder="1" applyAlignment="1">
      <alignment vertical="top"/>
    </xf>
    <xf numFmtId="0" fontId="107" fillId="10" borderId="18" xfId="6" applyFont="1" applyFill="1" applyBorder="1" applyAlignment="1">
      <alignment wrapText="1"/>
    </xf>
    <xf numFmtId="0" fontId="107" fillId="10" borderId="18" xfId="6" applyFont="1" applyFill="1" applyBorder="1" applyAlignment="1">
      <alignment horizontal="center" wrapText="1"/>
    </xf>
    <xf numFmtId="0" fontId="107" fillId="10" borderId="14" xfId="6" applyFont="1" applyFill="1" applyBorder="1" applyAlignment="1">
      <alignment wrapText="1"/>
    </xf>
    <xf numFmtId="0" fontId="108" fillId="10" borderId="14" xfId="6" applyFont="1" applyFill="1" applyBorder="1" applyAlignment="1">
      <alignment horizontal="right"/>
    </xf>
    <xf numFmtId="0" fontId="107" fillId="10" borderId="13" xfId="6" applyFont="1" applyFill="1" applyBorder="1" applyAlignment="1">
      <alignment wrapText="1"/>
    </xf>
    <xf numFmtId="0" fontId="109" fillId="7" borderId="13" xfId="6" applyFont="1" applyFill="1" applyBorder="1"/>
    <xf numFmtId="0" fontId="110" fillId="10" borderId="13" xfId="6" applyFont="1" applyFill="1" applyBorder="1" applyAlignment="1">
      <alignment horizontal="left" wrapText="1" indent="1"/>
    </xf>
    <xf numFmtId="167" fontId="17" fillId="7" borderId="13" xfId="6" applyNumberFormat="1" applyFont="1" applyFill="1" applyBorder="1" applyAlignment="1">
      <alignment horizontal="right" wrapText="1"/>
    </xf>
    <xf numFmtId="167" fontId="17" fillId="10" borderId="13" xfId="2" applyNumberFormat="1" applyFont="1" applyFill="1" applyBorder="1" applyAlignment="1">
      <alignment horizontal="right" wrapText="1"/>
    </xf>
    <xf numFmtId="0" fontId="111" fillId="10" borderId="13" xfId="6" applyFont="1" applyFill="1" applyBorder="1" applyAlignment="1">
      <alignment wrapText="1"/>
    </xf>
    <xf numFmtId="3" fontId="82" fillId="10" borderId="13" xfId="6" applyNumberFormat="1" applyFont="1" applyFill="1" applyBorder="1"/>
    <xf numFmtId="1" fontId="82" fillId="10" borderId="13" xfId="6" applyNumberFormat="1" applyFont="1" applyFill="1" applyBorder="1" applyAlignment="1">
      <alignment horizontal="right" wrapText="1"/>
    </xf>
    <xf numFmtId="0" fontId="107" fillId="10" borderId="13" xfId="6" applyFont="1" applyFill="1" applyBorder="1" applyAlignment="1"/>
    <xf numFmtId="167" fontId="53" fillId="10" borderId="13" xfId="6" applyNumberFormat="1" applyFont="1" applyFill="1" applyBorder="1" applyAlignment="1">
      <alignment horizontal="right" wrapText="1"/>
    </xf>
    <xf numFmtId="1" fontId="17" fillId="7" borderId="13" xfId="6" applyNumberFormat="1" applyFont="1" applyFill="1" applyBorder="1" applyAlignment="1">
      <alignment horizontal="right" wrapText="1"/>
    </xf>
    <xf numFmtId="0" fontId="17" fillId="10" borderId="13" xfId="6" applyFont="1" applyFill="1" applyBorder="1" applyAlignment="1">
      <alignment horizontal="left" wrapText="1" indent="1"/>
    </xf>
    <xf numFmtId="1" fontId="17" fillId="10" borderId="13" xfId="6" applyNumberFormat="1" applyFont="1" applyFill="1" applyBorder="1" applyAlignment="1">
      <alignment horizontal="right"/>
    </xf>
    <xf numFmtId="0" fontId="108" fillId="10" borderId="13" xfId="6" applyFont="1" applyFill="1" applyBorder="1" applyAlignment="1">
      <alignment horizontal="left" wrapText="1" indent="1"/>
    </xf>
    <xf numFmtId="3" fontId="82" fillId="10" borderId="13" xfId="6" applyNumberFormat="1" applyFont="1" applyFill="1" applyBorder="1" applyAlignment="1">
      <alignment horizontal="right" wrapText="1"/>
    </xf>
    <xf numFmtId="0" fontId="53" fillId="10" borderId="13" xfId="6" applyFont="1" applyFill="1" applyBorder="1" applyAlignment="1">
      <alignment horizontal="right" wrapText="1"/>
    </xf>
    <xf numFmtId="0" fontId="110" fillId="10" borderId="13" xfId="6" applyFont="1" applyFill="1" applyBorder="1" applyAlignment="1">
      <alignment horizontal="left" indent="1"/>
    </xf>
    <xf numFmtId="1" fontId="17" fillId="10" borderId="13" xfId="6" applyNumberFormat="1" applyFont="1" applyFill="1" applyBorder="1" applyAlignment="1">
      <alignment horizontal="right" wrapText="1"/>
    </xf>
    <xf numFmtId="0" fontId="111" fillId="10" borderId="17" xfId="6" applyFont="1" applyFill="1" applyBorder="1" applyAlignment="1">
      <alignment wrapText="1"/>
    </xf>
    <xf numFmtId="3" fontId="82" fillId="10" borderId="17" xfId="6" applyNumberFormat="1" applyFont="1" applyFill="1" applyBorder="1" applyAlignment="1">
      <alignment horizontal="right" wrapText="1"/>
    </xf>
    <xf numFmtId="0" fontId="80" fillId="7" borderId="23" xfId="0" applyFont="1" applyFill="1" applyBorder="1" applyAlignment="1"/>
    <xf numFmtId="0" fontId="96" fillId="2" borderId="32" xfId="6" applyFont="1" applyFill="1" applyBorder="1" applyAlignment="1">
      <alignment vertical="top" wrapText="1"/>
    </xf>
    <xf numFmtId="0" fontId="96" fillId="2" borderId="20" xfId="6" applyFont="1" applyFill="1" applyBorder="1" applyAlignment="1">
      <alignment vertical="top" wrapText="1"/>
    </xf>
    <xf numFmtId="0" fontId="96" fillId="2" borderId="30" xfId="6" applyFont="1" applyFill="1" applyBorder="1" applyAlignment="1">
      <alignment vertical="top"/>
    </xf>
    <xf numFmtId="0" fontId="6" fillId="4" borderId="15" xfId="0" applyFont="1" applyFill="1" applyBorder="1" applyAlignment="1">
      <alignment horizontal="left" vertical="top" wrapText="1"/>
    </xf>
    <xf numFmtId="167" fontId="3" fillId="4" borderId="67" xfId="0" applyNumberFormat="1" applyFont="1" applyFill="1" applyBorder="1" applyAlignment="1">
      <alignment horizontal="right"/>
    </xf>
    <xf numFmtId="167" fontId="3" fillId="4" borderId="61" xfId="0" applyNumberFormat="1" applyFont="1" applyFill="1" applyBorder="1" applyAlignment="1">
      <alignment horizontal="right"/>
    </xf>
    <xf numFmtId="167" fontId="3" fillId="4" borderId="15" xfId="0" applyNumberFormat="1" applyFont="1" applyFill="1" applyBorder="1" applyAlignment="1">
      <alignment horizontal="right"/>
    </xf>
    <xf numFmtId="167" fontId="3" fillId="4" borderId="15" xfId="0" applyNumberFormat="1" applyFont="1" applyFill="1" applyBorder="1" applyAlignment="1"/>
    <xf numFmtId="0" fontId="80" fillId="6" borderId="14" xfId="0" applyFont="1" applyFill="1" applyBorder="1"/>
    <xf numFmtId="0" fontId="60" fillId="7" borderId="1" xfId="0" applyFont="1" applyFill="1" applyBorder="1" applyAlignment="1">
      <alignment horizontal="left"/>
    </xf>
    <xf numFmtId="0" fontId="0" fillId="6" borderId="0" xfId="0" applyFill="1" applyAlignment="1">
      <alignment horizontal="left"/>
    </xf>
    <xf numFmtId="165" fontId="19" fillId="4" borderId="0" xfId="11" applyFont="1" applyFill="1" applyAlignment="1">
      <alignment horizontal="left"/>
    </xf>
    <xf numFmtId="165" fontId="18" fillId="4" borderId="0" xfId="11" applyFont="1" applyFill="1"/>
    <xf numFmtId="165" fontId="18" fillId="4" borderId="0" xfId="11" applyFont="1" applyFill="1" applyAlignment="1">
      <alignment horizontal="right"/>
    </xf>
    <xf numFmtId="165" fontId="43" fillId="4" borderId="0" xfId="11" applyFont="1" applyFill="1"/>
    <xf numFmtId="165" fontId="44" fillId="4" borderId="0" xfId="11" applyFont="1" applyFill="1"/>
    <xf numFmtId="165" fontId="42" fillId="4" borderId="0" xfId="11" applyFont="1" applyFill="1" applyBorder="1" applyAlignment="1">
      <alignment horizontal="left"/>
    </xf>
    <xf numFmtId="165" fontId="42" fillId="4" borderId="0" xfId="11" applyFont="1" applyFill="1" applyBorder="1"/>
    <xf numFmtId="165" fontId="42" fillId="4" borderId="0" xfId="11" applyFont="1" applyFill="1" applyBorder="1" applyAlignment="1">
      <alignment horizontal="right"/>
    </xf>
    <xf numFmtId="165" fontId="42" fillId="4" borderId="0" xfId="11" applyFont="1" applyFill="1"/>
    <xf numFmtId="165" fontId="19" fillId="4" borderId="2" xfId="11" applyFont="1" applyFill="1" applyBorder="1"/>
    <xf numFmtId="165" fontId="19" fillId="4" borderId="2" xfId="11" applyFont="1" applyFill="1" applyBorder="1" applyAlignment="1">
      <alignment horizontal="right"/>
    </xf>
    <xf numFmtId="165" fontId="45" fillId="4" borderId="0" xfId="11" applyFont="1" applyFill="1"/>
    <xf numFmtId="165" fontId="19" fillId="4" borderId="0" xfId="11" applyFont="1" applyFill="1" applyBorder="1"/>
    <xf numFmtId="165" fontId="19" fillId="4" borderId="0" xfId="11" applyFont="1" applyFill="1"/>
    <xf numFmtId="165" fontId="46" fillId="4" borderId="0" xfId="11" applyFont="1" applyFill="1"/>
    <xf numFmtId="165" fontId="42" fillId="4" borderId="0" xfId="11" applyFont="1" applyFill="1" applyAlignment="1">
      <alignment horizontal="left"/>
    </xf>
    <xf numFmtId="167" fontId="42" fillId="4" borderId="0" xfId="11" applyNumberFormat="1" applyFont="1" applyFill="1"/>
    <xf numFmtId="1" fontId="18" fillId="4" borderId="0" xfId="11" applyNumberFormat="1" applyFont="1" applyFill="1"/>
    <xf numFmtId="165" fontId="42" fillId="4" borderId="0" xfId="11" applyFont="1" applyFill="1" applyAlignment="1">
      <alignment horizontal="left" wrapText="1"/>
    </xf>
    <xf numFmtId="3" fontId="42" fillId="4" borderId="0" xfId="11" applyNumberFormat="1" applyFont="1" applyFill="1" applyBorder="1"/>
    <xf numFmtId="3" fontId="42" fillId="4" borderId="11" xfId="11" applyNumberFormat="1" applyFont="1" applyFill="1" applyBorder="1"/>
    <xf numFmtId="3" fontId="42" fillId="4" borderId="0" xfId="11" applyNumberFormat="1" applyFont="1" applyFill="1" applyBorder="1" applyAlignment="1">
      <alignment horizontal="right"/>
    </xf>
    <xf numFmtId="3" fontId="42" fillId="4" borderId="0" xfId="11" quotePrefix="1" applyNumberFormat="1" applyFont="1" applyFill="1" applyAlignment="1">
      <alignment horizontal="right"/>
    </xf>
    <xf numFmtId="165" fontId="113" fillId="4" borderId="0" xfId="11" applyFont="1" applyFill="1"/>
    <xf numFmtId="1" fontId="18" fillId="4" borderId="0" xfId="11" applyNumberFormat="1" applyFont="1" applyFill="1" applyAlignment="1">
      <alignment horizontal="right"/>
    </xf>
    <xf numFmtId="165" fontId="42" fillId="4" borderId="0" xfId="11" applyFont="1" applyFill="1" applyAlignment="1">
      <alignment horizontal="left" indent="1"/>
    </xf>
    <xf numFmtId="3" fontId="42" fillId="4" borderId="11" xfId="11" applyNumberFormat="1" applyFont="1" applyFill="1" applyBorder="1" applyAlignment="1">
      <alignment horizontal="right"/>
    </xf>
    <xf numFmtId="166" fontId="42" fillId="4" borderId="11" xfId="11" applyNumberFormat="1" applyFont="1" applyFill="1" applyBorder="1" applyAlignment="1">
      <alignment horizontal="right"/>
    </xf>
    <xf numFmtId="167" fontId="18" fillId="4" borderId="0" xfId="11" applyNumberFormat="1" applyFont="1" applyFill="1" applyAlignment="1">
      <alignment horizontal="right"/>
    </xf>
    <xf numFmtId="4" fontId="42" fillId="4" borderId="0" xfId="11" applyNumberFormat="1" applyFont="1" applyFill="1" applyBorder="1" applyAlignment="1">
      <alignment horizontal="right"/>
    </xf>
    <xf numFmtId="4" fontId="42" fillId="4" borderId="0" xfId="11" applyNumberFormat="1" applyFont="1" applyFill="1" applyAlignment="1">
      <alignment horizontal="right"/>
    </xf>
    <xf numFmtId="4" fontId="42" fillId="4" borderId="10" xfId="11" applyNumberFormat="1" applyFont="1" applyFill="1" applyBorder="1" applyAlignment="1">
      <alignment horizontal="right"/>
    </xf>
    <xf numFmtId="165" fontId="18" fillId="4" borderId="0" xfId="11" applyFont="1" applyFill="1" applyAlignment="1">
      <alignment horizontal="left"/>
    </xf>
    <xf numFmtId="168" fontId="42" fillId="4" borderId="0" xfId="2" applyNumberFormat="1" applyFont="1" applyFill="1" applyAlignment="1">
      <alignment horizontal="right" wrapText="1"/>
    </xf>
    <xf numFmtId="167" fontId="42" fillId="4" borderId="11" xfId="11" applyNumberFormat="1" applyFont="1" applyFill="1" applyBorder="1" applyAlignment="1">
      <alignment horizontal="right"/>
    </xf>
    <xf numFmtId="167" fontId="42" fillId="4" borderId="0" xfId="11" applyNumberFormat="1" applyFont="1" applyFill="1" applyBorder="1" applyAlignment="1">
      <alignment horizontal="right"/>
    </xf>
    <xf numFmtId="167" fontId="42" fillId="4" borderId="0" xfId="11" applyNumberFormat="1" applyFont="1" applyFill="1" applyAlignment="1">
      <alignment horizontal="right"/>
    </xf>
    <xf numFmtId="167" fontId="18" fillId="4" borderId="0" xfId="11" applyNumberFormat="1" applyFont="1" applyFill="1"/>
    <xf numFmtId="2" fontId="42" fillId="4" borderId="0" xfId="11" applyNumberFormat="1" applyFont="1" applyFill="1" applyAlignment="1">
      <alignment horizontal="right"/>
    </xf>
    <xf numFmtId="2" fontId="42" fillId="4" borderId="0" xfId="11" applyNumberFormat="1" applyFont="1" applyFill="1" applyBorder="1" applyAlignment="1">
      <alignment horizontal="right"/>
    </xf>
    <xf numFmtId="170" fontId="44" fillId="4" borderId="0" xfId="14" applyNumberFormat="1" applyFont="1" applyFill="1"/>
    <xf numFmtId="166" fontId="42" fillId="4" borderId="10" xfId="11" applyNumberFormat="1" applyFont="1" applyFill="1" applyBorder="1" applyAlignment="1">
      <alignment horizontal="right"/>
    </xf>
    <xf numFmtId="3" fontId="115" fillId="4" borderId="0" xfId="21" applyNumberFormat="1" applyFont="1" applyFill="1" applyBorder="1" applyAlignment="1">
      <alignment horizontal="right" vertical="top" wrapText="1" readingOrder="1"/>
    </xf>
    <xf numFmtId="3" fontId="116" fillId="4" borderId="0" xfId="21" applyNumberFormat="1" applyFont="1" applyFill="1" applyBorder="1" applyAlignment="1">
      <alignment horizontal="right" vertical="top" wrapText="1" readingOrder="1"/>
    </xf>
    <xf numFmtId="171" fontId="42" fillId="4" borderId="0" xfId="11" applyNumberFormat="1" applyFont="1" applyFill="1"/>
    <xf numFmtId="166" fontId="42" fillId="4" borderId="0" xfId="11" applyNumberFormat="1" applyFont="1" applyFill="1"/>
    <xf numFmtId="172" fontId="42" fillId="4" borderId="0" xfId="2" applyNumberFormat="1" applyFont="1" applyFill="1"/>
    <xf numFmtId="3" fontId="50" fillId="4" borderId="0" xfId="21" applyNumberFormat="1" applyFont="1" applyFill="1"/>
    <xf numFmtId="3" fontId="18" fillId="4" borderId="0" xfId="11" applyNumberFormat="1" applyFont="1" applyFill="1"/>
    <xf numFmtId="3" fontId="42" fillId="4" borderId="0" xfId="14" applyNumberFormat="1" applyFont="1" applyFill="1" applyBorder="1"/>
    <xf numFmtId="165" fontId="42" fillId="4" borderId="3" xfId="11" applyFont="1" applyFill="1" applyBorder="1"/>
    <xf numFmtId="165" fontId="42" fillId="4" borderId="3" xfId="11" applyFont="1" applyFill="1" applyBorder="1" applyAlignment="1">
      <alignment horizontal="right"/>
    </xf>
    <xf numFmtId="165" fontId="44" fillId="4" borderId="3" xfId="11" applyFont="1" applyFill="1" applyBorder="1"/>
    <xf numFmtId="165" fontId="14" fillId="4" borderId="0" xfId="11" applyFont="1" applyFill="1"/>
    <xf numFmtId="165" fontId="15" fillId="4" borderId="0" xfId="11" applyFont="1" applyFill="1"/>
    <xf numFmtId="165" fontId="42" fillId="4" borderId="0" xfId="11" applyFont="1" applyFill="1" applyAlignment="1">
      <alignment horizontal="right"/>
    </xf>
    <xf numFmtId="0" fontId="15" fillId="4" borderId="0" xfId="21" applyFont="1" applyFill="1"/>
    <xf numFmtId="165" fontId="15" fillId="4" borderId="0" xfId="11" applyFont="1" applyFill="1" applyAlignment="1">
      <alignment horizontal="left"/>
    </xf>
    <xf numFmtId="165" fontId="14" fillId="4" borderId="0" xfId="11" applyFont="1" applyFill="1" applyAlignment="1"/>
    <xf numFmtId="0" fontId="78" fillId="4" borderId="32" xfId="0" applyFont="1" applyFill="1" applyBorder="1" applyAlignment="1">
      <alignment vertical="top" wrapText="1"/>
    </xf>
    <xf numFmtId="0" fontId="78" fillId="4" borderId="20" xfId="0" applyFont="1" applyFill="1" applyBorder="1" applyAlignment="1">
      <alignment vertical="top" wrapText="1"/>
    </xf>
    <xf numFmtId="165" fontId="27" fillId="4" borderId="0" xfId="10" applyFont="1" applyFill="1" applyBorder="1" applyAlignment="1"/>
    <xf numFmtId="167" fontId="15" fillId="0" borderId="0" xfId="19" applyNumberFormat="1" applyFont="1" applyBorder="1" applyAlignment="1">
      <alignment horizontal="right"/>
    </xf>
    <xf numFmtId="167" fontId="60" fillId="4" borderId="0" xfId="0" applyNumberFormat="1" applyFont="1" applyFill="1" applyBorder="1" applyAlignment="1">
      <alignment horizontal="right"/>
    </xf>
    <xf numFmtId="0" fontId="90" fillId="4" borderId="30" xfId="0" applyFont="1" applyFill="1" applyBorder="1" applyAlignment="1">
      <alignment horizontal="left" vertical="top" wrapText="1"/>
    </xf>
    <xf numFmtId="0" fontId="90" fillId="4" borderId="32" xfId="0" applyFont="1" applyFill="1" applyBorder="1" applyAlignment="1">
      <alignment horizontal="left" vertical="top" wrapText="1"/>
    </xf>
    <xf numFmtId="0" fontId="90" fillId="4" borderId="20" xfId="0" applyFont="1" applyFill="1" applyBorder="1" applyAlignment="1">
      <alignment horizontal="left" vertical="top" wrapText="1"/>
    </xf>
    <xf numFmtId="0" fontId="78" fillId="4" borderId="30" xfId="0" applyFont="1" applyFill="1" applyBorder="1" applyAlignment="1">
      <alignment horizontal="left" vertical="top" wrapText="1"/>
    </xf>
    <xf numFmtId="0" fontId="78" fillId="4" borderId="32" xfId="0" applyFont="1" applyFill="1" applyBorder="1" applyAlignment="1">
      <alignment horizontal="left" vertical="top" wrapText="1"/>
    </xf>
    <xf numFmtId="0" fontId="78" fillId="4" borderId="20" xfId="0" applyFont="1" applyFill="1" applyBorder="1" applyAlignment="1">
      <alignment horizontal="left" vertical="top" wrapText="1"/>
    </xf>
    <xf numFmtId="165" fontId="92" fillId="2" borderId="0" xfId="10" applyFont="1" applyFill="1" applyBorder="1" applyAlignment="1">
      <alignment horizontal="left"/>
    </xf>
    <xf numFmtId="0" fontId="96" fillId="2" borderId="14" xfId="0" applyFont="1" applyFill="1" applyBorder="1" applyAlignment="1">
      <alignment horizontal="left" vertical="top" wrapText="1"/>
    </xf>
    <xf numFmtId="0" fontId="97" fillId="4" borderId="13" xfId="0" applyFont="1" applyFill="1" applyBorder="1" applyAlignment="1">
      <alignment horizontal="left" vertical="top" wrapText="1"/>
    </xf>
    <xf numFmtId="0" fontId="96" fillId="2" borderId="33" xfId="6" applyFont="1" applyFill="1" applyBorder="1" applyAlignment="1">
      <alignment horizontal="left" vertical="top" wrapText="1"/>
    </xf>
    <xf numFmtId="0" fontId="96" fillId="2" borderId="34" xfId="6" applyFont="1" applyFill="1" applyBorder="1" applyAlignment="1">
      <alignment horizontal="left" vertical="top" wrapText="1"/>
    </xf>
    <xf numFmtId="0" fontId="96" fillId="2" borderId="35" xfId="6" applyFont="1" applyFill="1" applyBorder="1" applyAlignment="1">
      <alignment horizontal="left" vertical="top" wrapText="1"/>
    </xf>
    <xf numFmtId="0" fontId="67" fillId="4" borderId="0" xfId="0" applyFont="1" applyFill="1" applyAlignment="1">
      <alignment horizontal="right"/>
    </xf>
    <xf numFmtId="0" fontId="0" fillId="4" borderId="13" xfId="0" applyFont="1" applyFill="1" applyBorder="1" applyAlignment="1">
      <alignment horizontal="left" wrapText="1"/>
    </xf>
    <xf numFmtId="0" fontId="3" fillId="2" borderId="14" xfId="0" applyFont="1" applyFill="1" applyBorder="1" applyAlignment="1"/>
    <xf numFmtId="0" fontId="3" fillId="4" borderId="14" xfId="0" applyFont="1" applyFill="1" applyBorder="1" applyAlignment="1"/>
    <xf numFmtId="0" fontId="0" fillId="7" borderId="13" xfId="0" applyFont="1" applyFill="1" applyBorder="1" applyAlignment="1">
      <alignment horizontal="left" wrapText="1"/>
    </xf>
    <xf numFmtId="0" fontId="56"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3" xfId="0" applyFont="1" applyFill="1" applyBorder="1" applyAlignment="1">
      <alignment wrapText="1"/>
    </xf>
    <xf numFmtId="0" fontId="0" fillId="7" borderId="30" xfId="0" applyFont="1" applyFill="1" applyBorder="1" applyAlignment="1">
      <alignment horizontal="left" wrapText="1"/>
    </xf>
    <xf numFmtId="0" fontId="0" fillId="7" borderId="20" xfId="0" applyFont="1" applyFill="1" applyBorder="1" applyAlignment="1">
      <alignment horizontal="left" wrapText="1"/>
    </xf>
    <xf numFmtId="0" fontId="2" fillId="10" borderId="14" xfId="6" applyFont="1" applyFill="1" applyBorder="1" applyAlignment="1">
      <alignment horizontal="left" wrapText="1"/>
    </xf>
    <xf numFmtId="0" fontId="27" fillId="7" borderId="0" xfId="0" applyFont="1" applyFill="1" applyBorder="1" applyAlignment="1">
      <alignment horizontal="left" wrapText="1"/>
    </xf>
    <xf numFmtId="0" fontId="53" fillId="7" borderId="4" xfId="0" applyFont="1" applyFill="1" applyBorder="1" applyAlignment="1">
      <alignment horizontal="center"/>
    </xf>
    <xf numFmtId="0" fontId="53" fillId="7" borderId="41" xfId="0" applyFont="1" applyFill="1" applyBorder="1" applyAlignment="1">
      <alignment horizontal="center"/>
    </xf>
    <xf numFmtId="0" fontId="53" fillId="7" borderId="42" xfId="0" applyFont="1" applyFill="1" applyBorder="1" applyAlignment="1">
      <alignment horizontal="center"/>
    </xf>
    <xf numFmtId="0" fontId="53" fillId="7" borderId="6" xfId="0" applyFont="1" applyFill="1" applyBorder="1" applyAlignment="1">
      <alignment horizontal="center" vertical="top" wrapText="1"/>
    </xf>
    <xf numFmtId="0" fontId="53" fillId="7" borderId="44" xfId="0" applyFont="1" applyFill="1" applyBorder="1" applyAlignment="1">
      <alignment horizontal="center" vertical="top" wrapText="1"/>
    </xf>
    <xf numFmtId="0" fontId="53" fillId="7" borderId="7" xfId="0" applyFont="1" applyFill="1" applyBorder="1" applyAlignment="1">
      <alignment horizontal="center" vertical="top" wrapText="1"/>
    </xf>
    <xf numFmtId="0" fontId="53" fillId="7" borderId="3" xfId="0" applyFont="1" applyFill="1" applyBorder="1" applyAlignment="1">
      <alignment horizontal="center" vertical="top" wrapText="1"/>
    </xf>
    <xf numFmtId="0" fontId="13" fillId="7" borderId="33" xfId="0" applyFont="1" applyFill="1" applyBorder="1" applyAlignment="1">
      <alignment horizontal="left" wrapText="1"/>
    </xf>
    <xf numFmtId="0" fontId="13" fillId="7" borderId="34" xfId="0" applyFont="1" applyFill="1" applyBorder="1" applyAlignment="1">
      <alignment horizontal="left" wrapText="1"/>
    </xf>
    <xf numFmtId="0" fontId="13" fillId="7" borderId="35" xfId="0" applyFont="1" applyFill="1" applyBorder="1" applyAlignment="1">
      <alignment horizontal="left" wrapText="1"/>
    </xf>
    <xf numFmtId="0" fontId="22" fillId="10" borderId="30" xfId="6" applyFont="1" applyFill="1" applyBorder="1" applyAlignment="1">
      <alignment horizontal="left" wrapText="1"/>
    </xf>
    <xf numFmtId="0" fontId="22" fillId="10" borderId="32" xfId="6" applyFont="1" applyFill="1" applyBorder="1" applyAlignment="1">
      <alignment horizontal="left" wrapText="1"/>
    </xf>
    <xf numFmtId="0" fontId="22" fillId="10" borderId="20" xfId="6" applyFont="1" applyFill="1" applyBorder="1" applyAlignment="1">
      <alignment horizontal="left" wrapText="1"/>
    </xf>
    <xf numFmtId="0" fontId="56" fillId="7" borderId="21" xfId="0" applyFont="1" applyFill="1" applyBorder="1" applyAlignment="1">
      <alignment horizontal="center" vertical="center"/>
    </xf>
    <xf numFmtId="0" fontId="56" fillId="7" borderId="4" xfId="0" applyFont="1" applyFill="1" applyBorder="1" applyAlignment="1">
      <alignment horizontal="center" vertical="center"/>
    </xf>
    <xf numFmtId="0" fontId="56" fillId="7" borderId="39" xfId="0" applyFont="1" applyFill="1" applyBorder="1" applyAlignment="1">
      <alignment horizontal="center" vertical="center"/>
    </xf>
    <xf numFmtId="0" fontId="3" fillId="7" borderId="36" xfId="0" applyFont="1" applyFill="1" applyBorder="1" applyAlignment="1">
      <alignment horizontal="left" wrapText="1"/>
    </xf>
    <xf numFmtId="0" fontId="3" fillId="7" borderId="66" xfId="0" applyFont="1" applyFill="1" applyBorder="1" applyAlignment="1">
      <alignment horizontal="left" wrapText="1"/>
    </xf>
    <xf numFmtId="0" fontId="3" fillId="7" borderId="25" xfId="0" applyFont="1" applyFill="1" applyBorder="1" applyAlignment="1">
      <alignment horizontal="left" wrapText="1"/>
    </xf>
    <xf numFmtId="0" fontId="6" fillId="7" borderId="36" xfId="0" applyFont="1" applyFill="1" applyBorder="1" applyAlignment="1">
      <alignment horizontal="left" wrapText="1"/>
    </xf>
    <xf numFmtId="0" fontId="6" fillId="7" borderId="66" xfId="0" applyFont="1" applyFill="1" applyBorder="1" applyAlignment="1">
      <alignment horizontal="left" wrapText="1"/>
    </xf>
    <xf numFmtId="0" fontId="6" fillId="7" borderId="25" xfId="0" applyFont="1" applyFill="1" applyBorder="1" applyAlignment="1">
      <alignment horizontal="left" wrapText="1"/>
    </xf>
    <xf numFmtId="0" fontId="4" fillId="7" borderId="64" xfId="0" applyFont="1" applyFill="1" applyBorder="1" applyAlignment="1"/>
    <xf numFmtId="0" fontId="4" fillId="7" borderId="65" xfId="0" applyFont="1" applyFill="1" applyBorder="1" applyAlignment="1"/>
    <xf numFmtId="0" fontId="4" fillId="7" borderId="21" xfId="0" applyFont="1" applyFill="1" applyBorder="1" applyAlignment="1">
      <alignment horizontal="center"/>
    </xf>
    <xf numFmtId="0" fontId="4" fillId="7" borderId="4" xfId="0" applyFont="1" applyFill="1" applyBorder="1" applyAlignment="1">
      <alignment horizontal="center"/>
    </xf>
    <xf numFmtId="0" fontId="4" fillId="7" borderId="39" xfId="0" applyFont="1" applyFill="1" applyBorder="1" applyAlignment="1">
      <alignment horizontal="center"/>
    </xf>
    <xf numFmtId="0" fontId="8" fillId="7" borderId="62" xfId="0" applyFont="1" applyFill="1" applyBorder="1" applyAlignment="1">
      <alignment horizontal="right"/>
    </xf>
    <xf numFmtId="0" fontId="8" fillId="7" borderId="63" xfId="0" applyFont="1" applyFill="1" applyBorder="1" applyAlignment="1">
      <alignment horizontal="right"/>
    </xf>
    <xf numFmtId="0" fontId="96" fillId="2" borderId="14" xfId="0" applyFont="1" applyFill="1" applyBorder="1" applyAlignment="1">
      <alignment vertical="top" wrapText="1"/>
    </xf>
    <xf numFmtId="0" fontId="95" fillId="10" borderId="14" xfId="0" applyFont="1" applyFill="1" applyBorder="1" applyAlignment="1">
      <alignment vertical="top" wrapText="1"/>
    </xf>
    <xf numFmtId="0" fontId="95" fillId="0" borderId="13" xfId="6" applyFont="1" applyFill="1" applyBorder="1" applyAlignment="1">
      <alignment horizontal="left"/>
    </xf>
    <xf numFmtId="0" fontId="95" fillId="2" borderId="0" xfId="6" applyFont="1" applyFill="1" applyBorder="1" applyAlignment="1">
      <alignment horizontal="left"/>
    </xf>
    <xf numFmtId="0" fontId="6" fillId="4" borderId="4" xfId="6" applyFont="1" applyFill="1" applyBorder="1" applyAlignment="1">
      <alignment horizontal="center" wrapText="1"/>
    </xf>
    <xf numFmtId="0" fontId="41" fillId="4" borderId="5" xfId="6" applyFont="1" applyFill="1" applyBorder="1" applyAlignment="1">
      <alignment horizontal="right" wrapText="1"/>
    </xf>
    <xf numFmtId="0" fontId="41" fillId="4" borderId="3" xfId="6" applyFont="1" applyFill="1" applyBorder="1" applyAlignment="1">
      <alignment horizontal="right" wrapText="1"/>
    </xf>
    <xf numFmtId="0" fontId="0" fillId="4" borderId="0" xfId="0" applyFill="1" applyBorder="1" applyAlignment="1">
      <alignment horizontal="left" wrapText="1"/>
    </xf>
    <xf numFmtId="0" fontId="95" fillId="7" borderId="14" xfId="0" applyFont="1" applyFill="1" applyBorder="1" applyAlignment="1">
      <alignment vertical="top" wrapText="1"/>
    </xf>
    <xf numFmtId="0" fontId="96" fillId="4" borderId="5" xfId="0" applyFont="1" applyFill="1" applyBorder="1" applyAlignment="1">
      <alignment horizontal="left" vertical="center" wrapText="1"/>
    </xf>
    <xf numFmtId="0" fontId="56" fillId="7" borderId="18" xfId="0" applyFont="1" applyFill="1" applyBorder="1" applyAlignment="1">
      <alignment horizontal="center" vertical="center"/>
    </xf>
    <xf numFmtId="0" fontId="80" fillId="7" borderId="33" xfId="0" applyFont="1" applyFill="1" applyBorder="1" applyAlignment="1">
      <alignment horizontal="left" vertical="top" wrapText="1"/>
    </xf>
    <xf numFmtId="0" fontId="80" fillId="7" borderId="34" xfId="0" applyFont="1" applyFill="1" applyBorder="1" applyAlignment="1">
      <alignment horizontal="left" vertical="top" wrapText="1"/>
    </xf>
    <xf numFmtId="0" fontId="80" fillId="7" borderId="35" xfId="0" applyFont="1" applyFill="1" applyBorder="1" applyAlignment="1">
      <alignment horizontal="left" vertical="top" wrapText="1"/>
    </xf>
    <xf numFmtId="0" fontId="27" fillId="7" borderId="36" xfId="0" applyFont="1" applyFill="1" applyBorder="1" applyAlignment="1">
      <alignment horizontal="left"/>
    </xf>
    <xf numFmtId="0" fontId="27" fillId="7" borderId="66" xfId="0" applyFont="1" applyFill="1" applyBorder="1" applyAlignment="1">
      <alignment horizontal="left"/>
    </xf>
    <xf numFmtId="0" fontId="27" fillId="7" borderId="25" xfId="0" applyFont="1" applyFill="1" applyBorder="1" applyAlignment="1">
      <alignment horizontal="left"/>
    </xf>
    <xf numFmtId="0" fontId="80" fillId="4" borderId="5" xfId="0" applyFont="1" applyFill="1" applyBorder="1" applyAlignment="1">
      <alignment horizontal="left" vertical="center" wrapText="1"/>
    </xf>
    <xf numFmtId="0" fontId="0" fillId="4" borderId="0" xfId="0" applyFont="1" applyFill="1" applyBorder="1" applyAlignment="1">
      <alignment horizontal="left" wrapText="1"/>
    </xf>
    <xf numFmtId="0" fontId="80" fillId="4" borderId="0" xfId="0" applyFont="1" applyFill="1" applyBorder="1" applyAlignment="1">
      <alignment horizontal="left" vertical="center" wrapText="1"/>
    </xf>
    <xf numFmtId="0" fontId="80" fillId="4" borderId="0" xfId="0" applyFont="1" applyFill="1" applyBorder="1" applyAlignment="1">
      <alignment horizontal="left" wrapText="1"/>
    </xf>
    <xf numFmtId="0" fontId="96" fillId="4" borderId="5" xfId="0" applyFont="1" applyFill="1" applyBorder="1" applyAlignment="1">
      <alignment horizontal="left" wrapText="1"/>
    </xf>
    <xf numFmtId="0" fontId="96" fillId="4" borderId="0" xfId="0" applyFont="1" applyFill="1" applyBorder="1" applyAlignment="1">
      <alignment horizontal="left" wrapText="1"/>
    </xf>
    <xf numFmtId="0" fontId="80" fillId="4" borderId="5" xfId="0" applyFont="1" applyFill="1" applyBorder="1" applyAlignment="1">
      <alignment horizontal="left" wrapText="1"/>
    </xf>
    <xf numFmtId="0" fontId="60" fillId="4" borderId="1" xfId="0" applyFont="1" applyFill="1" applyBorder="1" applyAlignment="1">
      <alignment horizontal="left" vertical="top" wrapText="1"/>
    </xf>
    <xf numFmtId="0" fontId="60" fillId="4" borderId="1" xfId="0" applyFont="1" applyFill="1" applyBorder="1" applyAlignment="1">
      <alignment horizontal="left" wrapText="1"/>
    </xf>
    <xf numFmtId="0" fontId="80" fillId="4" borderId="5" xfId="0" applyFont="1" applyFill="1" applyBorder="1" applyAlignment="1">
      <alignment horizontal="left" vertical="top" wrapText="1"/>
    </xf>
    <xf numFmtId="0" fontId="80" fillId="4" borderId="0" xfId="0" applyFont="1" applyFill="1" applyAlignment="1">
      <alignment horizontal="left" wrapText="1"/>
    </xf>
    <xf numFmtId="0" fontId="80" fillId="4" borderId="14" xfId="0" applyFont="1" applyFill="1" applyBorder="1" applyAlignment="1">
      <alignment horizontal="left" wrapText="1"/>
    </xf>
    <xf numFmtId="0" fontId="6" fillId="4" borderId="31" xfId="6" applyFont="1" applyFill="1" applyBorder="1" applyAlignment="1">
      <alignment horizontal="center" wrapText="1"/>
    </xf>
    <xf numFmtId="0" fontId="6" fillId="4" borderId="22" xfId="6" applyFont="1" applyFill="1" applyBorder="1" applyAlignment="1">
      <alignment horizontal="center" wrapText="1"/>
    </xf>
    <xf numFmtId="0" fontId="41" fillId="4" borderId="31" xfId="6" applyFont="1" applyFill="1" applyBorder="1" applyAlignment="1">
      <alignment horizontal="right" wrapText="1"/>
    </xf>
    <xf numFmtId="0" fontId="41" fillId="4" borderId="22" xfId="6" applyFont="1" applyFill="1" applyBorder="1" applyAlignment="1">
      <alignment horizontal="right" wrapText="1"/>
    </xf>
    <xf numFmtId="0" fontId="57" fillId="4" borderId="13" xfId="0" applyFont="1" applyFill="1" applyBorder="1" applyAlignment="1">
      <alignment wrapText="1"/>
    </xf>
    <xf numFmtId="0" fontId="0" fillId="4" borderId="13" xfId="0" applyFill="1" applyBorder="1" applyAlignment="1">
      <alignment wrapText="1"/>
    </xf>
    <xf numFmtId="0" fontId="41" fillId="4" borderId="14" xfId="6" applyFont="1" applyFill="1" applyBorder="1" applyAlignment="1">
      <alignment horizontal="right" wrapText="1"/>
    </xf>
    <xf numFmtId="0" fontId="6" fillId="4" borderId="14" xfId="6" applyFont="1" applyFill="1" applyBorder="1" applyAlignment="1">
      <alignment horizontal="center" wrapText="1"/>
    </xf>
    <xf numFmtId="0" fontId="80" fillId="4" borderId="13" xfId="0" applyFont="1" applyFill="1" applyBorder="1" applyAlignment="1">
      <alignment horizontal="left" wrapText="1"/>
    </xf>
    <xf numFmtId="0" fontId="57" fillId="0" borderId="30" xfId="0" applyFont="1" applyFill="1" applyBorder="1" applyAlignment="1">
      <alignment horizontal="left" wrapText="1"/>
    </xf>
    <xf numFmtId="0" fontId="57" fillId="0" borderId="32" xfId="0" applyFont="1" applyFill="1" applyBorder="1" applyAlignment="1">
      <alignment horizontal="left" wrapText="1"/>
    </xf>
    <xf numFmtId="0" fontId="57" fillId="0" borderId="20" xfId="0" applyFont="1" applyFill="1" applyBorder="1" applyAlignment="1">
      <alignment horizontal="left" wrapText="1"/>
    </xf>
    <xf numFmtId="0" fontId="21" fillId="4" borderId="5" xfId="0" applyFont="1" applyFill="1" applyBorder="1" applyAlignment="1">
      <alignment horizontal="center" wrapText="1"/>
    </xf>
    <xf numFmtId="0" fontId="21" fillId="4" borderId="0" xfId="0" applyFont="1" applyFill="1" applyBorder="1" applyAlignment="1">
      <alignment horizontal="center" wrapText="1"/>
    </xf>
    <xf numFmtId="0" fontId="21" fillId="4" borderId="3" xfId="0" applyFont="1" applyFill="1" applyBorder="1" applyAlignment="1">
      <alignment horizontal="center" wrapText="1"/>
    </xf>
    <xf numFmtId="0" fontId="27" fillId="4" borderId="4" xfId="0" applyFont="1" applyFill="1" applyBorder="1" applyAlignment="1">
      <alignment horizontal="center"/>
    </xf>
    <xf numFmtId="0" fontId="15" fillId="4" borderId="0" xfId="0" applyFont="1" applyFill="1" applyBorder="1"/>
    <xf numFmtId="0" fontId="21" fillId="4" borderId="0" xfId="0" applyFont="1" applyFill="1" applyBorder="1" applyAlignment="1">
      <alignment horizontal="right"/>
    </xf>
    <xf numFmtId="0" fontId="89" fillId="0" borderId="13" xfId="4" applyFont="1" applyBorder="1" applyAlignment="1" applyProtection="1">
      <alignment vertical="top" wrapText="1"/>
    </xf>
    <xf numFmtId="168" fontId="58" fillId="0" borderId="13" xfId="1" applyNumberFormat="1" applyFont="1" applyBorder="1" applyAlignment="1">
      <alignment horizontal="right"/>
    </xf>
    <xf numFmtId="0" fontId="0" fillId="0" borderId="13" xfId="0" applyBorder="1" applyAlignment="1">
      <alignment horizontal="right"/>
    </xf>
    <xf numFmtId="0" fontId="58" fillId="0" borderId="17" xfId="0" applyFont="1" applyBorder="1" applyAlignment="1">
      <alignment horizontal="right"/>
    </xf>
  </cellXfs>
  <cellStyles count="22">
    <cellStyle name="Comma" xfId="1" builtinId="3"/>
    <cellStyle name="Comma 2" xfId="2"/>
    <cellStyle name="Comma 3" xfId="3"/>
    <cellStyle name="Comma 3 2" xfId="20"/>
    <cellStyle name="Hyperlink" xfId="4" builtinId="8"/>
    <cellStyle name="Normal" xfId="0" builtinId="0"/>
    <cellStyle name="Normal 2" xfId="5"/>
    <cellStyle name="Normal 2 2" xfId="17"/>
    <cellStyle name="Normal 2 3" xfId="18"/>
    <cellStyle name="Normal 2 4" xfId="19"/>
    <cellStyle name="Normal 3" xfId="6"/>
    <cellStyle name="Normal 3 2" xfId="7"/>
    <cellStyle name="Normal 4" xfId="8"/>
    <cellStyle name="Normal 5" xfId="9"/>
    <cellStyle name="Normal 6" xfId="16"/>
    <cellStyle name="Normal 7" xfId="21"/>
    <cellStyle name="Normal_B3584027" xfId="10"/>
    <cellStyle name="Normal_Chapter_Summary" xfId="11"/>
    <cellStyle name="Normal_TABLE4" xfId="12"/>
    <cellStyle name="Percent" xfId="13" builtinId="5"/>
    <cellStyle name="Percent 2" xfId="14"/>
    <cellStyle name="Percent 3" xfId="1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752475</xdr:colOff>
      <xdr:row>0</xdr:row>
      <xdr:rowOff>0</xdr:rowOff>
    </xdr:from>
    <xdr:to>
      <xdr:col>4</xdr:col>
      <xdr:colOff>1409700</xdr:colOff>
      <xdr:row>3</xdr:row>
      <xdr:rowOff>114300</xdr:rowOff>
    </xdr:to>
    <xdr:pic>
      <xdr:nvPicPr>
        <xdr:cNvPr id="2586805" name="Picture 1" descr="http://cms.ukintpress.com/UserFiles/Transport-Scotland-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01400" y="0"/>
          <a:ext cx="6572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Z604868\Local%20Settings\Temporary%20Internet%20Files\OLK2E\B488855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TLLD/Transport%20Stats/_Transport%20and%20Travel%20in%20Scotland/2018/Copy%20of%20%20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016789\Objective\Objects\Chapter_Summary%20Interactive%20Charting%20Too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016789\Objective\Objects\Chapter_Summ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Data for figures"/>
      <sheetName val="Data for figure 15"/>
      <sheetName val="pop"/>
      <sheetName val="S1 Numbers"/>
      <sheetName val="Table S2 Index"/>
      <sheetName val="S3 SHS"/>
      <sheetName val="S4 Cross Border"/>
      <sheetName val="Table SGB1 comp num"/>
      <sheetName val="Table SGB2 comp index"/>
      <sheetName val="Table SGB3 comp rel. to pop."/>
      <sheetName val="H1 passenger"/>
      <sheetName val="H2 a freight tonnes"/>
      <sheetName val="H2 b freight tonne km"/>
      <sheetName val="H3 traffic"/>
      <sheetName val="H4 other"/>
      <sheetName val="Table 1-3"/>
      <sheetName val="Table 4-5"/>
      <sheetName val="Table 6"/>
      <sheetName val="Table 7-9"/>
      <sheetName val="Table 10-11"/>
      <sheetName val="Table 12"/>
      <sheetName val="Table 13"/>
      <sheetName val="Table 14"/>
      <sheetName val="Table 15-16"/>
      <sheetName val="Table 17"/>
      <sheetName val="Table 18"/>
      <sheetName val="Table 19"/>
      <sheetName val="Table 20-21"/>
      <sheetName val="Table 22-23"/>
      <sheetName val="Table 24"/>
      <sheetName val="Table 25"/>
      <sheetName val="Table 26"/>
      <sheetName val="Table 27"/>
      <sheetName val="Table 28-29"/>
      <sheetName val="Table 30-31"/>
      <sheetName val="Table 32"/>
      <sheetName val="Table 33"/>
      <sheetName val="Table 34"/>
      <sheetName val="Table 35"/>
      <sheetName val="Table 36"/>
      <sheetName val="Figures 1, 2"/>
      <sheetName val="Figures 3, 4"/>
      <sheetName val="Data for figs 4, 10"/>
      <sheetName val="Figure 5"/>
      <sheetName val="Fgiures 6, 7"/>
      <sheetName val="Figures 8, 9"/>
      <sheetName val="Figure 10"/>
      <sheetName val="Figure 11"/>
      <sheetName val="Figure 12"/>
      <sheetName val="Figures 13, 14"/>
      <sheetName val="Figures 15, 16"/>
      <sheetName val="Data for figs 13,15"/>
      <sheetName val="Data for Figs 3, 14, 16"/>
      <sheetName val="Figure 17"/>
      <sheetName val="Figure 18a) and b)"/>
      <sheetName val="Figure 19"/>
      <sheetName val="Figure 20a) and b)"/>
      <sheetName val="Figure 21"/>
      <sheetName val="Figure 22"/>
      <sheetName val="Figure 23"/>
      <sheetName val="Figure 24"/>
      <sheetName val="Figure 25"/>
      <sheetName val="Figures 26, 27"/>
      <sheetName val="data for figures 26, 27"/>
      <sheetName val="cross border - additional table"/>
      <sheetName val="Data figure 9"/>
      <sheetName val="Figure 23 dat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
      <sheetName val="Index"/>
      <sheetName val="Notes"/>
      <sheetName val="Sum 1 SHS"/>
      <sheetName val="Table SUM2"/>
      <sheetName val="SHS Transport Tables 1-5"/>
      <sheetName val="SHS Transport Tables 6-7"/>
      <sheetName val="SHS Transport Tables 8-11"/>
      <sheetName val="SHS Transport Tables 12-13"/>
      <sheetName val="SHS Transport Tables 14"/>
      <sheetName val="SHS Transport Tables 15"/>
      <sheetName val="SHS Transport Tables 16&amp;17"/>
      <sheetName val="SHS Transport Tables 18"/>
      <sheetName val="SHS Transport Tables 19"/>
      <sheetName val="SHS Transport Tables 20"/>
      <sheetName val="SHS Transport Tables 21-24"/>
      <sheetName val="SHS Transport Tables 25"/>
      <sheetName val="SHS Transport Tables 25a"/>
      <sheetName val="SHS Transport Tables 26&amp;27"/>
      <sheetName val="SHS Transport Tables 28"/>
      <sheetName val="SHS Transport Tables 29&amp;30"/>
      <sheetName val="SHS Transport Tables 31&amp;32"/>
      <sheetName val="SHS Transport Tables 33"/>
      <sheetName val="SHS Transport Table 37"/>
      <sheetName val="SHS Transport Table 38"/>
      <sheetName val="SHS Transport Table 39-40"/>
      <sheetName val="SHS Transport Table 41"/>
      <sheetName val="SHS Transport Table 42-43"/>
      <sheetName val="Sheet1"/>
      <sheetName val="SHS Transport Table 44-45"/>
      <sheetName val="Table 46"/>
      <sheetName val="Table 47-48"/>
      <sheetName val="Tables 49-51"/>
      <sheetName val="Table A"/>
    </sheetNames>
    <sheetDataSet>
      <sheetData sheetId="0" refreshError="1"/>
      <sheetData sheetId="1" refreshError="1"/>
      <sheetData sheetId="2" refreshError="1"/>
      <sheetData sheetId="3" refreshError="1"/>
      <sheetData sheetId="4">
        <row r="3">
          <cell r="B3" t="str">
            <v xml:space="preserve">  </v>
          </cell>
          <cell r="C3">
            <v>2002</v>
          </cell>
          <cell r="D3">
            <v>2003</v>
          </cell>
          <cell r="E3">
            <v>2004</v>
          </cell>
          <cell r="F3">
            <v>2005</v>
          </cell>
          <cell r="G3">
            <v>2006</v>
          </cell>
          <cell r="H3">
            <v>2007</v>
          </cell>
          <cell r="I3">
            <v>2008</v>
          </cell>
          <cell r="J3">
            <v>2009</v>
          </cell>
          <cell r="K3">
            <v>2010</v>
          </cell>
          <cell r="L3">
            <v>2011</v>
          </cell>
          <cell r="M3">
            <v>2012</v>
          </cell>
          <cell r="N3">
            <v>2013</v>
          </cell>
          <cell r="O3">
            <v>2014</v>
          </cell>
        </row>
        <row r="5">
          <cell r="A5" t="str">
            <v>Vehicles Licensed</v>
          </cell>
        </row>
        <row r="10">
          <cell r="A10" t="str">
            <v>Local Bus Services2</v>
          </cell>
        </row>
        <row r="16">
          <cell r="A16" t="str">
            <v>Freight Lifted</v>
          </cell>
        </row>
        <row r="25">
          <cell r="A25" t="str">
            <v xml:space="preserve">Public Road Lengths </v>
          </cell>
        </row>
        <row r="31">
          <cell r="A31" t="str">
            <v>Road Traffic</v>
          </cell>
        </row>
        <row r="36">
          <cell r="A36" t="str">
            <v>Reported Road Accident Casualties</v>
          </cell>
        </row>
        <row r="41">
          <cell r="A41" t="str">
            <v>Passenger Rail 2,6</v>
          </cell>
        </row>
        <row r="42">
          <cell r="A42" t="str">
            <v xml:space="preserve">  ScotRail passenger journeys 6</v>
          </cell>
        </row>
        <row r="44">
          <cell r="A44" t="str">
            <v xml:space="preserve">  ORR data:</v>
          </cell>
        </row>
        <row r="45">
          <cell r="A45" t="str">
            <v xml:space="preserve">   Rail journeys in/from Scotland 7</v>
          </cell>
        </row>
        <row r="46">
          <cell r="A46" t="str">
            <v xml:space="preserve">   Passenger receipts (2015 £mill)</v>
          </cell>
        </row>
        <row r="48">
          <cell r="A48" t="str">
            <v>Air Transport</v>
          </cell>
        </row>
        <row r="54">
          <cell r="A54" t="str">
            <v>Ferries  8</v>
          </cell>
        </row>
        <row r="57">
          <cell r="A57" t="str">
            <v xml:space="preserve">   of which on routes within Scotland</v>
          </cell>
        </row>
      </sheetData>
      <sheetData sheetId="5">
        <row r="39">
          <cell r="B39">
            <v>47.6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
      <sheetName val="Contents"/>
      <sheetName val="S1 Numbers"/>
      <sheetName val="S2 Index"/>
      <sheetName val="S3 SHS"/>
      <sheetName val="S4 Cross Border"/>
      <sheetName val="SGB1"/>
      <sheetName val="SGB2 index"/>
      <sheetName val="SGB3 rel. to pop."/>
      <sheetName val="H1 passenger"/>
      <sheetName val="H2 a freight tonnes"/>
      <sheetName val="H2 b freight tonne km"/>
      <sheetName val="H3 traffic"/>
      <sheetName val="H4 other"/>
      <sheetName val="Figs1,2"/>
      <sheetName val="Figs 3,4"/>
      <sheetName val="Figs 5,6"/>
      <sheetName val="Figs 7, 8, 9"/>
      <sheetName val="Figs 10,11"/>
      <sheetName val="cross border - additional table"/>
    </sheetNames>
    <sheetDataSet>
      <sheetData sheetId="0" refreshError="1"/>
      <sheetData sheetId="1" refreshError="1"/>
      <sheetData sheetId="2" refreshError="1"/>
      <sheetData sheetId="3">
        <row r="3">
          <cell r="C3">
            <v>2002</v>
          </cell>
          <cell r="D3">
            <v>2003</v>
          </cell>
          <cell r="E3">
            <v>2005</v>
          </cell>
          <cell r="F3">
            <v>2006</v>
          </cell>
          <cell r="G3">
            <v>2007</v>
          </cell>
          <cell r="H3">
            <v>2008</v>
          </cell>
          <cell r="I3">
            <v>2009</v>
          </cell>
          <cell r="J3">
            <v>2010</v>
          </cell>
          <cell r="K3">
            <v>2011</v>
          </cell>
          <cell r="L3">
            <v>2012</v>
          </cell>
          <cell r="M3">
            <v>2013</v>
          </cell>
          <cell r="N3">
            <v>2014</v>
          </cell>
          <cell r="O3">
            <v>2015</v>
          </cell>
        </row>
        <row r="5">
          <cell r="A5" t="str">
            <v>Vehicles Licensed</v>
          </cell>
        </row>
        <row r="10">
          <cell r="A10" t="str">
            <v>Local Bus Services2</v>
          </cell>
        </row>
        <row r="16">
          <cell r="A16" t="str">
            <v>Freight Lifted</v>
          </cell>
        </row>
        <row r="25">
          <cell r="A25" t="str">
            <v xml:space="preserve">Public Road Lengths </v>
          </cell>
        </row>
        <row r="31">
          <cell r="A31" t="str">
            <v>Road Traffic</v>
          </cell>
        </row>
        <row r="36">
          <cell r="A36" t="str">
            <v>Reported Road Accident Casualties</v>
          </cell>
        </row>
        <row r="41">
          <cell r="A41" t="str">
            <v>Passenger Rail 2,6</v>
          </cell>
        </row>
        <row r="42">
          <cell r="A42" t="str">
            <v xml:space="preserve">  ScotRail passenger journeys 6</v>
          </cell>
        </row>
        <row r="45">
          <cell r="A45" t="str">
            <v xml:space="preserve">  Rail journeys in/from Scotland 7</v>
          </cell>
        </row>
        <row r="46">
          <cell r="A46" t="str">
            <v xml:space="preserve">  Passenger receipts (£2014 mill)</v>
          </cell>
        </row>
        <row r="48">
          <cell r="A48" t="str">
            <v>Air Transport</v>
          </cell>
        </row>
        <row r="54">
          <cell r="A54" t="str">
            <v>Ferries  8</v>
          </cell>
        </row>
        <row r="57">
          <cell r="A57" t="str">
            <v xml:space="preserve">   of which on routes within Scotland</v>
          </cell>
        </row>
      </sheetData>
      <sheetData sheetId="4">
        <row r="4">
          <cell r="E4">
            <v>1999</v>
          </cell>
          <cell r="F4">
            <v>2000</v>
          </cell>
          <cell r="G4">
            <v>2001</v>
          </cell>
          <cell r="H4">
            <v>2002</v>
          </cell>
          <cell r="I4">
            <v>2003</v>
          </cell>
          <cell r="J4">
            <v>2004</v>
          </cell>
          <cell r="K4">
            <v>2005</v>
          </cell>
          <cell r="L4">
            <v>2006</v>
          </cell>
          <cell r="M4">
            <v>2007</v>
          </cell>
          <cell r="N4">
            <v>2008</v>
          </cell>
          <cell r="O4">
            <v>2009</v>
          </cell>
          <cell r="P4">
            <v>2010</v>
          </cell>
          <cell r="Q4">
            <v>2011</v>
          </cell>
          <cell r="R4">
            <v>2012</v>
          </cell>
          <cell r="S4">
            <v>2013</v>
          </cell>
          <cell r="T4">
            <v>2014</v>
          </cell>
        </row>
        <row r="6">
          <cell r="B6" t="str">
            <v>Modal share of all journeys 3</v>
          </cell>
        </row>
        <row r="18">
          <cell r="B18" t="str">
            <v>Place of work</v>
          </cell>
        </row>
        <row r="24">
          <cell r="B24" t="str">
            <v>Travel to work 2</v>
          </cell>
        </row>
        <row r="39">
          <cell r="B39" t="str">
            <v>Travel to school</v>
          </cell>
        </row>
        <row r="51">
          <cell r="B51" t="str">
            <v>Household access to car4 / bike</v>
          </cell>
        </row>
        <row r="64">
          <cell r="B64" t="str">
            <v xml:space="preserve">Driving (aged 17+) </v>
          </cell>
        </row>
        <row r="65">
          <cell r="B65" t="str">
            <v>Those with a full driving licence</v>
          </cell>
        </row>
        <row r="70">
          <cell r="B70" t="str">
            <v xml:space="preserve">Frequency of driving </v>
          </cell>
        </row>
        <row r="80">
          <cell r="B80" t="str">
            <v>Sample size (=100%)</v>
          </cell>
        </row>
        <row r="82">
          <cell r="B82" t="str">
            <v>Percentage of car / van stages delayed by traffic congestion</v>
          </cell>
        </row>
        <row r="85">
          <cell r="B85" t="str">
            <v>Sample size (=100%)</v>
          </cell>
        </row>
        <row r="87">
          <cell r="B87" t="str">
            <v>Frequency of use of local bus/train service (aged 16+)</v>
          </cell>
        </row>
        <row r="88">
          <cell r="B88" t="str">
            <v>Bus service</v>
          </cell>
        </row>
        <row r="95">
          <cell r="B95" t="str">
            <v>Train service</v>
          </cell>
        </row>
        <row r="102">
          <cell r="B102" t="str">
            <v xml:space="preserve">Sample size (=100%) </v>
          </cell>
        </row>
      </sheetData>
      <sheetData sheetId="5">
        <row r="3">
          <cell r="C3">
            <v>2002</v>
          </cell>
          <cell r="D3">
            <v>2003</v>
          </cell>
          <cell r="E3">
            <v>2004</v>
          </cell>
          <cell r="F3">
            <v>2005</v>
          </cell>
          <cell r="G3">
            <v>2006</v>
          </cell>
          <cell r="H3">
            <v>2007</v>
          </cell>
          <cell r="I3">
            <v>2008</v>
          </cell>
          <cell r="J3">
            <v>2009</v>
          </cell>
          <cell r="K3">
            <v>2010</v>
          </cell>
          <cell r="L3">
            <v>2011</v>
          </cell>
          <cell r="M3">
            <v>2012</v>
          </cell>
          <cell r="N3">
            <v>2013</v>
          </cell>
          <cell r="O3">
            <v>2014</v>
          </cell>
        </row>
        <row r="5">
          <cell r="A5" t="str">
            <v>Passenger journeys</v>
          </cell>
        </row>
        <row r="7">
          <cell r="A7" t="str">
            <v>to / from other parts of UK</v>
          </cell>
        </row>
        <row r="13">
          <cell r="A13" t="str">
            <v>to / from other countries</v>
          </cell>
        </row>
        <row r="18">
          <cell r="A18" t="str">
            <v xml:space="preserve">Total cross-border passengers </v>
          </cell>
        </row>
        <row r="24">
          <cell r="A24" t="str">
            <v>Freight</v>
          </cell>
        </row>
        <row r="26">
          <cell r="A26" t="str">
            <v>to other parts of UK</v>
          </cell>
        </row>
        <row r="32">
          <cell r="A32" t="str">
            <v>from other parts of UK</v>
          </cell>
        </row>
        <row r="38">
          <cell r="A38" t="str">
            <v>Total to / from other parts of UK</v>
          </cell>
        </row>
        <row r="44">
          <cell r="A44" t="str">
            <v>to other countries</v>
          </cell>
        </row>
        <row r="50">
          <cell r="A50" t="str">
            <v>from other countries</v>
          </cell>
        </row>
        <row r="56">
          <cell r="A56" t="str">
            <v>Total to / from other countries</v>
          </cell>
        </row>
        <row r="62">
          <cell r="A62" t="str">
            <v>Total cross-border freight</v>
          </cell>
        </row>
      </sheetData>
      <sheetData sheetId="6">
        <row r="3">
          <cell r="D3">
            <v>1990</v>
          </cell>
          <cell r="E3" t="str">
            <v>1991</v>
          </cell>
          <cell r="F3" t="str">
            <v>1992</v>
          </cell>
          <cell r="G3">
            <v>1993</v>
          </cell>
          <cell r="H3">
            <v>1994</v>
          </cell>
          <cell r="I3">
            <v>1995</v>
          </cell>
          <cell r="J3">
            <v>1996</v>
          </cell>
          <cell r="K3">
            <v>1997</v>
          </cell>
          <cell r="L3">
            <v>1998</v>
          </cell>
          <cell r="M3">
            <v>1999</v>
          </cell>
          <cell r="N3">
            <v>2000</v>
          </cell>
          <cell r="O3">
            <v>2001</v>
          </cell>
          <cell r="P3">
            <v>2002</v>
          </cell>
          <cell r="Q3">
            <v>2003</v>
          </cell>
          <cell r="R3">
            <v>2004</v>
          </cell>
          <cell r="S3">
            <v>2005</v>
          </cell>
          <cell r="T3">
            <v>2006</v>
          </cell>
          <cell r="U3">
            <v>2007</v>
          </cell>
          <cell r="V3">
            <v>2008</v>
          </cell>
          <cell r="W3">
            <v>2009</v>
          </cell>
          <cell r="X3">
            <v>2010</v>
          </cell>
          <cell r="Y3">
            <v>2011</v>
          </cell>
          <cell r="Z3">
            <v>2012</v>
          </cell>
          <cell r="AA3">
            <v>2013</v>
          </cell>
          <cell r="AB3">
            <v>2014</v>
          </cell>
        </row>
        <row r="5">
          <cell r="A5" t="str">
            <v>Vehicles Licensed  (all vehicles)</v>
          </cell>
        </row>
        <row r="9">
          <cell r="A9" t="str">
            <v>Households with a Car 1  (National Travel Survey)</v>
          </cell>
        </row>
        <row r="13">
          <cell r="A13" t="str">
            <v>Public Road Lengths  (all roads)</v>
          </cell>
        </row>
        <row r="17">
          <cell r="A17" t="str">
            <v>Road Traffic</v>
          </cell>
        </row>
        <row r="28">
          <cell r="A28" t="str">
            <v>Reported Road Accident Casualties: Killed or Seriously Injured</v>
          </cell>
        </row>
        <row r="32">
          <cell r="A32" t="str">
            <v>Local bus passenger journeys 2, 4</v>
          </cell>
        </row>
        <row r="36">
          <cell r="A36" t="str">
            <v>Rail passenger journeys 4, 5, 6</v>
          </cell>
        </row>
        <row r="40">
          <cell r="A40" t="str">
            <v xml:space="preserve">Air terminal passengers </v>
          </cell>
        </row>
        <row r="44">
          <cell r="A44" t="str">
            <v xml:space="preserve">Freight Lifted </v>
          </cell>
        </row>
        <row r="58">
          <cell r="A58" t="str">
            <v>Travel to Work   (Autumn: Labour Force Survey)</v>
          </cell>
        </row>
      </sheetData>
      <sheetData sheetId="7">
        <row r="4">
          <cell r="D4">
            <v>1990</v>
          </cell>
          <cell r="E4">
            <v>1991</v>
          </cell>
          <cell r="F4">
            <v>1992</v>
          </cell>
          <cell r="G4">
            <v>1993</v>
          </cell>
          <cell r="H4">
            <v>1994</v>
          </cell>
          <cell r="I4">
            <v>1995</v>
          </cell>
          <cell r="J4">
            <v>1996</v>
          </cell>
          <cell r="K4">
            <v>1997</v>
          </cell>
          <cell r="L4">
            <v>1998</v>
          </cell>
          <cell r="M4">
            <v>1999</v>
          </cell>
          <cell r="N4">
            <v>2000</v>
          </cell>
          <cell r="O4">
            <v>2001</v>
          </cell>
          <cell r="P4">
            <v>2002</v>
          </cell>
          <cell r="Q4">
            <v>2003</v>
          </cell>
          <cell r="R4">
            <v>2004</v>
          </cell>
          <cell r="S4">
            <v>2005</v>
          </cell>
          <cell r="T4">
            <v>2006</v>
          </cell>
          <cell r="U4">
            <v>2007</v>
          </cell>
          <cell r="V4">
            <v>2008</v>
          </cell>
          <cell r="W4">
            <v>2009</v>
          </cell>
          <cell r="X4">
            <v>2010</v>
          </cell>
          <cell r="Y4">
            <v>2011</v>
          </cell>
          <cell r="Z4">
            <v>2012</v>
          </cell>
          <cell r="AA4">
            <v>2013</v>
          </cell>
          <cell r="AB4">
            <v>2014</v>
          </cell>
        </row>
        <row r="6">
          <cell r="A6" t="str">
            <v>Vehicles Licensed  (all vehicles)</v>
          </cell>
        </row>
        <row r="10">
          <cell r="A10" t="str">
            <v>Public Road Lengths  (all roads)</v>
          </cell>
        </row>
        <row r="14">
          <cell r="A14" t="str">
            <v>Road Traffic</v>
          </cell>
        </row>
        <row r="25">
          <cell r="A25" t="str">
            <v>Reported Road Accident Casualties: Killed or Seriously Injured</v>
          </cell>
        </row>
        <row r="29">
          <cell r="A29" t="str">
            <v>Local bus passenger journeys 2, 4</v>
          </cell>
        </row>
        <row r="33">
          <cell r="A33" t="str">
            <v>Rail passenger journeys 4, 5, 6</v>
          </cell>
        </row>
        <row r="37">
          <cell r="A37" t="str">
            <v xml:space="preserve">Air terminal passengers </v>
          </cell>
        </row>
        <row r="41">
          <cell r="A41" t="str">
            <v xml:space="preserve">Freight Lifted </v>
          </cell>
        </row>
        <row r="54">
          <cell r="A54" t="str">
            <v>Average household expenditure</v>
          </cell>
        </row>
        <row r="55">
          <cell r="A55" t="str">
            <v>on transport and vehicles3</v>
          </cell>
        </row>
      </sheetData>
      <sheetData sheetId="8">
        <row r="4">
          <cell r="D4">
            <v>2002</v>
          </cell>
          <cell r="E4">
            <v>2003</v>
          </cell>
          <cell r="F4">
            <v>2004</v>
          </cell>
          <cell r="G4">
            <v>2005</v>
          </cell>
          <cell r="H4">
            <v>2006</v>
          </cell>
          <cell r="I4">
            <v>2007</v>
          </cell>
          <cell r="J4">
            <v>2008</v>
          </cell>
          <cell r="K4">
            <v>2009</v>
          </cell>
          <cell r="L4">
            <v>2010</v>
          </cell>
          <cell r="M4">
            <v>2011</v>
          </cell>
          <cell r="N4">
            <v>2012</v>
          </cell>
          <cell r="O4">
            <v>2013</v>
          </cell>
          <cell r="P4">
            <v>2014</v>
          </cell>
        </row>
        <row r="6">
          <cell r="A6" t="str">
            <v>Vehicles Licensed  (all vehicles)</v>
          </cell>
        </row>
        <row r="10">
          <cell r="A10" t="str">
            <v>Public Road Lengths  (all roads)</v>
          </cell>
        </row>
        <row r="14">
          <cell r="A14" t="str">
            <v>Road Traffic</v>
          </cell>
        </row>
        <row r="25">
          <cell r="A25" t="str">
            <v>Reported Road Accident Casualties: Killed or Seriously Injured</v>
          </cell>
        </row>
        <row r="29">
          <cell r="A29" t="str">
            <v>Local bus passenger journeys 2, 4</v>
          </cell>
        </row>
        <row r="33">
          <cell r="A33" t="str">
            <v>Rail passenger journeys 4, 5, 6</v>
          </cell>
        </row>
        <row r="37">
          <cell r="A37" t="str">
            <v xml:space="preserve">Air terminal passengers </v>
          </cell>
        </row>
        <row r="41">
          <cell r="A41" t="str">
            <v xml:space="preserve">Freight Lifted </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
      <sheetName val="Contents"/>
      <sheetName val="S1 Numbers"/>
      <sheetName val="S2 Index"/>
      <sheetName val="S3 SHS"/>
      <sheetName val="S4 Cross Border"/>
      <sheetName val="SGB1"/>
      <sheetName val="SGB2 index"/>
      <sheetName val="SGB3 rel. to pop."/>
      <sheetName val="H1 passenger"/>
      <sheetName val="H2 a freight tonnes"/>
      <sheetName val="H2 b freight tonne km"/>
      <sheetName val="H3 traffic"/>
      <sheetName val="H4 other"/>
      <sheetName val="Figs1,2"/>
      <sheetName val="Figs 3,4"/>
      <sheetName val="Figs 5,6"/>
      <sheetName val="Figs 7, 8, 9"/>
      <sheetName val="Figs 10,11"/>
      <sheetName val="cross border - additional table"/>
    </sheetNames>
    <sheetDataSet>
      <sheetData sheetId="0"/>
      <sheetData sheetId="1"/>
      <sheetData sheetId="2"/>
      <sheetData sheetId="3">
        <row r="3">
          <cell r="C3">
            <v>2002</v>
          </cell>
          <cell r="D3">
            <v>2003</v>
          </cell>
          <cell r="E3">
            <v>2005</v>
          </cell>
          <cell r="F3">
            <v>2006</v>
          </cell>
          <cell r="G3">
            <v>2007</v>
          </cell>
          <cell r="H3">
            <v>2008</v>
          </cell>
          <cell r="I3">
            <v>2009</v>
          </cell>
          <cell r="J3">
            <v>2010</v>
          </cell>
          <cell r="K3">
            <v>2011</v>
          </cell>
          <cell r="L3">
            <v>2012</v>
          </cell>
          <cell r="M3">
            <v>2013</v>
          </cell>
          <cell r="N3">
            <v>2014</v>
          </cell>
          <cell r="O3">
            <v>2015</v>
          </cell>
        </row>
        <row r="5">
          <cell r="A5" t="str">
            <v>Vehicles Licensed</v>
          </cell>
        </row>
        <row r="10">
          <cell r="A10" t="str">
            <v>Local Bus Services2</v>
          </cell>
        </row>
        <row r="16">
          <cell r="A16" t="str">
            <v>Freight Lifted</v>
          </cell>
        </row>
        <row r="25">
          <cell r="A25" t="str">
            <v xml:space="preserve">Public Road Lengths </v>
          </cell>
        </row>
        <row r="31">
          <cell r="A31" t="str">
            <v>Road Traffic</v>
          </cell>
        </row>
        <row r="36">
          <cell r="A36" t="str">
            <v>Reported Road Accident Casualties</v>
          </cell>
        </row>
        <row r="41">
          <cell r="A41" t="str">
            <v>Passenger Rail 2,6</v>
          </cell>
        </row>
        <row r="42">
          <cell r="A42" t="str">
            <v xml:space="preserve">  ScotRail passenger journeys 6</v>
          </cell>
        </row>
        <row r="45">
          <cell r="A45" t="str">
            <v xml:space="preserve">  Rail journeys in/from Scotland 7</v>
          </cell>
        </row>
        <row r="46">
          <cell r="A46" t="str">
            <v xml:space="preserve">  Passenger receipts (£2014 mill)</v>
          </cell>
        </row>
        <row r="48">
          <cell r="A48" t="str">
            <v>Air Transport</v>
          </cell>
        </row>
        <row r="54">
          <cell r="A54" t="str">
            <v>Ferries  8</v>
          </cell>
        </row>
        <row r="57">
          <cell r="A57" t="str">
            <v xml:space="preserve">   of which on routes within Scotland</v>
          </cell>
        </row>
      </sheetData>
      <sheetData sheetId="4">
        <row r="4">
          <cell r="E4">
            <v>1999</v>
          </cell>
          <cell r="F4">
            <v>2000</v>
          </cell>
          <cell r="G4">
            <v>2001</v>
          </cell>
          <cell r="H4">
            <v>2002</v>
          </cell>
          <cell r="I4">
            <v>2003</v>
          </cell>
          <cell r="J4">
            <v>2004</v>
          </cell>
          <cell r="K4">
            <v>2005</v>
          </cell>
          <cell r="L4">
            <v>2006</v>
          </cell>
          <cell r="M4">
            <v>2007</v>
          </cell>
          <cell r="N4">
            <v>2008</v>
          </cell>
          <cell r="O4">
            <v>2009</v>
          </cell>
          <cell r="P4">
            <v>2010</v>
          </cell>
          <cell r="Q4">
            <v>2011</v>
          </cell>
          <cell r="R4">
            <v>2012</v>
          </cell>
          <cell r="S4">
            <v>2013</v>
          </cell>
          <cell r="T4">
            <v>2014</v>
          </cell>
        </row>
        <row r="6">
          <cell r="B6" t="str">
            <v>Modal share of all journeys 3</v>
          </cell>
        </row>
        <row r="18">
          <cell r="B18" t="str">
            <v>Place of work</v>
          </cell>
        </row>
        <row r="24">
          <cell r="B24" t="str">
            <v>Travel to work 2</v>
          </cell>
        </row>
        <row r="39">
          <cell r="B39" t="str">
            <v>Travel to school</v>
          </cell>
        </row>
        <row r="51">
          <cell r="B51" t="str">
            <v>Household access to car4 /bike</v>
          </cell>
        </row>
        <row r="64">
          <cell r="B64" t="str">
            <v xml:space="preserve">Driving (aged 17+) </v>
          </cell>
        </row>
        <row r="65">
          <cell r="B65" t="str">
            <v>Those with a full driving licence</v>
          </cell>
        </row>
        <row r="70">
          <cell r="B70" t="str">
            <v xml:space="preserve">Frequency of driving </v>
          </cell>
        </row>
        <row r="80">
          <cell r="B80" t="str">
            <v>Sample size (=100%)</v>
          </cell>
        </row>
        <row r="82">
          <cell r="B82" t="str">
            <v>Percentage of car/van stages delayed by traffic congestion</v>
          </cell>
        </row>
        <row r="85">
          <cell r="B85" t="str">
            <v>Sample size (=100%)</v>
          </cell>
        </row>
        <row r="87">
          <cell r="B87" t="str">
            <v>Frequency of use of local bus/train service (aged 16+)</v>
          </cell>
        </row>
        <row r="88">
          <cell r="B88" t="str">
            <v>Bus service</v>
          </cell>
        </row>
        <row r="95">
          <cell r="B95" t="str">
            <v>Train service</v>
          </cell>
        </row>
        <row r="102">
          <cell r="B102" t="str">
            <v xml:space="preserve">Sample size (=100%) </v>
          </cell>
        </row>
      </sheetData>
      <sheetData sheetId="5">
        <row r="3">
          <cell r="C3">
            <v>2002</v>
          </cell>
          <cell r="D3">
            <v>2003</v>
          </cell>
          <cell r="E3">
            <v>2004</v>
          </cell>
          <cell r="F3">
            <v>2005</v>
          </cell>
          <cell r="G3">
            <v>2006</v>
          </cell>
          <cell r="H3">
            <v>2007</v>
          </cell>
          <cell r="I3">
            <v>2008</v>
          </cell>
          <cell r="J3">
            <v>2009</v>
          </cell>
          <cell r="K3">
            <v>2010</v>
          </cell>
          <cell r="L3">
            <v>2011</v>
          </cell>
          <cell r="M3">
            <v>2012</v>
          </cell>
          <cell r="N3">
            <v>2013</v>
          </cell>
          <cell r="O3">
            <v>2014</v>
          </cell>
        </row>
        <row r="5">
          <cell r="A5" t="str">
            <v>Passenger journeys</v>
          </cell>
        </row>
        <row r="7">
          <cell r="A7" t="str">
            <v>to/from other parts of UK</v>
          </cell>
        </row>
        <row r="13">
          <cell r="A13" t="str">
            <v>to/from other countries</v>
          </cell>
        </row>
        <row r="18">
          <cell r="A18" t="str">
            <v xml:space="preserve">Total cross-border passengers </v>
          </cell>
        </row>
        <row r="24">
          <cell r="A24" t="str">
            <v>Freight</v>
          </cell>
        </row>
        <row r="26">
          <cell r="A26" t="str">
            <v>to other parts of UK</v>
          </cell>
        </row>
        <row r="32">
          <cell r="A32" t="str">
            <v>from other parts of UK</v>
          </cell>
        </row>
        <row r="38">
          <cell r="A38" t="str">
            <v>Total to/from other parts of UK</v>
          </cell>
        </row>
        <row r="44">
          <cell r="A44" t="str">
            <v>to other countries</v>
          </cell>
        </row>
        <row r="50">
          <cell r="A50" t="str">
            <v>from other countries</v>
          </cell>
        </row>
        <row r="56">
          <cell r="A56" t="str">
            <v>Total to/from other countries</v>
          </cell>
        </row>
        <row r="62">
          <cell r="A62" t="str">
            <v>Total cross-border freight</v>
          </cell>
        </row>
      </sheetData>
      <sheetData sheetId="6">
        <row r="3">
          <cell r="D3">
            <v>1990</v>
          </cell>
          <cell r="E3" t="str">
            <v>1991</v>
          </cell>
          <cell r="F3" t="str">
            <v>1992</v>
          </cell>
          <cell r="G3">
            <v>1993</v>
          </cell>
          <cell r="H3">
            <v>1994</v>
          </cell>
          <cell r="I3">
            <v>1995</v>
          </cell>
          <cell r="J3">
            <v>1996</v>
          </cell>
          <cell r="K3">
            <v>1997</v>
          </cell>
          <cell r="L3">
            <v>1998</v>
          </cell>
          <cell r="M3">
            <v>1999</v>
          </cell>
          <cell r="N3">
            <v>2000</v>
          </cell>
          <cell r="O3">
            <v>2001</v>
          </cell>
          <cell r="P3">
            <v>2002</v>
          </cell>
          <cell r="Q3">
            <v>2003</v>
          </cell>
          <cell r="R3">
            <v>2004</v>
          </cell>
          <cell r="S3">
            <v>2005</v>
          </cell>
          <cell r="T3">
            <v>2006</v>
          </cell>
          <cell r="U3">
            <v>2007</v>
          </cell>
          <cell r="V3">
            <v>2008</v>
          </cell>
          <cell r="W3">
            <v>2009</v>
          </cell>
          <cell r="X3">
            <v>2010</v>
          </cell>
          <cell r="Y3">
            <v>2011</v>
          </cell>
          <cell r="Z3">
            <v>2012</v>
          </cell>
          <cell r="AA3">
            <v>2013</v>
          </cell>
          <cell r="AB3">
            <v>2014</v>
          </cell>
        </row>
        <row r="5">
          <cell r="A5" t="str">
            <v>Vehicles Licensed  (all vehicles)</v>
          </cell>
        </row>
        <row r="9">
          <cell r="A9" t="str">
            <v>Households with a Car 1  (National Travel Survey)</v>
          </cell>
        </row>
        <row r="13">
          <cell r="A13" t="str">
            <v>Public Road Lengths  (all roads)</v>
          </cell>
        </row>
        <row r="17">
          <cell r="A17" t="str">
            <v>Road Traffic</v>
          </cell>
        </row>
        <row r="28">
          <cell r="A28" t="str">
            <v>Reported Road Accident Casualties: Killed or Seriously Injured</v>
          </cell>
        </row>
        <row r="32">
          <cell r="A32" t="str">
            <v>Local bus passenger journeys 2, 4</v>
          </cell>
        </row>
        <row r="36">
          <cell r="A36" t="str">
            <v>Rail passenger journeys 4, 5, 6</v>
          </cell>
        </row>
        <row r="40">
          <cell r="A40" t="str">
            <v xml:space="preserve">Air terminal passengers </v>
          </cell>
        </row>
        <row r="44">
          <cell r="A44" t="str">
            <v xml:space="preserve">Freight Lifted </v>
          </cell>
        </row>
        <row r="58">
          <cell r="A58" t="str">
            <v>Travel to Work   (Autumn: Labour Force Survey)</v>
          </cell>
        </row>
      </sheetData>
      <sheetData sheetId="7">
        <row r="4">
          <cell r="D4">
            <v>1990</v>
          </cell>
          <cell r="E4">
            <v>1991</v>
          </cell>
          <cell r="F4">
            <v>1992</v>
          </cell>
          <cell r="G4">
            <v>1993</v>
          </cell>
          <cell r="H4">
            <v>1994</v>
          </cell>
          <cell r="I4">
            <v>1995</v>
          </cell>
          <cell r="J4">
            <v>1996</v>
          </cell>
          <cell r="K4">
            <v>1997</v>
          </cell>
          <cell r="L4">
            <v>1998</v>
          </cell>
          <cell r="M4">
            <v>1999</v>
          </cell>
          <cell r="N4">
            <v>2000</v>
          </cell>
          <cell r="O4">
            <v>2001</v>
          </cell>
          <cell r="P4">
            <v>2002</v>
          </cell>
          <cell r="Q4">
            <v>2003</v>
          </cell>
          <cell r="R4">
            <v>2004</v>
          </cell>
          <cell r="S4">
            <v>2005</v>
          </cell>
          <cell r="T4">
            <v>2006</v>
          </cell>
          <cell r="U4">
            <v>2007</v>
          </cell>
          <cell r="V4">
            <v>2008</v>
          </cell>
          <cell r="W4">
            <v>2009</v>
          </cell>
          <cell r="X4">
            <v>2010</v>
          </cell>
          <cell r="Y4">
            <v>2011</v>
          </cell>
          <cell r="Z4">
            <v>2012</v>
          </cell>
          <cell r="AA4">
            <v>2013</v>
          </cell>
          <cell r="AB4">
            <v>2014</v>
          </cell>
        </row>
        <row r="6">
          <cell r="A6" t="str">
            <v>Vehicles Licensed  (all vehicles)</v>
          </cell>
        </row>
        <row r="14">
          <cell r="A14" t="str">
            <v>Public Road Lengths  (all roads)</v>
          </cell>
        </row>
        <row r="18">
          <cell r="A18" t="str">
            <v>Road Traffic</v>
          </cell>
        </row>
        <row r="29">
          <cell r="A29" t="str">
            <v>Reported Road Accident Casualties: Killed or Seriously Injured</v>
          </cell>
        </row>
        <row r="33">
          <cell r="A33" t="str">
            <v>Local bus passenger journeys 2, 4</v>
          </cell>
        </row>
        <row r="37">
          <cell r="A37" t="str">
            <v>Rail passenger journeys 4, 5, 6</v>
          </cell>
        </row>
        <row r="41">
          <cell r="A41" t="str">
            <v xml:space="preserve">Air terminal passengers </v>
          </cell>
        </row>
        <row r="45">
          <cell r="A45" t="str">
            <v xml:space="preserve">Freight Lifted </v>
          </cell>
        </row>
      </sheetData>
      <sheetData sheetId="8">
        <row r="4">
          <cell r="D4">
            <v>2002</v>
          </cell>
          <cell r="E4">
            <v>2003</v>
          </cell>
          <cell r="F4">
            <v>2004</v>
          </cell>
          <cell r="G4">
            <v>2005</v>
          </cell>
          <cell r="H4">
            <v>2006</v>
          </cell>
          <cell r="I4">
            <v>2007</v>
          </cell>
          <cell r="J4">
            <v>2008</v>
          </cell>
          <cell r="K4">
            <v>2009</v>
          </cell>
          <cell r="L4">
            <v>2010</v>
          </cell>
          <cell r="M4">
            <v>2011</v>
          </cell>
          <cell r="N4">
            <v>2012</v>
          </cell>
          <cell r="O4">
            <v>2013</v>
          </cell>
          <cell r="P4">
            <v>2014</v>
          </cell>
        </row>
        <row r="6">
          <cell r="A6" t="str">
            <v>Vehicles Licensed  (all vehicles)</v>
          </cell>
        </row>
        <row r="10">
          <cell r="A10" t="str">
            <v>Public Road Lengths  (all roads)</v>
          </cell>
        </row>
        <row r="14">
          <cell r="A14" t="str">
            <v>Road Traffic</v>
          </cell>
        </row>
        <row r="25">
          <cell r="A25" t="str">
            <v>Reported Road Accident Casualties: Killed or Seriously Injured</v>
          </cell>
        </row>
        <row r="29">
          <cell r="A29" t="str">
            <v>Local bus passenger journeys 2, 4</v>
          </cell>
        </row>
        <row r="33">
          <cell r="A33" t="str">
            <v>Rail passenger journeys 4, 5, 6</v>
          </cell>
        </row>
        <row r="37">
          <cell r="A37" t="str">
            <v xml:space="preserve">Air terminal passengers </v>
          </cell>
        </row>
        <row r="41">
          <cell r="A41" t="str">
            <v xml:space="preserve">Freight Lifted </v>
          </cell>
        </row>
      </sheetData>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13"/>
  <sheetViews>
    <sheetView zoomScale="85"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ColWidth="11.42578125" defaultRowHeight="12.75"/>
  <cols>
    <col min="1" max="1" width="11.42578125" style="13" customWidth="1"/>
    <col min="2" max="5" width="13.85546875" style="13" bestFit="1" customWidth="1"/>
    <col min="6" max="8" width="14.140625" style="13" bestFit="1" customWidth="1"/>
    <col min="9" max="12" width="13.85546875" style="13" bestFit="1" customWidth="1"/>
    <col min="13" max="13" width="13.85546875" style="13" customWidth="1"/>
    <col min="14" max="16" width="13.85546875" style="13" bestFit="1" customWidth="1"/>
    <col min="17" max="17" width="11.7109375" style="13" customWidth="1"/>
    <col min="18" max="18" width="12.42578125" style="13" customWidth="1"/>
    <col min="19" max="19" width="13.140625" style="13" customWidth="1"/>
    <col min="20" max="20" width="11.42578125" style="13" customWidth="1"/>
    <col min="21" max="21" width="13.7109375" style="13" bestFit="1" customWidth="1"/>
    <col min="22" max="23" width="11.5703125" style="13" bestFit="1" customWidth="1"/>
    <col min="24" max="16384" width="11.42578125" style="13"/>
  </cols>
  <sheetData>
    <row r="1" spans="1:26">
      <c r="A1" s="13" t="s">
        <v>312</v>
      </c>
      <c r="B1" s="14"/>
      <c r="C1" s="14"/>
      <c r="D1" s="14"/>
      <c r="E1" s="14"/>
      <c r="F1" s="14"/>
      <c r="G1" s="14"/>
    </row>
    <row r="2" spans="1:26">
      <c r="B2" s="15">
        <v>1988</v>
      </c>
      <c r="C2" s="15">
        <v>1989</v>
      </c>
      <c r="D2" s="15">
        <v>1990</v>
      </c>
      <c r="E2" s="15">
        <v>1991</v>
      </c>
      <c r="F2" s="15">
        <v>1992</v>
      </c>
      <c r="G2" s="15">
        <v>1993</v>
      </c>
      <c r="H2" s="15">
        <v>1994</v>
      </c>
      <c r="I2" s="15">
        <v>1995</v>
      </c>
      <c r="J2" s="15">
        <v>1996</v>
      </c>
      <c r="K2" s="15">
        <v>1997</v>
      </c>
      <c r="L2" s="15">
        <v>1998</v>
      </c>
      <c r="M2" s="15">
        <v>1999</v>
      </c>
      <c r="N2" s="16" t="s">
        <v>313</v>
      </c>
      <c r="O2" s="15">
        <v>2001</v>
      </c>
      <c r="P2" s="15">
        <v>2002</v>
      </c>
      <c r="Q2" s="17">
        <v>2003</v>
      </c>
      <c r="R2" s="17">
        <v>2004</v>
      </c>
      <c r="S2" s="17">
        <v>2005</v>
      </c>
      <c r="T2" s="17">
        <v>2006</v>
      </c>
      <c r="U2" s="17">
        <v>2007</v>
      </c>
      <c r="V2" s="18">
        <v>2008</v>
      </c>
      <c r="W2" s="18">
        <v>2009</v>
      </c>
      <c r="X2" s="19">
        <v>2010</v>
      </c>
      <c r="Y2" s="18">
        <v>2011</v>
      </c>
      <c r="Z2" s="19">
        <v>2012</v>
      </c>
    </row>
    <row r="3" spans="1:26">
      <c r="A3" s="13" t="s">
        <v>314</v>
      </c>
      <c r="B3" s="20" t="s">
        <v>315</v>
      </c>
      <c r="C3" s="20" t="s">
        <v>315</v>
      </c>
      <c r="D3" s="20" t="s">
        <v>315</v>
      </c>
      <c r="E3" s="21">
        <v>47875000</v>
      </c>
      <c r="F3" s="21">
        <v>47996100</v>
      </c>
      <c r="G3" s="21">
        <v>48100500</v>
      </c>
      <c r="H3" s="21">
        <v>48222900</v>
      </c>
      <c r="I3" s="21">
        <v>48365000</v>
      </c>
      <c r="J3" s="21">
        <v>48496200</v>
      </c>
      <c r="K3" s="21">
        <v>48635900</v>
      </c>
      <c r="L3" s="21">
        <v>48789200</v>
      </c>
      <c r="M3" s="21">
        <v>48987000</v>
      </c>
      <c r="N3" s="22">
        <v>49166600</v>
      </c>
      <c r="O3" s="21">
        <v>49390000</v>
      </c>
      <c r="P3" s="21">
        <v>49559000</v>
      </c>
      <c r="Q3" s="21">
        <v>49855700</v>
      </c>
      <c r="R3" s="21">
        <v>50093800</v>
      </c>
      <c r="S3" s="21">
        <v>50431700</v>
      </c>
      <c r="T3" s="21">
        <v>50762900</v>
      </c>
      <c r="U3" s="23">
        <v>51092000</v>
      </c>
      <c r="V3" s="23">
        <v>51446200</v>
      </c>
      <c r="W3" s="23">
        <v>51446200</v>
      </c>
      <c r="X3" s="24">
        <v>52234000</v>
      </c>
      <c r="Y3" s="25">
        <v>53107200</v>
      </c>
      <c r="Z3" s="25">
        <v>53493700</v>
      </c>
    </row>
    <row r="4" spans="1:26">
      <c r="A4" s="13" t="s">
        <v>316</v>
      </c>
      <c r="B4" s="20" t="s">
        <v>315</v>
      </c>
      <c r="C4" s="20" t="s">
        <v>315</v>
      </c>
      <c r="D4" s="20" t="s">
        <v>315</v>
      </c>
      <c r="E4" s="21">
        <v>2873000</v>
      </c>
      <c r="F4" s="21">
        <v>2877000</v>
      </c>
      <c r="G4" s="21">
        <v>2882000</v>
      </c>
      <c r="H4" s="21">
        <v>2885000</v>
      </c>
      <c r="I4" s="21">
        <v>2886000</v>
      </c>
      <c r="J4" s="21">
        <v>2887000</v>
      </c>
      <c r="K4" s="21">
        <v>2890000</v>
      </c>
      <c r="L4" s="21">
        <v>2893000</v>
      </c>
      <c r="M4" s="21">
        <v>2894000</v>
      </c>
      <c r="N4" s="22">
        <v>2900000</v>
      </c>
      <c r="O4" s="21">
        <v>2908000</v>
      </c>
      <c r="P4" s="21">
        <v>2919000</v>
      </c>
      <c r="Q4" s="21">
        <v>2938000</v>
      </c>
      <c r="R4" s="21">
        <v>2951800</v>
      </c>
      <c r="S4" s="21">
        <v>2958600</v>
      </c>
      <c r="T4" s="21">
        <v>2965900</v>
      </c>
      <c r="U4" s="23">
        <v>2980000</v>
      </c>
      <c r="V4" s="23">
        <v>2993400</v>
      </c>
      <c r="W4" s="23">
        <v>2993400</v>
      </c>
      <c r="X4" s="24">
        <v>3006400</v>
      </c>
      <c r="Y4" s="25">
        <v>3063800</v>
      </c>
      <c r="Z4" s="25">
        <v>3074100</v>
      </c>
    </row>
    <row r="5" spans="1:26">
      <c r="A5" s="13" t="s">
        <v>317</v>
      </c>
      <c r="B5" s="26">
        <v>5077440</v>
      </c>
      <c r="C5" s="26">
        <v>5078190</v>
      </c>
      <c r="D5" s="26">
        <v>5081270</v>
      </c>
      <c r="E5" s="26">
        <v>5083330</v>
      </c>
      <c r="F5" s="26">
        <v>5085620</v>
      </c>
      <c r="G5" s="26">
        <v>5092460</v>
      </c>
      <c r="H5" s="26">
        <v>5102210</v>
      </c>
      <c r="I5" s="26">
        <v>5103690</v>
      </c>
      <c r="J5" s="26">
        <v>5092190</v>
      </c>
      <c r="K5" s="26">
        <v>5083340</v>
      </c>
      <c r="L5" s="26">
        <v>5077070</v>
      </c>
      <c r="M5" s="26">
        <v>5071950</v>
      </c>
      <c r="N5" s="26">
        <v>5062940</v>
      </c>
      <c r="O5" s="26">
        <v>5064200</v>
      </c>
      <c r="P5" s="24">
        <v>5054800</v>
      </c>
      <c r="Q5" s="24">
        <v>5057400</v>
      </c>
      <c r="R5" s="24">
        <v>5078400</v>
      </c>
      <c r="S5" s="24">
        <v>5094800</v>
      </c>
      <c r="T5" s="24">
        <v>5116900</v>
      </c>
      <c r="U5" s="27">
        <v>5144200</v>
      </c>
      <c r="V5" s="27">
        <v>5168500</v>
      </c>
      <c r="W5" s="27">
        <v>5194000</v>
      </c>
      <c r="X5" s="27">
        <v>5222100</v>
      </c>
      <c r="Y5" s="27">
        <v>5254800</v>
      </c>
      <c r="Z5" s="27">
        <v>5313600</v>
      </c>
    </row>
    <row r="6" spans="1:26">
      <c r="A6" s="13" t="s">
        <v>318</v>
      </c>
      <c r="B6" s="26">
        <v>55331000</v>
      </c>
      <c r="C6" s="26">
        <v>55486000</v>
      </c>
      <c r="D6" s="26">
        <v>55641900</v>
      </c>
      <c r="E6" s="28">
        <f t="shared" ref="E6:Q6" si="0">SUM(E3:E5)</f>
        <v>55831330</v>
      </c>
      <c r="F6" s="28">
        <f t="shared" si="0"/>
        <v>55958720</v>
      </c>
      <c r="G6" s="28">
        <f t="shared" si="0"/>
        <v>56074960</v>
      </c>
      <c r="H6" s="28">
        <f t="shared" si="0"/>
        <v>56210110</v>
      </c>
      <c r="I6" s="28">
        <f t="shared" si="0"/>
        <v>56354690</v>
      </c>
      <c r="J6" s="28">
        <f t="shared" si="0"/>
        <v>56475390</v>
      </c>
      <c r="K6" s="28">
        <f t="shared" si="0"/>
        <v>56609240</v>
      </c>
      <c r="L6" s="28">
        <f t="shared" si="0"/>
        <v>56759270</v>
      </c>
      <c r="M6" s="28">
        <f t="shared" si="0"/>
        <v>56952950</v>
      </c>
      <c r="N6" s="28">
        <f t="shared" si="0"/>
        <v>57129540</v>
      </c>
      <c r="O6" s="28">
        <f t="shared" si="0"/>
        <v>57362200</v>
      </c>
      <c r="P6" s="28">
        <f t="shared" si="0"/>
        <v>57532800</v>
      </c>
      <c r="Q6" s="28">
        <f t="shared" si="0"/>
        <v>57851100</v>
      </c>
      <c r="R6" s="24">
        <v>58124600</v>
      </c>
      <c r="S6" s="28">
        <f>SUM(S3:S5)</f>
        <v>58485100</v>
      </c>
      <c r="T6" s="26">
        <v>58845700</v>
      </c>
      <c r="U6" s="23">
        <v>59216200</v>
      </c>
      <c r="V6" s="23">
        <v>59608200</v>
      </c>
      <c r="W6" s="23">
        <v>59608200</v>
      </c>
      <c r="X6" s="24">
        <v>60462600</v>
      </c>
      <c r="Y6" s="29">
        <f>SUM(Y3:Y5)</f>
        <v>61425800</v>
      </c>
      <c r="Z6" s="29">
        <f>SUM(Z3:Z5)</f>
        <v>61881400</v>
      </c>
    </row>
    <row r="7" spans="1:26">
      <c r="A7" s="13" t="s">
        <v>319</v>
      </c>
      <c r="B7" s="21">
        <v>1585440</v>
      </c>
      <c r="C7" s="21">
        <v>1590435</v>
      </c>
      <c r="D7" s="21">
        <v>1595595</v>
      </c>
      <c r="E7" s="21">
        <v>1607295</v>
      </c>
      <c r="F7" s="21">
        <v>1623263</v>
      </c>
      <c r="G7" s="21">
        <v>1635552</v>
      </c>
      <c r="H7" s="21">
        <v>1643707</v>
      </c>
      <c r="I7" s="21">
        <v>1649131</v>
      </c>
      <c r="J7" s="21">
        <v>1661751</v>
      </c>
      <c r="K7" s="21">
        <v>1671261</v>
      </c>
      <c r="L7" s="21">
        <v>1677769</v>
      </c>
      <c r="M7" s="21">
        <v>1679006</v>
      </c>
      <c r="N7" s="21">
        <v>1682944</v>
      </c>
      <c r="O7" s="21">
        <v>1689319</v>
      </c>
      <c r="P7" s="21">
        <v>1696641</v>
      </c>
      <c r="Q7" s="28">
        <f>Q8 - Q6</f>
        <v>1702700</v>
      </c>
      <c r="R7" s="21">
        <v>1709700</v>
      </c>
      <c r="S7" s="21">
        <v>1724400</v>
      </c>
      <c r="T7" s="21">
        <v>1741600</v>
      </c>
      <c r="U7" s="23">
        <v>1759100</v>
      </c>
      <c r="V7" s="23">
        <v>1775000</v>
      </c>
      <c r="W7" s="23">
        <v>1775000</v>
      </c>
      <c r="X7" s="24">
        <v>1799400</v>
      </c>
      <c r="Y7" s="25">
        <v>1806900</v>
      </c>
      <c r="Z7" s="25">
        <v>1823600</v>
      </c>
    </row>
    <row r="8" spans="1:26" s="24" customFormat="1">
      <c r="A8" s="30" t="s">
        <v>320</v>
      </c>
      <c r="B8" s="31">
        <f t="shared" ref="B8:P8" si="1">SUM(B6:B7)</f>
        <v>56916440</v>
      </c>
      <c r="C8" s="31">
        <f t="shared" si="1"/>
        <v>57076435</v>
      </c>
      <c r="D8" s="31">
        <f t="shared" si="1"/>
        <v>57237495</v>
      </c>
      <c r="E8" s="31">
        <f t="shared" si="1"/>
        <v>57438625</v>
      </c>
      <c r="F8" s="31">
        <f t="shared" si="1"/>
        <v>57581983</v>
      </c>
      <c r="G8" s="31">
        <f t="shared" si="1"/>
        <v>57710512</v>
      </c>
      <c r="H8" s="31">
        <f t="shared" si="1"/>
        <v>57853817</v>
      </c>
      <c r="I8" s="31">
        <f t="shared" si="1"/>
        <v>58003821</v>
      </c>
      <c r="J8" s="31">
        <f t="shared" si="1"/>
        <v>58137141</v>
      </c>
      <c r="K8" s="31">
        <f t="shared" si="1"/>
        <v>58280501</v>
      </c>
      <c r="L8" s="31">
        <f t="shared" si="1"/>
        <v>58437039</v>
      </c>
      <c r="M8" s="31">
        <f t="shared" si="1"/>
        <v>58631956</v>
      </c>
      <c r="N8" s="31">
        <f t="shared" si="1"/>
        <v>58812484</v>
      </c>
      <c r="O8" s="31">
        <f t="shared" si="1"/>
        <v>59051519</v>
      </c>
      <c r="P8" s="31">
        <f t="shared" si="1"/>
        <v>59229441</v>
      </c>
      <c r="Q8" s="32">
        <v>59553800</v>
      </c>
      <c r="R8" s="21">
        <v>59834300</v>
      </c>
      <c r="S8" s="21">
        <v>59834300</v>
      </c>
      <c r="T8" s="21">
        <v>60587300</v>
      </c>
      <c r="U8" s="23">
        <v>60975400</v>
      </c>
      <c r="V8" s="23">
        <v>61383200</v>
      </c>
      <c r="W8" s="23">
        <v>61383200</v>
      </c>
      <c r="X8" s="24">
        <v>62262000</v>
      </c>
      <c r="Y8" s="29">
        <f>Y6+Y7</f>
        <v>63232700</v>
      </c>
      <c r="Z8" s="29">
        <f>Z6+Z7</f>
        <v>63705000</v>
      </c>
    </row>
    <row r="9" spans="1:26" s="24" customFormat="1">
      <c r="R9" s="21"/>
      <c r="S9" s="21"/>
    </row>
    <row r="10" spans="1:26">
      <c r="A10" s="33"/>
      <c r="B10" s="34"/>
      <c r="C10" s="34"/>
      <c r="D10" s="34"/>
      <c r="E10" s="34"/>
      <c r="F10" s="34"/>
      <c r="G10" s="34"/>
      <c r="H10" s="34"/>
      <c r="L10" s="33" t="s">
        <v>321</v>
      </c>
      <c r="M10" s="33"/>
      <c r="S10" s="21"/>
    </row>
    <row r="13" spans="1:26">
      <c r="E13" s="26"/>
    </row>
  </sheetData>
  <printOptions gridLines="1"/>
  <pageMargins left="0.75" right="0.75" top="1.9" bottom="1" header="0.97" footer="0.5"/>
  <pageSetup paperSize="9" scale="40" orientation="landscape" verticalDpi="300" r:id="rId1"/>
  <headerFooter alignWithMargins="0">
    <oddFooter>&amp;LSTS2003&amp;CPOPULATION&amp;R&amp;F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79"/>
  <sheetViews>
    <sheetView zoomScale="110" zoomScaleNormal="110" workbookViewId="0">
      <selection sqref="A1:E1"/>
    </sheetView>
  </sheetViews>
  <sheetFormatPr defaultRowHeight="12.75"/>
  <cols>
    <col min="1" max="1" width="31" style="600" customWidth="1"/>
    <col min="2" max="5" width="11.7109375" style="600" customWidth="1"/>
    <col min="6" max="6" width="9.28515625" style="600" bestFit="1" customWidth="1"/>
    <col min="7" max="16384" width="9.140625" style="600"/>
  </cols>
  <sheetData>
    <row r="1" spans="1:30" ht="28.5" customHeight="1" thickBot="1">
      <c r="A1" s="1197" t="s">
        <v>1017</v>
      </c>
      <c r="B1" s="1198"/>
      <c r="C1" s="1198"/>
      <c r="D1" s="1198"/>
      <c r="E1" s="1199"/>
    </row>
    <row r="2" spans="1:30">
      <c r="A2" s="806"/>
      <c r="B2" s="1194" t="s">
        <v>181</v>
      </c>
      <c r="C2" s="1195"/>
      <c r="D2" s="1195"/>
      <c r="E2" s="1196"/>
      <c r="P2" s="807"/>
      <c r="Q2" s="808"/>
      <c r="R2" s="596"/>
      <c r="S2" s="597"/>
      <c r="T2" s="597"/>
      <c r="U2" s="598"/>
      <c r="V2" s="595"/>
    </row>
    <row r="3" spans="1:30">
      <c r="A3" s="809"/>
      <c r="B3" s="622" t="s">
        <v>34</v>
      </c>
      <c r="C3" s="622" t="s">
        <v>73</v>
      </c>
      <c r="D3" s="622" t="s">
        <v>163</v>
      </c>
      <c r="E3" s="622" t="s">
        <v>75</v>
      </c>
      <c r="H3" s="810"/>
      <c r="I3" s="811"/>
      <c r="M3" s="599"/>
      <c r="P3" s="812"/>
      <c r="Q3" s="813"/>
      <c r="V3" s="599"/>
    </row>
    <row r="4" spans="1:30">
      <c r="A4" s="806"/>
      <c r="B4" s="599"/>
      <c r="C4" s="599"/>
      <c r="D4" s="599"/>
      <c r="E4" s="626" t="s">
        <v>1009</v>
      </c>
      <c r="H4" s="811"/>
      <c r="I4" s="811"/>
      <c r="P4" s="599"/>
    </row>
    <row r="5" spans="1:30" ht="13.5" customHeight="1">
      <c r="A5" s="814" t="s">
        <v>164</v>
      </c>
      <c r="B5" s="614">
        <v>89</v>
      </c>
      <c r="C5" s="614">
        <v>7.0000000000000009</v>
      </c>
      <c r="D5" s="614">
        <v>5</v>
      </c>
      <c r="E5" s="614">
        <v>8</v>
      </c>
      <c r="F5" s="811"/>
      <c r="G5" s="811"/>
      <c r="H5" s="811"/>
      <c r="I5" s="811"/>
      <c r="J5" s="811"/>
      <c r="K5" s="811"/>
      <c r="L5" s="811"/>
      <c r="M5" s="811"/>
      <c r="X5" s="393"/>
      <c r="Y5" s="393"/>
      <c r="Z5" s="393"/>
      <c r="AA5" s="393"/>
      <c r="AB5" s="393"/>
      <c r="AC5" s="393"/>
      <c r="AD5" s="393"/>
    </row>
    <row r="6" spans="1:30">
      <c r="A6" s="814" t="s">
        <v>165</v>
      </c>
      <c r="B6" s="614">
        <v>8</v>
      </c>
      <c r="C6" s="614">
        <v>36</v>
      </c>
      <c r="D6" s="614">
        <v>40</v>
      </c>
      <c r="E6" s="614">
        <v>38</v>
      </c>
      <c r="F6" s="811"/>
      <c r="G6" s="811"/>
      <c r="H6" s="811"/>
      <c r="I6" s="811"/>
      <c r="J6" s="811"/>
      <c r="K6" s="811"/>
      <c r="L6" s="811"/>
      <c r="M6" s="811"/>
      <c r="X6" s="393"/>
      <c r="Y6" s="393"/>
      <c r="Z6" s="393"/>
      <c r="AA6" s="393"/>
      <c r="AB6" s="393"/>
      <c r="AC6" s="393"/>
      <c r="AD6" s="393"/>
    </row>
    <row r="7" spans="1:30">
      <c r="A7" s="814" t="s">
        <v>166</v>
      </c>
      <c r="B7" s="614">
        <v>5</v>
      </c>
      <c r="C7" s="614">
        <v>1</v>
      </c>
      <c r="D7" s="614">
        <v>5</v>
      </c>
      <c r="E7" s="614">
        <v>4</v>
      </c>
      <c r="F7" s="815"/>
      <c r="G7" s="811"/>
      <c r="H7" s="811"/>
      <c r="I7" s="811"/>
      <c r="J7" s="811"/>
      <c r="K7" s="811"/>
      <c r="L7" s="811"/>
      <c r="M7" s="811"/>
      <c r="X7" s="393"/>
      <c r="Y7" s="393"/>
      <c r="Z7" s="393"/>
      <c r="AA7" s="393"/>
      <c r="AB7" s="393"/>
      <c r="AC7" s="393"/>
      <c r="AD7" s="393"/>
    </row>
    <row r="8" spans="1:30">
      <c r="A8" s="814" t="s">
        <v>167</v>
      </c>
      <c r="B8" s="614">
        <v>2</v>
      </c>
      <c r="C8" s="614">
        <v>18</v>
      </c>
      <c r="D8" s="614">
        <v>17</v>
      </c>
      <c r="E8" s="614">
        <v>8</v>
      </c>
      <c r="F8" s="811"/>
      <c r="G8" s="811"/>
      <c r="H8" s="811"/>
      <c r="I8" s="811"/>
      <c r="J8" s="811"/>
      <c r="K8" s="811"/>
      <c r="L8" s="811"/>
      <c r="M8" s="811"/>
      <c r="X8" s="393"/>
      <c r="Y8" s="393"/>
      <c r="Z8" s="393"/>
      <c r="AA8" s="393"/>
      <c r="AB8" s="393"/>
      <c r="AC8" s="393"/>
      <c r="AD8" s="393"/>
    </row>
    <row r="9" spans="1:30">
      <c r="A9" s="814" t="s">
        <v>168</v>
      </c>
      <c r="B9" s="614">
        <v>3</v>
      </c>
      <c r="C9" s="614">
        <v>19</v>
      </c>
      <c r="D9" s="614">
        <v>8</v>
      </c>
      <c r="E9" s="614">
        <v>15</v>
      </c>
      <c r="F9" s="811"/>
      <c r="G9" s="811"/>
      <c r="H9" s="811"/>
      <c r="I9" s="811"/>
      <c r="J9" s="811"/>
      <c r="K9" s="811"/>
      <c r="L9" s="811"/>
      <c r="M9" s="811"/>
      <c r="X9" s="393"/>
      <c r="Y9" s="393"/>
      <c r="Z9" s="393"/>
      <c r="AA9" s="393"/>
      <c r="AB9" s="393"/>
      <c r="AC9" s="393"/>
      <c r="AD9" s="393"/>
    </row>
    <row r="10" spans="1:30">
      <c r="A10" s="814" t="s">
        <v>169</v>
      </c>
      <c r="B10" s="614">
        <v>2</v>
      </c>
      <c r="C10" s="614">
        <v>10</v>
      </c>
      <c r="D10" s="614">
        <v>20</v>
      </c>
      <c r="E10" s="614">
        <v>21</v>
      </c>
      <c r="F10" s="811"/>
      <c r="G10" s="811"/>
      <c r="H10" s="811"/>
      <c r="I10" s="811"/>
      <c r="J10" s="811"/>
      <c r="K10" s="811"/>
      <c r="L10" s="811"/>
      <c r="M10" s="811"/>
      <c r="X10" s="393"/>
      <c r="Y10" s="393"/>
      <c r="Z10" s="393"/>
      <c r="AA10" s="393"/>
      <c r="AB10" s="393"/>
      <c r="AC10" s="393"/>
      <c r="AD10" s="393"/>
    </row>
    <row r="11" spans="1:30">
      <c r="A11" s="814" t="s">
        <v>170</v>
      </c>
      <c r="B11" s="614">
        <v>0</v>
      </c>
      <c r="C11" s="614">
        <v>15</v>
      </c>
      <c r="D11" s="614">
        <v>20</v>
      </c>
      <c r="E11" s="614">
        <v>24</v>
      </c>
      <c r="F11" s="811"/>
      <c r="G11" s="811"/>
      <c r="H11" s="811"/>
      <c r="I11" s="811"/>
      <c r="J11" s="811"/>
      <c r="K11" s="811"/>
      <c r="L11" s="811"/>
      <c r="M11" s="811"/>
      <c r="X11" s="393"/>
      <c r="Y11" s="393"/>
      <c r="Z11" s="393"/>
      <c r="AA11" s="393"/>
      <c r="AB11" s="393"/>
      <c r="AC11" s="393"/>
      <c r="AD11" s="393"/>
    </row>
    <row r="12" spans="1:30">
      <c r="A12" s="814" t="s">
        <v>171</v>
      </c>
      <c r="B12" s="614">
        <v>1</v>
      </c>
      <c r="C12" s="614">
        <v>3</v>
      </c>
      <c r="D12" s="614">
        <v>3</v>
      </c>
      <c r="E12" s="614">
        <v>0</v>
      </c>
      <c r="F12" s="811"/>
      <c r="G12" s="811"/>
      <c r="H12" s="811"/>
      <c r="I12" s="811"/>
      <c r="J12" s="811"/>
      <c r="K12" s="811"/>
      <c r="L12" s="811"/>
      <c r="M12" s="811"/>
      <c r="X12" s="393"/>
      <c r="Y12" s="393"/>
      <c r="Z12" s="393"/>
      <c r="AA12" s="393"/>
      <c r="AB12" s="393"/>
      <c r="AC12" s="393"/>
      <c r="AD12" s="393"/>
    </row>
    <row r="13" spans="1:30">
      <c r="A13" s="814" t="s">
        <v>172</v>
      </c>
      <c r="B13" s="614">
        <v>0</v>
      </c>
      <c r="C13" s="614">
        <v>3</v>
      </c>
      <c r="D13" s="614">
        <v>2</v>
      </c>
      <c r="E13" s="614">
        <v>0</v>
      </c>
      <c r="F13" s="811"/>
      <c r="G13" s="811"/>
      <c r="H13" s="811"/>
      <c r="I13" s="811"/>
      <c r="J13" s="811"/>
      <c r="K13" s="811"/>
      <c r="L13" s="811"/>
      <c r="M13" s="811"/>
      <c r="X13" s="393"/>
      <c r="Y13" s="393"/>
      <c r="Z13" s="393"/>
      <c r="AA13" s="393"/>
      <c r="AB13" s="393"/>
      <c r="AC13" s="393"/>
      <c r="AD13" s="393"/>
    </row>
    <row r="14" spans="1:30">
      <c r="A14" s="814" t="s">
        <v>173</v>
      </c>
      <c r="B14" s="614">
        <v>6</v>
      </c>
      <c r="C14" s="614">
        <v>0</v>
      </c>
      <c r="D14" s="616">
        <v>0</v>
      </c>
      <c r="E14" s="614">
        <v>1</v>
      </c>
      <c r="F14" s="811"/>
      <c r="G14" s="811"/>
      <c r="H14" s="811"/>
      <c r="I14" s="811"/>
      <c r="J14" s="811"/>
      <c r="K14" s="811"/>
      <c r="L14" s="811"/>
      <c r="M14" s="811"/>
      <c r="X14" s="393"/>
      <c r="Y14" s="393"/>
      <c r="Z14" s="393"/>
      <c r="AA14" s="393"/>
      <c r="AB14" s="393"/>
      <c r="AC14" s="393"/>
      <c r="AD14" s="393"/>
    </row>
    <row r="15" spans="1:30" ht="13.15" customHeight="1">
      <c r="A15" s="814" t="s">
        <v>174</v>
      </c>
      <c r="B15" s="614">
        <v>1</v>
      </c>
      <c r="C15" s="614">
        <v>0</v>
      </c>
      <c r="D15" s="614">
        <v>0</v>
      </c>
      <c r="E15" s="614">
        <v>2</v>
      </c>
      <c r="F15" s="811"/>
      <c r="G15" s="811"/>
      <c r="H15" s="811"/>
      <c r="I15" s="811"/>
      <c r="J15" s="811"/>
      <c r="K15" s="811"/>
      <c r="L15" s="811"/>
      <c r="M15" s="811"/>
      <c r="X15" s="393"/>
      <c r="Y15" s="393"/>
      <c r="Z15" s="393"/>
      <c r="AA15" s="393"/>
      <c r="AB15" s="393"/>
      <c r="AC15" s="393"/>
      <c r="AD15" s="393"/>
    </row>
    <row r="16" spans="1:30" ht="13.9" customHeight="1">
      <c r="A16" s="814" t="s">
        <v>175</v>
      </c>
      <c r="B16" s="614">
        <v>0</v>
      </c>
      <c r="C16" s="614">
        <v>1</v>
      </c>
      <c r="D16" s="614">
        <v>2</v>
      </c>
      <c r="E16" s="614">
        <v>1</v>
      </c>
      <c r="F16" s="811"/>
      <c r="G16" s="811"/>
      <c r="H16" s="811"/>
      <c r="I16" s="811"/>
      <c r="J16" s="811"/>
      <c r="K16" s="811"/>
      <c r="L16" s="811"/>
      <c r="M16" s="811"/>
      <c r="X16" s="393"/>
      <c r="Y16" s="393"/>
      <c r="Z16" s="393"/>
      <c r="AA16" s="393"/>
      <c r="AB16" s="393"/>
      <c r="AC16" s="393"/>
      <c r="AD16" s="393"/>
    </row>
    <row r="17" spans="1:30">
      <c r="A17" s="814" t="s">
        <v>176</v>
      </c>
      <c r="B17" s="614">
        <v>1</v>
      </c>
      <c r="C17" s="614">
        <v>0</v>
      </c>
      <c r="D17" s="614">
        <v>17</v>
      </c>
      <c r="E17" s="614">
        <v>1</v>
      </c>
      <c r="F17" s="811"/>
      <c r="G17" s="811"/>
      <c r="H17" s="811"/>
      <c r="I17" s="811"/>
      <c r="J17" s="811"/>
      <c r="K17" s="811"/>
      <c r="L17" s="811"/>
      <c r="M17" s="811"/>
      <c r="X17" s="393"/>
      <c r="Y17" s="393"/>
      <c r="Z17" s="393"/>
      <c r="AA17" s="393"/>
      <c r="AB17" s="393"/>
      <c r="AC17" s="393"/>
      <c r="AD17" s="393"/>
    </row>
    <row r="18" spans="1:30">
      <c r="A18" s="814" t="s">
        <v>177</v>
      </c>
      <c r="B18" s="614">
        <v>0</v>
      </c>
      <c r="C18" s="614">
        <v>9</v>
      </c>
      <c r="D18" s="614">
        <v>0</v>
      </c>
      <c r="E18" s="614">
        <v>0</v>
      </c>
      <c r="F18" s="811"/>
      <c r="G18" s="811"/>
      <c r="H18" s="811"/>
      <c r="I18" s="811"/>
      <c r="J18" s="811"/>
      <c r="K18" s="811"/>
      <c r="L18" s="811"/>
      <c r="M18" s="811"/>
      <c r="X18" s="393"/>
      <c r="Y18" s="393"/>
      <c r="Z18" s="393"/>
      <c r="AA18" s="393"/>
      <c r="AB18" s="393"/>
      <c r="AC18" s="393"/>
      <c r="AD18" s="393"/>
    </row>
    <row r="19" spans="1:30">
      <c r="A19" s="814" t="s">
        <v>178</v>
      </c>
      <c r="B19" s="614">
        <v>0</v>
      </c>
      <c r="C19" s="614">
        <v>6</v>
      </c>
      <c r="D19" s="614">
        <v>2</v>
      </c>
      <c r="E19" s="614">
        <v>1</v>
      </c>
      <c r="F19" s="811"/>
      <c r="G19" s="811"/>
      <c r="I19" s="811"/>
      <c r="J19" s="811"/>
      <c r="K19" s="811"/>
      <c r="L19" s="811"/>
      <c r="M19" s="811"/>
      <c r="X19" s="393"/>
      <c r="Y19" s="393"/>
      <c r="Z19" s="393"/>
      <c r="AA19" s="393"/>
      <c r="AB19" s="393"/>
      <c r="AC19" s="393"/>
      <c r="AD19" s="393"/>
    </row>
    <row r="20" spans="1:30">
      <c r="A20" s="814" t="s">
        <v>179</v>
      </c>
      <c r="B20" s="614">
        <v>0</v>
      </c>
      <c r="C20" s="614">
        <v>0</v>
      </c>
      <c r="D20" s="614">
        <v>0</v>
      </c>
      <c r="E20" s="616">
        <v>0</v>
      </c>
      <c r="F20" s="815"/>
      <c r="G20" s="811"/>
      <c r="I20" s="811"/>
      <c r="J20" s="811"/>
      <c r="K20" s="811"/>
      <c r="L20" s="811"/>
      <c r="M20" s="811"/>
      <c r="X20" s="393"/>
      <c r="Y20" s="393"/>
      <c r="Z20" s="393"/>
      <c r="AA20" s="393"/>
      <c r="AB20" s="393"/>
      <c r="AC20" s="393"/>
      <c r="AD20" s="393"/>
    </row>
    <row r="21" spans="1:30">
      <c r="A21" s="814" t="s">
        <v>180</v>
      </c>
      <c r="B21" s="614">
        <v>0</v>
      </c>
      <c r="C21" s="614">
        <v>3</v>
      </c>
      <c r="D21" s="614">
        <v>2</v>
      </c>
      <c r="E21" s="614">
        <v>1</v>
      </c>
      <c r="F21" s="811"/>
      <c r="G21" s="811"/>
      <c r="I21" s="811"/>
      <c r="J21" s="811"/>
      <c r="K21" s="811"/>
      <c r="L21" s="811"/>
      <c r="M21" s="811"/>
      <c r="X21" s="393"/>
      <c r="Y21" s="393"/>
      <c r="Z21" s="393"/>
      <c r="AA21" s="393"/>
      <c r="AB21" s="393"/>
      <c r="AC21" s="393"/>
      <c r="AD21" s="393"/>
    </row>
    <row r="22" spans="1:30" ht="13.5" thickBot="1">
      <c r="A22" s="816" t="s">
        <v>11</v>
      </c>
      <c r="B22" s="638">
        <v>4640</v>
      </c>
      <c r="C22" s="638">
        <v>2320</v>
      </c>
      <c r="D22" s="638">
        <v>1390</v>
      </c>
      <c r="E22" s="638">
        <v>520</v>
      </c>
      <c r="F22" s="817"/>
      <c r="I22" s="818"/>
      <c r="J22" s="818"/>
      <c r="K22" s="818"/>
      <c r="L22" s="818"/>
      <c r="M22" s="818"/>
    </row>
    <row r="23" spans="1:30" ht="22.9" customHeight="1">
      <c r="A23" s="1188" t="s">
        <v>657</v>
      </c>
      <c r="B23" s="1189"/>
      <c r="C23" s="1189"/>
      <c r="D23" s="1189"/>
      <c r="E23" s="1190"/>
    </row>
    <row r="24" spans="1:30">
      <c r="A24" s="814"/>
      <c r="H24" s="624"/>
      <c r="I24" s="624"/>
      <c r="J24" s="624"/>
      <c r="K24" s="624"/>
      <c r="L24" s="624"/>
      <c r="M24" s="624"/>
    </row>
    <row r="25" spans="1:30">
      <c r="A25" s="648"/>
      <c r="H25" s="624"/>
      <c r="I25" s="624"/>
      <c r="J25" s="624"/>
      <c r="K25" s="624"/>
      <c r="L25" s="624"/>
      <c r="M25" s="624"/>
    </row>
    <row r="26" spans="1:30" ht="29.25" customHeight="1" thickBot="1">
      <c r="A26" s="1200" t="s">
        <v>890</v>
      </c>
      <c r="B26" s="1201"/>
      <c r="C26" s="1201"/>
      <c r="D26" s="1201"/>
      <c r="E26" s="1202"/>
      <c r="H26" s="631"/>
      <c r="I26" s="623"/>
      <c r="J26" s="819"/>
      <c r="K26" s="819"/>
      <c r="L26" s="820"/>
      <c r="M26" s="631"/>
    </row>
    <row r="27" spans="1:30">
      <c r="A27" s="1203"/>
      <c r="B27" s="821"/>
      <c r="C27" s="1205" t="s">
        <v>182</v>
      </c>
      <c r="D27" s="1206"/>
      <c r="E27" s="1207"/>
      <c r="H27" s="635"/>
      <c r="I27" s="624"/>
      <c r="J27" s="624"/>
      <c r="K27" s="624"/>
      <c r="L27" s="624"/>
      <c r="M27" s="635"/>
    </row>
    <row r="28" spans="1:30" ht="25.5">
      <c r="A28" s="1204"/>
      <c r="B28" s="822"/>
      <c r="C28" s="823" t="s">
        <v>183</v>
      </c>
      <c r="D28" s="823" t="s">
        <v>184</v>
      </c>
      <c r="E28" s="823" t="s">
        <v>0</v>
      </c>
      <c r="H28" s="624"/>
      <c r="I28" s="624"/>
      <c r="J28" s="624"/>
      <c r="K28" s="624"/>
      <c r="L28" s="624"/>
      <c r="M28" s="624"/>
    </row>
    <row r="29" spans="1:30">
      <c r="A29" s="821" t="s">
        <v>765</v>
      </c>
      <c r="B29" s="821"/>
      <c r="C29" s="824"/>
      <c r="D29" s="1208" t="s">
        <v>1009</v>
      </c>
      <c r="E29" s="1209"/>
      <c r="H29" s="624"/>
      <c r="I29" s="825"/>
      <c r="J29" s="825"/>
      <c r="K29" s="825"/>
      <c r="L29" s="825"/>
      <c r="M29" s="825"/>
      <c r="O29" s="826"/>
      <c r="P29" s="826"/>
      <c r="Q29" s="826"/>
      <c r="R29" s="826"/>
      <c r="S29" s="826"/>
    </row>
    <row r="30" spans="1:30">
      <c r="A30" s="827" t="s">
        <v>185</v>
      </c>
      <c r="B30" s="828"/>
      <c r="C30" s="829">
        <v>21</v>
      </c>
      <c r="D30" s="829">
        <v>51</v>
      </c>
      <c r="E30" s="829">
        <v>31</v>
      </c>
      <c r="H30" s="624"/>
      <c r="I30" s="830"/>
      <c r="J30" s="825"/>
      <c r="K30" s="825"/>
      <c r="L30" s="825"/>
      <c r="M30" s="825"/>
      <c r="O30" s="826"/>
      <c r="P30" s="826"/>
      <c r="Q30" s="826"/>
      <c r="R30" s="826"/>
      <c r="S30" s="826"/>
    </row>
    <row r="31" spans="1:30">
      <c r="A31" s="827" t="s">
        <v>186</v>
      </c>
      <c r="B31" s="828"/>
      <c r="C31" s="829">
        <v>79</v>
      </c>
      <c r="D31" s="829">
        <v>49</v>
      </c>
      <c r="E31" s="829">
        <v>69</v>
      </c>
      <c r="H31" s="624"/>
      <c r="I31" s="825"/>
      <c r="J31" s="825"/>
      <c r="K31" s="825"/>
      <c r="L31" s="825"/>
      <c r="M31" s="825"/>
      <c r="O31" s="826"/>
      <c r="P31" s="826"/>
      <c r="Q31" s="826"/>
      <c r="R31" s="826"/>
      <c r="S31" s="826"/>
    </row>
    <row r="32" spans="1:30">
      <c r="A32" s="831" t="s">
        <v>11</v>
      </c>
      <c r="B32" s="831"/>
      <c r="C32" s="689">
        <v>990</v>
      </c>
      <c r="D32" s="689">
        <v>440</v>
      </c>
      <c r="E32" s="689">
        <v>1420</v>
      </c>
      <c r="H32" s="624"/>
      <c r="I32" s="825"/>
      <c r="J32" s="825"/>
      <c r="K32" s="825"/>
      <c r="L32" s="825"/>
      <c r="M32" s="825"/>
      <c r="O32" s="826"/>
      <c r="P32" s="826"/>
      <c r="Q32" s="826"/>
      <c r="R32" s="826"/>
      <c r="S32" s="826"/>
    </row>
    <row r="33" spans="1:19">
      <c r="A33" s="831"/>
      <c r="B33" s="831"/>
      <c r="C33" s="832"/>
      <c r="D33" s="832"/>
      <c r="E33" s="832"/>
      <c r="H33" s="624"/>
      <c r="I33" s="825"/>
      <c r="J33" s="825"/>
      <c r="K33" s="825"/>
      <c r="L33" s="825"/>
      <c r="M33" s="825"/>
      <c r="O33" s="826"/>
      <c r="P33" s="826"/>
      <c r="Q33" s="826"/>
      <c r="R33" s="826"/>
      <c r="S33" s="826"/>
    </row>
    <row r="34" spans="1:19">
      <c r="A34" s="833" t="s">
        <v>403</v>
      </c>
      <c r="B34" s="833"/>
      <c r="C34" s="834"/>
      <c r="D34" s="834"/>
      <c r="E34" s="834"/>
      <c r="H34" s="624"/>
      <c r="I34" s="825"/>
      <c r="J34" s="825"/>
      <c r="K34" s="825"/>
      <c r="L34" s="825"/>
      <c r="M34" s="825"/>
      <c r="O34" s="826"/>
      <c r="P34" s="826"/>
      <c r="Q34" s="826"/>
      <c r="R34" s="826"/>
      <c r="S34" s="826"/>
    </row>
    <row r="35" spans="1:19">
      <c r="A35" s="627" t="s">
        <v>187</v>
      </c>
      <c r="B35" s="835"/>
      <c r="C35" s="829">
        <v>54</v>
      </c>
      <c r="D35" s="829">
        <v>11</v>
      </c>
      <c r="E35" s="829">
        <v>31</v>
      </c>
      <c r="F35" s="648"/>
      <c r="H35" s="624"/>
      <c r="I35" s="825"/>
      <c r="J35" s="836"/>
      <c r="K35" s="836"/>
      <c r="L35" s="836"/>
      <c r="M35" s="836"/>
      <c r="O35" s="826"/>
      <c r="P35" s="826"/>
      <c r="Q35" s="826"/>
      <c r="R35" s="826"/>
      <c r="S35" s="826"/>
    </row>
    <row r="36" spans="1:19">
      <c r="A36" s="627" t="s">
        <v>349</v>
      </c>
      <c r="B36" s="835"/>
      <c r="C36" s="829">
        <v>5</v>
      </c>
      <c r="D36" s="829">
        <v>6</v>
      </c>
      <c r="E36" s="829">
        <v>6</v>
      </c>
      <c r="H36" s="624"/>
      <c r="I36" s="825"/>
      <c r="J36" s="836"/>
      <c r="K36" s="836"/>
      <c r="L36" s="836"/>
      <c r="M36" s="836"/>
      <c r="O36" s="826"/>
      <c r="P36" s="826"/>
      <c r="Q36" s="826"/>
      <c r="R36" s="826"/>
      <c r="S36" s="826"/>
    </row>
    <row r="37" spans="1:19">
      <c r="A37" s="627" t="s">
        <v>188</v>
      </c>
      <c r="B37" s="835"/>
      <c r="C37" s="829">
        <v>19</v>
      </c>
      <c r="D37" s="829">
        <v>28.000000000000004</v>
      </c>
      <c r="E37" s="829">
        <v>23</v>
      </c>
      <c r="H37" s="624"/>
      <c r="I37" s="825"/>
      <c r="J37" s="836"/>
      <c r="K37" s="836"/>
      <c r="L37" s="836"/>
      <c r="M37" s="836"/>
      <c r="O37" s="826"/>
      <c r="P37" s="826"/>
      <c r="Q37" s="826"/>
      <c r="R37" s="826"/>
      <c r="S37" s="826"/>
    </row>
    <row r="38" spans="1:19">
      <c r="A38" s="627" t="s">
        <v>189</v>
      </c>
      <c r="B38" s="835"/>
      <c r="C38" s="829">
        <v>4</v>
      </c>
      <c r="D38" s="829">
        <v>4</v>
      </c>
      <c r="E38" s="829">
        <v>4</v>
      </c>
      <c r="H38" s="624"/>
      <c r="I38" s="825"/>
      <c r="J38" s="836"/>
      <c r="K38" s="836"/>
      <c r="L38" s="836"/>
      <c r="M38" s="836"/>
      <c r="O38" s="826"/>
      <c r="P38" s="826"/>
      <c r="Q38" s="826"/>
      <c r="R38" s="826"/>
      <c r="S38" s="826"/>
    </row>
    <row r="39" spans="1:19">
      <c r="A39" s="627" t="s">
        <v>658</v>
      </c>
      <c r="B39" s="835"/>
      <c r="C39" s="829">
        <v>6</v>
      </c>
      <c r="D39" s="829">
        <v>13</v>
      </c>
      <c r="E39" s="829">
        <v>10</v>
      </c>
      <c r="H39" s="624"/>
      <c r="I39" s="825"/>
      <c r="J39" s="836"/>
      <c r="K39" s="836"/>
      <c r="L39" s="836"/>
      <c r="M39" s="836"/>
      <c r="O39" s="826"/>
      <c r="P39" s="826"/>
      <c r="Q39" s="826"/>
      <c r="R39" s="826"/>
      <c r="S39" s="826"/>
    </row>
    <row r="40" spans="1:19">
      <c r="A40" s="627" t="s">
        <v>659</v>
      </c>
      <c r="B40" s="835"/>
      <c r="C40" s="829">
        <v>7.0000000000000009</v>
      </c>
      <c r="D40" s="829">
        <v>4</v>
      </c>
      <c r="E40" s="829">
        <v>5</v>
      </c>
      <c r="H40" s="624"/>
      <c r="I40" s="825"/>
      <c r="J40" s="825"/>
      <c r="K40" s="825"/>
      <c r="L40" s="825"/>
      <c r="M40" s="825"/>
      <c r="O40" s="826"/>
      <c r="P40" s="826"/>
      <c r="Q40" s="826"/>
      <c r="R40" s="826"/>
      <c r="S40" s="826"/>
    </row>
    <row r="41" spans="1:19">
      <c r="A41" s="627" t="s">
        <v>190</v>
      </c>
      <c r="B41" s="835"/>
      <c r="C41" s="829">
        <v>11</v>
      </c>
      <c r="D41" s="829">
        <v>34</v>
      </c>
      <c r="E41" s="829">
        <v>24</v>
      </c>
      <c r="H41" s="624"/>
      <c r="I41" s="825"/>
      <c r="J41" s="825"/>
      <c r="K41" s="825"/>
      <c r="L41" s="825"/>
      <c r="M41" s="825"/>
      <c r="O41" s="826"/>
      <c r="P41" s="826"/>
      <c r="Q41" s="826"/>
      <c r="R41" s="826"/>
      <c r="S41" s="826"/>
    </row>
    <row r="42" spans="1:19">
      <c r="A42" s="627" t="s">
        <v>191</v>
      </c>
      <c r="B42" s="835"/>
      <c r="C42" s="829">
        <v>7.0000000000000009</v>
      </c>
      <c r="D42" s="829">
        <v>12</v>
      </c>
      <c r="E42" s="829">
        <v>9</v>
      </c>
      <c r="H42" s="624"/>
      <c r="I42" s="825"/>
      <c r="J42" s="825"/>
      <c r="K42" s="825"/>
      <c r="L42" s="825"/>
      <c r="M42" s="825"/>
      <c r="O42" s="826"/>
      <c r="P42" s="826"/>
      <c r="Q42" s="826"/>
      <c r="R42" s="826"/>
      <c r="S42" s="826"/>
    </row>
    <row r="43" spans="1:19">
      <c r="A43" s="629" t="s">
        <v>11</v>
      </c>
      <c r="B43" s="835"/>
      <c r="C43" s="837">
        <v>200</v>
      </c>
      <c r="D43" s="837">
        <v>220.00000000000003</v>
      </c>
      <c r="E43" s="837">
        <v>430</v>
      </c>
      <c r="H43" s="624"/>
      <c r="I43" s="825"/>
      <c r="J43" s="825"/>
      <c r="K43" s="825"/>
      <c r="L43" s="825"/>
      <c r="M43" s="825"/>
      <c r="O43" s="826"/>
      <c r="P43" s="826"/>
      <c r="Q43" s="826"/>
      <c r="R43" s="826"/>
      <c r="S43" s="826"/>
    </row>
    <row r="44" spans="1:19">
      <c r="A44" s="814"/>
      <c r="B44" s="835"/>
      <c r="C44" s="838"/>
      <c r="D44" s="838"/>
      <c r="E44" s="838"/>
      <c r="H44" s="624"/>
      <c r="I44" s="825"/>
      <c r="J44" s="839"/>
      <c r="K44" s="840"/>
      <c r="L44" s="841"/>
      <c r="M44" s="839"/>
      <c r="O44" s="826"/>
      <c r="P44" s="826"/>
      <c r="Q44" s="826"/>
      <c r="R44" s="826"/>
      <c r="S44" s="826"/>
    </row>
    <row r="45" spans="1:19">
      <c r="A45" s="636" t="s">
        <v>656</v>
      </c>
      <c r="B45" s="833"/>
      <c r="C45" s="834"/>
      <c r="D45" s="834"/>
      <c r="E45" s="834"/>
      <c r="H45" s="624"/>
      <c r="I45" s="825"/>
      <c r="J45" s="842"/>
      <c r="K45" s="825"/>
      <c r="L45" s="825"/>
      <c r="M45" s="842"/>
      <c r="O45" s="826"/>
      <c r="P45" s="826"/>
      <c r="Q45" s="826"/>
      <c r="R45" s="826"/>
      <c r="S45" s="826"/>
    </row>
    <row r="46" spans="1:19">
      <c r="A46" s="627" t="s">
        <v>187</v>
      </c>
      <c r="B46" s="835"/>
      <c r="C46" s="843">
        <v>48</v>
      </c>
      <c r="D46" s="843">
        <v>14.000000000000002</v>
      </c>
      <c r="E46" s="843">
        <v>41</v>
      </c>
      <c r="H46" s="624"/>
      <c r="I46" s="825"/>
      <c r="J46" s="825"/>
      <c r="K46" s="825"/>
      <c r="L46" s="825"/>
      <c r="M46" s="825"/>
      <c r="O46" s="826"/>
      <c r="P46" s="826"/>
      <c r="Q46" s="826"/>
    </row>
    <row r="47" spans="1:19">
      <c r="A47" s="627" t="s">
        <v>188</v>
      </c>
      <c r="B47" s="835"/>
      <c r="C47" s="843">
        <v>44</v>
      </c>
      <c r="D47" s="843">
        <v>62</v>
      </c>
      <c r="E47" s="843">
        <v>48</v>
      </c>
      <c r="K47" s="836"/>
      <c r="L47" s="836"/>
      <c r="M47" s="836"/>
      <c r="O47" s="826"/>
      <c r="P47" s="826"/>
      <c r="Q47" s="826"/>
    </row>
    <row r="48" spans="1:19">
      <c r="A48" s="627" t="s">
        <v>349</v>
      </c>
      <c r="B48" s="835"/>
      <c r="C48" s="843">
        <v>5</v>
      </c>
      <c r="D48" s="843">
        <v>12</v>
      </c>
      <c r="E48" s="843">
        <v>7.0000000000000009</v>
      </c>
      <c r="K48" s="836"/>
      <c r="L48" s="836"/>
      <c r="M48" s="836"/>
      <c r="O48" s="826"/>
      <c r="P48" s="826"/>
      <c r="Q48" s="826"/>
    </row>
    <row r="49" spans="1:17">
      <c r="A49" s="627" t="s">
        <v>189</v>
      </c>
      <c r="B49" s="835"/>
      <c r="C49" s="843">
        <v>3</v>
      </c>
      <c r="D49" s="843">
        <v>11</v>
      </c>
      <c r="E49" s="843">
        <v>5</v>
      </c>
      <c r="K49" s="836"/>
      <c r="L49" s="836"/>
      <c r="M49" s="836"/>
      <c r="O49" s="826"/>
      <c r="P49" s="826"/>
      <c r="Q49" s="826"/>
    </row>
    <row r="50" spans="1:17">
      <c r="A50" s="627" t="s">
        <v>658</v>
      </c>
      <c r="B50" s="835"/>
      <c r="C50" s="843">
        <v>0</v>
      </c>
      <c r="D50" s="843">
        <v>1</v>
      </c>
      <c r="E50" s="843">
        <v>1</v>
      </c>
      <c r="K50" s="836"/>
      <c r="L50" s="836"/>
      <c r="M50" s="836"/>
      <c r="O50" s="826"/>
      <c r="P50" s="826"/>
      <c r="Q50" s="826"/>
    </row>
    <row r="51" spans="1:17">
      <c r="A51" s="627" t="s">
        <v>659</v>
      </c>
      <c r="B51" s="835"/>
      <c r="C51" s="843">
        <v>10</v>
      </c>
      <c r="D51" s="843">
        <v>5</v>
      </c>
      <c r="E51" s="843">
        <v>9</v>
      </c>
      <c r="K51" s="836"/>
      <c r="L51" s="836"/>
      <c r="M51" s="836"/>
      <c r="O51" s="826"/>
      <c r="P51" s="826"/>
      <c r="Q51" s="826"/>
    </row>
    <row r="52" spans="1:17">
      <c r="A52" s="627" t="s">
        <v>190</v>
      </c>
      <c r="B52" s="835"/>
      <c r="C52" s="843">
        <v>4</v>
      </c>
      <c r="D52" s="843">
        <v>6</v>
      </c>
      <c r="E52" s="843">
        <v>5</v>
      </c>
      <c r="K52" s="836"/>
      <c r="L52" s="836"/>
      <c r="M52" s="836"/>
      <c r="O52" s="826"/>
      <c r="P52" s="826"/>
      <c r="Q52" s="826"/>
    </row>
    <row r="53" spans="1:17">
      <c r="A53" s="627" t="s">
        <v>191</v>
      </c>
      <c r="B53" s="835"/>
      <c r="C53" s="843">
        <v>2</v>
      </c>
      <c r="D53" s="843">
        <v>3</v>
      </c>
      <c r="E53" s="843">
        <v>2</v>
      </c>
      <c r="K53" s="836"/>
      <c r="L53" s="836"/>
      <c r="M53" s="836"/>
      <c r="O53" s="826"/>
      <c r="P53" s="826"/>
      <c r="Q53" s="826"/>
    </row>
    <row r="54" spans="1:17" ht="13.5" thickBot="1">
      <c r="A54" s="637" t="s">
        <v>11</v>
      </c>
      <c r="B54" s="844"/>
      <c r="C54" s="655">
        <v>790</v>
      </c>
      <c r="D54" s="655">
        <v>210</v>
      </c>
      <c r="E54" s="655">
        <v>1000</v>
      </c>
      <c r="K54" s="836"/>
      <c r="L54" s="836"/>
      <c r="M54" s="836"/>
      <c r="O54" s="826"/>
      <c r="P54" s="826"/>
      <c r="Q54" s="826"/>
    </row>
    <row r="55" spans="1:17" ht="36.75" customHeight="1">
      <c r="A55" s="1188" t="s">
        <v>662</v>
      </c>
      <c r="B55" s="1189"/>
      <c r="C55" s="1189"/>
      <c r="D55" s="1189"/>
      <c r="E55" s="1190"/>
      <c r="K55" s="836"/>
      <c r="L55" s="836"/>
      <c r="M55" s="836"/>
    </row>
    <row r="56" spans="1:17" ht="21.75" customHeight="1">
      <c r="A56" s="1191" t="s">
        <v>831</v>
      </c>
      <c r="B56" s="1192"/>
      <c r="C56" s="1192"/>
      <c r="D56" s="1192"/>
      <c r="E56" s="1193"/>
    </row>
    <row r="57" spans="1:17">
      <c r="B57" s="818"/>
      <c r="C57" s="818"/>
      <c r="D57" s="818"/>
    </row>
    <row r="58" spans="1:17">
      <c r="B58" s="818"/>
      <c r="C58" s="818"/>
      <c r="D58" s="818"/>
    </row>
    <row r="59" spans="1:17">
      <c r="B59" s="818"/>
      <c r="C59" s="818"/>
      <c r="D59" s="818"/>
    </row>
    <row r="60" spans="1:17">
      <c r="B60" s="818"/>
      <c r="C60" s="818"/>
      <c r="D60" s="818"/>
    </row>
    <row r="61" spans="1:17">
      <c r="B61" s="818"/>
      <c r="C61" s="818"/>
      <c r="D61" s="818"/>
    </row>
    <row r="62" spans="1:17">
      <c r="B62" s="818"/>
      <c r="C62" s="818"/>
      <c r="D62" s="818"/>
    </row>
    <row r="63" spans="1:17">
      <c r="B63" s="818"/>
      <c r="C63" s="818"/>
      <c r="D63" s="818"/>
    </row>
    <row r="64" spans="1:17">
      <c r="B64" s="818"/>
      <c r="C64" s="818"/>
      <c r="D64" s="818"/>
    </row>
    <row r="71" spans="2:4">
      <c r="B71" s="818"/>
      <c r="C71" s="818"/>
      <c r="D71" s="818"/>
    </row>
    <row r="72" spans="2:4">
      <c r="B72" s="818"/>
      <c r="C72" s="818"/>
      <c r="D72" s="818"/>
    </row>
    <row r="73" spans="2:4">
      <c r="B73" s="818"/>
      <c r="C73" s="818"/>
      <c r="D73" s="818"/>
    </row>
    <row r="74" spans="2:4">
      <c r="B74" s="818"/>
      <c r="C74" s="818"/>
      <c r="D74" s="818"/>
    </row>
    <row r="75" spans="2:4">
      <c r="B75" s="818"/>
      <c r="C75" s="818"/>
      <c r="D75" s="818"/>
    </row>
    <row r="76" spans="2:4">
      <c r="B76" s="818"/>
      <c r="C76" s="818"/>
      <c r="D76" s="818"/>
    </row>
    <row r="77" spans="2:4">
      <c r="B77" s="818"/>
      <c r="C77" s="818"/>
      <c r="D77" s="818"/>
    </row>
    <row r="78" spans="2:4">
      <c r="B78" s="818"/>
      <c r="C78" s="818"/>
      <c r="D78" s="818"/>
    </row>
    <row r="79" spans="2:4">
      <c r="B79" s="818"/>
      <c r="C79" s="818"/>
      <c r="D79" s="818"/>
    </row>
  </sheetData>
  <mergeCells count="9">
    <mergeCell ref="A55:E55"/>
    <mergeCell ref="A56:E56"/>
    <mergeCell ref="B2:E2"/>
    <mergeCell ref="A23:E23"/>
    <mergeCell ref="A1:E1"/>
    <mergeCell ref="A26:E26"/>
    <mergeCell ref="A27:A28"/>
    <mergeCell ref="C27:E27"/>
    <mergeCell ref="D29:E29"/>
  </mergeCells>
  <pageMargins left="0.7" right="0.7" top="0.75" bottom="0.75" header="0.3" footer="0.3"/>
  <pageSetup paperSize="9" scale="7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B43"/>
  <sheetViews>
    <sheetView zoomScaleNormal="100" workbookViewId="0"/>
  </sheetViews>
  <sheetFormatPr defaultRowHeight="12.75"/>
  <cols>
    <col min="1" max="1" width="29.28515625" style="598" customWidth="1"/>
    <col min="2" max="7" width="9.140625" style="600"/>
    <col min="8" max="8" width="10.42578125" style="600" bestFit="1" customWidth="1"/>
    <col min="9" max="9" width="6" style="600" customWidth="1"/>
    <col min="10" max="15" width="9.140625" style="600"/>
    <col min="16" max="16" width="10.42578125" style="600" bestFit="1" customWidth="1"/>
    <col min="17" max="24" width="10.42578125" style="600" customWidth="1"/>
    <col min="25" max="26" width="10.28515625" style="600" bestFit="1" customWidth="1"/>
    <col min="27" max="34" width="9.140625" style="600"/>
    <col min="35" max="35" width="10.28515625" style="600" bestFit="1" customWidth="1"/>
    <col min="36" max="16384" width="9.140625" style="600"/>
  </cols>
  <sheetData>
    <row r="1" spans="1:54" s="599" customFormat="1" ht="16.5" thickBot="1">
      <c r="A1" s="1010" t="s">
        <v>963</v>
      </c>
      <c r="B1" s="766"/>
      <c r="C1" s="766"/>
      <c r="D1" s="766"/>
      <c r="E1" s="766"/>
      <c r="F1" s="766"/>
      <c r="G1" s="766"/>
      <c r="H1" s="766"/>
      <c r="I1" s="766"/>
      <c r="J1" s="766"/>
      <c r="K1" s="766"/>
      <c r="L1" s="766"/>
      <c r="M1" s="766"/>
      <c r="N1" s="766"/>
      <c r="O1" s="766"/>
      <c r="P1" s="766"/>
      <c r="S1" s="595"/>
      <c r="T1" s="596"/>
      <c r="U1" s="597"/>
      <c r="V1" s="597"/>
      <c r="W1" s="598"/>
      <c r="X1" s="595"/>
      <c r="Y1" s="600"/>
      <c r="AG1" s="600"/>
    </row>
    <row r="2" spans="1:54" ht="14.25">
      <c r="A2" s="767"/>
      <c r="B2" s="1174" t="s">
        <v>149</v>
      </c>
      <c r="C2" s="1174"/>
      <c r="D2" s="1174"/>
      <c r="E2" s="1174"/>
      <c r="F2" s="1174"/>
      <c r="G2" s="1174"/>
      <c r="H2" s="1174"/>
      <c r="I2" s="646"/>
      <c r="J2" s="1174" t="s">
        <v>766</v>
      </c>
      <c r="K2" s="1174"/>
      <c r="L2" s="1174"/>
      <c r="M2" s="1174"/>
      <c r="N2" s="1174"/>
      <c r="O2" s="1174"/>
      <c r="P2" s="1174"/>
      <c r="Q2" s="642"/>
      <c r="R2" s="642"/>
      <c r="S2" s="595"/>
      <c r="T2" s="596"/>
      <c r="U2" s="597"/>
      <c r="V2" s="597"/>
      <c r="W2" s="598"/>
      <c r="X2" s="595"/>
      <c r="Z2" s="642"/>
      <c r="AA2" s="768"/>
      <c r="AB2" s="595"/>
      <c r="AC2" s="596"/>
      <c r="AD2" s="597"/>
      <c r="AE2" s="597"/>
      <c r="AF2" s="598"/>
    </row>
    <row r="3" spans="1:54" ht="38.25">
      <c r="A3" s="769"/>
      <c r="B3" s="647" t="s">
        <v>90</v>
      </c>
      <c r="C3" s="647" t="s">
        <v>91</v>
      </c>
      <c r="D3" s="647" t="s">
        <v>93</v>
      </c>
      <c r="E3" s="647" t="s">
        <v>94</v>
      </c>
      <c r="F3" s="647" t="s">
        <v>271</v>
      </c>
      <c r="G3" s="647" t="s">
        <v>92</v>
      </c>
      <c r="H3" s="770" t="s">
        <v>11</v>
      </c>
      <c r="I3" s="770"/>
      <c r="J3" s="771" t="s">
        <v>90</v>
      </c>
      <c r="K3" s="771" t="s">
        <v>91</v>
      </c>
      <c r="L3" s="771" t="s">
        <v>93</v>
      </c>
      <c r="M3" s="771" t="s">
        <v>94</v>
      </c>
      <c r="N3" s="647" t="s">
        <v>99</v>
      </c>
      <c r="O3" s="647" t="s">
        <v>98</v>
      </c>
      <c r="P3" s="772" t="s">
        <v>767</v>
      </c>
      <c r="S3" s="595"/>
      <c r="T3" s="596"/>
      <c r="U3" s="597"/>
      <c r="V3" s="597"/>
      <c r="W3" s="598"/>
      <c r="X3" s="595"/>
      <c r="AA3" s="599"/>
      <c r="AB3" s="599"/>
      <c r="AG3" s="598"/>
      <c r="AH3" s="598"/>
      <c r="AP3" s="598"/>
      <c r="AQ3" s="773"/>
      <c r="AS3" s="599"/>
      <c r="AT3" s="599"/>
      <c r="AY3" s="598"/>
      <c r="AZ3" s="598"/>
    </row>
    <row r="4" spans="1:54">
      <c r="A4" s="774"/>
      <c r="B4" s="599"/>
      <c r="C4" s="599"/>
      <c r="D4" s="599"/>
      <c r="E4" s="626" t="s">
        <v>418</v>
      </c>
      <c r="F4" s="599"/>
      <c r="G4" s="626" t="s">
        <v>421</v>
      </c>
      <c r="H4" s="599"/>
      <c r="I4" s="599"/>
      <c r="J4" s="599"/>
      <c r="K4" s="599"/>
      <c r="L4" s="599"/>
      <c r="M4" s="626" t="s">
        <v>418</v>
      </c>
      <c r="N4" s="599"/>
      <c r="O4" s="626" t="s">
        <v>421</v>
      </c>
      <c r="P4" s="775"/>
      <c r="Q4" s="776"/>
      <c r="R4" s="776"/>
      <c r="S4" s="599"/>
      <c r="X4" s="599"/>
      <c r="Z4" s="776"/>
      <c r="AA4" s="776"/>
      <c r="AP4" s="777"/>
      <c r="AQ4" s="677"/>
      <c r="AR4" s="776"/>
      <c r="AS4" s="776"/>
      <c r="AT4" s="776"/>
    </row>
    <row r="5" spans="1:54">
      <c r="A5" s="778" t="s">
        <v>422</v>
      </c>
      <c r="B5" s="393">
        <v>65.3</v>
      </c>
      <c r="C5" s="393">
        <v>16.100000000000001</v>
      </c>
      <c r="D5" s="393">
        <v>12.5</v>
      </c>
      <c r="E5" s="393">
        <v>6.1</v>
      </c>
      <c r="F5" s="393">
        <v>34.700000000000003</v>
      </c>
      <c r="G5" s="393">
        <v>18.5</v>
      </c>
      <c r="H5" s="677">
        <v>10530</v>
      </c>
      <c r="J5" s="393">
        <v>28.6</v>
      </c>
      <c r="K5" s="393">
        <v>42</v>
      </c>
      <c r="L5" s="393">
        <v>23.7</v>
      </c>
      <c r="M5" s="393">
        <v>5.7</v>
      </c>
      <c r="N5" s="393">
        <v>71.400000000000006</v>
      </c>
      <c r="O5" s="393">
        <v>29.4</v>
      </c>
      <c r="P5" s="677">
        <v>10530</v>
      </c>
      <c r="Q5" s="677"/>
      <c r="R5" s="677"/>
      <c r="Y5" s="779"/>
      <c r="Z5" s="677"/>
      <c r="AA5" s="677"/>
      <c r="AI5" s="677"/>
      <c r="AL5" s="393"/>
      <c r="AM5" s="393"/>
      <c r="AN5" s="393"/>
      <c r="AO5" s="393"/>
      <c r="AP5" s="393"/>
      <c r="AQ5" s="393"/>
      <c r="AR5" s="611"/>
      <c r="AS5" s="393"/>
      <c r="AT5" s="393"/>
      <c r="AU5" s="393"/>
      <c r="AV5" s="393"/>
      <c r="AW5" s="393"/>
      <c r="AX5" s="393"/>
      <c r="AY5" s="393"/>
      <c r="AZ5" s="393"/>
      <c r="BA5" s="611"/>
      <c r="BB5" s="393"/>
    </row>
    <row r="6" spans="1:54">
      <c r="A6" s="778" t="s">
        <v>95</v>
      </c>
      <c r="B6" s="393"/>
      <c r="C6" s="393"/>
      <c r="D6" s="393"/>
      <c r="E6" s="393"/>
      <c r="F6" s="393"/>
      <c r="G6" s="393"/>
      <c r="H6" s="677"/>
      <c r="J6" s="393"/>
      <c r="K6" s="393"/>
      <c r="L6" s="393"/>
      <c r="M6" s="393"/>
      <c r="N6" s="393"/>
      <c r="O6" s="393"/>
      <c r="P6" s="677"/>
      <c r="Q6" s="677"/>
      <c r="R6" s="677"/>
      <c r="Z6" s="677"/>
      <c r="AA6" s="677"/>
      <c r="AI6" s="677"/>
      <c r="AL6" s="393"/>
      <c r="AM6" s="393"/>
      <c r="AN6" s="393"/>
      <c r="AO6" s="393"/>
      <c r="AP6" s="393"/>
      <c r="AQ6" s="393"/>
      <c r="AR6" s="611"/>
      <c r="AS6" s="393"/>
      <c r="AT6" s="393"/>
      <c r="AU6" s="393"/>
      <c r="AV6" s="393"/>
      <c r="AW6" s="393"/>
      <c r="AX6" s="393"/>
      <c r="AY6" s="393"/>
      <c r="AZ6" s="393"/>
      <c r="BA6" s="611"/>
      <c r="BB6" s="393"/>
    </row>
    <row r="7" spans="1:54" ht="13.5" customHeight="1">
      <c r="A7" s="780" t="s">
        <v>66</v>
      </c>
      <c r="B7" s="611">
        <v>73</v>
      </c>
      <c r="C7" s="611">
        <v>20</v>
      </c>
      <c r="D7" s="611">
        <v>5</v>
      </c>
      <c r="E7" s="611">
        <v>2</v>
      </c>
      <c r="F7" s="611">
        <v>27</v>
      </c>
      <c r="G7" s="611">
        <v>7</v>
      </c>
      <c r="H7" s="677">
        <v>1940</v>
      </c>
      <c r="J7" s="432">
        <v>48</v>
      </c>
      <c r="K7" s="432">
        <v>46</v>
      </c>
      <c r="L7" s="432">
        <v>5</v>
      </c>
      <c r="M7" s="432">
        <v>1</v>
      </c>
      <c r="N7" s="611">
        <v>52</v>
      </c>
      <c r="O7" s="611">
        <v>6</v>
      </c>
      <c r="P7" s="677">
        <v>1940</v>
      </c>
      <c r="Q7" s="677"/>
      <c r="R7" s="677"/>
      <c r="Y7" s="779"/>
      <c r="Z7" s="677"/>
      <c r="AA7" s="677"/>
      <c r="AI7" s="677"/>
      <c r="AL7" s="393"/>
      <c r="AM7" s="393"/>
      <c r="AN7" s="393"/>
      <c r="AO7" s="393"/>
      <c r="AP7" s="393"/>
      <c r="AQ7" s="393"/>
      <c r="AR7" s="611"/>
      <c r="AS7" s="393"/>
      <c r="AT7" s="393"/>
      <c r="AU7" s="393"/>
      <c r="AV7" s="393"/>
      <c r="AW7" s="393"/>
      <c r="AX7" s="393"/>
      <c r="AY7" s="393"/>
      <c r="AZ7" s="393"/>
      <c r="BA7" s="611"/>
      <c r="BB7" s="393"/>
    </row>
    <row r="8" spans="1:54">
      <c r="A8" s="780" t="s">
        <v>67</v>
      </c>
      <c r="B8" s="611">
        <v>56</v>
      </c>
      <c r="C8" s="611">
        <v>18</v>
      </c>
      <c r="D8" s="611">
        <v>20</v>
      </c>
      <c r="E8" s="611">
        <v>6</v>
      </c>
      <c r="F8" s="611">
        <v>44</v>
      </c>
      <c r="G8" s="611">
        <v>26</v>
      </c>
      <c r="H8" s="677">
        <v>1630</v>
      </c>
      <c r="J8" s="432">
        <v>20</v>
      </c>
      <c r="K8" s="432">
        <v>36</v>
      </c>
      <c r="L8" s="432">
        <v>39</v>
      </c>
      <c r="M8" s="432">
        <v>5</v>
      </c>
      <c r="N8" s="611">
        <v>80</v>
      </c>
      <c r="O8" s="611">
        <v>44</v>
      </c>
      <c r="P8" s="677">
        <v>1630</v>
      </c>
      <c r="Q8" s="677"/>
      <c r="R8" s="677"/>
      <c r="Y8" s="779"/>
      <c r="Z8" s="677"/>
      <c r="AA8" s="677"/>
      <c r="AI8" s="677"/>
      <c r="AL8" s="393"/>
      <c r="AM8" s="393"/>
      <c r="AN8" s="393"/>
      <c r="AO8" s="393"/>
      <c r="AP8" s="393"/>
      <c r="AQ8" s="393"/>
      <c r="AR8" s="611"/>
      <c r="AS8" s="393"/>
      <c r="AT8" s="393"/>
      <c r="AU8" s="393"/>
      <c r="AV8" s="393"/>
      <c r="AW8" s="393"/>
      <c r="AX8" s="393"/>
      <c r="AY8" s="393"/>
      <c r="AZ8" s="393"/>
      <c r="BA8" s="611"/>
      <c r="BB8" s="393"/>
    </row>
    <row r="9" spans="1:54">
      <c r="A9" s="780" t="s">
        <v>68</v>
      </c>
      <c r="B9" s="611">
        <v>67</v>
      </c>
      <c r="C9" s="611">
        <v>20</v>
      </c>
      <c r="D9" s="611">
        <v>9</v>
      </c>
      <c r="E9" s="614">
        <v>3</v>
      </c>
      <c r="F9" s="611">
        <v>33</v>
      </c>
      <c r="G9" s="611">
        <v>12</v>
      </c>
      <c r="H9" s="677">
        <v>500</v>
      </c>
      <c r="J9" s="432">
        <v>41</v>
      </c>
      <c r="K9" s="432">
        <v>48</v>
      </c>
      <c r="L9" s="432">
        <v>10</v>
      </c>
      <c r="M9" s="432">
        <v>0</v>
      </c>
      <c r="N9" s="611">
        <v>59</v>
      </c>
      <c r="O9" s="611">
        <v>10</v>
      </c>
      <c r="P9" s="677">
        <v>500</v>
      </c>
      <c r="Q9" s="781"/>
      <c r="R9" s="677"/>
      <c r="Y9" s="779"/>
      <c r="Z9" s="677"/>
      <c r="AA9" s="677"/>
      <c r="AI9" s="677"/>
      <c r="AL9" s="393"/>
      <c r="AM9" s="393"/>
      <c r="AN9" s="393"/>
      <c r="AO9" s="393"/>
      <c r="AP9" s="393"/>
      <c r="AQ9" s="393"/>
      <c r="AR9" s="611"/>
      <c r="AS9" s="393"/>
      <c r="AT9" s="393"/>
      <c r="AU9" s="393"/>
      <c r="AV9" s="393"/>
      <c r="AW9" s="393"/>
      <c r="AX9" s="393"/>
      <c r="AY9" s="393"/>
      <c r="AZ9" s="393"/>
      <c r="BA9" s="611"/>
      <c r="BB9" s="393"/>
    </row>
    <row r="10" spans="1:54">
      <c r="A10" s="780" t="s">
        <v>69</v>
      </c>
      <c r="B10" s="611">
        <v>45</v>
      </c>
      <c r="C10" s="611">
        <v>20</v>
      </c>
      <c r="D10" s="611">
        <v>24</v>
      </c>
      <c r="E10" s="611">
        <v>11</v>
      </c>
      <c r="F10" s="611">
        <v>55</v>
      </c>
      <c r="G10" s="611">
        <v>35</v>
      </c>
      <c r="H10" s="677">
        <v>1230</v>
      </c>
      <c r="J10" s="432">
        <v>10</v>
      </c>
      <c r="K10" s="432">
        <v>40</v>
      </c>
      <c r="L10" s="432">
        <v>46</v>
      </c>
      <c r="M10" s="432">
        <v>4</v>
      </c>
      <c r="N10" s="611">
        <v>90</v>
      </c>
      <c r="O10" s="611">
        <v>50</v>
      </c>
      <c r="P10" s="677">
        <v>1230</v>
      </c>
      <c r="Q10" s="677"/>
      <c r="R10" s="677"/>
      <c r="Y10" s="779"/>
      <c r="Z10" s="677"/>
      <c r="AA10" s="677"/>
      <c r="AI10" s="677"/>
      <c r="AL10" s="393"/>
      <c r="AM10" s="393"/>
      <c r="AN10" s="393"/>
      <c r="AO10" s="393"/>
      <c r="AP10" s="393"/>
      <c r="AQ10" s="393"/>
      <c r="AR10" s="611"/>
      <c r="AS10" s="393"/>
      <c r="AT10" s="393"/>
      <c r="AU10" s="393"/>
      <c r="AV10" s="393"/>
      <c r="AW10" s="393"/>
      <c r="AX10" s="393"/>
      <c r="AY10" s="393"/>
      <c r="AZ10" s="393"/>
      <c r="BA10" s="611"/>
      <c r="BB10" s="393"/>
    </row>
    <row r="11" spans="1:54">
      <c r="A11" s="780" t="s">
        <v>70</v>
      </c>
      <c r="B11" s="611">
        <v>41</v>
      </c>
      <c r="C11" s="611">
        <v>16</v>
      </c>
      <c r="D11" s="611">
        <v>20</v>
      </c>
      <c r="E11" s="611">
        <v>23</v>
      </c>
      <c r="F11" s="611">
        <v>59</v>
      </c>
      <c r="G11" s="611">
        <v>43</v>
      </c>
      <c r="H11" s="677">
        <v>530</v>
      </c>
      <c r="J11" s="432">
        <v>7</v>
      </c>
      <c r="K11" s="432">
        <v>33</v>
      </c>
      <c r="L11" s="432">
        <v>42</v>
      </c>
      <c r="M11" s="432">
        <v>18</v>
      </c>
      <c r="N11" s="611">
        <v>93</v>
      </c>
      <c r="O11" s="611">
        <v>60</v>
      </c>
      <c r="P11" s="677">
        <v>530</v>
      </c>
      <c r="Q11" s="677"/>
      <c r="R11" s="677"/>
      <c r="Y11" s="779"/>
      <c r="Z11" s="677"/>
      <c r="AA11" s="677"/>
      <c r="AI11" s="677"/>
      <c r="AL11" s="393"/>
      <c r="AM11" s="393"/>
      <c r="AN11" s="393"/>
      <c r="AO11" s="393"/>
      <c r="AP11" s="393"/>
      <c r="AQ11" s="393"/>
      <c r="AR11" s="611"/>
      <c r="AS11" s="393"/>
      <c r="AT11" s="393"/>
      <c r="AU11" s="393"/>
      <c r="AV11" s="393"/>
      <c r="AW11" s="393"/>
      <c r="AX11" s="393"/>
      <c r="AY11" s="393"/>
      <c r="AZ11" s="393"/>
      <c r="BA11" s="611"/>
      <c r="BB11" s="393"/>
    </row>
    <row r="12" spans="1:54">
      <c r="A12" s="782" t="s">
        <v>71</v>
      </c>
      <c r="B12" s="611">
        <v>48</v>
      </c>
      <c r="C12" s="611">
        <v>20</v>
      </c>
      <c r="D12" s="611">
        <v>17</v>
      </c>
      <c r="E12" s="611">
        <v>16</v>
      </c>
      <c r="F12" s="611">
        <v>52</v>
      </c>
      <c r="G12" s="611">
        <v>32</v>
      </c>
      <c r="H12" s="677">
        <v>850</v>
      </c>
      <c r="J12" s="432">
        <v>13</v>
      </c>
      <c r="K12" s="432">
        <v>25</v>
      </c>
      <c r="L12" s="432">
        <v>33</v>
      </c>
      <c r="M12" s="432">
        <v>29</v>
      </c>
      <c r="N12" s="611">
        <v>87</v>
      </c>
      <c r="O12" s="611">
        <v>62</v>
      </c>
      <c r="P12" s="677">
        <v>850</v>
      </c>
      <c r="Q12" s="677"/>
      <c r="R12" s="677"/>
      <c r="Y12" s="779"/>
      <c r="Z12" s="677"/>
      <c r="AA12" s="677"/>
      <c r="AI12" s="677"/>
      <c r="AL12" s="393"/>
      <c r="AM12" s="393"/>
      <c r="AN12" s="393"/>
      <c r="AO12" s="393"/>
      <c r="AP12" s="393"/>
      <c r="AQ12" s="393"/>
      <c r="AR12" s="611"/>
      <c r="AS12" s="393"/>
      <c r="AT12" s="393"/>
      <c r="AU12" s="393"/>
      <c r="AV12" s="393"/>
      <c r="AW12" s="393"/>
      <c r="AX12" s="393"/>
      <c r="AY12" s="393"/>
      <c r="AZ12" s="393"/>
      <c r="BA12" s="611"/>
      <c r="BB12" s="393"/>
    </row>
    <row r="13" spans="1:54">
      <c r="A13" s="780" t="s">
        <v>72</v>
      </c>
      <c r="B13" s="611">
        <v>73</v>
      </c>
      <c r="C13" s="611">
        <v>12</v>
      </c>
      <c r="D13" s="611">
        <v>12</v>
      </c>
      <c r="E13" s="611">
        <v>4</v>
      </c>
      <c r="F13" s="611">
        <v>27</v>
      </c>
      <c r="G13" s="611">
        <v>15</v>
      </c>
      <c r="H13" s="677">
        <v>1980</v>
      </c>
      <c r="J13" s="432">
        <v>14</v>
      </c>
      <c r="K13" s="432">
        <v>55</v>
      </c>
      <c r="L13" s="432">
        <v>28</v>
      </c>
      <c r="M13" s="432">
        <v>3</v>
      </c>
      <c r="N13" s="611">
        <v>86</v>
      </c>
      <c r="O13" s="611">
        <v>31</v>
      </c>
      <c r="P13" s="677">
        <v>1980</v>
      </c>
      <c r="Q13" s="677"/>
      <c r="R13" s="677"/>
      <c r="Y13" s="779"/>
      <c r="Z13" s="677"/>
      <c r="AA13" s="677"/>
      <c r="AI13" s="677"/>
      <c r="AL13" s="393"/>
      <c r="AM13" s="393"/>
      <c r="AN13" s="393"/>
      <c r="AO13" s="393"/>
      <c r="AP13" s="393"/>
      <c r="AQ13" s="393"/>
      <c r="AR13" s="611"/>
      <c r="AS13" s="393"/>
      <c r="AT13" s="393"/>
      <c r="AU13" s="393"/>
      <c r="AV13" s="393"/>
      <c r="AW13" s="393"/>
      <c r="AX13" s="393"/>
      <c r="AY13" s="393"/>
      <c r="AZ13" s="393"/>
      <c r="BA13" s="611"/>
      <c r="BB13" s="393"/>
    </row>
    <row r="14" spans="1:54">
      <c r="A14" s="780" t="s">
        <v>96</v>
      </c>
      <c r="B14" s="611">
        <v>91</v>
      </c>
      <c r="C14" s="611">
        <v>7</v>
      </c>
      <c r="D14" s="611">
        <v>1</v>
      </c>
      <c r="E14" s="611">
        <v>1</v>
      </c>
      <c r="F14" s="611">
        <v>9</v>
      </c>
      <c r="G14" s="611">
        <v>2</v>
      </c>
      <c r="H14" s="677">
        <v>1880</v>
      </c>
      <c r="J14" s="432">
        <v>55</v>
      </c>
      <c r="K14" s="432">
        <v>42</v>
      </c>
      <c r="L14" s="432">
        <v>2</v>
      </c>
      <c r="M14" s="432">
        <v>0</v>
      </c>
      <c r="N14" s="611">
        <v>45</v>
      </c>
      <c r="O14" s="611">
        <v>3</v>
      </c>
      <c r="P14" s="677">
        <v>1880</v>
      </c>
      <c r="Q14" s="677"/>
      <c r="R14" s="677"/>
      <c r="Y14" s="779"/>
      <c r="Z14" s="677"/>
      <c r="AA14" s="677"/>
      <c r="AI14" s="677"/>
      <c r="AL14" s="393"/>
      <c r="AM14" s="393"/>
      <c r="AN14" s="393"/>
      <c r="AO14" s="393"/>
      <c r="AP14" s="393"/>
      <c r="AQ14" s="393"/>
      <c r="AR14" s="611"/>
      <c r="AS14" s="393"/>
      <c r="AT14" s="393"/>
      <c r="AU14" s="393"/>
      <c r="AV14" s="393"/>
      <c r="AW14" s="393"/>
      <c r="AX14" s="393"/>
      <c r="AY14" s="393"/>
      <c r="AZ14" s="393"/>
      <c r="BA14" s="611"/>
      <c r="BB14" s="393"/>
    </row>
    <row r="15" spans="1:54">
      <c r="A15" s="778" t="s">
        <v>43</v>
      </c>
      <c r="B15" s="611"/>
      <c r="C15" s="611"/>
      <c r="D15" s="611"/>
      <c r="E15" s="611"/>
      <c r="F15" s="611"/>
      <c r="G15" s="611"/>
      <c r="H15" s="677"/>
      <c r="J15" s="393"/>
      <c r="K15" s="393"/>
      <c r="L15" s="393"/>
      <c r="M15" s="393"/>
      <c r="N15" s="611"/>
      <c r="O15" s="611"/>
      <c r="P15" s="677"/>
      <c r="Q15" s="677"/>
      <c r="R15" s="677"/>
      <c r="Y15" s="779"/>
      <c r="Z15" s="677"/>
      <c r="AA15" s="677"/>
      <c r="AB15" s="663"/>
      <c r="AI15" s="677"/>
      <c r="AL15" s="393"/>
      <c r="AM15" s="393"/>
      <c r="AN15" s="393"/>
      <c r="AO15" s="393"/>
      <c r="AP15" s="393"/>
      <c r="AQ15" s="393"/>
      <c r="AR15" s="611"/>
      <c r="AS15" s="393"/>
      <c r="AT15" s="393"/>
      <c r="AU15" s="393"/>
      <c r="AV15" s="393"/>
      <c r="AW15" s="393"/>
      <c r="AX15" s="393"/>
      <c r="AY15" s="393"/>
      <c r="AZ15" s="393"/>
      <c r="BA15" s="611"/>
      <c r="BB15" s="393"/>
    </row>
    <row r="16" spans="1:54" s="784" customFormat="1">
      <c r="A16" s="780" t="s">
        <v>44</v>
      </c>
      <c r="B16" s="611">
        <v>80</v>
      </c>
      <c r="C16" s="611">
        <v>13</v>
      </c>
      <c r="D16" s="611">
        <v>5</v>
      </c>
      <c r="E16" s="611">
        <v>1</v>
      </c>
      <c r="F16" s="611">
        <v>20</v>
      </c>
      <c r="G16" s="611">
        <v>7</v>
      </c>
      <c r="H16" s="677">
        <v>980</v>
      </c>
      <c r="I16" s="600"/>
      <c r="J16" s="432">
        <v>59</v>
      </c>
      <c r="K16" s="432">
        <v>33</v>
      </c>
      <c r="L16" s="432">
        <v>7</v>
      </c>
      <c r="M16" s="432">
        <v>1</v>
      </c>
      <c r="N16" s="611">
        <v>41</v>
      </c>
      <c r="O16" s="611">
        <v>8</v>
      </c>
      <c r="P16" s="677">
        <v>980</v>
      </c>
      <c r="Q16" s="783"/>
      <c r="R16" s="783"/>
      <c r="S16" s="600"/>
      <c r="T16" s="600"/>
      <c r="U16" s="600"/>
      <c r="V16" s="600"/>
      <c r="W16" s="600"/>
      <c r="X16" s="600"/>
      <c r="Y16" s="779"/>
      <c r="Z16" s="677"/>
      <c r="AA16" s="783"/>
      <c r="AB16" s="600"/>
      <c r="AC16" s="600"/>
      <c r="AD16" s="600"/>
      <c r="AE16" s="600"/>
      <c r="AF16" s="600"/>
      <c r="AG16" s="600"/>
      <c r="AH16" s="600"/>
      <c r="AI16" s="677"/>
      <c r="AL16" s="393"/>
      <c r="AM16" s="393"/>
      <c r="AN16" s="393"/>
      <c r="AO16" s="393"/>
      <c r="AP16" s="393"/>
      <c r="AQ16" s="393"/>
      <c r="AR16" s="611"/>
      <c r="AS16" s="393"/>
      <c r="AT16" s="393"/>
      <c r="AU16" s="393"/>
      <c r="AV16" s="393"/>
      <c r="AW16" s="393"/>
      <c r="AX16" s="393"/>
      <c r="AY16" s="393"/>
      <c r="AZ16" s="393"/>
      <c r="BA16" s="611"/>
      <c r="BB16" s="393"/>
    </row>
    <row r="17" spans="1:54">
      <c r="A17" s="780" t="s">
        <v>45</v>
      </c>
      <c r="B17" s="611">
        <v>83</v>
      </c>
      <c r="C17" s="611">
        <v>11</v>
      </c>
      <c r="D17" s="611">
        <v>4</v>
      </c>
      <c r="E17" s="611">
        <v>2</v>
      </c>
      <c r="F17" s="611">
        <v>17</v>
      </c>
      <c r="G17" s="611">
        <v>6</v>
      </c>
      <c r="H17" s="677">
        <v>1610</v>
      </c>
      <c r="J17" s="432">
        <v>54</v>
      </c>
      <c r="K17" s="432">
        <v>38</v>
      </c>
      <c r="L17" s="432">
        <v>7</v>
      </c>
      <c r="M17" s="432">
        <v>1</v>
      </c>
      <c r="N17" s="611">
        <v>46</v>
      </c>
      <c r="O17" s="611">
        <v>8</v>
      </c>
      <c r="P17" s="677">
        <v>1610</v>
      </c>
      <c r="Q17" s="677"/>
      <c r="R17" s="677"/>
      <c r="Y17" s="779"/>
      <c r="Z17" s="677"/>
      <c r="AA17" s="677"/>
      <c r="AI17" s="677"/>
      <c r="AL17" s="393"/>
      <c r="AM17" s="393"/>
      <c r="AN17" s="393"/>
      <c r="AO17" s="393"/>
      <c r="AP17" s="393"/>
      <c r="AQ17" s="393"/>
      <c r="AR17" s="611"/>
      <c r="AS17" s="393"/>
      <c r="AT17" s="393"/>
      <c r="AU17" s="393"/>
      <c r="AV17" s="393"/>
      <c r="AW17" s="393"/>
      <c r="AX17" s="393"/>
      <c r="AY17" s="393"/>
      <c r="AZ17" s="393"/>
      <c r="BA17" s="611"/>
      <c r="BB17" s="393"/>
    </row>
    <row r="18" spans="1:54">
      <c r="A18" s="780" t="s">
        <v>46</v>
      </c>
      <c r="B18" s="611">
        <v>78</v>
      </c>
      <c r="C18" s="611">
        <v>14</v>
      </c>
      <c r="D18" s="611">
        <v>6</v>
      </c>
      <c r="E18" s="611">
        <v>3</v>
      </c>
      <c r="F18" s="611">
        <v>22</v>
      </c>
      <c r="G18" s="611">
        <v>9</v>
      </c>
      <c r="H18" s="677">
        <v>1580</v>
      </c>
      <c r="J18" s="432">
        <v>38</v>
      </c>
      <c r="K18" s="432">
        <v>49</v>
      </c>
      <c r="L18" s="432">
        <v>10</v>
      </c>
      <c r="M18" s="432">
        <v>2</v>
      </c>
      <c r="N18" s="611">
        <v>62</v>
      </c>
      <c r="O18" s="611">
        <v>12</v>
      </c>
      <c r="P18" s="677">
        <v>1580</v>
      </c>
      <c r="Q18" s="677"/>
      <c r="R18" s="677"/>
      <c r="Y18" s="779"/>
      <c r="Z18" s="677"/>
      <c r="AA18" s="677"/>
      <c r="AI18" s="677"/>
      <c r="AL18" s="393"/>
      <c r="AM18" s="393"/>
      <c r="AN18" s="393"/>
      <c r="AO18" s="393"/>
      <c r="AP18" s="393"/>
      <c r="AQ18" s="393"/>
      <c r="AR18" s="611"/>
      <c r="AS18" s="393"/>
      <c r="AT18" s="393"/>
      <c r="AU18" s="393"/>
      <c r="AV18" s="393"/>
      <c r="AW18" s="393"/>
      <c r="AX18" s="393"/>
      <c r="AY18" s="393"/>
      <c r="AZ18" s="393"/>
      <c r="BA18" s="611"/>
      <c r="BB18" s="393"/>
    </row>
    <row r="19" spans="1:54">
      <c r="A19" s="780" t="s">
        <v>47</v>
      </c>
      <c r="B19" s="611">
        <v>71</v>
      </c>
      <c r="C19" s="611">
        <v>17</v>
      </c>
      <c r="D19" s="611">
        <v>9</v>
      </c>
      <c r="E19" s="611">
        <v>3</v>
      </c>
      <c r="F19" s="611">
        <v>29</v>
      </c>
      <c r="G19" s="611">
        <v>12</v>
      </c>
      <c r="H19" s="677">
        <v>1240</v>
      </c>
      <c r="J19" s="432">
        <v>28</v>
      </c>
      <c r="K19" s="432">
        <v>53</v>
      </c>
      <c r="L19" s="432">
        <v>16</v>
      </c>
      <c r="M19" s="432">
        <v>3</v>
      </c>
      <c r="N19" s="611">
        <v>72</v>
      </c>
      <c r="O19" s="611">
        <v>20</v>
      </c>
      <c r="P19" s="677">
        <v>1240</v>
      </c>
      <c r="Q19" s="677"/>
      <c r="R19" s="677"/>
      <c r="Y19" s="779"/>
      <c r="Z19" s="677"/>
      <c r="AA19" s="677"/>
      <c r="AI19" s="677"/>
      <c r="AL19" s="393"/>
      <c r="AM19" s="393"/>
      <c r="AN19" s="393"/>
      <c r="AO19" s="393"/>
      <c r="AP19" s="393"/>
      <c r="AQ19" s="393"/>
      <c r="AR19" s="611"/>
      <c r="AS19" s="393"/>
      <c r="AT19" s="393"/>
      <c r="AU19" s="393"/>
      <c r="AV19" s="393"/>
      <c r="AW19" s="393"/>
      <c r="AX19" s="393"/>
      <c r="AY19" s="393"/>
      <c r="AZ19" s="393"/>
      <c r="BA19" s="611"/>
      <c r="BB19" s="393"/>
    </row>
    <row r="20" spans="1:54">
      <c r="A20" s="780" t="s">
        <v>48</v>
      </c>
      <c r="B20" s="611">
        <v>60</v>
      </c>
      <c r="C20" s="611">
        <v>21</v>
      </c>
      <c r="D20" s="611">
        <v>14</v>
      </c>
      <c r="E20" s="611">
        <v>6</v>
      </c>
      <c r="F20" s="611">
        <v>40</v>
      </c>
      <c r="G20" s="611">
        <v>20</v>
      </c>
      <c r="H20" s="677">
        <v>970</v>
      </c>
      <c r="J20" s="432">
        <v>17</v>
      </c>
      <c r="K20" s="432">
        <v>55</v>
      </c>
      <c r="L20" s="432">
        <v>23</v>
      </c>
      <c r="M20" s="432">
        <v>6</v>
      </c>
      <c r="N20" s="611">
        <v>83</v>
      </c>
      <c r="O20" s="611">
        <v>28</v>
      </c>
      <c r="P20" s="677">
        <v>970</v>
      </c>
      <c r="Q20" s="677"/>
      <c r="R20" s="677"/>
      <c r="Y20" s="779"/>
      <c r="Z20" s="677"/>
      <c r="AA20" s="677"/>
      <c r="AI20" s="677"/>
      <c r="AL20" s="393"/>
      <c r="AM20" s="393"/>
      <c r="AN20" s="393"/>
      <c r="AO20" s="393"/>
      <c r="AP20" s="393"/>
      <c r="AQ20" s="393"/>
      <c r="AR20" s="611"/>
      <c r="AS20" s="393"/>
      <c r="AT20" s="393"/>
      <c r="AU20" s="393"/>
      <c r="AV20" s="393"/>
      <c r="AW20" s="393"/>
      <c r="AX20" s="393"/>
      <c r="AY20" s="393"/>
      <c r="AZ20" s="393"/>
      <c r="BA20" s="611"/>
      <c r="BB20" s="393"/>
    </row>
    <row r="21" spans="1:54">
      <c r="A21" s="780" t="s">
        <v>49</v>
      </c>
      <c r="B21" s="611">
        <v>55</v>
      </c>
      <c r="C21" s="611">
        <v>22</v>
      </c>
      <c r="D21" s="611">
        <v>16</v>
      </c>
      <c r="E21" s="611">
        <v>8</v>
      </c>
      <c r="F21" s="611">
        <v>45</v>
      </c>
      <c r="G21" s="611">
        <v>23</v>
      </c>
      <c r="H21" s="677">
        <v>1420</v>
      </c>
      <c r="J21" s="432">
        <v>10</v>
      </c>
      <c r="K21" s="432">
        <v>47</v>
      </c>
      <c r="L21" s="432">
        <v>35</v>
      </c>
      <c r="M21" s="432">
        <v>8</v>
      </c>
      <c r="N21" s="611">
        <v>90</v>
      </c>
      <c r="O21" s="611">
        <v>43</v>
      </c>
      <c r="P21" s="677">
        <v>1420</v>
      </c>
      <c r="Q21" s="677"/>
      <c r="R21" s="677"/>
      <c r="Y21" s="779"/>
      <c r="Z21" s="677"/>
      <c r="AA21" s="677"/>
      <c r="AI21" s="677"/>
      <c r="AL21" s="393"/>
      <c r="AM21" s="393"/>
      <c r="AN21" s="393"/>
      <c r="AO21" s="393"/>
      <c r="AP21" s="393"/>
      <c r="AQ21" s="393"/>
      <c r="AR21" s="611"/>
      <c r="AS21" s="393"/>
      <c r="AT21" s="393"/>
      <c r="AU21" s="393"/>
      <c r="AV21" s="393"/>
      <c r="AW21" s="393"/>
      <c r="AX21" s="393"/>
      <c r="AY21" s="393"/>
      <c r="AZ21" s="393"/>
      <c r="BA21" s="611"/>
      <c r="BB21" s="393"/>
    </row>
    <row r="22" spans="1:54">
      <c r="A22" s="780" t="s">
        <v>794</v>
      </c>
      <c r="B22" s="611">
        <v>48</v>
      </c>
      <c r="C22" s="611">
        <v>17</v>
      </c>
      <c r="D22" s="611">
        <v>24</v>
      </c>
      <c r="E22" s="611">
        <v>11</v>
      </c>
      <c r="F22" s="611">
        <v>52</v>
      </c>
      <c r="G22" s="611">
        <v>35</v>
      </c>
      <c r="H22" s="677">
        <v>1060</v>
      </c>
      <c r="J22" s="432">
        <v>5</v>
      </c>
      <c r="K22" s="432">
        <v>35</v>
      </c>
      <c r="L22" s="432">
        <v>50</v>
      </c>
      <c r="M22" s="432">
        <v>10</v>
      </c>
      <c r="N22" s="611">
        <v>95</v>
      </c>
      <c r="O22" s="611">
        <v>60</v>
      </c>
      <c r="P22" s="677">
        <v>1060</v>
      </c>
      <c r="Q22" s="677"/>
      <c r="R22" s="677"/>
      <c r="Y22" s="779"/>
      <c r="Z22" s="677"/>
      <c r="AA22" s="677"/>
      <c r="AH22" s="393"/>
      <c r="AI22" s="677"/>
      <c r="AL22" s="785"/>
      <c r="AM22" s="785"/>
      <c r="AN22" s="785"/>
      <c r="AO22" s="785"/>
      <c r="AP22" s="785"/>
      <c r="AQ22" s="785"/>
      <c r="AR22" s="786"/>
      <c r="AS22" s="785"/>
      <c r="AT22" s="785"/>
      <c r="AU22" s="785"/>
      <c r="AV22" s="785"/>
      <c r="AW22" s="785"/>
      <c r="AX22" s="785"/>
      <c r="AY22" s="785"/>
      <c r="AZ22" s="785"/>
      <c r="BA22" s="786"/>
      <c r="BB22" s="393"/>
    </row>
    <row r="23" spans="1:54">
      <c r="A23" s="780" t="s">
        <v>795</v>
      </c>
      <c r="B23" s="611">
        <v>38</v>
      </c>
      <c r="C23" s="611">
        <v>17</v>
      </c>
      <c r="D23" s="611">
        <v>28</v>
      </c>
      <c r="E23" s="611">
        <v>17</v>
      </c>
      <c r="F23" s="611">
        <v>62</v>
      </c>
      <c r="G23" s="611">
        <v>45</v>
      </c>
      <c r="H23" s="677">
        <v>1230</v>
      </c>
      <c r="J23" s="432">
        <v>4</v>
      </c>
      <c r="K23" s="432">
        <v>27</v>
      </c>
      <c r="L23" s="432">
        <v>53</v>
      </c>
      <c r="M23" s="432">
        <v>16</v>
      </c>
      <c r="N23" s="611">
        <v>96</v>
      </c>
      <c r="O23" s="611">
        <v>69</v>
      </c>
      <c r="P23" s="677">
        <v>1230</v>
      </c>
      <c r="Q23" s="677"/>
      <c r="R23" s="677"/>
      <c r="Y23" s="779"/>
      <c r="Z23" s="677"/>
      <c r="AA23" s="677"/>
      <c r="AH23" s="393"/>
      <c r="AI23" s="677"/>
      <c r="AL23" s="785"/>
      <c r="AM23" s="785"/>
      <c r="AN23" s="785"/>
      <c r="AO23" s="785"/>
      <c r="AP23" s="785"/>
      <c r="AQ23" s="785"/>
      <c r="AR23" s="786"/>
      <c r="AS23" s="785"/>
      <c r="AT23" s="785"/>
      <c r="AU23" s="393"/>
      <c r="AV23" s="393"/>
      <c r="AW23" s="393"/>
      <c r="AX23" s="393"/>
      <c r="AY23" s="393"/>
      <c r="AZ23" s="393"/>
      <c r="BA23" s="611"/>
      <c r="BB23" s="393"/>
    </row>
    <row r="24" spans="1:54">
      <c r="A24" s="778" t="s">
        <v>51</v>
      </c>
      <c r="B24" s="611"/>
      <c r="C24" s="611"/>
      <c r="D24" s="611"/>
      <c r="E24" s="611"/>
      <c r="F24" s="611"/>
      <c r="G24" s="611"/>
      <c r="H24" s="677"/>
      <c r="J24" s="432"/>
      <c r="K24" s="432"/>
      <c r="L24" s="432"/>
      <c r="M24" s="432"/>
      <c r="N24" s="611"/>
      <c r="O24" s="611"/>
      <c r="P24" s="677"/>
      <c r="Q24" s="677"/>
      <c r="R24" s="677"/>
      <c r="Y24" s="779"/>
      <c r="Z24" s="677"/>
      <c r="AA24" s="677"/>
      <c r="AI24" s="677"/>
      <c r="AL24" s="393"/>
      <c r="AM24" s="393"/>
      <c r="AN24" s="393"/>
      <c r="AO24" s="393"/>
      <c r="AP24" s="393"/>
      <c r="AQ24" s="393"/>
      <c r="AR24" s="611"/>
      <c r="AS24" s="393"/>
      <c r="AT24" s="393"/>
      <c r="AU24" s="393"/>
      <c r="AV24" s="393"/>
      <c r="AW24" s="393"/>
      <c r="AX24" s="393"/>
      <c r="AY24" s="393"/>
      <c r="AZ24" s="393"/>
      <c r="BA24" s="611"/>
      <c r="BB24" s="393"/>
    </row>
    <row r="25" spans="1:54">
      <c r="A25" s="780" t="s">
        <v>52</v>
      </c>
      <c r="B25" s="611">
        <v>79</v>
      </c>
      <c r="C25" s="611">
        <v>13</v>
      </c>
      <c r="D25" s="611">
        <v>6</v>
      </c>
      <c r="E25" s="611">
        <v>2</v>
      </c>
      <c r="F25" s="611">
        <v>21</v>
      </c>
      <c r="G25" s="611">
        <v>8</v>
      </c>
      <c r="H25" s="677">
        <v>1960</v>
      </c>
      <c r="J25" s="432">
        <v>49</v>
      </c>
      <c r="K25" s="432">
        <v>37</v>
      </c>
      <c r="L25" s="432">
        <v>11</v>
      </c>
      <c r="M25" s="432">
        <v>3</v>
      </c>
      <c r="N25" s="611">
        <v>51</v>
      </c>
      <c r="O25" s="611">
        <v>14</v>
      </c>
      <c r="P25" s="677">
        <v>1960</v>
      </c>
      <c r="Q25" s="677"/>
      <c r="R25" s="677"/>
      <c r="Y25" s="779"/>
      <c r="Z25" s="677"/>
      <c r="AA25" s="677"/>
      <c r="AH25" s="393"/>
      <c r="AI25" s="677"/>
      <c r="AL25" s="393"/>
      <c r="AM25" s="393"/>
      <c r="AN25" s="393"/>
      <c r="AO25" s="393"/>
      <c r="AP25" s="393"/>
      <c r="AQ25" s="393"/>
      <c r="AR25" s="611"/>
      <c r="AS25" s="393"/>
      <c r="AT25" s="393"/>
      <c r="AU25" s="393"/>
      <c r="AV25" s="393"/>
      <c r="AW25" s="393"/>
      <c r="AX25" s="393"/>
      <c r="AY25" s="393"/>
      <c r="AZ25" s="393"/>
      <c r="BA25" s="611"/>
      <c r="BB25" s="393"/>
    </row>
    <row r="26" spans="1:54">
      <c r="A26" s="780">
        <v>2</v>
      </c>
      <c r="B26" s="611">
        <v>72</v>
      </c>
      <c r="C26" s="611">
        <v>16</v>
      </c>
      <c r="D26" s="611">
        <v>9</v>
      </c>
      <c r="E26" s="611">
        <v>4</v>
      </c>
      <c r="F26" s="611">
        <v>28</v>
      </c>
      <c r="G26" s="611">
        <v>12</v>
      </c>
      <c r="H26" s="677">
        <v>2060</v>
      </c>
      <c r="J26" s="432">
        <v>36</v>
      </c>
      <c r="K26" s="432">
        <v>43</v>
      </c>
      <c r="L26" s="432">
        <v>18</v>
      </c>
      <c r="M26" s="432">
        <v>4</v>
      </c>
      <c r="N26" s="611">
        <v>64</v>
      </c>
      <c r="O26" s="611">
        <v>22</v>
      </c>
      <c r="P26" s="677">
        <v>2060</v>
      </c>
      <c r="Q26" s="677"/>
      <c r="R26" s="677"/>
      <c r="Y26" s="779"/>
      <c r="Z26" s="677"/>
      <c r="AA26" s="677"/>
      <c r="AI26" s="677"/>
      <c r="AL26" s="393"/>
      <c r="AM26" s="393"/>
      <c r="AN26" s="393"/>
      <c r="AO26" s="393"/>
      <c r="AP26" s="393"/>
      <c r="AQ26" s="393"/>
      <c r="AR26" s="611"/>
      <c r="AS26" s="393"/>
      <c r="AT26" s="393"/>
      <c r="AU26" s="393"/>
      <c r="AV26" s="393"/>
      <c r="AW26" s="393"/>
      <c r="AX26" s="393"/>
      <c r="AY26" s="393"/>
      <c r="AZ26" s="393"/>
      <c r="BA26" s="611"/>
      <c r="BB26" s="393"/>
    </row>
    <row r="27" spans="1:54">
      <c r="A27" s="780">
        <v>3</v>
      </c>
      <c r="B27" s="611">
        <v>65</v>
      </c>
      <c r="C27" s="611">
        <v>17</v>
      </c>
      <c r="D27" s="611">
        <v>12</v>
      </c>
      <c r="E27" s="611">
        <v>6</v>
      </c>
      <c r="F27" s="611">
        <v>35</v>
      </c>
      <c r="G27" s="611">
        <v>18</v>
      </c>
      <c r="H27" s="677">
        <v>2330</v>
      </c>
      <c r="J27" s="432">
        <v>26</v>
      </c>
      <c r="K27" s="432">
        <v>43</v>
      </c>
      <c r="L27" s="432">
        <v>24</v>
      </c>
      <c r="M27" s="432">
        <v>6</v>
      </c>
      <c r="N27" s="611">
        <v>74</v>
      </c>
      <c r="O27" s="611">
        <v>31</v>
      </c>
      <c r="P27" s="677">
        <v>2330</v>
      </c>
      <c r="Q27" s="677"/>
      <c r="R27" s="677"/>
      <c r="Y27" s="779"/>
      <c r="Z27" s="677"/>
      <c r="AA27" s="677"/>
      <c r="AI27" s="677"/>
      <c r="AL27" s="393"/>
      <c r="AM27" s="393"/>
      <c r="AN27" s="393"/>
      <c r="AO27" s="393"/>
      <c r="AP27" s="393"/>
      <c r="AQ27" s="393"/>
      <c r="AR27" s="611"/>
      <c r="AS27" s="393"/>
      <c r="AT27" s="393"/>
      <c r="AU27" s="393"/>
      <c r="AV27" s="393"/>
      <c r="AW27" s="393"/>
      <c r="AX27" s="393"/>
      <c r="AY27" s="393"/>
      <c r="AZ27" s="393"/>
      <c r="BA27" s="611"/>
      <c r="BB27" s="393"/>
    </row>
    <row r="28" spans="1:54">
      <c r="A28" s="780">
        <v>4</v>
      </c>
      <c r="B28" s="611">
        <v>57</v>
      </c>
      <c r="C28" s="611">
        <v>17</v>
      </c>
      <c r="D28" s="611">
        <v>17</v>
      </c>
      <c r="E28" s="611">
        <v>9</v>
      </c>
      <c r="F28" s="611">
        <v>43</v>
      </c>
      <c r="G28" s="611">
        <v>26</v>
      </c>
      <c r="H28" s="677">
        <v>2300</v>
      </c>
      <c r="J28" s="432">
        <v>17</v>
      </c>
      <c r="K28" s="432">
        <v>43</v>
      </c>
      <c r="L28" s="432">
        <v>31</v>
      </c>
      <c r="M28" s="432">
        <v>8</v>
      </c>
      <c r="N28" s="611">
        <v>83</v>
      </c>
      <c r="O28" s="611">
        <v>40</v>
      </c>
      <c r="P28" s="677">
        <v>2300</v>
      </c>
      <c r="Q28" s="677"/>
      <c r="R28" s="677"/>
      <c r="Y28" s="779"/>
      <c r="Z28" s="677"/>
      <c r="AA28" s="677"/>
      <c r="AI28" s="677"/>
      <c r="AL28" s="393"/>
      <c r="AM28" s="393"/>
      <c r="AN28" s="393"/>
      <c r="AO28" s="393"/>
      <c r="AP28" s="393"/>
      <c r="AQ28" s="393"/>
      <c r="AR28" s="611"/>
      <c r="AS28" s="393"/>
      <c r="AT28" s="393"/>
      <c r="AU28" s="393"/>
      <c r="AV28" s="393"/>
      <c r="AW28" s="393"/>
      <c r="AX28" s="393"/>
      <c r="AY28" s="393"/>
      <c r="AZ28" s="393"/>
      <c r="BA28" s="611"/>
      <c r="BB28" s="393"/>
    </row>
    <row r="29" spans="1:54">
      <c r="A29" s="780" t="s">
        <v>53</v>
      </c>
      <c r="B29" s="611">
        <v>53</v>
      </c>
      <c r="C29" s="611">
        <v>18</v>
      </c>
      <c r="D29" s="611">
        <v>19</v>
      </c>
      <c r="E29" s="611">
        <v>11</v>
      </c>
      <c r="F29" s="611">
        <v>47</v>
      </c>
      <c r="G29" s="611">
        <v>29</v>
      </c>
      <c r="H29" s="677">
        <v>1880</v>
      </c>
      <c r="J29" s="432">
        <v>14</v>
      </c>
      <c r="K29" s="432">
        <v>44</v>
      </c>
      <c r="L29" s="432">
        <v>35</v>
      </c>
      <c r="M29" s="432">
        <v>7</v>
      </c>
      <c r="N29" s="611">
        <v>86</v>
      </c>
      <c r="O29" s="611">
        <v>42</v>
      </c>
      <c r="P29" s="677">
        <v>1880</v>
      </c>
      <c r="Q29" s="677"/>
      <c r="R29" s="677"/>
      <c r="Y29" s="779"/>
      <c r="Z29" s="677"/>
      <c r="AA29" s="677"/>
      <c r="AI29" s="677"/>
      <c r="AL29" s="393"/>
      <c r="AM29" s="393"/>
      <c r="AN29" s="393"/>
      <c r="AO29" s="393"/>
      <c r="AP29" s="393"/>
      <c r="AQ29" s="393"/>
      <c r="AR29" s="611"/>
      <c r="AS29" s="393"/>
      <c r="AT29" s="393"/>
      <c r="AU29" s="393"/>
      <c r="AV29" s="393"/>
      <c r="AW29" s="393"/>
      <c r="AX29" s="393"/>
      <c r="AY29" s="393"/>
      <c r="AZ29" s="393"/>
      <c r="BA29" s="611"/>
      <c r="BB29" s="393"/>
    </row>
    <row r="30" spans="1:54">
      <c r="A30" s="778" t="s">
        <v>97</v>
      </c>
      <c r="B30" s="611"/>
      <c r="C30" s="611"/>
      <c r="D30" s="611"/>
      <c r="E30" s="611"/>
      <c r="F30" s="611"/>
      <c r="G30" s="611"/>
      <c r="H30" s="677"/>
      <c r="J30" s="432"/>
      <c r="K30" s="432"/>
      <c r="L30" s="432"/>
      <c r="M30" s="432"/>
      <c r="N30" s="611"/>
      <c r="O30" s="611"/>
      <c r="P30" s="677"/>
      <c r="Q30" s="677"/>
      <c r="R30" s="677"/>
      <c r="Y30" s="779"/>
      <c r="Z30" s="677"/>
      <c r="AA30" s="677"/>
      <c r="AI30" s="677"/>
      <c r="AL30" s="393"/>
      <c r="AM30" s="393"/>
      <c r="AN30" s="393"/>
      <c r="AO30" s="393"/>
      <c r="AP30" s="393"/>
      <c r="AQ30" s="393"/>
      <c r="AR30" s="611"/>
      <c r="AS30" s="393"/>
      <c r="AT30" s="393"/>
      <c r="AU30" s="393"/>
      <c r="AV30" s="393"/>
      <c r="AW30" s="393"/>
      <c r="AX30" s="393"/>
      <c r="AY30" s="393"/>
      <c r="AZ30" s="393"/>
      <c r="BA30" s="611"/>
      <c r="BB30" s="393"/>
    </row>
    <row r="31" spans="1:54">
      <c r="A31" s="780" t="s">
        <v>55</v>
      </c>
      <c r="B31" s="611">
        <v>70</v>
      </c>
      <c r="C31" s="611">
        <v>16</v>
      </c>
      <c r="D31" s="611">
        <v>9</v>
      </c>
      <c r="E31" s="611">
        <v>5</v>
      </c>
      <c r="F31" s="611">
        <v>30</v>
      </c>
      <c r="G31" s="611">
        <v>14</v>
      </c>
      <c r="H31" s="677">
        <v>3220</v>
      </c>
      <c r="J31" s="432">
        <v>39</v>
      </c>
      <c r="K31" s="432">
        <v>40</v>
      </c>
      <c r="L31" s="432">
        <v>18</v>
      </c>
      <c r="M31" s="432">
        <v>3</v>
      </c>
      <c r="N31" s="611">
        <v>61</v>
      </c>
      <c r="O31" s="611">
        <v>21</v>
      </c>
      <c r="P31" s="677">
        <v>3220</v>
      </c>
      <c r="Q31" s="677"/>
      <c r="R31" s="677"/>
      <c r="Y31" s="779"/>
      <c r="Z31" s="677"/>
      <c r="AA31" s="677"/>
      <c r="AI31" s="677"/>
      <c r="AL31" s="393"/>
      <c r="AM31" s="393"/>
      <c r="AN31" s="393"/>
      <c r="AO31" s="393"/>
      <c r="AP31" s="393"/>
      <c r="AQ31" s="393"/>
      <c r="AR31" s="611"/>
      <c r="AS31" s="393"/>
      <c r="AT31" s="393"/>
      <c r="AU31" s="393"/>
      <c r="AV31" s="393"/>
      <c r="AW31" s="393"/>
      <c r="AX31" s="393"/>
      <c r="AY31" s="393"/>
      <c r="AZ31" s="393"/>
      <c r="BA31" s="611"/>
      <c r="BB31" s="393"/>
    </row>
    <row r="32" spans="1:54">
      <c r="A32" s="780" t="s">
        <v>56</v>
      </c>
      <c r="B32" s="611">
        <v>68</v>
      </c>
      <c r="C32" s="611">
        <v>16</v>
      </c>
      <c r="D32" s="611">
        <v>12</v>
      </c>
      <c r="E32" s="611">
        <v>5</v>
      </c>
      <c r="F32" s="611">
        <v>32</v>
      </c>
      <c r="G32" s="611">
        <v>17</v>
      </c>
      <c r="H32" s="677">
        <v>3580</v>
      </c>
      <c r="J32" s="432">
        <v>28</v>
      </c>
      <c r="K32" s="432">
        <v>42</v>
      </c>
      <c r="L32" s="432">
        <v>25</v>
      </c>
      <c r="M32" s="432">
        <v>5</v>
      </c>
      <c r="N32" s="611">
        <v>72</v>
      </c>
      <c r="O32" s="611">
        <v>30</v>
      </c>
      <c r="P32" s="677">
        <v>3580</v>
      </c>
      <c r="Q32" s="677"/>
      <c r="R32" s="677"/>
      <c r="Y32" s="779"/>
      <c r="Z32" s="677"/>
      <c r="AA32" s="677"/>
      <c r="AI32" s="677"/>
      <c r="AL32" s="393"/>
      <c r="AM32" s="393"/>
      <c r="AN32" s="393"/>
      <c r="AO32" s="393"/>
      <c r="AP32" s="393"/>
      <c r="AQ32" s="393"/>
      <c r="AR32" s="611"/>
      <c r="AS32" s="393"/>
      <c r="AT32" s="393"/>
      <c r="AU32" s="393"/>
      <c r="AV32" s="393"/>
      <c r="AW32" s="393"/>
      <c r="AX32" s="393"/>
      <c r="AY32" s="393"/>
      <c r="AZ32" s="393"/>
      <c r="BA32" s="611"/>
      <c r="BB32" s="393"/>
    </row>
    <row r="33" spans="1:54">
      <c r="A33" s="780" t="s">
        <v>57</v>
      </c>
      <c r="B33" s="611">
        <v>61</v>
      </c>
      <c r="C33" s="611">
        <v>15</v>
      </c>
      <c r="D33" s="611">
        <v>16</v>
      </c>
      <c r="E33" s="611">
        <v>8</v>
      </c>
      <c r="F33" s="611">
        <v>39</v>
      </c>
      <c r="G33" s="611">
        <v>23</v>
      </c>
      <c r="H33" s="677">
        <v>930</v>
      </c>
      <c r="J33" s="432">
        <v>22</v>
      </c>
      <c r="K33" s="432">
        <v>46</v>
      </c>
      <c r="L33" s="432">
        <v>25</v>
      </c>
      <c r="M33" s="432">
        <v>7</v>
      </c>
      <c r="N33" s="611">
        <v>78</v>
      </c>
      <c r="O33" s="611">
        <v>33</v>
      </c>
      <c r="P33" s="677">
        <v>930</v>
      </c>
      <c r="Q33" s="677"/>
      <c r="R33" s="677"/>
      <c r="Y33" s="779"/>
      <c r="Z33" s="677"/>
      <c r="AA33" s="677"/>
      <c r="AI33" s="677"/>
      <c r="AL33" s="393"/>
      <c r="AM33" s="393"/>
      <c r="AN33" s="393"/>
      <c r="AO33" s="393"/>
      <c r="AP33" s="393"/>
      <c r="AQ33" s="393"/>
      <c r="AR33" s="611"/>
      <c r="AS33" s="393"/>
      <c r="AT33" s="393"/>
      <c r="AU33" s="393"/>
      <c r="AV33" s="393"/>
      <c r="AW33" s="393"/>
      <c r="AX33" s="393"/>
      <c r="AY33" s="393"/>
      <c r="AZ33" s="393"/>
      <c r="BA33" s="611"/>
      <c r="BB33" s="393"/>
    </row>
    <row r="34" spans="1:54">
      <c r="A34" s="780" t="s">
        <v>58</v>
      </c>
      <c r="B34" s="611">
        <v>61</v>
      </c>
      <c r="C34" s="611">
        <v>20</v>
      </c>
      <c r="D34" s="611">
        <v>14</v>
      </c>
      <c r="E34" s="611">
        <v>5</v>
      </c>
      <c r="F34" s="611">
        <v>39</v>
      </c>
      <c r="G34" s="611">
        <v>19</v>
      </c>
      <c r="H34" s="677">
        <v>600</v>
      </c>
      <c r="J34" s="432">
        <v>28</v>
      </c>
      <c r="K34" s="432">
        <v>48</v>
      </c>
      <c r="L34" s="432">
        <v>20</v>
      </c>
      <c r="M34" s="432">
        <v>5</v>
      </c>
      <c r="N34" s="611">
        <v>72</v>
      </c>
      <c r="O34" s="611">
        <v>24</v>
      </c>
      <c r="P34" s="677">
        <v>600</v>
      </c>
      <c r="Q34" s="677"/>
      <c r="R34" s="677"/>
      <c r="Y34" s="779"/>
      <c r="Z34" s="677"/>
      <c r="AA34" s="677"/>
      <c r="AI34" s="677"/>
      <c r="AL34" s="393"/>
      <c r="AM34" s="393"/>
      <c r="AN34" s="393"/>
      <c r="AO34" s="393"/>
      <c r="AP34" s="393"/>
      <c r="AQ34" s="393"/>
      <c r="AR34" s="611"/>
      <c r="AS34" s="393"/>
      <c r="AT34" s="393"/>
      <c r="AU34" s="393"/>
      <c r="AV34" s="393"/>
      <c r="AW34" s="393"/>
      <c r="AX34" s="393"/>
      <c r="AY34" s="393"/>
      <c r="AZ34" s="393"/>
      <c r="BA34" s="611"/>
      <c r="BB34" s="393"/>
    </row>
    <row r="35" spans="1:54">
      <c r="A35" s="780" t="s">
        <v>59</v>
      </c>
      <c r="B35" s="611">
        <v>52</v>
      </c>
      <c r="C35" s="611">
        <v>18</v>
      </c>
      <c r="D35" s="611">
        <v>20</v>
      </c>
      <c r="E35" s="611">
        <v>11</v>
      </c>
      <c r="F35" s="611">
        <v>48</v>
      </c>
      <c r="G35" s="611">
        <v>31</v>
      </c>
      <c r="H35" s="677">
        <v>1120</v>
      </c>
      <c r="J35" s="432">
        <v>12</v>
      </c>
      <c r="K35" s="432">
        <v>40</v>
      </c>
      <c r="L35" s="432">
        <v>35</v>
      </c>
      <c r="M35" s="432">
        <v>13</v>
      </c>
      <c r="N35" s="611">
        <v>88</v>
      </c>
      <c r="O35" s="611">
        <v>48</v>
      </c>
      <c r="P35" s="677">
        <v>1120</v>
      </c>
      <c r="Q35" s="677"/>
      <c r="R35" s="677"/>
      <c r="Y35" s="779"/>
      <c r="Z35" s="677"/>
      <c r="AA35" s="677"/>
      <c r="AI35" s="677"/>
      <c r="AL35" s="393"/>
      <c r="AM35" s="393"/>
      <c r="AN35" s="393"/>
      <c r="AO35" s="393"/>
      <c r="AP35" s="393"/>
      <c r="AQ35" s="393"/>
      <c r="AR35" s="611"/>
      <c r="AS35" s="393"/>
      <c r="AT35" s="393"/>
      <c r="AU35" s="393"/>
      <c r="AV35" s="393"/>
      <c r="AW35" s="393"/>
      <c r="AX35" s="393"/>
      <c r="AY35" s="393"/>
      <c r="AZ35" s="393"/>
      <c r="BA35" s="611"/>
      <c r="BB35" s="393"/>
    </row>
    <row r="36" spans="1:54" ht="13.5" thickBot="1">
      <c r="A36" s="787" t="s">
        <v>60</v>
      </c>
      <c r="B36" s="788">
        <v>57</v>
      </c>
      <c r="C36" s="788">
        <v>17</v>
      </c>
      <c r="D36" s="788">
        <v>17</v>
      </c>
      <c r="E36" s="788">
        <v>9</v>
      </c>
      <c r="F36" s="788">
        <v>43</v>
      </c>
      <c r="G36" s="788">
        <v>26</v>
      </c>
      <c r="H36" s="638">
        <v>1080</v>
      </c>
      <c r="I36" s="644"/>
      <c r="J36" s="789">
        <v>15</v>
      </c>
      <c r="K36" s="790">
        <v>45</v>
      </c>
      <c r="L36" s="790">
        <v>32</v>
      </c>
      <c r="M36" s="791">
        <v>8</v>
      </c>
      <c r="N36" s="788">
        <v>85</v>
      </c>
      <c r="O36" s="788">
        <v>40</v>
      </c>
      <c r="P36" s="638">
        <v>1080</v>
      </c>
      <c r="Q36" s="677"/>
      <c r="R36" s="677"/>
      <c r="Y36" s="779"/>
      <c r="AI36" s="677"/>
      <c r="AL36" s="393"/>
      <c r="AM36" s="393"/>
      <c r="AN36" s="393"/>
      <c r="AO36" s="393"/>
      <c r="AP36" s="393"/>
      <c r="AQ36" s="393"/>
      <c r="AR36" s="611"/>
      <c r="AS36" s="393"/>
      <c r="AT36" s="393"/>
      <c r="AU36" s="393"/>
      <c r="AV36" s="393"/>
      <c r="AW36" s="393"/>
      <c r="AX36" s="393"/>
      <c r="AY36" s="393"/>
      <c r="AZ36" s="393"/>
      <c r="BA36" s="611"/>
      <c r="BB36" s="393"/>
    </row>
    <row r="37" spans="1:54">
      <c r="A37" s="1081" t="s">
        <v>480</v>
      </c>
      <c r="B37" s="599"/>
      <c r="C37" s="599"/>
      <c r="D37" s="599"/>
      <c r="E37" s="599"/>
      <c r="F37" s="599"/>
      <c r="G37" s="599"/>
      <c r="H37" s="599"/>
      <c r="I37" s="599"/>
      <c r="J37" s="599"/>
      <c r="K37" s="599"/>
      <c r="L37" s="599"/>
      <c r="M37" s="599"/>
      <c r="N37" s="599"/>
      <c r="O37" s="599"/>
      <c r="P37" s="599"/>
    </row>
    <row r="40" spans="1:54" ht="13.5" customHeight="1"/>
    <row r="41" spans="1:54" ht="13.5" customHeight="1"/>
    <row r="42" spans="1:54" ht="13.5" customHeight="1"/>
    <row r="43" spans="1:54" ht="13.5" customHeight="1"/>
  </sheetData>
  <mergeCells count="2">
    <mergeCell ref="B2:H2"/>
    <mergeCell ref="J2:P2"/>
  </mergeCells>
  <conditionalFormatting sqref="AL5:AQ36">
    <cfRule type="cellIs" dxfId="3" priority="4" operator="lessThan">
      <formula>-3</formula>
    </cfRule>
    <cfRule type="cellIs" dxfId="2" priority="5" operator="greaterThan">
      <formula>3</formula>
    </cfRule>
  </conditionalFormatting>
  <pageMargins left="0.7" right="0.7" top="0.75" bottom="0.75" header="0.3" footer="0.3"/>
  <pageSetup paperSize="9" scale="80"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53"/>
  <sheetViews>
    <sheetView zoomScaleNormal="100" workbookViewId="0"/>
  </sheetViews>
  <sheetFormatPr defaultRowHeight="12.75"/>
  <cols>
    <col min="1" max="1" width="34.5703125" style="212" customWidth="1"/>
    <col min="2" max="2" width="9.28515625" style="212" bestFit="1" customWidth="1"/>
    <col min="3" max="8" width="9.85546875" style="212" bestFit="1" customWidth="1"/>
    <col min="9" max="9" width="9.28515625" style="212" bestFit="1" customWidth="1"/>
    <col min="10" max="10" width="9.85546875" style="212" bestFit="1" customWidth="1"/>
    <col min="11" max="11" width="10.140625" style="212" bestFit="1" customWidth="1"/>
    <col min="12" max="12" width="10.140625" style="212" customWidth="1"/>
    <col min="13" max="16384" width="9.140625" style="212"/>
  </cols>
  <sheetData>
    <row r="1" spans="1:12" ht="16.5" thickBot="1">
      <c r="A1" s="1011" t="s">
        <v>964</v>
      </c>
      <c r="B1" s="271"/>
      <c r="C1" s="271"/>
      <c r="D1" s="271"/>
      <c r="E1" s="271"/>
      <c r="F1" s="271"/>
      <c r="G1" s="271"/>
      <c r="H1" s="271"/>
      <c r="I1" s="271"/>
      <c r="J1" s="271"/>
      <c r="K1" s="271"/>
    </row>
    <row r="2" spans="1:12" ht="38.25">
      <c r="A2" s="333"/>
      <c r="B2" s="266" t="s">
        <v>3</v>
      </c>
      <c r="C2" s="266" t="s">
        <v>4</v>
      </c>
      <c r="D2" s="266" t="s">
        <v>5</v>
      </c>
      <c r="E2" s="266" t="s">
        <v>6</v>
      </c>
      <c r="F2" s="266" t="s">
        <v>7</v>
      </c>
      <c r="G2" s="266" t="s">
        <v>8</v>
      </c>
      <c r="H2" s="266" t="s">
        <v>9</v>
      </c>
      <c r="I2" s="266" t="s">
        <v>10</v>
      </c>
      <c r="J2" s="266" t="s">
        <v>274</v>
      </c>
      <c r="K2" s="336" t="s">
        <v>601</v>
      </c>
    </row>
    <row r="3" spans="1:12" ht="5.25" customHeight="1">
      <c r="A3" s="268"/>
      <c r="B3" s="284"/>
      <c r="C3" s="284"/>
      <c r="D3" s="284"/>
      <c r="E3" s="284"/>
      <c r="F3" s="284"/>
      <c r="G3" s="284"/>
      <c r="H3" s="284"/>
      <c r="I3" s="284"/>
      <c r="J3" s="284"/>
      <c r="K3" s="284"/>
    </row>
    <row r="4" spans="1:12">
      <c r="A4" s="213"/>
      <c r="J4" s="334" t="s">
        <v>350</v>
      </c>
    </row>
    <row r="5" spans="1:12">
      <c r="A5" s="301" t="s">
        <v>423</v>
      </c>
      <c r="B5" s="251">
        <v>29.2</v>
      </c>
      <c r="C5" s="251">
        <v>56.7</v>
      </c>
      <c r="D5" s="251">
        <v>73.2</v>
      </c>
      <c r="E5" s="251">
        <v>79.099999999999994</v>
      </c>
      <c r="F5" s="251">
        <v>78.599999999999994</v>
      </c>
      <c r="G5" s="251">
        <v>76.7</v>
      </c>
      <c r="H5" s="251">
        <v>69.599999999999994</v>
      </c>
      <c r="I5" s="251">
        <v>47.5</v>
      </c>
      <c r="J5" s="251">
        <v>69.5</v>
      </c>
      <c r="K5" s="228">
        <v>9650</v>
      </c>
      <c r="L5" s="228"/>
    </row>
    <row r="6" spans="1:12" ht="7.5" customHeight="1">
      <c r="A6" s="301"/>
      <c r="B6" s="251"/>
      <c r="C6" s="251"/>
      <c r="D6" s="251"/>
      <c r="E6" s="251"/>
      <c r="F6" s="251"/>
      <c r="G6" s="251"/>
      <c r="H6" s="251"/>
      <c r="I6" s="251"/>
      <c r="J6" s="251"/>
      <c r="K6" s="228"/>
      <c r="L6" s="228"/>
    </row>
    <row r="7" spans="1:12">
      <c r="A7" s="302" t="s">
        <v>1</v>
      </c>
      <c r="B7" s="251"/>
      <c r="C7" s="251"/>
      <c r="D7" s="251"/>
      <c r="E7" s="251"/>
      <c r="F7" s="251"/>
      <c r="G7" s="251"/>
      <c r="H7" s="251"/>
      <c r="I7" s="251"/>
      <c r="J7" s="251"/>
      <c r="K7" s="228"/>
    </row>
    <row r="8" spans="1:12">
      <c r="A8" s="303" t="s">
        <v>833</v>
      </c>
      <c r="B8" s="451">
        <v>33</v>
      </c>
      <c r="C8" s="451">
        <v>58</v>
      </c>
      <c r="D8" s="451">
        <v>76</v>
      </c>
      <c r="E8" s="451">
        <v>82</v>
      </c>
      <c r="F8" s="451">
        <v>85</v>
      </c>
      <c r="G8" s="451">
        <v>86</v>
      </c>
      <c r="H8" s="451">
        <v>83</v>
      </c>
      <c r="I8" s="451">
        <v>68</v>
      </c>
      <c r="J8" s="451">
        <v>76</v>
      </c>
      <c r="K8" s="228">
        <v>4280</v>
      </c>
      <c r="L8" s="309"/>
    </row>
    <row r="9" spans="1:12">
      <c r="A9" s="303" t="s">
        <v>834</v>
      </c>
      <c r="B9" s="451">
        <v>25</v>
      </c>
      <c r="C9" s="451">
        <v>55</v>
      </c>
      <c r="D9" s="451">
        <v>71</v>
      </c>
      <c r="E9" s="451">
        <v>76</v>
      </c>
      <c r="F9" s="451">
        <v>73</v>
      </c>
      <c r="G9" s="451">
        <v>68</v>
      </c>
      <c r="H9" s="451">
        <v>59</v>
      </c>
      <c r="I9" s="451">
        <v>31</v>
      </c>
      <c r="J9" s="451">
        <v>64</v>
      </c>
      <c r="K9" s="228">
        <v>5360</v>
      </c>
      <c r="L9" s="228"/>
    </row>
    <row r="10" spans="1:12">
      <c r="A10" s="303" t="s">
        <v>784</v>
      </c>
      <c r="B10" s="383" t="s">
        <v>348</v>
      </c>
      <c r="C10" s="383" t="s">
        <v>348</v>
      </c>
      <c r="D10" s="383" t="s">
        <v>348</v>
      </c>
      <c r="E10" s="383" t="s">
        <v>348</v>
      </c>
      <c r="F10" s="383" t="s">
        <v>348</v>
      </c>
      <c r="G10" s="383" t="s">
        <v>348</v>
      </c>
      <c r="H10" s="383" t="s">
        <v>348</v>
      </c>
      <c r="I10" s="383" t="s">
        <v>348</v>
      </c>
      <c r="J10" s="383" t="s">
        <v>348</v>
      </c>
      <c r="K10" s="335">
        <v>0</v>
      </c>
      <c r="L10" s="228"/>
    </row>
    <row r="11" spans="1:12">
      <c r="A11" s="303" t="s">
        <v>783</v>
      </c>
      <c r="B11" s="383" t="s">
        <v>348</v>
      </c>
      <c r="C11" s="383" t="s">
        <v>348</v>
      </c>
      <c r="D11" s="383" t="s">
        <v>348</v>
      </c>
      <c r="E11" s="383" t="s">
        <v>348</v>
      </c>
      <c r="F11" s="383" t="s">
        <v>348</v>
      </c>
      <c r="G11" s="383" t="s">
        <v>348</v>
      </c>
      <c r="H11" s="383" t="s">
        <v>348</v>
      </c>
      <c r="I11" s="383" t="s">
        <v>348</v>
      </c>
      <c r="J11" s="383" t="s">
        <v>348</v>
      </c>
      <c r="K11" s="335">
        <v>0</v>
      </c>
      <c r="L11" s="228"/>
    </row>
    <row r="12" spans="1:12">
      <c r="A12" s="301" t="s">
        <v>818</v>
      </c>
      <c r="B12" s="460"/>
      <c r="C12" s="454"/>
      <c r="D12" s="454"/>
      <c r="E12" s="454"/>
      <c r="F12" s="454"/>
      <c r="G12" s="454"/>
      <c r="H12" s="454"/>
      <c r="I12" s="454"/>
      <c r="J12" s="454"/>
      <c r="K12" s="455"/>
    </row>
    <row r="13" spans="1:12">
      <c r="A13" s="453" t="s">
        <v>809</v>
      </c>
      <c r="B13" s="792">
        <v>33</v>
      </c>
      <c r="C13" s="792">
        <v>64</v>
      </c>
      <c r="D13" s="792">
        <v>79</v>
      </c>
      <c r="E13" s="792">
        <v>80</v>
      </c>
      <c r="F13" s="792">
        <v>77</v>
      </c>
      <c r="G13" s="792">
        <v>76</v>
      </c>
      <c r="H13" s="792">
        <v>68</v>
      </c>
      <c r="I13" s="792">
        <v>45</v>
      </c>
      <c r="J13" s="792">
        <v>71</v>
      </c>
      <c r="K13" s="455">
        <v>7590</v>
      </c>
    </row>
    <row r="14" spans="1:12">
      <c r="A14" s="453" t="s">
        <v>810</v>
      </c>
      <c r="B14" s="792" t="s">
        <v>348</v>
      </c>
      <c r="C14" s="792">
        <v>61</v>
      </c>
      <c r="D14" s="792">
        <v>77</v>
      </c>
      <c r="E14" s="792">
        <v>86</v>
      </c>
      <c r="F14" s="792">
        <v>89</v>
      </c>
      <c r="G14" s="792">
        <v>83</v>
      </c>
      <c r="H14" s="792">
        <v>82</v>
      </c>
      <c r="I14" s="792">
        <v>61</v>
      </c>
      <c r="J14" s="792">
        <v>78</v>
      </c>
      <c r="K14" s="455">
        <v>1240</v>
      </c>
    </row>
    <row r="15" spans="1:12">
      <c r="A15" s="453" t="s">
        <v>812</v>
      </c>
      <c r="B15" s="805" t="s">
        <v>348</v>
      </c>
      <c r="C15" s="805" t="s">
        <v>348</v>
      </c>
      <c r="D15" s="805">
        <v>57</v>
      </c>
      <c r="E15" s="805" t="s">
        <v>348</v>
      </c>
      <c r="F15" s="805" t="s">
        <v>348</v>
      </c>
      <c r="G15" s="805" t="s">
        <v>348</v>
      </c>
      <c r="H15" s="805" t="s">
        <v>348</v>
      </c>
      <c r="I15" s="805" t="s">
        <v>348</v>
      </c>
      <c r="J15" s="792">
        <v>49</v>
      </c>
      <c r="K15" s="455">
        <v>110</v>
      </c>
    </row>
    <row r="16" spans="1:12">
      <c r="A16" s="453" t="s">
        <v>811</v>
      </c>
      <c r="B16" s="805" t="s">
        <v>348</v>
      </c>
      <c r="C16" s="805">
        <v>27</v>
      </c>
      <c r="D16" s="805">
        <v>50</v>
      </c>
      <c r="E16" s="805">
        <v>63</v>
      </c>
      <c r="F16" s="805" t="s">
        <v>348</v>
      </c>
      <c r="G16" s="805" t="s">
        <v>348</v>
      </c>
      <c r="H16" s="805" t="s">
        <v>348</v>
      </c>
      <c r="I16" s="805" t="s">
        <v>348</v>
      </c>
      <c r="J16" s="792">
        <v>49</v>
      </c>
      <c r="K16" s="455">
        <v>420</v>
      </c>
    </row>
    <row r="17" spans="1:12" ht="12.75" customHeight="1">
      <c r="A17" s="453" t="s">
        <v>813</v>
      </c>
      <c r="B17" s="805" t="s">
        <v>348</v>
      </c>
      <c r="C17" s="805" t="s">
        <v>348</v>
      </c>
      <c r="D17" s="805">
        <v>59</v>
      </c>
      <c r="E17" s="805" t="s">
        <v>348</v>
      </c>
      <c r="F17" s="805" t="s">
        <v>348</v>
      </c>
      <c r="G17" s="805" t="s">
        <v>348</v>
      </c>
      <c r="H17" s="805" t="s">
        <v>348</v>
      </c>
      <c r="I17" s="805" t="s">
        <v>348</v>
      </c>
      <c r="J17" s="792">
        <v>52</v>
      </c>
      <c r="K17" s="455">
        <v>180</v>
      </c>
    </row>
    <row r="18" spans="1:12">
      <c r="A18" s="453" t="s">
        <v>37</v>
      </c>
      <c r="B18" s="793" t="s">
        <v>348</v>
      </c>
      <c r="C18" s="793" t="s">
        <v>348</v>
      </c>
      <c r="D18" s="793" t="s">
        <v>348</v>
      </c>
      <c r="E18" s="793" t="s">
        <v>348</v>
      </c>
      <c r="F18" s="793" t="s">
        <v>348</v>
      </c>
      <c r="G18" s="793" t="s">
        <v>348</v>
      </c>
      <c r="H18" s="793" t="s">
        <v>348</v>
      </c>
      <c r="I18" s="793" t="s">
        <v>348</v>
      </c>
      <c r="J18" s="612">
        <v>44</v>
      </c>
      <c r="K18" s="455">
        <v>120</v>
      </c>
    </row>
    <row r="19" spans="1:12">
      <c r="A19" s="302" t="s">
        <v>42</v>
      </c>
      <c r="B19" s="793"/>
      <c r="C19" s="793"/>
      <c r="D19" s="793"/>
      <c r="E19" s="793"/>
      <c r="F19" s="793"/>
      <c r="G19" s="793"/>
      <c r="H19" s="793"/>
      <c r="I19" s="793"/>
      <c r="J19" s="612"/>
      <c r="K19" s="228"/>
      <c r="L19" s="228"/>
    </row>
    <row r="20" spans="1:12">
      <c r="A20" s="303" t="s">
        <v>332</v>
      </c>
      <c r="B20" s="793" t="s">
        <v>348</v>
      </c>
      <c r="C20" s="793" t="s">
        <v>348</v>
      </c>
      <c r="D20" s="793">
        <v>87</v>
      </c>
      <c r="E20" s="793">
        <v>92</v>
      </c>
      <c r="F20" s="793">
        <v>94</v>
      </c>
      <c r="G20" s="793">
        <v>99</v>
      </c>
      <c r="H20" s="793" t="s">
        <v>348</v>
      </c>
      <c r="I20" s="793" t="s">
        <v>348</v>
      </c>
      <c r="J20" s="612">
        <v>90</v>
      </c>
      <c r="K20" s="228">
        <v>590</v>
      </c>
      <c r="L20" s="228"/>
    </row>
    <row r="21" spans="1:12">
      <c r="A21" s="303" t="s">
        <v>333</v>
      </c>
      <c r="B21" s="793" t="s">
        <v>348</v>
      </c>
      <c r="C21" s="793">
        <v>71</v>
      </c>
      <c r="D21" s="793">
        <v>80</v>
      </c>
      <c r="E21" s="793">
        <v>88</v>
      </c>
      <c r="F21" s="793">
        <v>88</v>
      </c>
      <c r="G21" s="793">
        <v>89</v>
      </c>
      <c r="H21" s="793" t="s">
        <v>348</v>
      </c>
      <c r="I21" s="793" t="s">
        <v>348</v>
      </c>
      <c r="J21" s="612">
        <v>82</v>
      </c>
      <c r="K21" s="228">
        <v>3140</v>
      </c>
      <c r="L21" s="228"/>
    </row>
    <row r="22" spans="1:12">
      <c r="A22" s="303" t="s">
        <v>334</v>
      </c>
      <c r="B22" s="793" t="s">
        <v>348</v>
      </c>
      <c r="C22" s="793">
        <v>57</v>
      </c>
      <c r="D22" s="793">
        <v>79</v>
      </c>
      <c r="E22" s="793">
        <v>79</v>
      </c>
      <c r="F22" s="793">
        <v>78</v>
      </c>
      <c r="G22" s="793">
        <v>73</v>
      </c>
      <c r="H22" s="793" t="s">
        <v>348</v>
      </c>
      <c r="I22" s="793" t="s">
        <v>348</v>
      </c>
      <c r="J22" s="612">
        <v>75</v>
      </c>
      <c r="K22" s="228">
        <v>990</v>
      </c>
      <c r="L22" s="228"/>
    </row>
    <row r="23" spans="1:12">
      <c r="A23" s="303" t="s">
        <v>335</v>
      </c>
      <c r="B23" s="793" t="s">
        <v>348</v>
      </c>
      <c r="C23" s="793">
        <v>33</v>
      </c>
      <c r="D23" s="793">
        <v>56</v>
      </c>
      <c r="E23" s="793">
        <v>58</v>
      </c>
      <c r="F23" s="793">
        <v>65</v>
      </c>
      <c r="G23" s="793" t="s">
        <v>348</v>
      </c>
      <c r="H23" s="793" t="s">
        <v>348</v>
      </c>
      <c r="I23" s="793" t="s">
        <v>348</v>
      </c>
      <c r="J23" s="612">
        <v>53</v>
      </c>
      <c r="K23" s="228">
        <v>380</v>
      </c>
      <c r="L23" s="228"/>
    </row>
    <row r="24" spans="1:12">
      <c r="A24" s="303" t="s">
        <v>336</v>
      </c>
      <c r="B24" s="793" t="s">
        <v>348</v>
      </c>
      <c r="C24" s="793" t="s">
        <v>348</v>
      </c>
      <c r="D24" s="793" t="s">
        <v>348</v>
      </c>
      <c r="E24" s="793" t="s">
        <v>348</v>
      </c>
      <c r="F24" s="793">
        <v>82</v>
      </c>
      <c r="G24" s="793">
        <v>77</v>
      </c>
      <c r="H24" s="793">
        <v>68</v>
      </c>
      <c r="I24" s="793">
        <v>47</v>
      </c>
      <c r="J24" s="612">
        <v>67</v>
      </c>
      <c r="K24" s="228">
        <v>3260</v>
      </c>
      <c r="L24" s="228"/>
    </row>
    <row r="25" spans="1:12" ht="14.25" customHeight="1">
      <c r="A25" s="303" t="s">
        <v>337</v>
      </c>
      <c r="B25" s="793" t="s">
        <v>348</v>
      </c>
      <c r="C25" s="793">
        <v>21</v>
      </c>
      <c r="D25" s="793">
        <v>27</v>
      </c>
      <c r="E25" s="793">
        <v>63</v>
      </c>
      <c r="F25" s="793">
        <v>59</v>
      </c>
      <c r="G25" s="793" t="s">
        <v>348</v>
      </c>
      <c r="H25" s="793" t="s">
        <v>348</v>
      </c>
      <c r="I25" s="793" t="s">
        <v>348</v>
      </c>
      <c r="J25" s="793">
        <v>37</v>
      </c>
      <c r="K25" s="335">
        <v>310</v>
      </c>
      <c r="L25" s="228"/>
    </row>
    <row r="26" spans="1:12">
      <c r="A26" s="303" t="s">
        <v>339</v>
      </c>
      <c r="B26" s="793">
        <v>33</v>
      </c>
      <c r="C26" s="793">
        <v>44</v>
      </c>
      <c r="D26" s="793" t="s">
        <v>348</v>
      </c>
      <c r="E26" s="793" t="s">
        <v>348</v>
      </c>
      <c r="F26" s="793" t="s">
        <v>348</v>
      </c>
      <c r="G26" s="793" t="s">
        <v>348</v>
      </c>
      <c r="H26" s="793" t="s">
        <v>348</v>
      </c>
      <c r="I26" s="793" t="s">
        <v>348</v>
      </c>
      <c r="J26" s="612">
        <v>41</v>
      </c>
      <c r="K26" s="228">
        <v>310</v>
      </c>
      <c r="L26" s="228"/>
    </row>
    <row r="27" spans="1:12">
      <c r="A27" s="303" t="s">
        <v>338</v>
      </c>
      <c r="B27" s="793" t="s">
        <v>348</v>
      </c>
      <c r="C27" s="793" t="s">
        <v>348</v>
      </c>
      <c r="D27" s="793">
        <v>16</v>
      </c>
      <c r="E27" s="793">
        <v>26</v>
      </c>
      <c r="F27" s="793">
        <v>32</v>
      </c>
      <c r="G27" s="793">
        <v>39</v>
      </c>
      <c r="H27" s="793" t="s">
        <v>348</v>
      </c>
      <c r="I27" s="793" t="s">
        <v>348</v>
      </c>
      <c r="J27" s="612">
        <v>29</v>
      </c>
      <c r="K27" s="228">
        <v>540</v>
      </c>
      <c r="L27" s="228"/>
    </row>
    <row r="28" spans="1:12">
      <c r="A28" s="302" t="s">
        <v>43</v>
      </c>
      <c r="B28" s="612"/>
      <c r="C28" s="793"/>
      <c r="D28" s="612"/>
      <c r="E28" s="612"/>
      <c r="F28" s="612"/>
      <c r="G28" s="612"/>
      <c r="H28" s="612"/>
      <c r="I28" s="612"/>
      <c r="J28" s="612"/>
      <c r="K28" s="228"/>
      <c r="L28" s="228"/>
    </row>
    <row r="29" spans="1:12">
      <c r="A29" s="303" t="s">
        <v>44</v>
      </c>
      <c r="B29" s="793" t="s">
        <v>348</v>
      </c>
      <c r="C29" s="612">
        <v>34</v>
      </c>
      <c r="D29" s="612">
        <v>29</v>
      </c>
      <c r="E29" s="612">
        <v>52</v>
      </c>
      <c r="F29" s="612">
        <v>49</v>
      </c>
      <c r="G29" s="612">
        <v>63</v>
      </c>
      <c r="H29" s="612">
        <v>53</v>
      </c>
      <c r="I29" s="612">
        <v>32</v>
      </c>
      <c r="J29" s="612">
        <v>45</v>
      </c>
      <c r="K29" s="228">
        <v>930</v>
      </c>
      <c r="L29" s="228"/>
    </row>
    <row r="30" spans="1:12">
      <c r="A30" s="303" t="s">
        <v>45</v>
      </c>
      <c r="B30" s="793" t="s">
        <v>348</v>
      </c>
      <c r="C30" s="612">
        <v>38</v>
      </c>
      <c r="D30" s="612">
        <v>48</v>
      </c>
      <c r="E30" s="612">
        <v>51</v>
      </c>
      <c r="F30" s="612">
        <v>58</v>
      </c>
      <c r="G30" s="612">
        <v>64</v>
      </c>
      <c r="H30" s="612">
        <v>60</v>
      </c>
      <c r="I30" s="612">
        <v>43</v>
      </c>
      <c r="J30" s="612">
        <v>52</v>
      </c>
      <c r="K30" s="228">
        <v>1530</v>
      </c>
      <c r="L30" s="228"/>
    </row>
    <row r="31" spans="1:12">
      <c r="A31" s="303" t="s">
        <v>46</v>
      </c>
      <c r="B31" s="793" t="s">
        <v>348</v>
      </c>
      <c r="C31" s="612">
        <v>49</v>
      </c>
      <c r="D31" s="612">
        <v>56</v>
      </c>
      <c r="E31" s="612">
        <v>61</v>
      </c>
      <c r="F31" s="612">
        <v>62</v>
      </c>
      <c r="G31" s="612">
        <v>69</v>
      </c>
      <c r="H31" s="612">
        <v>63</v>
      </c>
      <c r="I31" s="612">
        <v>47</v>
      </c>
      <c r="J31" s="612">
        <v>57</v>
      </c>
      <c r="K31" s="228">
        <v>1480</v>
      </c>
      <c r="L31" s="228"/>
    </row>
    <row r="32" spans="1:12">
      <c r="A32" s="303" t="s">
        <v>47</v>
      </c>
      <c r="B32" s="793" t="s">
        <v>348</v>
      </c>
      <c r="C32" s="612">
        <v>48</v>
      </c>
      <c r="D32" s="612">
        <v>61</v>
      </c>
      <c r="E32" s="612">
        <v>73</v>
      </c>
      <c r="F32" s="612">
        <v>76</v>
      </c>
      <c r="G32" s="612">
        <v>76</v>
      </c>
      <c r="H32" s="612">
        <v>77</v>
      </c>
      <c r="I32" s="612">
        <v>52</v>
      </c>
      <c r="J32" s="612">
        <v>66</v>
      </c>
      <c r="K32" s="228">
        <v>1160</v>
      </c>
      <c r="L32" s="228"/>
    </row>
    <row r="33" spans="1:12">
      <c r="A33" s="303" t="s">
        <v>48</v>
      </c>
      <c r="B33" s="793" t="s">
        <v>348</v>
      </c>
      <c r="C33" s="612">
        <v>70</v>
      </c>
      <c r="D33" s="612">
        <v>65</v>
      </c>
      <c r="E33" s="612">
        <v>79</v>
      </c>
      <c r="F33" s="612">
        <v>81</v>
      </c>
      <c r="G33" s="612">
        <v>82</v>
      </c>
      <c r="H33" s="612">
        <v>70</v>
      </c>
      <c r="I33" s="612">
        <v>59</v>
      </c>
      <c r="J33" s="612">
        <v>70</v>
      </c>
      <c r="K33" s="228">
        <v>880</v>
      </c>
      <c r="L33" s="228"/>
    </row>
    <row r="34" spans="1:12">
      <c r="A34" s="303" t="s">
        <v>49</v>
      </c>
      <c r="B34" s="793" t="s">
        <v>348</v>
      </c>
      <c r="C34" s="612">
        <v>73</v>
      </c>
      <c r="D34" s="612">
        <v>84</v>
      </c>
      <c r="E34" s="612">
        <v>84</v>
      </c>
      <c r="F34" s="612">
        <v>86</v>
      </c>
      <c r="G34" s="612">
        <v>84</v>
      </c>
      <c r="H34" s="612">
        <v>86</v>
      </c>
      <c r="I34" s="612" t="s">
        <v>348</v>
      </c>
      <c r="J34" s="793">
        <v>81</v>
      </c>
      <c r="K34" s="228">
        <v>1270</v>
      </c>
      <c r="L34" s="228"/>
    </row>
    <row r="35" spans="1:12">
      <c r="A35" s="303" t="s">
        <v>794</v>
      </c>
      <c r="B35" s="793" t="s">
        <v>348</v>
      </c>
      <c r="C35" s="612">
        <v>79</v>
      </c>
      <c r="D35" s="612">
        <v>82</v>
      </c>
      <c r="E35" s="612">
        <v>87</v>
      </c>
      <c r="F35" s="612">
        <v>92</v>
      </c>
      <c r="G35" s="612">
        <v>91</v>
      </c>
      <c r="H35" s="612">
        <v>98</v>
      </c>
      <c r="I35" s="612" t="s">
        <v>348</v>
      </c>
      <c r="J35" s="793">
        <v>84</v>
      </c>
      <c r="K35" s="228">
        <v>920</v>
      </c>
      <c r="L35" s="228"/>
    </row>
    <row r="36" spans="1:12">
      <c r="A36" s="303" t="s">
        <v>795</v>
      </c>
      <c r="B36" s="793" t="s">
        <v>348</v>
      </c>
      <c r="C36" s="612">
        <v>76</v>
      </c>
      <c r="D36" s="612">
        <v>91</v>
      </c>
      <c r="E36" s="612">
        <v>95</v>
      </c>
      <c r="F36" s="612">
        <v>96</v>
      </c>
      <c r="G36" s="612">
        <v>93</v>
      </c>
      <c r="H36" s="612" t="s">
        <v>348</v>
      </c>
      <c r="I36" s="793" t="s">
        <v>348</v>
      </c>
      <c r="J36" s="793">
        <v>90</v>
      </c>
      <c r="K36" s="228">
        <v>1080</v>
      </c>
      <c r="L36" s="228"/>
    </row>
    <row r="37" spans="1:12">
      <c r="A37" s="302" t="s">
        <v>51</v>
      </c>
      <c r="B37" s="612"/>
      <c r="C37" s="612"/>
      <c r="D37" s="612"/>
      <c r="E37" s="612"/>
      <c r="F37" s="612"/>
      <c r="G37" s="612"/>
      <c r="H37" s="612"/>
      <c r="I37" s="612"/>
      <c r="J37" s="612"/>
      <c r="K37" s="228"/>
      <c r="L37" s="228"/>
    </row>
    <row r="38" spans="1:12">
      <c r="A38" s="303" t="s">
        <v>52</v>
      </c>
      <c r="B38" s="793" t="s">
        <v>348</v>
      </c>
      <c r="C38" s="612">
        <v>41</v>
      </c>
      <c r="D38" s="612">
        <v>59</v>
      </c>
      <c r="E38" s="612">
        <v>54</v>
      </c>
      <c r="F38" s="612">
        <v>57</v>
      </c>
      <c r="G38" s="612">
        <v>57</v>
      </c>
      <c r="H38" s="612">
        <v>42</v>
      </c>
      <c r="I38" s="612">
        <v>27</v>
      </c>
      <c r="J38" s="612">
        <v>50</v>
      </c>
      <c r="K38" s="228">
        <v>1830</v>
      </c>
      <c r="L38" s="228"/>
    </row>
    <row r="39" spans="1:12">
      <c r="A39" s="303">
        <v>2</v>
      </c>
      <c r="B39" s="793" t="s">
        <v>348</v>
      </c>
      <c r="C39" s="612">
        <v>55</v>
      </c>
      <c r="D39" s="612">
        <v>70</v>
      </c>
      <c r="E39" s="612">
        <v>73</v>
      </c>
      <c r="F39" s="612">
        <v>72</v>
      </c>
      <c r="G39" s="612">
        <v>65</v>
      </c>
      <c r="H39" s="612">
        <v>61</v>
      </c>
      <c r="I39" s="612">
        <v>30</v>
      </c>
      <c r="J39" s="612">
        <v>62</v>
      </c>
      <c r="K39" s="228">
        <v>1850</v>
      </c>
      <c r="L39" s="228"/>
    </row>
    <row r="40" spans="1:12">
      <c r="A40" s="303">
        <v>3</v>
      </c>
      <c r="B40" s="793" t="s">
        <v>348</v>
      </c>
      <c r="C40" s="612">
        <v>56</v>
      </c>
      <c r="D40" s="612">
        <v>77</v>
      </c>
      <c r="E40" s="612">
        <v>84</v>
      </c>
      <c r="F40" s="612">
        <v>82</v>
      </c>
      <c r="G40" s="612">
        <v>82</v>
      </c>
      <c r="H40" s="612">
        <v>71</v>
      </c>
      <c r="I40" s="612">
        <v>53</v>
      </c>
      <c r="J40" s="612">
        <v>73</v>
      </c>
      <c r="K40" s="228">
        <v>2140</v>
      </c>
      <c r="L40" s="228"/>
    </row>
    <row r="41" spans="1:12">
      <c r="A41" s="303">
        <v>4</v>
      </c>
      <c r="B41" s="793" t="s">
        <v>348</v>
      </c>
      <c r="C41" s="612">
        <v>67</v>
      </c>
      <c r="D41" s="612">
        <v>79</v>
      </c>
      <c r="E41" s="612">
        <v>86</v>
      </c>
      <c r="F41" s="612">
        <v>88</v>
      </c>
      <c r="G41" s="612">
        <v>89</v>
      </c>
      <c r="H41" s="612">
        <v>79</v>
      </c>
      <c r="I41" s="612">
        <v>57</v>
      </c>
      <c r="J41" s="612">
        <v>78</v>
      </c>
      <c r="K41" s="228">
        <v>2080</v>
      </c>
      <c r="L41" s="228"/>
    </row>
    <row r="42" spans="1:12">
      <c r="A42" s="303" t="s">
        <v>53</v>
      </c>
      <c r="B42" s="793" t="s">
        <v>348</v>
      </c>
      <c r="C42" s="612">
        <v>65</v>
      </c>
      <c r="D42" s="612">
        <v>83</v>
      </c>
      <c r="E42" s="612">
        <v>94</v>
      </c>
      <c r="F42" s="612">
        <v>92</v>
      </c>
      <c r="G42" s="612">
        <v>89</v>
      </c>
      <c r="H42" s="612">
        <v>88</v>
      </c>
      <c r="I42" s="612">
        <v>66</v>
      </c>
      <c r="J42" s="612">
        <v>83</v>
      </c>
      <c r="K42" s="228">
        <v>1760</v>
      </c>
      <c r="L42" s="228"/>
    </row>
    <row r="43" spans="1:12">
      <c r="A43" s="301" t="s">
        <v>54</v>
      </c>
      <c r="B43" s="612"/>
      <c r="C43" s="612"/>
      <c r="D43" s="612"/>
      <c r="E43" s="612"/>
      <c r="F43" s="612"/>
      <c r="G43" s="612"/>
      <c r="H43" s="612"/>
      <c r="I43" s="612"/>
      <c r="J43" s="612"/>
      <c r="K43" s="228"/>
      <c r="L43" s="228"/>
    </row>
    <row r="44" spans="1:12">
      <c r="A44" s="303" t="s">
        <v>55</v>
      </c>
      <c r="B44" s="612">
        <v>27</v>
      </c>
      <c r="C44" s="612">
        <v>48</v>
      </c>
      <c r="D44" s="612">
        <v>65</v>
      </c>
      <c r="E44" s="612">
        <v>74</v>
      </c>
      <c r="F44" s="612">
        <v>71</v>
      </c>
      <c r="G44" s="612">
        <v>69</v>
      </c>
      <c r="H44" s="612">
        <v>59</v>
      </c>
      <c r="I44" s="612">
        <v>43</v>
      </c>
      <c r="J44" s="612">
        <v>61</v>
      </c>
      <c r="K44" s="228">
        <v>2960</v>
      </c>
      <c r="L44" s="228"/>
    </row>
    <row r="45" spans="1:12">
      <c r="A45" s="303" t="s">
        <v>56</v>
      </c>
      <c r="B45" s="612">
        <v>31</v>
      </c>
      <c r="C45" s="612">
        <v>63</v>
      </c>
      <c r="D45" s="612">
        <v>78</v>
      </c>
      <c r="E45" s="612">
        <v>79</v>
      </c>
      <c r="F45" s="612">
        <v>77</v>
      </c>
      <c r="G45" s="612">
        <v>75</v>
      </c>
      <c r="H45" s="612">
        <v>68</v>
      </c>
      <c r="I45" s="612">
        <v>44</v>
      </c>
      <c r="J45" s="612">
        <v>71</v>
      </c>
      <c r="K45" s="228">
        <v>3230</v>
      </c>
      <c r="L45" s="228"/>
    </row>
    <row r="46" spans="1:12">
      <c r="A46" s="303" t="s">
        <v>57</v>
      </c>
      <c r="B46" s="793" t="s">
        <v>348</v>
      </c>
      <c r="C46" s="612">
        <v>73</v>
      </c>
      <c r="D46" s="612">
        <v>80</v>
      </c>
      <c r="E46" s="612">
        <v>83</v>
      </c>
      <c r="F46" s="612">
        <v>81</v>
      </c>
      <c r="G46" s="612">
        <v>87</v>
      </c>
      <c r="H46" s="612">
        <v>74</v>
      </c>
      <c r="I46" s="612">
        <v>49</v>
      </c>
      <c r="J46" s="612">
        <v>76</v>
      </c>
      <c r="K46" s="228">
        <v>830</v>
      </c>
      <c r="L46" s="228"/>
    </row>
    <row r="47" spans="1:12">
      <c r="A47" s="303" t="s">
        <v>58</v>
      </c>
      <c r="B47" s="793" t="s">
        <v>348</v>
      </c>
      <c r="C47" s="612">
        <v>60</v>
      </c>
      <c r="D47" s="612">
        <v>62</v>
      </c>
      <c r="E47" s="612">
        <v>69</v>
      </c>
      <c r="F47" s="612">
        <v>88</v>
      </c>
      <c r="G47" s="612">
        <v>70</v>
      </c>
      <c r="H47" s="612">
        <v>70</v>
      </c>
      <c r="I47" s="612">
        <v>59</v>
      </c>
      <c r="J47" s="612">
        <v>66</v>
      </c>
      <c r="K47" s="228">
        <v>580</v>
      </c>
      <c r="L47" s="228"/>
    </row>
    <row r="48" spans="1:12">
      <c r="A48" s="303" t="s">
        <v>59</v>
      </c>
      <c r="B48" s="793" t="s">
        <v>348</v>
      </c>
      <c r="C48" s="612">
        <v>60</v>
      </c>
      <c r="D48" s="612">
        <v>85</v>
      </c>
      <c r="E48" s="612">
        <v>90</v>
      </c>
      <c r="F48" s="612">
        <v>92</v>
      </c>
      <c r="G48" s="612">
        <v>88</v>
      </c>
      <c r="H48" s="612">
        <v>86</v>
      </c>
      <c r="I48" s="612">
        <v>58</v>
      </c>
      <c r="J48" s="612">
        <v>82</v>
      </c>
      <c r="K48" s="228">
        <v>1020</v>
      </c>
    </row>
    <row r="49" spans="1:11">
      <c r="A49" s="303" t="s">
        <v>60</v>
      </c>
      <c r="B49" s="793" t="s">
        <v>348</v>
      </c>
      <c r="C49" s="612">
        <v>76</v>
      </c>
      <c r="D49" s="612">
        <v>82</v>
      </c>
      <c r="E49" s="612">
        <v>89</v>
      </c>
      <c r="F49" s="612">
        <v>91</v>
      </c>
      <c r="G49" s="612">
        <v>85</v>
      </c>
      <c r="H49" s="612">
        <v>84</v>
      </c>
      <c r="I49" s="612">
        <v>56</v>
      </c>
      <c r="J49" s="612">
        <v>81</v>
      </c>
      <c r="K49" s="228">
        <v>1030</v>
      </c>
    </row>
    <row r="50" spans="1:11" ht="13.5" thickBot="1">
      <c r="A50" s="337" t="s">
        <v>101</v>
      </c>
      <c r="B50" s="283">
        <v>190</v>
      </c>
      <c r="C50" s="283">
        <v>1040</v>
      </c>
      <c r="D50" s="283">
        <v>1420</v>
      </c>
      <c r="E50" s="283">
        <v>1360</v>
      </c>
      <c r="F50" s="283">
        <v>1680</v>
      </c>
      <c r="G50" s="283">
        <v>1660</v>
      </c>
      <c r="H50" s="283">
        <v>1480</v>
      </c>
      <c r="I50" s="283">
        <v>820</v>
      </c>
      <c r="J50" s="283">
        <v>9650</v>
      </c>
      <c r="K50" s="283">
        <v>9650</v>
      </c>
    </row>
    <row r="51" spans="1:11">
      <c r="A51" s="1012" t="s">
        <v>876</v>
      </c>
      <c r="B51" s="1013"/>
      <c r="C51" s="1013"/>
      <c r="D51" s="1013"/>
      <c r="E51" s="1013"/>
      <c r="F51" s="1013"/>
      <c r="G51" s="1013"/>
      <c r="H51" s="1013"/>
      <c r="I51" s="1013"/>
      <c r="J51" s="1013"/>
      <c r="K51" s="1013"/>
    </row>
    <row r="52" spans="1:11">
      <c r="A52" s="1210" t="s">
        <v>603</v>
      </c>
      <c r="B52" s="1210"/>
      <c r="C52" s="1210"/>
      <c r="D52" s="1210"/>
      <c r="E52" s="1210"/>
      <c r="F52" s="1210"/>
      <c r="G52" s="1210"/>
      <c r="H52" s="1210"/>
      <c r="I52" s="1210"/>
      <c r="J52" s="1210"/>
      <c r="K52" s="1210"/>
    </row>
    <row r="53" spans="1:11">
      <c r="A53" s="1014" t="s">
        <v>592</v>
      </c>
      <c r="B53" s="1015"/>
      <c r="C53" s="1015"/>
      <c r="D53" s="1015"/>
      <c r="E53" s="1015"/>
      <c r="F53" s="1015"/>
      <c r="G53" s="1015"/>
      <c r="H53" s="1015"/>
      <c r="I53" s="1015"/>
      <c r="J53" s="1015"/>
      <c r="K53" s="1015"/>
    </row>
  </sheetData>
  <mergeCells count="1">
    <mergeCell ref="A52:K52"/>
  </mergeCells>
  <pageMargins left="0.7" right="0.7" top="0.75" bottom="0.75" header="0.3" footer="0.3"/>
  <pageSetup paperSize="9" scale="6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62"/>
  <sheetViews>
    <sheetView zoomScale="110" zoomScaleNormal="110" workbookViewId="0">
      <pane ySplit="2" topLeftCell="A3" activePane="bottomLeft" state="frozen"/>
      <selection activeCell="B21" sqref="B21"/>
      <selection pane="bottomLeft"/>
    </sheetView>
  </sheetViews>
  <sheetFormatPr defaultRowHeight="12.75"/>
  <cols>
    <col min="1" max="1" width="38.7109375" style="600" customWidth="1"/>
    <col min="2" max="10" width="10.7109375" style="600" customWidth="1"/>
    <col min="11" max="11" width="9.42578125" style="600" bestFit="1" customWidth="1"/>
    <col min="12" max="16384" width="9.140625" style="600"/>
  </cols>
  <sheetData>
    <row r="1" spans="1:26" ht="16.5" thickBot="1">
      <c r="A1" s="916" t="s">
        <v>846</v>
      </c>
      <c r="B1" s="644"/>
      <c r="C1" s="644"/>
      <c r="D1" s="644"/>
      <c r="E1" s="644"/>
      <c r="F1" s="644"/>
      <c r="G1" s="644"/>
      <c r="H1" s="644"/>
      <c r="I1" s="644"/>
      <c r="J1" s="644"/>
      <c r="M1" s="595"/>
      <c r="N1" s="596"/>
      <c r="O1" s="597"/>
      <c r="P1" s="597"/>
      <c r="Q1" s="597"/>
      <c r="R1" s="597"/>
      <c r="S1" s="597"/>
      <c r="T1" s="597"/>
      <c r="U1" s="598"/>
      <c r="V1" s="595"/>
    </row>
    <row r="2" spans="1:26" ht="51">
      <c r="A2" s="622"/>
      <c r="B2" s="622" t="s">
        <v>102</v>
      </c>
      <c r="C2" s="622" t="s">
        <v>103</v>
      </c>
      <c r="D2" s="622" t="s">
        <v>104</v>
      </c>
      <c r="E2" s="622" t="s">
        <v>105</v>
      </c>
      <c r="F2" s="622" t="s">
        <v>106</v>
      </c>
      <c r="G2" s="622" t="s">
        <v>107</v>
      </c>
      <c r="H2" s="622" t="s">
        <v>108</v>
      </c>
      <c r="I2" s="622" t="s">
        <v>109</v>
      </c>
      <c r="J2" s="917" t="s">
        <v>27</v>
      </c>
      <c r="M2" s="857"/>
      <c r="V2" s="599"/>
    </row>
    <row r="3" spans="1:26">
      <c r="A3" s="918"/>
      <c r="B3" s="918"/>
      <c r="C3" s="918"/>
      <c r="D3" s="918"/>
      <c r="E3" s="918"/>
      <c r="F3" s="918"/>
      <c r="G3" s="918"/>
      <c r="H3" s="918"/>
      <c r="I3" s="919" t="s">
        <v>203</v>
      </c>
      <c r="J3" s="920"/>
      <c r="M3" s="599"/>
    </row>
    <row r="4" spans="1:26">
      <c r="A4" s="921" t="s">
        <v>420</v>
      </c>
      <c r="B4" s="922">
        <v>41.4</v>
      </c>
      <c r="C4" s="922">
        <v>15.3</v>
      </c>
      <c r="D4" s="922">
        <v>6</v>
      </c>
      <c r="E4" s="922">
        <v>1</v>
      </c>
      <c r="F4" s="922">
        <v>0.4</v>
      </c>
      <c r="G4" s="922">
        <v>1.3</v>
      </c>
      <c r="H4" s="922">
        <v>4.2</v>
      </c>
      <c r="I4" s="922">
        <v>30.5</v>
      </c>
      <c r="J4" s="923">
        <v>9650</v>
      </c>
      <c r="Y4" s="600" t="str">
        <f>IF(K4&lt;&gt;"",K4-#REF!,"")</f>
        <v/>
      </c>
      <c r="Z4" s="600" t="str">
        <f>IF(L4&lt;&gt;"",L4-#REF!,"")</f>
        <v/>
      </c>
    </row>
    <row r="5" spans="1:26">
      <c r="A5" s="634" t="s">
        <v>1</v>
      </c>
      <c r="B5" s="393"/>
      <c r="C5" s="393"/>
      <c r="D5" s="393"/>
      <c r="E5" s="393"/>
      <c r="F5" s="393"/>
      <c r="G5" s="393"/>
      <c r="H5" s="393"/>
      <c r="I5" s="393"/>
      <c r="J5" s="677"/>
      <c r="Y5" s="600" t="str">
        <f>IF(K5&lt;&gt;"",K5-#REF!,"")</f>
        <v/>
      </c>
      <c r="Z5" s="600" t="str">
        <f>IF(L5&lt;&gt;"",L5-#REF!,"")</f>
        <v/>
      </c>
    </row>
    <row r="6" spans="1:26">
      <c r="A6" s="924" t="s">
        <v>833</v>
      </c>
      <c r="B6" s="432">
        <v>46</v>
      </c>
      <c r="C6" s="432">
        <v>16</v>
      </c>
      <c r="D6" s="432">
        <v>7</v>
      </c>
      <c r="E6" s="432">
        <v>1</v>
      </c>
      <c r="F6" s="432">
        <v>0</v>
      </c>
      <c r="G6" s="432">
        <v>1</v>
      </c>
      <c r="H6" s="432">
        <v>4</v>
      </c>
      <c r="I6" s="432">
        <v>24</v>
      </c>
      <c r="J6" s="677">
        <v>4290</v>
      </c>
      <c r="Y6" s="600" t="str">
        <f>IF(K6&lt;&gt;"",K6-#REF!,"")</f>
        <v/>
      </c>
      <c r="Z6" s="600" t="str">
        <f>IF(L6&lt;&gt;"",L6-#REF!,"")</f>
        <v/>
      </c>
    </row>
    <row r="7" spans="1:26">
      <c r="A7" s="924" t="s">
        <v>834</v>
      </c>
      <c r="B7" s="432">
        <v>37</v>
      </c>
      <c r="C7" s="432">
        <v>15</v>
      </c>
      <c r="D7" s="432">
        <v>5</v>
      </c>
      <c r="E7" s="432">
        <v>1</v>
      </c>
      <c r="F7" s="432">
        <v>0</v>
      </c>
      <c r="G7" s="432">
        <v>1</v>
      </c>
      <c r="H7" s="432">
        <v>4</v>
      </c>
      <c r="I7" s="432">
        <v>36</v>
      </c>
      <c r="J7" s="677">
        <v>5360</v>
      </c>
      <c r="Y7" s="600" t="str">
        <f>IF(K7&lt;&gt;"",K7-#REF!,"")</f>
        <v/>
      </c>
      <c r="Z7" s="600" t="str">
        <f>IF(L7&lt;&gt;"",L7-#REF!,"")</f>
        <v/>
      </c>
    </row>
    <row r="8" spans="1:26">
      <c r="A8" s="924" t="s">
        <v>784</v>
      </c>
      <c r="B8" s="858" t="s">
        <v>348</v>
      </c>
      <c r="C8" s="858" t="s">
        <v>348</v>
      </c>
      <c r="D8" s="858" t="s">
        <v>348</v>
      </c>
      <c r="E8" s="858" t="s">
        <v>348</v>
      </c>
      <c r="F8" s="858" t="s">
        <v>348</v>
      </c>
      <c r="G8" s="858" t="s">
        <v>348</v>
      </c>
      <c r="H8" s="858" t="s">
        <v>348</v>
      </c>
      <c r="I8" s="858" t="s">
        <v>348</v>
      </c>
      <c r="J8" s="676">
        <v>0</v>
      </c>
      <c r="Y8" s="600" t="str">
        <f>IF(K8&lt;&gt;"",K8-#REF!,"")</f>
        <v/>
      </c>
      <c r="Z8" s="600" t="str">
        <f>IF(L8&lt;&gt;"",L8-#REF!,"")</f>
        <v/>
      </c>
    </row>
    <row r="9" spans="1:26">
      <c r="A9" s="924" t="s">
        <v>783</v>
      </c>
      <c r="B9" s="858" t="s">
        <v>348</v>
      </c>
      <c r="C9" s="858" t="s">
        <v>348</v>
      </c>
      <c r="D9" s="858" t="s">
        <v>348</v>
      </c>
      <c r="E9" s="858" t="s">
        <v>348</v>
      </c>
      <c r="F9" s="858" t="s">
        <v>348</v>
      </c>
      <c r="G9" s="858" t="s">
        <v>348</v>
      </c>
      <c r="H9" s="858" t="s">
        <v>348</v>
      </c>
      <c r="I9" s="858" t="s">
        <v>348</v>
      </c>
      <c r="J9" s="676">
        <v>0</v>
      </c>
      <c r="Y9" s="600" t="str">
        <f>IF(K9&lt;&gt;"",K9-#REF!,"")</f>
        <v/>
      </c>
      <c r="Z9" s="600" t="str">
        <f>IF(L9&lt;&gt;"",L9-#REF!,"")</f>
        <v/>
      </c>
    </row>
    <row r="10" spans="1:26">
      <c r="A10" s="925" t="s">
        <v>2</v>
      </c>
      <c r="B10" s="393"/>
      <c r="C10" s="393"/>
      <c r="D10" s="393"/>
      <c r="E10" s="393"/>
      <c r="F10" s="393"/>
      <c r="G10" s="393"/>
      <c r="H10" s="393"/>
      <c r="I10" s="393"/>
      <c r="J10" s="677"/>
      <c r="Y10" s="600" t="str">
        <f>IF(K10&lt;&gt;"",K10-#REF!,"")</f>
        <v/>
      </c>
      <c r="Z10" s="600" t="str">
        <f>IF(L10&lt;&gt;"",L10-#REF!,"")</f>
        <v/>
      </c>
    </row>
    <row r="11" spans="1:26">
      <c r="A11" s="924" t="s">
        <v>3</v>
      </c>
      <c r="B11" s="614">
        <v>14</v>
      </c>
      <c r="C11" s="614">
        <v>6</v>
      </c>
      <c r="D11" s="616">
        <v>1</v>
      </c>
      <c r="E11" s="616">
        <v>0</v>
      </c>
      <c r="F11" s="616">
        <v>0</v>
      </c>
      <c r="G11" s="616">
        <v>3</v>
      </c>
      <c r="H11" s="616">
        <v>4</v>
      </c>
      <c r="I11" s="614">
        <v>71</v>
      </c>
      <c r="J11" s="677">
        <v>190</v>
      </c>
      <c r="Y11" s="600" t="str">
        <f>IF(K11&lt;&gt;"",K11-#REF!,"")</f>
        <v/>
      </c>
      <c r="Z11" s="600" t="str">
        <f>IF(L11&lt;&gt;"",L11-#REF!,"")</f>
        <v/>
      </c>
    </row>
    <row r="12" spans="1:26">
      <c r="A12" s="924" t="s">
        <v>4</v>
      </c>
      <c r="B12" s="614">
        <v>35</v>
      </c>
      <c r="C12" s="614">
        <v>11</v>
      </c>
      <c r="D12" s="614">
        <v>4</v>
      </c>
      <c r="E12" s="614">
        <v>1</v>
      </c>
      <c r="F12" s="614">
        <v>0</v>
      </c>
      <c r="G12" s="614">
        <v>2</v>
      </c>
      <c r="H12" s="614">
        <v>3</v>
      </c>
      <c r="I12" s="614">
        <v>43</v>
      </c>
      <c r="J12" s="677">
        <v>1040</v>
      </c>
      <c r="Y12" s="600" t="str">
        <f>IF(K12&lt;&gt;"",K12-#REF!,"")</f>
        <v/>
      </c>
      <c r="Z12" s="600" t="str">
        <f>IF(L12&lt;&gt;"",L12-#REF!,"")</f>
        <v/>
      </c>
    </row>
    <row r="13" spans="1:26">
      <c r="A13" s="924" t="s">
        <v>5</v>
      </c>
      <c r="B13" s="614">
        <v>50</v>
      </c>
      <c r="C13" s="614">
        <v>13</v>
      </c>
      <c r="D13" s="614">
        <v>5</v>
      </c>
      <c r="E13" s="614">
        <v>1</v>
      </c>
      <c r="F13" s="614">
        <v>0</v>
      </c>
      <c r="G13" s="614">
        <v>1</v>
      </c>
      <c r="H13" s="614">
        <v>3</v>
      </c>
      <c r="I13" s="614">
        <v>27</v>
      </c>
      <c r="J13" s="677">
        <v>1420</v>
      </c>
      <c r="Y13" s="600" t="str">
        <f>IF(K13&lt;&gt;"",K13-#REF!,"")</f>
        <v/>
      </c>
      <c r="Z13" s="600" t="str">
        <f>IF(L13&lt;&gt;"",L13-#REF!,"")</f>
        <v/>
      </c>
    </row>
    <row r="14" spans="1:26">
      <c r="A14" s="924" t="s">
        <v>6</v>
      </c>
      <c r="B14" s="614">
        <v>54</v>
      </c>
      <c r="C14" s="614">
        <v>15</v>
      </c>
      <c r="D14" s="614">
        <v>6</v>
      </c>
      <c r="E14" s="614">
        <v>1</v>
      </c>
      <c r="F14" s="614">
        <v>0</v>
      </c>
      <c r="G14" s="614">
        <v>1</v>
      </c>
      <c r="H14" s="614">
        <v>3</v>
      </c>
      <c r="I14" s="614">
        <v>21</v>
      </c>
      <c r="J14" s="677">
        <v>1360</v>
      </c>
      <c r="Y14" s="600" t="str">
        <f>IF(K14&lt;&gt;"",K14-#REF!,"")</f>
        <v/>
      </c>
      <c r="Z14" s="600" t="str">
        <f>IF(L14&lt;&gt;"",L14-#REF!,"")</f>
        <v/>
      </c>
    </row>
    <row r="15" spans="1:26">
      <c r="A15" s="924" t="s">
        <v>7</v>
      </c>
      <c r="B15" s="614">
        <v>51</v>
      </c>
      <c r="C15" s="614">
        <v>15</v>
      </c>
      <c r="D15" s="614">
        <v>6</v>
      </c>
      <c r="E15" s="614">
        <v>1</v>
      </c>
      <c r="F15" s="616">
        <v>0</v>
      </c>
      <c r="G15" s="614">
        <v>1</v>
      </c>
      <c r="H15" s="614">
        <v>4</v>
      </c>
      <c r="I15" s="614">
        <v>21</v>
      </c>
      <c r="J15" s="677">
        <v>1680</v>
      </c>
      <c r="Y15" s="600" t="str">
        <f>IF(K15&lt;&gt;"",K15-#REF!,"")</f>
        <v/>
      </c>
      <c r="Z15" s="600" t="str">
        <f>IF(L15&lt;&gt;"",L15-#REF!,"")</f>
        <v/>
      </c>
    </row>
    <row r="16" spans="1:26">
      <c r="A16" s="924" t="s">
        <v>8</v>
      </c>
      <c r="B16" s="614">
        <v>40</v>
      </c>
      <c r="C16" s="614">
        <v>20</v>
      </c>
      <c r="D16" s="614">
        <v>8</v>
      </c>
      <c r="E16" s="614">
        <v>2</v>
      </c>
      <c r="F16" s="614">
        <v>0</v>
      </c>
      <c r="G16" s="614">
        <v>1</v>
      </c>
      <c r="H16" s="614">
        <v>5</v>
      </c>
      <c r="I16" s="614">
        <v>23</v>
      </c>
      <c r="J16" s="677">
        <v>1660</v>
      </c>
      <c r="Y16" s="600" t="str">
        <f>IF(K16&lt;&gt;"",K16-#REF!,"")</f>
        <v/>
      </c>
      <c r="Z16" s="600" t="str">
        <f>IF(L16&lt;&gt;"",L16-#REF!,"")</f>
        <v/>
      </c>
    </row>
    <row r="17" spans="1:26">
      <c r="A17" s="924" t="s">
        <v>9</v>
      </c>
      <c r="B17" s="614">
        <v>29</v>
      </c>
      <c r="C17" s="614">
        <v>23</v>
      </c>
      <c r="D17" s="614">
        <v>9</v>
      </c>
      <c r="E17" s="614">
        <v>1</v>
      </c>
      <c r="F17" s="614">
        <v>0</v>
      </c>
      <c r="G17" s="614">
        <v>2</v>
      </c>
      <c r="H17" s="614">
        <v>5</v>
      </c>
      <c r="I17" s="614">
        <v>30</v>
      </c>
      <c r="J17" s="677">
        <v>1480</v>
      </c>
      <c r="Y17" s="600" t="str">
        <f>IF(K17&lt;&gt;"",K17-#REF!,"")</f>
        <v/>
      </c>
      <c r="Z17" s="600" t="str">
        <f>IF(L17&lt;&gt;"",L17-#REF!,"")</f>
        <v/>
      </c>
    </row>
    <row r="18" spans="1:26">
      <c r="A18" s="924" t="s">
        <v>10</v>
      </c>
      <c r="B18" s="614">
        <v>15</v>
      </c>
      <c r="C18" s="614">
        <v>14</v>
      </c>
      <c r="D18" s="614">
        <v>8</v>
      </c>
      <c r="E18" s="614">
        <v>2</v>
      </c>
      <c r="F18" s="616">
        <v>0</v>
      </c>
      <c r="G18" s="614">
        <v>2</v>
      </c>
      <c r="H18" s="614">
        <v>7</v>
      </c>
      <c r="I18" s="614">
        <v>52</v>
      </c>
      <c r="J18" s="677">
        <v>820</v>
      </c>
      <c r="Y18" s="600" t="str">
        <f>IF(K18&lt;&gt;"",K18-#REF!,"")</f>
        <v/>
      </c>
      <c r="Z18" s="600" t="str">
        <f>IF(L18&lt;&gt;"",L18-#REF!,"")</f>
        <v/>
      </c>
    </row>
    <row r="19" spans="1:26">
      <c r="A19" s="634" t="s">
        <v>808</v>
      </c>
      <c r="B19" s="859"/>
      <c r="C19" s="859"/>
      <c r="D19" s="859"/>
      <c r="E19" s="859"/>
      <c r="F19" s="859"/>
      <c r="G19" s="859"/>
      <c r="H19" s="859"/>
      <c r="I19" s="859"/>
      <c r="J19" s="677"/>
      <c r="Y19" s="600" t="str">
        <f>IF(K19&lt;&gt;"",K19-#REF!,"")</f>
        <v/>
      </c>
      <c r="Z19" s="600" t="str">
        <f>IF(L19&lt;&gt;"",L19-#REF!,"")</f>
        <v/>
      </c>
    </row>
    <row r="20" spans="1:26">
      <c r="A20" s="924" t="s">
        <v>809</v>
      </c>
      <c r="B20" s="975">
        <v>43</v>
      </c>
      <c r="C20" s="975">
        <v>16</v>
      </c>
      <c r="D20" s="975">
        <v>6</v>
      </c>
      <c r="E20" s="975">
        <v>1</v>
      </c>
      <c r="F20" s="975">
        <v>0</v>
      </c>
      <c r="G20" s="975">
        <v>1</v>
      </c>
      <c r="H20" s="975">
        <v>4</v>
      </c>
      <c r="I20" s="975">
        <v>29</v>
      </c>
      <c r="J20" s="677">
        <v>7590</v>
      </c>
      <c r="Y20" s="600" t="str">
        <f>IF(K20&lt;&gt;"",K20-#REF!,"")</f>
        <v/>
      </c>
      <c r="Z20" s="600" t="str">
        <f>IF(L20&lt;&gt;"",L20-#REF!,"")</f>
        <v/>
      </c>
    </row>
    <row r="21" spans="1:26">
      <c r="A21" s="924" t="s">
        <v>810</v>
      </c>
      <c r="B21" s="975">
        <v>42</v>
      </c>
      <c r="C21" s="975">
        <v>19</v>
      </c>
      <c r="D21" s="975">
        <v>9</v>
      </c>
      <c r="E21" s="975">
        <v>2</v>
      </c>
      <c r="F21" s="975">
        <v>1</v>
      </c>
      <c r="G21" s="975">
        <v>2</v>
      </c>
      <c r="H21" s="975">
        <v>5</v>
      </c>
      <c r="I21" s="975">
        <v>22</v>
      </c>
      <c r="J21" s="677">
        <v>1240</v>
      </c>
      <c r="Y21" s="600" t="str">
        <f>IF(K21&lt;&gt;"",K21-#REF!,"")</f>
        <v/>
      </c>
      <c r="Z21" s="600" t="str">
        <f>IF(L21&lt;&gt;"",L21-#REF!,"")</f>
        <v/>
      </c>
    </row>
    <row r="22" spans="1:26">
      <c r="A22" s="926" t="s">
        <v>812</v>
      </c>
      <c r="B22" s="975">
        <v>28</v>
      </c>
      <c r="C22" s="975">
        <v>9</v>
      </c>
      <c r="D22" s="975">
        <v>3</v>
      </c>
      <c r="E22" s="975">
        <v>2</v>
      </c>
      <c r="F22" s="975">
        <v>0</v>
      </c>
      <c r="G22" s="975">
        <v>2</v>
      </c>
      <c r="H22" s="975">
        <v>5</v>
      </c>
      <c r="I22" s="975">
        <v>51</v>
      </c>
      <c r="J22" s="927">
        <v>110</v>
      </c>
      <c r="Y22" s="600" t="str">
        <f>IF(K23&lt;&gt;"",K23-#REF!,"")</f>
        <v/>
      </c>
      <c r="Z22" s="600" t="str">
        <f>IF(L23&lt;&gt;"",L23-#REF!,"")</f>
        <v/>
      </c>
    </row>
    <row r="23" spans="1:26">
      <c r="A23" s="924" t="s">
        <v>811</v>
      </c>
      <c r="B23" s="975">
        <v>27</v>
      </c>
      <c r="C23" s="975">
        <v>8</v>
      </c>
      <c r="D23" s="975">
        <v>4</v>
      </c>
      <c r="E23" s="975">
        <v>2</v>
      </c>
      <c r="F23" s="975">
        <v>0</v>
      </c>
      <c r="G23" s="975">
        <v>3</v>
      </c>
      <c r="H23" s="975">
        <v>6</v>
      </c>
      <c r="I23" s="975">
        <v>51</v>
      </c>
      <c r="J23" s="677">
        <v>420</v>
      </c>
      <c r="Y23" s="600" t="str">
        <f>IF(K22&lt;&gt;"",K22-#REF!,"")</f>
        <v/>
      </c>
      <c r="Z23" s="600" t="str">
        <f>IF(L22&lt;&gt;"",L22-#REF!,"")</f>
        <v/>
      </c>
    </row>
    <row r="24" spans="1:26">
      <c r="A24" s="928" t="s">
        <v>37</v>
      </c>
      <c r="B24" s="975">
        <v>36</v>
      </c>
      <c r="C24" s="975">
        <v>9</v>
      </c>
      <c r="D24" s="975">
        <v>3</v>
      </c>
      <c r="E24" s="975">
        <v>0</v>
      </c>
      <c r="F24" s="975">
        <v>0</v>
      </c>
      <c r="G24" s="975">
        <v>2</v>
      </c>
      <c r="H24" s="975">
        <v>2</v>
      </c>
      <c r="I24" s="975">
        <v>48</v>
      </c>
      <c r="J24" s="927">
        <v>120</v>
      </c>
      <c r="Y24" s="600" t="str">
        <f>IF(K24&lt;&gt;"",K24-#REF!,"")</f>
        <v/>
      </c>
      <c r="Z24" s="600" t="str">
        <f>IF(L24&lt;&gt;"",L24-#REF!,"")</f>
        <v/>
      </c>
    </row>
    <row r="25" spans="1:26">
      <c r="A25" s="929" t="s">
        <v>813</v>
      </c>
      <c r="B25" s="975">
        <v>25</v>
      </c>
      <c r="C25" s="975">
        <v>10</v>
      </c>
      <c r="D25" s="975">
        <v>2</v>
      </c>
      <c r="E25" s="975">
        <v>2</v>
      </c>
      <c r="F25" s="975">
        <v>0</v>
      </c>
      <c r="G25" s="975">
        <v>2</v>
      </c>
      <c r="H25" s="975">
        <v>4</v>
      </c>
      <c r="I25" s="975">
        <v>56</v>
      </c>
      <c r="J25" s="930">
        <v>180</v>
      </c>
      <c r="K25" s="598"/>
      <c r="Y25" s="600" t="str">
        <f>IF(K25&lt;&gt;"",K25-#REF!,"")</f>
        <v/>
      </c>
      <c r="Z25" s="600" t="str">
        <f>IF(L25&lt;&gt;"",L25-#REF!,"")</f>
        <v/>
      </c>
    </row>
    <row r="26" spans="1:26">
      <c r="A26" s="634" t="s">
        <v>42</v>
      </c>
      <c r="B26" s="859"/>
      <c r="C26" s="859"/>
      <c r="D26" s="859"/>
      <c r="E26" s="859"/>
      <c r="F26" s="859"/>
      <c r="G26" s="859"/>
      <c r="H26" s="859"/>
      <c r="I26" s="859"/>
      <c r="J26" s="677"/>
      <c r="Y26" s="600" t="str">
        <f>IF(K26&lt;&gt;"",K26-#REF!,"")</f>
        <v/>
      </c>
      <c r="Z26" s="600" t="str">
        <f>IF(L26&lt;&gt;"",L26-#REF!,"")</f>
        <v/>
      </c>
    </row>
    <row r="27" spans="1:26">
      <c r="A27" s="924" t="s">
        <v>332</v>
      </c>
      <c r="B27" s="614">
        <v>67</v>
      </c>
      <c r="C27" s="614">
        <v>12</v>
      </c>
      <c r="D27" s="614">
        <v>7</v>
      </c>
      <c r="E27" s="614">
        <v>1</v>
      </c>
      <c r="F27" s="616">
        <v>0</v>
      </c>
      <c r="G27" s="614">
        <v>1</v>
      </c>
      <c r="H27" s="614">
        <v>2</v>
      </c>
      <c r="I27" s="614">
        <v>10</v>
      </c>
      <c r="J27" s="677">
        <v>590</v>
      </c>
      <c r="Y27" s="600" t="str">
        <f>IF(K27&lt;&gt;"",K27-#REF!,"")</f>
        <v/>
      </c>
      <c r="Z27" s="600" t="str">
        <f>IF(L27&lt;&gt;"",L27-#REF!,"")</f>
        <v/>
      </c>
    </row>
    <row r="28" spans="1:26">
      <c r="A28" s="924" t="s">
        <v>333</v>
      </c>
      <c r="B28" s="614">
        <v>57</v>
      </c>
      <c r="C28" s="614">
        <v>14</v>
      </c>
      <c r="D28" s="614">
        <v>6</v>
      </c>
      <c r="E28" s="614">
        <v>1</v>
      </c>
      <c r="F28" s="614">
        <v>0</v>
      </c>
      <c r="G28" s="614">
        <v>1</v>
      </c>
      <c r="H28" s="614">
        <v>3</v>
      </c>
      <c r="I28" s="614">
        <v>18</v>
      </c>
      <c r="J28" s="677">
        <v>3140</v>
      </c>
      <c r="Y28" s="600" t="str">
        <f>IF(K28&lt;&gt;"",K28-#REF!,"")</f>
        <v/>
      </c>
      <c r="Z28" s="600" t="str">
        <f>IF(L28&lt;&gt;"",L28-#REF!,"")</f>
        <v/>
      </c>
    </row>
    <row r="29" spans="1:26">
      <c r="A29" s="924" t="s">
        <v>334</v>
      </c>
      <c r="B29" s="614">
        <v>48</v>
      </c>
      <c r="C29" s="614">
        <v>19</v>
      </c>
      <c r="D29" s="614">
        <v>4</v>
      </c>
      <c r="E29" s="616">
        <v>1</v>
      </c>
      <c r="F29" s="616">
        <v>0</v>
      </c>
      <c r="G29" s="614">
        <v>1</v>
      </c>
      <c r="H29" s="614">
        <v>2</v>
      </c>
      <c r="I29" s="614">
        <v>25</v>
      </c>
      <c r="J29" s="677">
        <v>990</v>
      </c>
      <c r="Y29" s="600" t="str">
        <f>IF(K29&lt;&gt;"",K29-#REF!,"")</f>
        <v/>
      </c>
      <c r="Z29" s="600" t="str">
        <f>IF(L29&lt;&gt;"",L29-#REF!,"")</f>
        <v/>
      </c>
    </row>
    <row r="30" spans="1:26">
      <c r="A30" s="924" t="s">
        <v>335</v>
      </c>
      <c r="B30" s="614">
        <v>33</v>
      </c>
      <c r="C30" s="614">
        <v>12</v>
      </c>
      <c r="D30" s="614">
        <v>4</v>
      </c>
      <c r="E30" s="616">
        <v>1</v>
      </c>
      <c r="F30" s="616">
        <v>0</v>
      </c>
      <c r="G30" s="616">
        <v>1</v>
      </c>
      <c r="H30" s="614">
        <v>3</v>
      </c>
      <c r="I30" s="614">
        <v>47</v>
      </c>
      <c r="J30" s="677">
        <v>380</v>
      </c>
      <c r="Y30" s="600" t="str">
        <f>IF(K30&lt;&gt;"",K30-#REF!,"")</f>
        <v/>
      </c>
      <c r="Z30" s="600" t="str">
        <f>IF(L30&lt;&gt;"",L30-#REF!,"")</f>
        <v/>
      </c>
    </row>
    <row r="31" spans="1:26">
      <c r="A31" s="924" t="s">
        <v>336</v>
      </c>
      <c r="B31" s="614">
        <v>27</v>
      </c>
      <c r="C31" s="614">
        <v>22</v>
      </c>
      <c r="D31" s="614">
        <v>9</v>
      </c>
      <c r="E31" s="614">
        <v>1</v>
      </c>
      <c r="F31" s="614">
        <v>0</v>
      </c>
      <c r="G31" s="614">
        <v>2</v>
      </c>
      <c r="H31" s="614">
        <v>6</v>
      </c>
      <c r="I31" s="614">
        <v>33</v>
      </c>
      <c r="J31" s="677">
        <v>3260</v>
      </c>
      <c r="Y31" s="600" t="str">
        <f>IF(K31&lt;&gt;"",K31-#REF!,"")</f>
        <v/>
      </c>
      <c r="Z31" s="600" t="str">
        <f>IF(L31&lt;&gt;"",L31-#REF!,"")</f>
        <v/>
      </c>
    </row>
    <row r="32" spans="1:26">
      <c r="A32" s="924" t="s">
        <v>337</v>
      </c>
      <c r="B32" s="614">
        <v>12</v>
      </c>
      <c r="C32" s="614">
        <v>9</v>
      </c>
      <c r="D32" s="614">
        <v>4</v>
      </c>
      <c r="E32" s="616">
        <v>0</v>
      </c>
      <c r="F32" s="616">
        <v>0</v>
      </c>
      <c r="G32" s="614">
        <v>2</v>
      </c>
      <c r="H32" s="614">
        <v>9</v>
      </c>
      <c r="I32" s="614">
        <v>63</v>
      </c>
      <c r="J32" s="677">
        <v>310</v>
      </c>
      <c r="Y32" s="600" t="str">
        <f>IF(K32&lt;&gt;"",K32-#REF!,"")</f>
        <v/>
      </c>
      <c r="Z32" s="600" t="str">
        <f>IF(L32&lt;&gt;"",L32-#REF!,"")</f>
        <v/>
      </c>
    </row>
    <row r="33" spans="1:26">
      <c r="A33" s="924" t="s">
        <v>339</v>
      </c>
      <c r="B33" s="614">
        <v>19</v>
      </c>
      <c r="C33" s="614">
        <v>9</v>
      </c>
      <c r="D33" s="614">
        <v>2</v>
      </c>
      <c r="E33" s="616">
        <v>1</v>
      </c>
      <c r="F33" s="616">
        <v>0</v>
      </c>
      <c r="G33" s="614">
        <v>3</v>
      </c>
      <c r="H33" s="614">
        <v>7</v>
      </c>
      <c r="I33" s="614">
        <v>59</v>
      </c>
      <c r="J33" s="677">
        <v>310</v>
      </c>
      <c r="Y33" s="600" t="str">
        <f>IF(K33&lt;&gt;"",K33-#REF!,"")</f>
        <v/>
      </c>
      <c r="Z33" s="600" t="str">
        <f>IF(L33&lt;&gt;"",L33-#REF!,"")</f>
        <v/>
      </c>
    </row>
    <row r="34" spans="1:26">
      <c r="A34" s="924" t="s">
        <v>338</v>
      </c>
      <c r="B34" s="614">
        <v>6</v>
      </c>
      <c r="C34" s="614">
        <v>8</v>
      </c>
      <c r="D34" s="614">
        <v>6</v>
      </c>
      <c r="E34" s="616">
        <v>1</v>
      </c>
      <c r="F34" s="616">
        <v>0</v>
      </c>
      <c r="G34" s="614">
        <v>0</v>
      </c>
      <c r="H34" s="614">
        <v>9</v>
      </c>
      <c r="I34" s="614">
        <v>71</v>
      </c>
      <c r="J34" s="677">
        <v>540</v>
      </c>
      <c r="Y34" s="600" t="str">
        <f>IF(K34&lt;&gt;"",K34-#REF!,"")</f>
        <v/>
      </c>
      <c r="Z34" s="600" t="str">
        <f>IF(L34&lt;&gt;"",L34-#REF!,"")</f>
        <v/>
      </c>
    </row>
    <row r="35" spans="1:26">
      <c r="A35" s="931" t="s">
        <v>43</v>
      </c>
      <c r="B35" s="976"/>
      <c r="C35" s="976"/>
      <c r="D35" s="976"/>
      <c r="E35" s="976"/>
      <c r="F35" s="976"/>
      <c r="G35" s="976"/>
      <c r="H35" s="976"/>
      <c r="I35" s="976"/>
      <c r="J35" s="930"/>
      <c r="K35" s="598"/>
      <c r="Y35" s="600" t="str">
        <f>IF(K36&lt;&gt;"",K36-#REF!,"")</f>
        <v/>
      </c>
      <c r="Z35" s="600" t="str">
        <f>IF(L36&lt;&gt;"",L36-#REF!,"")</f>
        <v/>
      </c>
    </row>
    <row r="36" spans="1:26">
      <c r="A36" s="932" t="s">
        <v>44</v>
      </c>
      <c r="B36" s="977">
        <v>16</v>
      </c>
      <c r="C36" s="977">
        <v>14</v>
      </c>
      <c r="D36" s="977">
        <v>5</v>
      </c>
      <c r="E36" s="977">
        <v>1</v>
      </c>
      <c r="F36" s="978">
        <v>0</v>
      </c>
      <c r="G36" s="977">
        <v>2</v>
      </c>
      <c r="H36" s="977">
        <v>8</v>
      </c>
      <c r="I36" s="977">
        <v>55</v>
      </c>
      <c r="J36" s="933">
        <v>930</v>
      </c>
      <c r="Y36" s="600" t="str">
        <f>IF(K37&lt;&gt;"",K37-#REF!,"")</f>
        <v/>
      </c>
      <c r="Z36" s="600" t="str">
        <f>IF(L37&lt;&gt;"",L37-#REF!,"")</f>
        <v/>
      </c>
    </row>
    <row r="37" spans="1:26">
      <c r="A37" s="924" t="s">
        <v>45</v>
      </c>
      <c r="B37" s="979">
        <v>22</v>
      </c>
      <c r="C37" s="979">
        <v>14</v>
      </c>
      <c r="D37" s="979">
        <v>6</v>
      </c>
      <c r="E37" s="979">
        <v>1</v>
      </c>
      <c r="F37" s="829">
        <v>0</v>
      </c>
      <c r="G37" s="979">
        <v>1</v>
      </c>
      <c r="H37" s="979">
        <v>8</v>
      </c>
      <c r="I37" s="979">
        <v>48</v>
      </c>
      <c r="J37" s="639">
        <v>1530</v>
      </c>
      <c r="Y37" s="600" t="str">
        <f>IF(K38&lt;&gt;"",K38-#REF!,"")</f>
        <v/>
      </c>
      <c r="Z37" s="600" t="str">
        <f>IF(L38&lt;&gt;"",L38-#REF!,"")</f>
        <v/>
      </c>
    </row>
    <row r="38" spans="1:26">
      <c r="A38" s="924" t="s">
        <v>46</v>
      </c>
      <c r="B38" s="614">
        <v>30</v>
      </c>
      <c r="C38" s="614">
        <v>14</v>
      </c>
      <c r="D38" s="614">
        <v>6</v>
      </c>
      <c r="E38" s="614">
        <v>1</v>
      </c>
      <c r="F38" s="616">
        <v>0</v>
      </c>
      <c r="G38" s="614">
        <v>1</v>
      </c>
      <c r="H38" s="614">
        <v>5</v>
      </c>
      <c r="I38" s="614">
        <v>43</v>
      </c>
      <c r="J38" s="677">
        <v>1480</v>
      </c>
      <c r="Y38" s="600" t="str">
        <f>IF(K39&lt;&gt;"",K39-#REF!,"")</f>
        <v/>
      </c>
      <c r="Z38" s="600" t="str">
        <f>IF(L39&lt;&gt;"",L39-#REF!,"")</f>
        <v/>
      </c>
    </row>
    <row r="39" spans="1:26">
      <c r="A39" s="924" t="s">
        <v>47</v>
      </c>
      <c r="B39" s="614">
        <v>38</v>
      </c>
      <c r="C39" s="614">
        <v>16</v>
      </c>
      <c r="D39" s="614">
        <v>4</v>
      </c>
      <c r="E39" s="614">
        <v>1</v>
      </c>
      <c r="F39" s="616">
        <v>0</v>
      </c>
      <c r="G39" s="614">
        <v>1</v>
      </c>
      <c r="H39" s="614">
        <v>6</v>
      </c>
      <c r="I39" s="614">
        <v>34</v>
      </c>
      <c r="J39" s="677">
        <v>1160</v>
      </c>
      <c r="Y39" s="600" t="str">
        <f>IF(K40&lt;&gt;"",K40-#REF!,"")</f>
        <v/>
      </c>
      <c r="Z39" s="600" t="str">
        <f>IF(L40&lt;&gt;"",L40-#REF!,"")</f>
        <v/>
      </c>
    </row>
    <row r="40" spans="1:26">
      <c r="A40" s="924" t="s">
        <v>48</v>
      </c>
      <c r="B40" s="614">
        <v>43</v>
      </c>
      <c r="C40" s="614">
        <v>15</v>
      </c>
      <c r="D40" s="614">
        <v>6</v>
      </c>
      <c r="E40" s="614">
        <v>1</v>
      </c>
      <c r="F40" s="614">
        <v>0</v>
      </c>
      <c r="G40" s="614">
        <v>1</v>
      </c>
      <c r="H40" s="614">
        <v>4</v>
      </c>
      <c r="I40" s="614">
        <v>30</v>
      </c>
      <c r="J40" s="677">
        <v>880</v>
      </c>
      <c r="Y40" s="600" t="str">
        <f>IF(K41&lt;&gt;"",K41-#REF!,"")</f>
        <v/>
      </c>
      <c r="Z40" s="600" t="str">
        <f>IF(L41&lt;&gt;"",L41-#REF!,"")</f>
        <v/>
      </c>
    </row>
    <row r="41" spans="1:26">
      <c r="A41" s="924" t="s">
        <v>49</v>
      </c>
      <c r="B41" s="614">
        <v>54</v>
      </c>
      <c r="C41" s="614">
        <v>16</v>
      </c>
      <c r="D41" s="614">
        <v>6</v>
      </c>
      <c r="E41" s="614">
        <v>1</v>
      </c>
      <c r="F41" s="614">
        <v>0</v>
      </c>
      <c r="G41" s="614">
        <v>2</v>
      </c>
      <c r="H41" s="614">
        <v>2</v>
      </c>
      <c r="I41" s="614">
        <v>19</v>
      </c>
      <c r="J41" s="677">
        <v>1270</v>
      </c>
      <c r="Y41" s="600" t="str">
        <f>IF(K42&lt;&gt;"",K42-#REF!,"")</f>
        <v/>
      </c>
      <c r="Z41" s="600" t="str">
        <f>IF(L42&lt;&gt;"",L42-#REF!,"")</f>
        <v/>
      </c>
    </row>
    <row r="42" spans="1:26">
      <c r="A42" s="924" t="s">
        <v>794</v>
      </c>
      <c r="B42" s="614">
        <v>57</v>
      </c>
      <c r="C42" s="614">
        <v>15</v>
      </c>
      <c r="D42" s="614">
        <v>7</v>
      </c>
      <c r="E42" s="614">
        <v>1</v>
      </c>
      <c r="F42" s="614">
        <v>0</v>
      </c>
      <c r="G42" s="614">
        <v>2</v>
      </c>
      <c r="H42" s="614">
        <v>1</v>
      </c>
      <c r="I42" s="614">
        <v>16</v>
      </c>
      <c r="J42" s="677">
        <v>920</v>
      </c>
      <c r="Y42" s="600" t="str">
        <f>IF(K43&lt;&gt;"",K43-#REF!,"")</f>
        <v/>
      </c>
      <c r="Z42" s="600" t="str">
        <f>IF(L43&lt;&gt;"",L43-#REF!,"")</f>
        <v/>
      </c>
    </row>
    <row r="43" spans="1:26" ht="12.75" customHeight="1">
      <c r="A43" s="924" t="s">
        <v>795</v>
      </c>
      <c r="B43" s="614">
        <v>62</v>
      </c>
      <c r="C43" s="614">
        <v>17</v>
      </c>
      <c r="D43" s="614">
        <v>7</v>
      </c>
      <c r="E43" s="614">
        <v>1</v>
      </c>
      <c r="F43" s="614">
        <v>1</v>
      </c>
      <c r="G43" s="614">
        <v>1</v>
      </c>
      <c r="H43" s="614">
        <v>1</v>
      </c>
      <c r="I43" s="614">
        <v>10</v>
      </c>
      <c r="J43" s="677">
        <v>1080</v>
      </c>
      <c r="Y43" s="600" t="str">
        <f>IF(K44&lt;&gt;"",K44-#REF!,"")</f>
        <v/>
      </c>
      <c r="Z43" s="600" t="str">
        <f>IF(L44&lt;&gt;"",L44-#REF!,"")</f>
        <v/>
      </c>
    </row>
    <row r="44" spans="1:26" ht="17.25" customHeight="1">
      <c r="A44" s="934" t="s">
        <v>51</v>
      </c>
      <c r="B44" s="859"/>
      <c r="C44" s="859"/>
      <c r="D44" s="859"/>
      <c r="E44" s="859"/>
      <c r="F44" s="859"/>
      <c r="G44" s="859"/>
      <c r="H44" s="859"/>
      <c r="I44" s="859"/>
      <c r="J44" s="677"/>
      <c r="Y44" s="600" t="str">
        <f>IF(K45&lt;&gt;"",K45-#REF!,"")</f>
        <v/>
      </c>
      <c r="Z44" s="600" t="str">
        <f>IF(L45&lt;&gt;"",L45-#REF!,"")</f>
        <v/>
      </c>
    </row>
    <row r="45" spans="1:26">
      <c r="A45" s="924" t="s">
        <v>52</v>
      </c>
      <c r="B45" s="614">
        <v>29</v>
      </c>
      <c r="C45" s="614">
        <v>10</v>
      </c>
      <c r="D45" s="614">
        <v>4</v>
      </c>
      <c r="E45" s="614">
        <v>0</v>
      </c>
      <c r="F45" s="616">
        <v>0</v>
      </c>
      <c r="G45" s="614">
        <v>1</v>
      </c>
      <c r="H45" s="614">
        <v>5</v>
      </c>
      <c r="I45" s="614">
        <v>50</v>
      </c>
      <c r="J45" s="677">
        <v>1770</v>
      </c>
      <c r="Y45" s="600" t="str">
        <f>IF(K46&lt;&gt;"",K46-#REF!,"")</f>
        <v/>
      </c>
      <c r="Z45" s="600" t="str">
        <f>IF(L46&lt;&gt;"",L46-#REF!,"")</f>
        <v/>
      </c>
    </row>
    <row r="46" spans="1:26">
      <c r="A46" s="924">
        <v>2</v>
      </c>
      <c r="B46" s="614">
        <v>37</v>
      </c>
      <c r="C46" s="614">
        <v>13</v>
      </c>
      <c r="D46" s="614">
        <v>5</v>
      </c>
      <c r="E46" s="614">
        <v>1</v>
      </c>
      <c r="F46" s="614">
        <v>0</v>
      </c>
      <c r="G46" s="614">
        <v>2</v>
      </c>
      <c r="H46" s="614">
        <v>5</v>
      </c>
      <c r="I46" s="614">
        <v>37</v>
      </c>
      <c r="J46" s="677">
        <v>1880</v>
      </c>
      <c r="Y46" s="600" t="str">
        <f>IF(K47&lt;&gt;"",K47-#REF!,"")</f>
        <v/>
      </c>
      <c r="Z46" s="600" t="str">
        <f>IF(L47&lt;&gt;"",L47-#REF!,"")</f>
        <v/>
      </c>
    </row>
    <row r="47" spans="1:26">
      <c r="A47" s="924">
        <v>3</v>
      </c>
      <c r="B47" s="614">
        <v>43</v>
      </c>
      <c r="C47" s="614">
        <v>17</v>
      </c>
      <c r="D47" s="614">
        <v>6</v>
      </c>
      <c r="E47" s="614">
        <v>1</v>
      </c>
      <c r="F47" s="614">
        <v>0</v>
      </c>
      <c r="G47" s="614">
        <v>2</v>
      </c>
      <c r="H47" s="614">
        <v>4</v>
      </c>
      <c r="I47" s="614">
        <v>27</v>
      </c>
      <c r="J47" s="677">
        <v>2150</v>
      </c>
      <c r="Y47" s="600" t="str">
        <f>IF(K48&lt;&gt;"",K48-#REF!,"")</f>
        <v/>
      </c>
      <c r="Z47" s="600" t="str">
        <f>IF(L48&lt;&gt;"",L48-#REF!,"")</f>
        <v/>
      </c>
    </row>
    <row r="48" spans="1:26">
      <c r="A48" s="924">
        <v>4</v>
      </c>
      <c r="B48" s="614">
        <v>47</v>
      </c>
      <c r="C48" s="614">
        <v>17</v>
      </c>
      <c r="D48" s="614">
        <v>7</v>
      </c>
      <c r="E48" s="614">
        <v>1</v>
      </c>
      <c r="F48" s="614">
        <v>0</v>
      </c>
      <c r="G48" s="614">
        <v>1</v>
      </c>
      <c r="H48" s="614">
        <v>4</v>
      </c>
      <c r="I48" s="614">
        <v>22</v>
      </c>
      <c r="J48" s="677">
        <v>2130</v>
      </c>
      <c r="Y48" s="600" t="str">
        <f>IF(K49&lt;&gt;"",K49-#REF!,"")</f>
        <v/>
      </c>
      <c r="Z48" s="600" t="str">
        <f>IF(L49&lt;&gt;"",L49-#REF!,"")</f>
        <v/>
      </c>
    </row>
    <row r="49" spans="1:26">
      <c r="A49" s="924" t="s">
        <v>53</v>
      </c>
      <c r="B49" s="614">
        <v>49</v>
      </c>
      <c r="C49" s="614">
        <v>19</v>
      </c>
      <c r="D49" s="614">
        <v>8</v>
      </c>
      <c r="E49" s="614">
        <v>2</v>
      </c>
      <c r="F49" s="614">
        <v>1</v>
      </c>
      <c r="G49" s="614">
        <v>1</v>
      </c>
      <c r="H49" s="614">
        <v>3</v>
      </c>
      <c r="I49" s="614">
        <v>17</v>
      </c>
      <c r="J49" s="677">
        <v>1720</v>
      </c>
      <c r="Y49" s="600" t="str">
        <f>IF(K50&lt;&gt;"",K50-#REF!,"")</f>
        <v/>
      </c>
      <c r="Z49" s="600" t="str">
        <f>IF(L50&lt;&gt;"",L50-#REF!,"")</f>
        <v/>
      </c>
    </row>
    <row r="50" spans="1:26">
      <c r="A50" s="925" t="s">
        <v>54</v>
      </c>
      <c r="B50" s="614"/>
      <c r="C50" s="614"/>
      <c r="D50" s="614"/>
      <c r="E50" s="614"/>
      <c r="F50" s="614"/>
      <c r="G50" s="614"/>
      <c r="H50" s="614"/>
      <c r="I50" s="614"/>
      <c r="J50" s="677"/>
      <c r="Y50" s="600" t="str">
        <f>IF(K51&lt;&gt;"",K51-#REF!,"")</f>
        <v/>
      </c>
      <c r="Z50" s="600" t="str">
        <f>IF(L51&lt;&gt;"",L51-#REF!,"")</f>
        <v/>
      </c>
    </row>
    <row r="51" spans="1:26">
      <c r="A51" s="924" t="s">
        <v>55</v>
      </c>
      <c r="B51" s="614">
        <v>33</v>
      </c>
      <c r="C51" s="614">
        <v>12</v>
      </c>
      <c r="D51" s="614">
        <v>6</v>
      </c>
      <c r="E51" s="614">
        <v>1</v>
      </c>
      <c r="F51" s="614">
        <v>1</v>
      </c>
      <c r="G51" s="614">
        <v>2</v>
      </c>
      <c r="H51" s="614">
        <v>5</v>
      </c>
      <c r="I51" s="614">
        <v>39</v>
      </c>
      <c r="J51" s="677">
        <v>2960</v>
      </c>
      <c r="Y51" s="600" t="str">
        <f>IF(K52&lt;&gt;"",K52-#REF!,"")</f>
        <v/>
      </c>
      <c r="Z51" s="600" t="str">
        <f>IF(L52&lt;&gt;"",L52-#REF!,"")</f>
        <v/>
      </c>
    </row>
    <row r="52" spans="1:26">
      <c r="A52" s="924" t="s">
        <v>56</v>
      </c>
      <c r="B52" s="614">
        <v>45</v>
      </c>
      <c r="C52" s="614">
        <v>16</v>
      </c>
      <c r="D52" s="614">
        <v>5</v>
      </c>
      <c r="E52" s="614">
        <v>1</v>
      </c>
      <c r="F52" s="614">
        <v>0</v>
      </c>
      <c r="G52" s="614">
        <v>1</v>
      </c>
      <c r="H52" s="614">
        <v>4</v>
      </c>
      <c r="I52" s="614">
        <v>29</v>
      </c>
      <c r="J52" s="677">
        <v>3230</v>
      </c>
      <c r="Y52" s="600" t="str">
        <f>IF(K53&lt;&gt;"",K53-#REF!,"")</f>
        <v/>
      </c>
      <c r="Z52" s="600" t="str">
        <f>IF(L53&lt;&gt;"",L53-#REF!,"")</f>
        <v/>
      </c>
    </row>
    <row r="53" spans="1:26">
      <c r="A53" s="924" t="s">
        <v>57</v>
      </c>
      <c r="B53" s="614">
        <v>47</v>
      </c>
      <c r="C53" s="614">
        <v>18</v>
      </c>
      <c r="D53" s="614">
        <v>6</v>
      </c>
      <c r="E53" s="614">
        <v>1</v>
      </c>
      <c r="F53" s="616">
        <v>0</v>
      </c>
      <c r="G53" s="614">
        <v>0</v>
      </c>
      <c r="H53" s="614">
        <v>4</v>
      </c>
      <c r="I53" s="614">
        <v>24</v>
      </c>
      <c r="J53" s="677">
        <v>830</v>
      </c>
      <c r="Y53" s="600" t="str">
        <f>IF(K54&lt;&gt;"",K54-#REF!,"")</f>
        <v/>
      </c>
      <c r="Z53" s="600" t="str">
        <f>IF(L54&lt;&gt;"",L54-#REF!,"")</f>
        <v/>
      </c>
    </row>
    <row r="54" spans="1:26">
      <c r="A54" s="924" t="s">
        <v>58</v>
      </c>
      <c r="B54" s="614">
        <v>40</v>
      </c>
      <c r="C54" s="614">
        <v>13</v>
      </c>
      <c r="D54" s="614">
        <v>6</v>
      </c>
      <c r="E54" s="614">
        <v>1</v>
      </c>
      <c r="F54" s="616">
        <v>0</v>
      </c>
      <c r="G54" s="616">
        <v>2</v>
      </c>
      <c r="H54" s="614">
        <v>4</v>
      </c>
      <c r="I54" s="614">
        <v>34</v>
      </c>
      <c r="J54" s="677">
        <v>580</v>
      </c>
      <c r="Y54" s="600" t="str">
        <f>IF(K55&lt;&gt;"",K55-#REF!,"")</f>
        <v/>
      </c>
      <c r="Z54" s="600" t="str">
        <f>IF(L55&lt;&gt;"",L55-#REF!,"")</f>
        <v/>
      </c>
    </row>
    <row r="55" spans="1:26">
      <c r="A55" s="926" t="s">
        <v>59</v>
      </c>
      <c r="B55" s="980">
        <v>50</v>
      </c>
      <c r="C55" s="980">
        <v>21</v>
      </c>
      <c r="D55" s="980">
        <v>7</v>
      </c>
      <c r="E55" s="980">
        <v>1</v>
      </c>
      <c r="F55" s="980">
        <v>0</v>
      </c>
      <c r="G55" s="980">
        <v>1</v>
      </c>
      <c r="H55" s="980">
        <v>2</v>
      </c>
      <c r="I55" s="980">
        <v>18</v>
      </c>
      <c r="J55" s="927">
        <v>1020</v>
      </c>
      <c r="Y55" s="600" t="str">
        <f>IF(K56&lt;&gt;"",K56-#REF!,"")</f>
        <v/>
      </c>
      <c r="Z55" s="600" t="str">
        <f>IF(L56&lt;&gt;"",L56-#REF!,"")</f>
        <v/>
      </c>
    </row>
    <row r="56" spans="1:26" ht="13.5" thickBot="1">
      <c r="A56" s="935" t="s">
        <v>60</v>
      </c>
      <c r="B56" s="981">
        <v>46</v>
      </c>
      <c r="C56" s="981">
        <v>20</v>
      </c>
      <c r="D56" s="981">
        <v>9</v>
      </c>
      <c r="E56" s="981">
        <v>2</v>
      </c>
      <c r="F56" s="982">
        <v>0</v>
      </c>
      <c r="G56" s="981">
        <v>1</v>
      </c>
      <c r="H56" s="981">
        <v>2</v>
      </c>
      <c r="I56" s="981">
        <v>19</v>
      </c>
      <c r="J56" s="638">
        <v>1030</v>
      </c>
      <c r="K56" s="598"/>
    </row>
    <row r="57" spans="1:26">
      <c r="A57" s="1211" t="s">
        <v>965</v>
      </c>
      <c r="B57" s="1211"/>
      <c r="C57" s="1211"/>
      <c r="D57" s="1211"/>
      <c r="E57" s="1211"/>
      <c r="F57" s="1211"/>
      <c r="G57" s="1211"/>
      <c r="H57" s="599"/>
      <c r="I57" s="599"/>
      <c r="J57" s="599"/>
      <c r="M57" s="595"/>
      <c r="N57" s="596"/>
      <c r="O57" s="597"/>
      <c r="P57" s="597"/>
      <c r="Q57" s="597"/>
      <c r="R57" s="597"/>
      <c r="S57" s="597"/>
      <c r="T57" s="597"/>
      <c r="U57" s="598"/>
      <c r="V57" s="595"/>
    </row>
    <row r="58" spans="1:26">
      <c r="M58" s="857"/>
      <c r="V58" s="599"/>
    </row>
    <row r="62" spans="1:26" ht="13.5" customHeight="1"/>
  </sheetData>
  <mergeCells count="1">
    <mergeCell ref="A57:G57"/>
  </mergeCells>
  <pageMargins left="0.7" right="0.7" top="0.75" bottom="0.75" header="0.3" footer="0.3"/>
  <pageSetup paperSize="9" scale="65"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50"/>
  <sheetViews>
    <sheetView zoomScaleNormal="100" workbookViewId="0"/>
  </sheetViews>
  <sheetFormatPr defaultRowHeight="12.75"/>
  <cols>
    <col min="1" max="1" width="44.42578125" style="212" customWidth="1"/>
    <col min="2" max="2" width="19.5703125" style="212" customWidth="1"/>
    <col min="3" max="8" width="10.140625" style="212" bestFit="1" customWidth="1"/>
    <col min="9" max="10" width="10.140625" style="212" customWidth="1"/>
    <col min="11" max="11" width="10.140625" style="212" bestFit="1" customWidth="1"/>
    <col min="12" max="16384" width="9.140625" style="212"/>
  </cols>
  <sheetData>
    <row r="1" spans="1:24" ht="19.5" thickBot="1">
      <c r="A1" s="1011" t="s">
        <v>966</v>
      </c>
      <c r="B1" s="271"/>
      <c r="C1" s="271"/>
      <c r="D1" s="271"/>
      <c r="E1" s="271"/>
      <c r="F1" s="271"/>
      <c r="G1" s="271"/>
      <c r="H1" s="271"/>
      <c r="I1" s="271"/>
      <c r="J1" s="271"/>
      <c r="K1" s="271"/>
    </row>
    <row r="2" spans="1:24">
      <c r="A2" s="349"/>
      <c r="B2" s="350"/>
      <c r="C2" s="351">
        <v>2009</v>
      </c>
      <c r="D2" s="351">
        <v>2010</v>
      </c>
      <c r="E2" s="351">
        <v>2011</v>
      </c>
      <c r="F2" s="351">
        <v>2012</v>
      </c>
      <c r="G2" s="351">
        <v>2013</v>
      </c>
      <c r="H2" s="351">
        <v>2014</v>
      </c>
      <c r="I2" s="351">
        <v>2015</v>
      </c>
      <c r="J2" s="351">
        <v>2016</v>
      </c>
      <c r="K2" s="351">
        <v>2017</v>
      </c>
    </row>
    <row r="3" spans="1:24">
      <c r="A3" s="348" t="s">
        <v>573</v>
      </c>
      <c r="B3" s="348"/>
      <c r="C3" s="284"/>
      <c r="D3" s="284"/>
      <c r="E3" s="284"/>
      <c r="F3" s="284"/>
      <c r="G3" s="284"/>
      <c r="H3" s="284"/>
      <c r="I3" s="284"/>
      <c r="J3" s="284"/>
      <c r="K3" s="297" t="s">
        <v>153</v>
      </c>
      <c r="M3" s="307"/>
    </row>
    <row r="4" spans="1:24">
      <c r="A4" s="341" t="s">
        <v>192</v>
      </c>
      <c r="B4" s="321"/>
      <c r="C4" s="251">
        <v>19.3</v>
      </c>
      <c r="D4" s="251">
        <v>19.2</v>
      </c>
      <c r="E4" s="251">
        <v>19.899999999999999</v>
      </c>
      <c r="F4" s="251">
        <v>18.7</v>
      </c>
      <c r="G4" s="251">
        <v>16.3</v>
      </c>
      <c r="H4" s="251">
        <v>17.2</v>
      </c>
      <c r="I4" s="251">
        <v>16.399999999999999</v>
      </c>
      <c r="J4" s="304" t="s">
        <v>20</v>
      </c>
      <c r="K4" s="251">
        <v>14.9</v>
      </c>
    </row>
    <row r="5" spans="1:24">
      <c r="A5" s="341" t="s">
        <v>161</v>
      </c>
      <c r="B5" s="321"/>
      <c r="C5" s="251">
        <v>80.599999999999994</v>
      </c>
      <c r="D5" s="251">
        <v>80.5</v>
      </c>
      <c r="E5" s="251">
        <v>80</v>
      </c>
      <c r="F5" s="251">
        <v>81.3</v>
      </c>
      <c r="G5" s="251">
        <v>83.5</v>
      </c>
      <c r="H5" s="251">
        <v>82.8</v>
      </c>
      <c r="I5" s="251">
        <v>83.5</v>
      </c>
      <c r="J5" s="304" t="s">
        <v>20</v>
      </c>
      <c r="K5" s="251">
        <v>84.7</v>
      </c>
    </row>
    <row r="6" spans="1:24">
      <c r="A6" s="320" t="s">
        <v>11</v>
      </c>
      <c r="B6" s="320"/>
      <c r="C6" s="228">
        <v>7730</v>
      </c>
      <c r="D6" s="228">
        <v>7610</v>
      </c>
      <c r="E6" s="228">
        <v>7910</v>
      </c>
      <c r="F6" s="228">
        <v>6110</v>
      </c>
      <c r="G6" s="228">
        <v>6220</v>
      </c>
      <c r="H6" s="228">
        <v>6080</v>
      </c>
      <c r="I6" s="228">
        <v>5920</v>
      </c>
      <c r="J6" s="1258" t="s">
        <v>20</v>
      </c>
      <c r="K6" s="228">
        <v>6340</v>
      </c>
    </row>
    <row r="7" spans="1:24">
      <c r="A7" s="320"/>
      <c r="B7" s="320"/>
      <c r="J7" s="1259"/>
    </row>
    <row r="8" spans="1:24">
      <c r="A8" s="342" t="s">
        <v>358</v>
      </c>
      <c r="B8" s="342"/>
      <c r="J8" s="1259"/>
    </row>
    <row r="9" spans="1:24">
      <c r="A9" s="343" t="s">
        <v>194</v>
      </c>
      <c r="B9" s="344"/>
      <c r="C9" s="451">
        <v>27</v>
      </c>
      <c r="D9" s="451">
        <v>27</v>
      </c>
      <c r="E9" s="451">
        <v>29</v>
      </c>
      <c r="F9" s="451">
        <v>30</v>
      </c>
      <c r="G9" s="451">
        <v>29</v>
      </c>
      <c r="H9" s="451">
        <v>28</v>
      </c>
      <c r="I9" s="451">
        <v>30</v>
      </c>
      <c r="J9" s="612" t="s">
        <v>20</v>
      </c>
      <c r="K9" s="451">
        <v>30</v>
      </c>
      <c r="O9" s="205"/>
      <c r="P9" s="205"/>
      <c r="Q9" s="205"/>
      <c r="R9" s="205"/>
      <c r="S9" s="205"/>
      <c r="T9" s="205"/>
      <c r="U9" s="205"/>
      <c r="V9" s="205"/>
      <c r="W9" s="205"/>
      <c r="X9" s="205"/>
    </row>
    <row r="10" spans="1:24">
      <c r="A10" s="343" t="s">
        <v>195</v>
      </c>
      <c r="B10" s="344"/>
      <c r="C10" s="451">
        <v>28</v>
      </c>
      <c r="D10" s="451">
        <v>30</v>
      </c>
      <c r="E10" s="451">
        <v>27</v>
      </c>
      <c r="F10" s="451">
        <v>30</v>
      </c>
      <c r="G10" s="451">
        <v>31</v>
      </c>
      <c r="H10" s="451">
        <v>29</v>
      </c>
      <c r="I10" s="451">
        <v>31</v>
      </c>
      <c r="J10" s="612" t="s">
        <v>20</v>
      </c>
      <c r="K10" s="451">
        <v>28</v>
      </c>
      <c r="O10" s="205"/>
      <c r="P10" s="205"/>
      <c r="Q10" s="205"/>
      <c r="R10" s="205"/>
      <c r="S10" s="205"/>
      <c r="T10" s="205"/>
      <c r="U10" s="205"/>
      <c r="V10" s="205"/>
      <c r="W10" s="205"/>
      <c r="X10" s="205"/>
    </row>
    <row r="11" spans="1:24" ht="13.5" customHeight="1">
      <c r="A11" s="343" t="s">
        <v>196</v>
      </c>
      <c r="B11" s="344"/>
      <c r="C11" s="451">
        <v>15</v>
      </c>
      <c r="D11" s="451">
        <v>15</v>
      </c>
      <c r="E11" s="451">
        <v>15</v>
      </c>
      <c r="F11" s="451">
        <v>14</v>
      </c>
      <c r="G11" s="451">
        <v>13</v>
      </c>
      <c r="H11" s="451">
        <v>15</v>
      </c>
      <c r="I11" s="451">
        <v>12</v>
      </c>
      <c r="J11" s="612" t="s">
        <v>20</v>
      </c>
      <c r="K11" s="451">
        <v>11</v>
      </c>
      <c r="O11" s="484"/>
      <c r="P11" s="485"/>
      <c r="Q11" s="486"/>
      <c r="R11" s="486"/>
      <c r="S11" s="486"/>
      <c r="T11" s="486"/>
      <c r="U11" s="486"/>
      <c r="V11" s="486"/>
      <c r="W11" s="487"/>
      <c r="X11" s="484"/>
    </row>
    <row r="12" spans="1:24">
      <c r="A12" s="343" t="s">
        <v>197</v>
      </c>
      <c r="B12" s="344"/>
      <c r="C12" s="451">
        <v>15</v>
      </c>
      <c r="D12" s="451">
        <v>14</v>
      </c>
      <c r="E12" s="451">
        <v>13</v>
      </c>
      <c r="F12" s="451">
        <v>14</v>
      </c>
      <c r="G12" s="451">
        <v>17</v>
      </c>
      <c r="H12" s="451">
        <v>15</v>
      </c>
      <c r="I12" s="451">
        <v>16</v>
      </c>
      <c r="J12" s="612" t="s">
        <v>20</v>
      </c>
      <c r="K12" s="451">
        <v>19</v>
      </c>
      <c r="O12" s="421"/>
      <c r="P12" s="205"/>
      <c r="Q12" s="205"/>
      <c r="R12" s="205"/>
      <c r="S12" s="205"/>
      <c r="T12" s="205"/>
      <c r="U12" s="205"/>
      <c r="V12" s="205"/>
      <c r="W12" s="205"/>
      <c r="X12" s="421"/>
    </row>
    <row r="13" spans="1:24">
      <c r="A13" s="343" t="s">
        <v>198</v>
      </c>
      <c r="B13" s="344"/>
      <c r="C13" s="451">
        <v>12</v>
      </c>
      <c r="D13" s="451">
        <v>13</v>
      </c>
      <c r="E13" s="451">
        <v>12</v>
      </c>
      <c r="F13" s="451">
        <v>11</v>
      </c>
      <c r="G13" s="451">
        <v>9</v>
      </c>
      <c r="H13" s="451">
        <v>13</v>
      </c>
      <c r="I13" s="451">
        <v>9</v>
      </c>
      <c r="J13" s="612" t="s">
        <v>20</v>
      </c>
      <c r="K13" s="451">
        <v>10</v>
      </c>
      <c r="O13" s="205"/>
      <c r="P13" s="205"/>
      <c r="Q13" s="205"/>
      <c r="R13" s="205"/>
      <c r="S13" s="205"/>
      <c r="T13" s="205"/>
      <c r="U13" s="205"/>
      <c r="V13" s="205"/>
      <c r="W13" s="205"/>
      <c r="X13" s="205"/>
    </row>
    <row r="14" spans="1:24">
      <c r="A14" s="343" t="s">
        <v>37</v>
      </c>
      <c r="B14" s="344"/>
      <c r="C14" s="451">
        <v>3</v>
      </c>
      <c r="D14" s="451">
        <v>1</v>
      </c>
      <c r="E14" s="451">
        <v>3</v>
      </c>
      <c r="F14" s="451">
        <v>1</v>
      </c>
      <c r="G14" s="451">
        <v>1</v>
      </c>
      <c r="H14" s="451">
        <v>0</v>
      </c>
      <c r="I14" s="451">
        <v>2</v>
      </c>
      <c r="J14" s="612" t="s">
        <v>20</v>
      </c>
      <c r="K14" s="451">
        <v>1</v>
      </c>
      <c r="O14" s="205"/>
      <c r="P14" s="205"/>
      <c r="Q14" s="205"/>
      <c r="R14" s="205"/>
      <c r="S14" s="205"/>
      <c r="T14" s="205"/>
      <c r="U14" s="205"/>
      <c r="V14" s="205"/>
      <c r="W14" s="205"/>
      <c r="X14" s="205"/>
    </row>
    <row r="15" spans="1:24">
      <c r="A15" s="320" t="s">
        <v>11</v>
      </c>
      <c r="B15" s="320"/>
      <c r="C15" s="228">
        <v>1430</v>
      </c>
      <c r="D15" s="228">
        <v>1430</v>
      </c>
      <c r="E15" s="228">
        <v>1540</v>
      </c>
      <c r="F15" s="228">
        <v>1100</v>
      </c>
      <c r="G15" s="228">
        <v>1000</v>
      </c>
      <c r="H15" s="228">
        <v>1000</v>
      </c>
      <c r="I15" s="228">
        <v>940</v>
      </c>
      <c r="J15" s="612" t="s">
        <v>20</v>
      </c>
      <c r="K15" s="228">
        <v>850</v>
      </c>
      <c r="O15" s="205"/>
      <c r="P15" s="205"/>
      <c r="Q15" s="205"/>
      <c r="R15" s="205"/>
      <c r="S15" s="205"/>
      <c r="T15" s="205"/>
      <c r="U15" s="205"/>
      <c r="V15" s="205"/>
      <c r="W15" s="205"/>
      <c r="X15" s="205"/>
    </row>
    <row r="16" spans="1:24">
      <c r="A16" s="320"/>
      <c r="B16" s="320"/>
      <c r="J16" s="1259"/>
      <c r="O16" s="205"/>
      <c r="P16" s="205"/>
      <c r="Q16" s="205"/>
      <c r="R16" s="205"/>
      <c r="S16" s="205"/>
      <c r="T16" s="205"/>
      <c r="U16" s="205"/>
      <c r="V16" s="205"/>
      <c r="W16" s="205"/>
      <c r="X16" s="205"/>
    </row>
    <row r="17" spans="1:24" ht="14.25">
      <c r="A17" s="345" t="s">
        <v>877</v>
      </c>
      <c r="B17" s="339"/>
      <c r="J17" s="1259"/>
      <c r="O17" s="205"/>
      <c r="P17" s="205"/>
      <c r="Q17" s="205"/>
      <c r="R17" s="205"/>
      <c r="S17" s="205"/>
      <c r="T17" s="205"/>
      <c r="U17" s="205"/>
      <c r="V17" s="205"/>
      <c r="W17" s="205"/>
      <c r="X17" s="205"/>
    </row>
    <row r="18" spans="1:24">
      <c r="A18" s="306" t="s">
        <v>236</v>
      </c>
      <c r="B18" s="321"/>
      <c r="F18" s="608">
        <v>74</v>
      </c>
      <c r="G18" s="608">
        <v>73</v>
      </c>
      <c r="H18" s="608">
        <v>78</v>
      </c>
      <c r="I18" s="608">
        <v>83</v>
      </c>
      <c r="J18" s="793" t="s">
        <v>20</v>
      </c>
      <c r="K18" s="608">
        <v>83</v>
      </c>
      <c r="O18" s="205"/>
      <c r="P18" s="205"/>
      <c r="Q18" s="205"/>
      <c r="R18" s="205"/>
      <c r="S18" s="205"/>
      <c r="T18" s="205"/>
      <c r="U18" s="205"/>
      <c r="V18" s="205"/>
      <c r="W18" s="205"/>
      <c r="X18" s="205"/>
    </row>
    <row r="19" spans="1:24">
      <c r="A19" s="306" t="s">
        <v>199</v>
      </c>
      <c r="B19" s="321"/>
      <c r="F19" s="608">
        <v>11</v>
      </c>
      <c r="G19" s="608">
        <v>10</v>
      </c>
      <c r="H19" s="608">
        <v>12</v>
      </c>
      <c r="I19" s="608">
        <v>10</v>
      </c>
      <c r="J19" s="793" t="s">
        <v>20</v>
      </c>
      <c r="K19" s="608">
        <v>11</v>
      </c>
      <c r="O19" s="205"/>
      <c r="P19" s="205"/>
      <c r="Q19" s="205"/>
      <c r="R19" s="205"/>
      <c r="S19" s="205"/>
      <c r="T19" s="205"/>
      <c r="U19" s="205"/>
      <c r="V19" s="205"/>
      <c r="W19" s="205"/>
      <c r="X19" s="205"/>
    </row>
    <row r="20" spans="1:24">
      <c r="A20" s="306" t="s">
        <v>237</v>
      </c>
      <c r="B20" s="321"/>
      <c r="F20" s="608">
        <v>5</v>
      </c>
      <c r="G20" s="608">
        <v>2</v>
      </c>
      <c r="H20" s="608">
        <v>4</v>
      </c>
      <c r="I20" s="608">
        <v>2</v>
      </c>
      <c r="J20" s="793" t="s">
        <v>20</v>
      </c>
      <c r="K20" s="608">
        <v>0</v>
      </c>
    </row>
    <row r="21" spans="1:24">
      <c r="A21" s="306" t="s">
        <v>100</v>
      </c>
      <c r="B21" s="321"/>
      <c r="F21" s="608">
        <v>3</v>
      </c>
      <c r="G21" s="608">
        <v>6</v>
      </c>
      <c r="H21" s="608">
        <v>2</v>
      </c>
      <c r="I21" s="608">
        <v>2</v>
      </c>
      <c r="J21" s="793" t="s">
        <v>20</v>
      </c>
      <c r="K21" s="608">
        <v>3</v>
      </c>
      <c r="M21" s="307"/>
    </row>
    <row r="22" spans="1:24">
      <c r="A22" s="306" t="s">
        <v>200</v>
      </c>
      <c r="B22" s="321"/>
      <c r="F22" s="608">
        <v>2</v>
      </c>
      <c r="G22" s="608">
        <v>3</v>
      </c>
      <c r="H22" s="608">
        <v>1</v>
      </c>
      <c r="I22" s="608">
        <v>1</v>
      </c>
      <c r="J22" s="793" t="s">
        <v>20</v>
      </c>
      <c r="K22" s="608">
        <v>2</v>
      </c>
    </row>
    <row r="23" spans="1:24">
      <c r="A23" s="306" t="s">
        <v>234</v>
      </c>
      <c r="B23" s="321"/>
      <c r="F23" s="608">
        <v>2</v>
      </c>
      <c r="G23" s="608">
        <v>5</v>
      </c>
      <c r="H23" s="608">
        <v>1</v>
      </c>
      <c r="I23" s="608">
        <v>1</v>
      </c>
      <c r="J23" s="793" t="s">
        <v>20</v>
      </c>
      <c r="K23" s="608">
        <v>3</v>
      </c>
      <c r="L23" s="307"/>
    </row>
    <row r="24" spans="1:24">
      <c r="A24" s="306" t="s">
        <v>847</v>
      </c>
      <c r="B24" s="321"/>
      <c r="F24" s="608">
        <v>0</v>
      </c>
      <c r="G24" s="608">
        <v>1</v>
      </c>
      <c r="H24" s="608">
        <v>0</v>
      </c>
      <c r="I24" s="608">
        <v>0</v>
      </c>
      <c r="J24" s="793" t="s">
        <v>20</v>
      </c>
      <c r="K24" s="608">
        <v>1</v>
      </c>
      <c r="L24" s="307"/>
      <c r="M24" s="307"/>
    </row>
    <row r="25" spans="1:24">
      <c r="A25" s="306" t="s">
        <v>235</v>
      </c>
      <c r="B25" s="321"/>
      <c r="F25" s="608">
        <v>1</v>
      </c>
      <c r="G25" s="608">
        <v>1</v>
      </c>
      <c r="H25" s="608">
        <v>1</v>
      </c>
      <c r="I25" s="608">
        <v>1</v>
      </c>
      <c r="J25" s="793" t="s">
        <v>20</v>
      </c>
      <c r="K25" s="608">
        <v>1</v>
      </c>
    </row>
    <row r="26" spans="1:24" ht="13.5" thickBot="1">
      <c r="A26" s="352" t="s">
        <v>11</v>
      </c>
      <c r="B26" s="352"/>
      <c r="C26" s="271"/>
      <c r="D26" s="271"/>
      <c r="E26" s="271"/>
      <c r="F26" s="394">
        <v>690</v>
      </c>
      <c r="G26" s="394">
        <v>630</v>
      </c>
      <c r="H26" s="394">
        <v>670</v>
      </c>
      <c r="I26" s="394">
        <v>610</v>
      </c>
      <c r="J26" s="1260" t="s">
        <v>20</v>
      </c>
      <c r="K26" s="394">
        <v>530</v>
      </c>
    </row>
    <row r="27" spans="1:24">
      <c r="A27" s="1017" t="s">
        <v>201</v>
      </c>
      <c r="B27" s="1017"/>
      <c r="C27" s="284"/>
      <c r="D27" s="284"/>
      <c r="E27" s="284"/>
      <c r="F27" s="284"/>
      <c r="G27" s="284"/>
      <c r="H27" s="284"/>
      <c r="I27" s="284"/>
      <c r="J27" s="284"/>
      <c r="K27" s="284"/>
    </row>
    <row r="28" spans="1:24">
      <c r="A28" s="1212" t="s">
        <v>918</v>
      </c>
      <c r="B28" s="1212"/>
      <c r="F28" s="311"/>
      <c r="G28" s="311"/>
      <c r="H28" s="311"/>
      <c r="I28" s="311"/>
      <c r="J28" s="311"/>
      <c r="K28" s="311"/>
    </row>
    <row r="29" spans="1:24">
      <c r="A29" s="1018" t="s">
        <v>878</v>
      </c>
      <c r="B29" s="1019"/>
      <c r="F29" s="311"/>
      <c r="G29" s="311"/>
      <c r="H29" s="311"/>
      <c r="I29" s="311"/>
      <c r="J29" s="311"/>
      <c r="K29" s="311"/>
    </row>
    <row r="30" spans="1:24">
      <c r="D30" s="307"/>
    </row>
    <row r="31" spans="1:24" ht="19.5" thickBot="1">
      <c r="A31" s="1016" t="s">
        <v>967</v>
      </c>
      <c r="B31" s="362"/>
      <c r="C31" s="271"/>
      <c r="D31" s="361"/>
      <c r="E31" s="271"/>
      <c r="F31" s="271"/>
      <c r="G31" s="271"/>
    </row>
    <row r="32" spans="1:24" ht="38.25">
      <c r="A32" s="363"/>
      <c r="B32" s="363"/>
      <c r="C32" s="363"/>
      <c r="D32" s="364" t="s">
        <v>123</v>
      </c>
      <c r="E32" s="365" t="s">
        <v>124</v>
      </c>
      <c r="F32" s="364" t="s">
        <v>202</v>
      </c>
      <c r="G32" s="366" t="s">
        <v>11</v>
      </c>
      <c r="H32" s="322"/>
    </row>
    <row r="33" spans="1:9">
      <c r="A33" s="348"/>
      <c r="B33" s="348"/>
      <c r="C33" s="348"/>
      <c r="D33" s="354"/>
      <c r="E33" s="354"/>
      <c r="F33" s="355" t="s">
        <v>203</v>
      </c>
      <c r="G33" s="356"/>
      <c r="H33" s="346"/>
    </row>
    <row r="34" spans="1:9">
      <c r="A34" s="340" t="s">
        <v>204</v>
      </c>
      <c r="B34" s="340"/>
      <c r="C34" s="340"/>
      <c r="D34" s="603">
        <v>29</v>
      </c>
      <c r="E34" s="603">
        <v>54</v>
      </c>
      <c r="F34" s="603">
        <v>14</v>
      </c>
      <c r="G34" s="310">
        <v>4930</v>
      </c>
      <c r="I34" s="229"/>
    </row>
    <row r="35" spans="1:9">
      <c r="A35" s="340" t="s">
        <v>205</v>
      </c>
      <c r="B35" s="340"/>
      <c r="C35" s="340"/>
      <c r="D35" s="845"/>
      <c r="E35" s="845"/>
      <c r="F35" s="845"/>
      <c r="G35" s="312"/>
      <c r="I35" s="347"/>
    </row>
    <row r="36" spans="1:9">
      <c r="A36" s="344" t="s">
        <v>206</v>
      </c>
      <c r="B36" s="344"/>
      <c r="C36" s="344"/>
      <c r="D36" s="603">
        <v>45</v>
      </c>
      <c r="E36" s="603">
        <v>54</v>
      </c>
      <c r="F36" s="603">
        <v>2</v>
      </c>
      <c r="G36" s="310">
        <v>1400</v>
      </c>
      <c r="I36" s="229"/>
    </row>
    <row r="37" spans="1:9">
      <c r="A37" s="344" t="s">
        <v>207</v>
      </c>
      <c r="B37" s="344"/>
      <c r="C37" s="344"/>
      <c r="D37" s="603">
        <v>10</v>
      </c>
      <c r="E37" s="603">
        <v>82</v>
      </c>
      <c r="F37" s="603">
        <v>2</v>
      </c>
      <c r="G37" s="310">
        <v>1440</v>
      </c>
      <c r="I37" s="229"/>
    </row>
    <row r="38" spans="1:9">
      <c r="A38" s="344" t="s">
        <v>208</v>
      </c>
      <c r="B38" s="344"/>
      <c r="C38" s="344"/>
      <c r="D38" s="603">
        <v>31</v>
      </c>
      <c r="E38" s="603">
        <v>33</v>
      </c>
      <c r="F38" s="603">
        <v>30</v>
      </c>
      <c r="G38" s="229">
        <v>710</v>
      </c>
      <c r="I38" s="229"/>
    </row>
    <row r="39" spans="1:9">
      <c r="A39" s="344" t="s">
        <v>209</v>
      </c>
      <c r="B39" s="344"/>
      <c r="C39" s="344"/>
      <c r="D39" s="603">
        <v>38</v>
      </c>
      <c r="E39" s="603">
        <v>48</v>
      </c>
      <c r="F39" s="603">
        <v>14</v>
      </c>
      <c r="G39" s="229">
        <v>790</v>
      </c>
      <c r="I39" s="229"/>
    </row>
    <row r="40" spans="1:9" ht="13.5" thickBot="1">
      <c r="A40" s="353" t="s">
        <v>210</v>
      </c>
      <c r="B40" s="353"/>
      <c r="C40" s="353"/>
      <c r="D40" s="846">
        <v>20</v>
      </c>
      <c r="E40" s="846">
        <v>14</v>
      </c>
      <c r="F40" s="846">
        <v>57</v>
      </c>
      <c r="G40" s="258">
        <v>500</v>
      </c>
      <c r="I40" s="229"/>
    </row>
    <row r="41" spans="1:9">
      <c r="A41" s="1020" t="s">
        <v>879</v>
      </c>
      <c r="B41" s="1020"/>
      <c r="C41" s="395"/>
      <c r="D41" s="396"/>
      <c r="E41" s="396"/>
      <c r="F41" s="396"/>
      <c r="G41" s="397"/>
      <c r="I41" s="229"/>
    </row>
    <row r="42" spans="1:9">
      <c r="A42" s="1213" t="s">
        <v>880</v>
      </c>
      <c r="B42" s="1213"/>
    </row>
    <row r="44" spans="1:9" ht="15.75">
      <c r="A44" s="1004" t="s">
        <v>565</v>
      </c>
      <c r="B44" s="205"/>
      <c r="C44" s="205"/>
      <c r="D44" s="205"/>
      <c r="E44" s="205"/>
    </row>
    <row r="45" spans="1:9">
      <c r="A45" s="214" t="s">
        <v>768</v>
      </c>
      <c r="B45" s="205"/>
      <c r="C45" s="205"/>
      <c r="D45" s="205"/>
      <c r="E45" s="205"/>
    </row>
    <row r="46" spans="1:9">
      <c r="A46" s="321" t="s">
        <v>340</v>
      </c>
      <c r="B46" s="205"/>
      <c r="C46" s="205"/>
      <c r="D46" s="205"/>
      <c r="E46" s="205"/>
    </row>
    <row r="47" spans="1:9">
      <c r="A47" s="321"/>
      <c r="B47" s="205"/>
      <c r="C47" s="205"/>
      <c r="D47" s="205"/>
      <c r="E47" s="205"/>
    </row>
    <row r="48" spans="1:9" ht="15.75">
      <c r="A48" s="1004" t="s">
        <v>566</v>
      </c>
      <c r="B48" s="205"/>
      <c r="C48" s="205"/>
      <c r="D48" s="205"/>
      <c r="E48" s="205"/>
    </row>
    <row r="49" spans="1:5">
      <c r="A49" s="214" t="s">
        <v>769</v>
      </c>
      <c r="B49" s="205"/>
      <c r="C49" s="205"/>
      <c r="D49" s="205"/>
      <c r="E49" s="205"/>
    </row>
    <row r="50" spans="1:5">
      <c r="A50" s="321" t="s">
        <v>340</v>
      </c>
      <c r="B50" s="205"/>
      <c r="C50" s="205"/>
      <c r="D50" s="205"/>
      <c r="E50" s="205"/>
    </row>
  </sheetData>
  <mergeCells count="2">
    <mergeCell ref="A28:B28"/>
    <mergeCell ref="A42:B42"/>
  </mergeCells>
  <pageMargins left="0.7" right="0.7" top="0.75" bottom="0.75" header="0.3" footer="0.3"/>
  <pageSetup paperSize="9" scale="5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72"/>
  <sheetViews>
    <sheetView zoomScaleNormal="100" zoomScaleSheetLayoutView="145" workbookViewId="0">
      <pane ySplit="4" topLeftCell="A5" activePane="bottomLeft" state="frozen"/>
      <selection pane="bottomLeft"/>
    </sheetView>
  </sheetViews>
  <sheetFormatPr defaultRowHeight="12.75"/>
  <cols>
    <col min="1" max="1" width="34.5703125" style="39" customWidth="1"/>
    <col min="2" max="5" width="8.5703125" style="39" customWidth="1"/>
    <col min="6" max="6" width="3.140625" style="39" customWidth="1"/>
    <col min="7" max="10" width="8.5703125" style="39" customWidth="1"/>
    <col min="11" max="11" width="8" style="39" customWidth="1"/>
    <col min="12" max="21" width="9.140625" style="39"/>
    <col min="22" max="22" width="10.85546875" style="39" bestFit="1" customWidth="1"/>
    <col min="23" max="16384" width="9.140625" style="39"/>
  </cols>
  <sheetData>
    <row r="1" spans="1:11" s="50" customFormat="1" ht="19.5" customHeight="1" thickBot="1">
      <c r="A1" s="77" t="s">
        <v>660</v>
      </c>
    </row>
    <row r="2" spans="1:11" ht="15" customHeight="1">
      <c r="A2" s="123"/>
      <c r="B2" s="1214" t="s">
        <v>359</v>
      </c>
      <c r="C2" s="1214"/>
      <c r="D2" s="1214"/>
      <c r="E2" s="1214"/>
      <c r="F2" s="198"/>
      <c r="G2" s="1214" t="s">
        <v>344</v>
      </c>
      <c r="H2" s="1214"/>
      <c r="I2" s="1214"/>
      <c r="J2" s="1214"/>
      <c r="K2" s="1215" t="s">
        <v>11</v>
      </c>
    </row>
    <row r="3" spans="1:11" ht="27" customHeight="1">
      <c r="A3" s="124"/>
      <c r="B3" s="199" t="s">
        <v>90</v>
      </c>
      <c r="C3" s="199" t="s">
        <v>341</v>
      </c>
      <c r="D3" s="199" t="s">
        <v>342</v>
      </c>
      <c r="E3" s="199" t="s">
        <v>343</v>
      </c>
      <c r="F3" s="125"/>
      <c r="G3" s="199" t="s">
        <v>90</v>
      </c>
      <c r="H3" s="199" t="s">
        <v>341</v>
      </c>
      <c r="I3" s="199" t="s">
        <v>342</v>
      </c>
      <c r="J3" s="199" t="s">
        <v>343</v>
      </c>
      <c r="K3" s="1216"/>
    </row>
    <row r="4" spans="1:11" ht="15" customHeight="1">
      <c r="A4" s="126"/>
      <c r="B4" s="125"/>
      <c r="C4" s="125"/>
      <c r="D4" s="125"/>
      <c r="E4" s="127"/>
      <c r="F4" s="127"/>
      <c r="G4" s="78"/>
      <c r="H4" s="128"/>
      <c r="I4" s="128"/>
      <c r="J4" s="129" t="s">
        <v>203</v>
      </c>
      <c r="K4" s="79"/>
    </row>
    <row r="5" spans="1:11" ht="15" customHeight="1">
      <c r="A5" s="126" t="s">
        <v>424</v>
      </c>
      <c r="B5" s="166">
        <v>31.4</v>
      </c>
      <c r="C5" s="166">
        <v>19.399999999999999</v>
      </c>
      <c r="D5" s="166">
        <v>26.3</v>
      </c>
      <c r="E5" s="166">
        <v>22.9</v>
      </c>
      <c r="F5" s="105"/>
      <c r="G5" s="166">
        <v>38.6</v>
      </c>
      <c r="H5" s="166">
        <v>20.3</v>
      </c>
      <c r="I5" s="166">
        <v>19.8</v>
      </c>
      <c r="J5" s="166">
        <v>21.2</v>
      </c>
      <c r="K5" s="118">
        <v>9540</v>
      </c>
    </row>
    <row r="6" spans="1:11" ht="15" customHeight="1">
      <c r="A6" s="127" t="s">
        <v>836</v>
      </c>
      <c r="B6" s="170"/>
      <c r="C6" s="170"/>
      <c r="D6" s="170"/>
      <c r="E6" s="170"/>
      <c r="F6" s="167"/>
      <c r="G6" s="168"/>
      <c r="H6" s="167"/>
      <c r="I6" s="167"/>
      <c r="J6" s="167"/>
      <c r="K6" s="130"/>
    </row>
    <row r="7" spans="1:11" ht="15" customHeight="1">
      <c r="A7" s="131" t="s">
        <v>360</v>
      </c>
      <c r="B7" s="795">
        <v>31</v>
      </c>
      <c r="C7" s="795">
        <v>19</v>
      </c>
      <c r="D7" s="795">
        <v>26</v>
      </c>
      <c r="E7" s="795">
        <v>25</v>
      </c>
      <c r="F7" s="105"/>
      <c r="G7" s="803">
        <v>38</v>
      </c>
      <c r="H7" s="803">
        <v>21</v>
      </c>
      <c r="I7" s="803">
        <v>20</v>
      </c>
      <c r="J7" s="803">
        <v>22</v>
      </c>
      <c r="K7" s="118">
        <v>4360</v>
      </c>
    </row>
    <row r="8" spans="1:11" ht="15" customHeight="1">
      <c r="A8" s="131" t="s">
        <v>361</v>
      </c>
      <c r="B8" s="797">
        <v>32</v>
      </c>
      <c r="C8" s="798">
        <v>20</v>
      </c>
      <c r="D8" s="798">
        <v>27</v>
      </c>
      <c r="E8" s="798">
        <v>21</v>
      </c>
      <c r="F8" s="105"/>
      <c r="G8" s="803">
        <v>39</v>
      </c>
      <c r="H8" s="803">
        <v>20</v>
      </c>
      <c r="I8" s="803">
        <v>20</v>
      </c>
      <c r="J8" s="803">
        <v>21</v>
      </c>
      <c r="K8" s="118">
        <v>5180</v>
      </c>
    </row>
    <row r="9" spans="1:11" ht="15" customHeight="1">
      <c r="A9" s="127" t="s">
        <v>2</v>
      </c>
      <c r="B9" s="799"/>
      <c r="C9" s="800"/>
      <c r="D9" s="800"/>
      <c r="E9" s="800"/>
      <c r="F9" s="167"/>
      <c r="G9" s="799"/>
      <c r="H9" s="800"/>
      <c r="I9" s="800"/>
      <c r="J9" s="800"/>
      <c r="K9" s="130"/>
    </row>
    <row r="10" spans="1:11" ht="15" customHeight="1">
      <c r="A10" s="131" t="s">
        <v>362</v>
      </c>
      <c r="B10" s="801">
        <v>23</v>
      </c>
      <c r="C10" s="801">
        <v>16</v>
      </c>
      <c r="D10" s="801">
        <v>37</v>
      </c>
      <c r="E10" s="801">
        <v>24</v>
      </c>
      <c r="F10" s="105"/>
      <c r="G10" s="803">
        <v>41</v>
      </c>
      <c r="H10" s="803">
        <v>21</v>
      </c>
      <c r="I10" s="803">
        <v>20</v>
      </c>
      <c r="J10" s="803">
        <v>17</v>
      </c>
      <c r="K10" s="118">
        <v>250</v>
      </c>
    </row>
    <row r="11" spans="1:11" ht="15" customHeight="1">
      <c r="A11" s="131" t="s">
        <v>363</v>
      </c>
      <c r="B11" s="801">
        <v>19</v>
      </c>
      <c r="C11" s="801">
        <v>20</v>
      </c>
      <c r="D11" s="801">
        <v>31</v>
      </c>
      <c r="E11" s="801">
        <v>30</v>
      </c>
      <c r="F11" s="105"/>
      <c r="G11" s="803">
        <v>36</v>
      </c>
      <c r="H11" s="803">
        <v>23</v>
      </c>
      <c r="I11" s="803">
        <v>22</v>
      </c>
      <c r="J11" s="803">
        <v>19</v>
      </c>
      <c r="K11" s="118">
        <v>1080</v>
      </c>
    </row>
    <row r="12" spans="1:11" ht="15" customHeight="1">
      <c r="A12" s="131" t="s">
        <v>364</v>
      </c>
      <c r="B12" s="801">
        <v>25</v>
      </c>
      <c r="C12" s="801">
        <v>22</v>
      </c>
      <c r="D12" s="801">
        <v>28</v>
      </c>
      <c r="E12" s="801">
        <v>25</v>
      </c>
      <c r="F12" s="105"/>
      <c r="G12" s="803">
        <v>33</v>
      </c>
      <c r="H12" s="803">
        <v>24</v>
      </c>
      <c r="I12" s="803">
        <v>23</v>
      </c>
      <c r="J12" s="803">
        <v>20</v>
      </c>
      <c r="K12" s="118">
        <v>1360</v>
      </c>
    </row>
    <row r="13" spans="1:11" ht="15" customHeight="1">
      <c r="A13" s="131" t="s">
        <v>365</v>
      </c>
      <c r="B13" s="801">
        <v>30</v>
      </c>
      <c r="C13" s="801">
        <v>22</v>
      </c>
      <c r="D13" s="801">
        <v>25</v>
      </c>
      <c r="E13" s="801">
        <v>23</v>
      </c>
      <c r="F13" s="105"/>
      <c r="G13" s="803">
        <v>33</v>
      </c>
      <c r="H13" s="803">
        <v>20</v>
      </c>
      <c r="I13" s="803">
        <v>21</v>
      </c>
      <c r="J13" s="803">
        <v>25</v>
      </c>
      <c r="K13" s="118">
        <v>1500</v>
      </c>
    </row>
    <row r="14" spans="1:11" ht="15" customHeight="1">
      <c r="A14" s="131" t="s">
        <v>366</v>
      </c>
      <c r="B14" s="801">
        <v>35</v>
      </c>
      <c r="C14" s="801">
        <v>18</v>
      </c>
      <c r="D14" s="801">
        <v>27</v>
      </c>
      <c r="E14" s="801">
        <v>20</v>
      </c>
      <c r="F14" s="105"/>
      <c r="G14" s="803">
        <v>36</v>
      </c>
      <c r="H14" s="803">
        <v>20</v>
      </c>
      <c r="I14" s="803">
        <v>20</v>
      </c>
      <c r="J14" s="803">
        <v>24</v>
      </c>
      <c r="K14" s="118">
        <v>1610</v>
      </c>
    </row>
    <row r="15" spans="1:11" ht="15" customHeight="1">
      <c r="A15" s="131" t="s">
        <v>367</v>
      </c>
      <c r="B15" s="801">
        <v>35</v>
      </c>
      <c r="C15" s="801">
        <v>19</v>
      </c>
      <c r="D15" s="801">
        <v>24</v>
      </c>
      <c r="E15" s="801">
        <v>23</v>
      </c>
      <c r="F15" s="105"/>
      <c r="G15" s="803">
        <v>39</v>
      </c>
      <c r="H15" s="803">
        <v>18</v>
      </c>
      <c r="I15" s="803">
        <v>18</v>
      </c>
      <c r="J15" s="803">
        <v>25</v>
      </c>
      <c r="K15" s="118">
        <v>1690</v>
      </c>
    </row>
    <row r="16" spans="1:11" ht="15" customHeight="1">
      <c r="A16" s="131" t="s">
        <v>368</v>
      </c>
      <c r="B16" s="801">
        <v>43</v>
      </c>
      <c r="C16" s="801">
        <v>17</v>
      </c>
      <c r="D16" s="801">
        <v>21</v>
      </c>
      <c r="E16" s="801">
        <v>18</v>
      </c>
      <c r="F16" s="105"/>
      <c r="G16" s="803">
        <v>49</v>
      </c>
      <c r="H16" s="803">
        <v>18</v>
      </c>
      <c r="I16" s="803">
        <v>17</v>
      </c>
      <c r="J16" s="803">
        <v>16</v>
      </c>
      <c r="K16" s="118">
        <v>1360</v>
      </c>
    </row>
    <row r="17" spans="1:11" ht="15" customHeight="1">
      <c r="A17" s="131" t="s">
        <v>369</v>
      </c>
      <c r="B17" s="801">
        <v>56</v>
      </c>
      <c r="C17" s="801">
        <v>16</v>
      </c>
      <c r="D17" s="801">
        <v>14</v>
      </c>
      <c r="E17" s="801">
        <v>15</v>
      </c>
      <c r="F17" s="105"/>
      <c r="G17" s="803">
        <v>69</v>
      </c>
      <c r="H17" s="803">
        <v>11</v>
      </c>
      <c r="I17" s="803">
        <v>9</v>
      </c>
      <c r="J17" s="803">
        <v>12</v>
      </c>
      <c r="K17" s="118">
        <v>700</v>
      </c>
    </row>
    <row r="18" spans="1:11" ht="15" customHeight="1">
      <c r="A18" s="127" t="s">
        <v>818</v>
      </c>
      <c r="B18" s="801"/>
      <c r="C18" s="801"/>
      <c r="D18" s="801"/>
      <c r="E18" s="801"/>
      <c r="F18" s="105"/>
      <c r="G18" s="803"/>
      <c r="H18" s="803"/>
      <c r="I18" s="803"/>
      <c r="J18" s="803"/>
      <c r="K18" s="118"/>
    </row>
    <row r="19" spans="1:11" ht="15" customHeight="1">
      <c r="A19" s="131" t="s">
        <v>809</v>
      </c>
      <c r="B19" s="801">
        <v>33</v>
      </c>
      <c r="C19" s="801">
        <v>19</v>
      </c>
      <c r="D19" s="801">
        <v>26</v>
      </c>
      <c r="E19" s="801">
        <v>21</v>
      </c>
      <c r="F19" s="105"/>
      <c r="G19" s="803">
        <v>39</v>
      </c>
      <c r="H19" s="803">
        <v>20</v>
      </c>
      <c r="I19" s="803">
        <v>20</v>
      </c>
      <c r="J19" s="803">
        <v>21</v>
      </c>
      <c r="K19" s="118">
        <v>7690</v>
      </c>
    </row>
    <row r="20" spans="1:11" ht="15" customHeight="1">
      <c r="A20" s="131" t="s">
        <v>810</v>
      </c>
      <c r="B20" s="801">
        <v>28</v>
      </c>
      <c r="C20" s="801">
        <v>18</v>
      </c>
      <c r="D20" s="801">
        <v>26</v>
      </c>
      <c r="E20" s="801">
        <v>28</v>
      </c>
      <c r="F20" s="105"/>
      <c r="G20" s="803">
        <v>36</v>
      </c>
      <c r="H20" s="803">
        <v>20</v>
      </c>
      <c r="I20" s="803">
        <v>20</v>
      </c>
      <c r="J20" s="803">
        <v>24</v>
      </c>
      <c r="K20" s="118">
        <v>1170</v>
      </c>
    </row>
    <row r="21" spans="1:11" ht="15" customHeight="1">
      <c r="A21" s="131" t="s">
        <v>812</v>
      </c>
      <c r="B21" s="801">
        <v>18</v>
      </c>
      <c r="C21" s="801">
        <v>20</v>
      </c>
      <c r="D21" s="801">
        <v>26</v>
      </c>
      <c r="E21" s="801">
        <v>36</v>
      </c>
      <c r="F21" s="105"/>
      <c r="G21" s="803">
        <v>28</v>
      </c>
      <c r="H21" s="803">
        <v>33</v>
      </c>
      <c r="I21" s="803">
        <v>16</v>
      </c>
      <c r="J21" s="803">
        <v>23</v>
      </c>
      <c r="K21" s="118">
        <v>120</v>
      </c>
    </row>
    <row r="22" spans="1:11" ht="15" customHeight="1">
      <c r="A22" s="131" t="s">
        <v>811</v>
      </c>
      <c r="B22" s="801">
        <v>17</v>
      </c>
      <c r="C22" s="801">
        <v>19</v>
      </c>
      <c r="D22" s="801">
        <v>24</v>
      </c>
      <c r="E22" s="801">
        <v>40</v>
      </c>
      <c r="F22" s="105"/>
      <c r="G22" s="803">
        <v>37</v>
      </c>
      <c r="H22" s="803">
        <v>17</v>
      </c>
      <c r="I22" s="803">
        <v>20</v>
      </c>
      <c r="J22" s="803">
        <v>26</v>
      </c>
      <c r="K22" s="118">
        <v>290</v>
      </c>
    </row>
    <row r="23" spans="1:11" ht="15" customHeight="1">
      <c r="A23" s="131" t="s">
        <v>813</v>
      </c>
      <c r="B23" s="801">
        <v>27</v>
      </c>
      <c r="C23" s="801">
        <v>21</v>
      </c>
      <c r="D23" s="801">
        <v>33</v>
      </c>
      <c r="E23" s="801">
        <v>19</v>
      </c>
      <c r="F23" s="105"/>
      <c r="G23" s="803">
        <v>43</v>
      </c>
      <c r="H23" s="803">
        <v>28</v>
      </c>
      <c r="I23" s="803">
        <v>19</v>
      </c>
      <c r="J23" s="803">
        <v>9</v>
      </c>
      <c r="K23" s="118">
        <v>150</v>
      </c>
    </row>
    <row r="24" spans="1:11" ht="15" customHeight="1">
      <c r="A24" s="131" t="s">
        <v>37</v>
      </c>
      <c r="B24" s="801">
        <v>22</v>
      </c>
      <c r="C24" s="801">
        <v>24</v>
      </c>
      <c r="D24" s="801">
        <v>32</v>
      </c>
      <c r="E24" s="801">
        <v>23</v>
      </c>
      <c r="F24" s="105"/>
      <c r="G24" s="803">
        <v>39</v>
      </c>
      <c r="H24" s="803">
        <v>27</v>
      </c>
      <c r="I24" s="803">
        <v>17</v>
      </c>
      <c r="J24" s="803">
        <v>16</v>
      </c>
      <c r="K24" s="118">
        <v>130</v>
      </c>
    </row>
    <row r="25" spans="1:11" ht="15" customHeight="1">
      <c r="A25" s="127" t="s">
        <v>42</v>
      </c>
      <c r="B25" s="799"/>
      <c r="C25" s="800"/>
      <c r="D25" s="800"/>
      <c r="E25" s="800"/>
      <c r="F25" s="167"/>
      <c r="G25" s="799"/>
      <c r="H25" s="800"/>
      <c r="I25" s="800"/>
      <c r="J25" s="800"/>
      <c r="K25" s="130"/>
    </row>
    <row r="26" spans="1:11" ht="15" customHeight="1">
      <c r="A26" s="131" t="s">
        <v>370</v>
      </c>
      <c r="B26" s="801">
        <v>28</v>
      </c>
      <c r="C26" s="801">
        <v>17</v>
      </c>
      <c r="D26" s="801">
        <v>26</v>
      </c>
      <c r="E26" s="801">
        <v>28</v>
      </c>
      <c r="F26" s="105"/>
      <c r="G26" s="801">
        <v>30</v>
      </c>
      <c r="H26" s="801">
        <v>21</v>
      </c>
      <c r="I26" s="801">
        <v>19</v>
      </c>
      <c r="J26" s="801">
        <v>30</v>
      </c>
      <c r="K26" s="118">
        <v>620</v>
      </c>
    </row>
    <row r="27" spans="1:11" ht="15" customHeight="1">
      <c r="A27" s="131" t="s">
        <v>371</v>
      </c>
      <c r="B27" s="801">
        <v>28</v>
      </c>
      <c r="C27" s="801">
        <v>21</v>
      </c>
      <c r="D27" s="801">
        <v>28</v>
      </c>
      <c r="E27" s="801">
        <v>23</v>
      </c>
      <c r="F27" s="105"/>
      <c r="G27" s="801">
        <v>34</v>
      </c>
      <c r="H27" s="801">
        <v>24</v>
      </c>
      <c r="I27" s="801">
        <v>20</v>
      </c>
      <c r="J27" s="801">
        <v>21</v>
      </c>
      <c r="K27" s="118">
        <v>3100</v>
      </c>
    </row>
    <row r="28" spans="1:11" ht="15" customHeight="1">
      <c r="A28" s="131" t="s">
        <v>372</v>
      </c>
      <c r="B28" s="801">
        <v>29</v>
      </c>
      <c r="C28" s="801">
        <v>20</v>
      </c>
      <c r="D28" s="801">
        <v>28</v>
      </c>
      <c r="E28" s="801">
        <v>23</v>
      </c>
      <c r="F28" s="105"/>
      <c r="G28" s="801">
        <v>34</v>
      </c>
      <c r="H28" s="801">
        <v>21</v>
      </c>
      <c r="I28" s="801">
        <v>23</v>
      </c>
      <c r="J28" s="801">
        <v>23</v>
      </c>
      <c r="K28" s="118">
        <v>960</v>
      </c>
    </row>
    <row r="29" spans="1:11" ht="15" customHeight="1">
      <c r="A29" s="131" t="s">
        <v>373</v>
      </c>
      <c r="B29" s="801">
        <v>23</v>
      </c>
      <c r="C29" s="801">
        <v>19</v>
      </c>
      <c r="D29" s="801">
        <v>33</v>
      </c>
      <c r="E29" s="801">
        <v>26</v>
      </c>
      <c r="F29" s="105"/>
      <c r="G29" s="801">
        <v>32</v>
      </c>
      <c r="H29" s="801">
        <v>19</v>
      </c>
      <c r="I29" s="801">
        <v>26</v>
      </c>
      <c r="J29" s="801">
        <v>23</v>
      </c>
      <c r="K29" s="118">
        <v>460</v>
      </c>
    </row>
    <row r="30" spans="1:11" ht="15" customHeight="1">
      <c r="A30" s="131" t="s">
        <v>374</v>
      </c>
      <c r="B30" s="801">
        <v>41</v>
      </c>
      <c r="C30" s="801">
        <v>18</v>
      </c>
      <c r="D30" s="801">
        <v>21</v>
      </c>
      <c r="E30" s="801">
        <v>20</v>
      </c>
      <c r="F30" s="105"/>
      <c r="G30" s="801">
        <v>48</v>
      </c>
      <c r="H30" s="801">
        <v>16</v>
      </c>
      <c r="I30" s="801">
        <v>17</v>
      </c>
      <c r="J30" s="801">
        <v>19</v>
      </c>
      <c r="K30" s="118">
        <v>3150</v>
      </c>
    </row>
    <row r="31" spans="1:11" ht="15" customHeight="1">
      <c r="A31" s="131" t="s">
        <v>375</v>
      </c>
      <c r="B31" s="801">
        <v>18</v>
      </c>
      <c r="C31" s="801">
        <v>17</v>
      </c>
      <c r="D31" s="801">
        <v>32</v>
      </c>
      <c r="E31" s="801">
        <v>32</v>
      </c>
      <c r="F31" s="105"/>
      <c r="G31" s="801">
        <v>33</v>
      </c>
      <c r="H31" s="801">
        <v>16</v>
      </c>
      <c r="I31" s="801">
        <v>25</v>
      </c>
      <c r="J31" s="801">
        <v>26</v>
      </c>
      <c r="K31" s="118">
        <v>320</v>
      </c>
    </row>
    <row r="32" spans="1:11" ht="15" customHeight="1">
      <c r="A32" s="131" t="s">
        <v>376</v>
      </c>
      <c r="B32" s="801">
        <v>16</v>
      </c>
      <c r="C32" s="801">
        <v>20</v>
      </c>
      <c r="D32" s="801">
        <v>32</v>
      </c>
      <c r="E32" s="801">
        <v>32</v>
      </c>
      <c r="F32" s="105"/>
      <c r="G32" s="801">
        <v>32</v>
      </c>
      <c r="H32" s="801">
        <v>24</v>
      </c>
      <c r="I32" s="801">
        <v>23</v>
      </c>
      <c r="J32" s="801">
        <v>22</v>
      </c>
      <c r="K32" s="118">
        <v>320</v>
      </c>
    </row>
    <row r="33" spans="1:23" ht="15" customHeight="1">
      <c r="A33" s="131" t="s">
        <v>377</v>
      </c>
      <c r="B33" s="801">
        <v>59</v>
      </c>
      <c r="C33" s="801">
        <v>16</v>
      </c>
      <c r="D33" s="801">
        <v>12</v>
      </c>
      <c r="E33" s="801">
        <v>12</v>
      </c>
      <c r="F33" s="105"/>
      <c r="G33" s="801">
        <v>68</v>
      </c>
      <c r="H33" s="801">
        <v>11</v>
      </c>
      <c r="I33" s="801">
        <v>8</v>
      </c>
      <c r="J33" s="801">
        <v>14</v>
      </c>
      <c r="K33" s="118">
        <v>430</v>
      </c>
    </row>
    <row r="34" spans="1:23" ht="15" customHeight="1">
      <c r="A34" s="132" t="s">
        <v>43</v>
      </c>
      <c r="B34" s="799"/>
      <c r="C34" s="802"/>
      <c r="D34" s="799"/>
      <c r="E34" s="799"/>
      <c r="F34" s="168"/>
      <c r="G34" s="799"/>
      <c r="H34" s="799"/>
      <c r="I34" s="799"/>
      <c r="J34" s="799"/>
      <c r="K34" s="130"/>
      <c r="V34" s="463"/>
      <c r="W34" s="464"/>
    </row>
    <row r="35" spans="1:23" ht="15" customHeight="1">
      <c r="A35" s="131" t="s">
        <v>378</v>
      </c>
      <c r="B35" s="801">
        <v>31</v>
      </c>
      <c r="C35" s="801">
        <v>18</v>
      </c>
      <c r="D35" s="801">
        <v>24</v>
      </c>
      <c r="E35" s="801">
        <v>27</v>
      </c>
      <c r="F35" s="105"/>
      <c r="G35" s="801">
        <v>42</v>
      </c>
      <c r="H35" s="801">
        <v>17</v>
      </c>
      <c r="I35" s="801">
        <v>21</v>
      </c>
      <c r="J35" s="801">
        <v>20</v>
      </c>
      <c r="K35" s="118">
        <v>1140</v>
      </c>
      <c r="T35" s="170"/>
      <c r="U35" s="794"/>
      <c r="V35" s="463"/>
    </row>
    <row r="36" spans="1:23" ht="15" customHeight="1">
      <c r="A36" s="131" t="s">
        <v>379</v>
      </c>
      <c r="B36" s="801">
        <v>32</v>
      </c>
      <c r="C36" s="801">
        <v>19</v>
      </c>
      <c r="D36" s="801">
        <v>25</v>
      </c>
      <c r="E36" s="801">
        <v>24</v>
      </c>
      <c r="F36" s="105"/>
      <c r="G36" s="801">
        <v>46</v>
      </c>
      <c r="H36" s="801">
        <v>18</v>
      </c>
      <c r="I36" s="801">
        <v>18</v>
      </c>
      <c r="J36" s="801">
        <v>18</v>
      </c>
      <c r="K36" s="118">
        <v>1600</v>
      </c>
      <c r="O36" s="170"/>
      <c r="P36" s="794"/>
      <c r="Q36" s="794"/>
      <c r="R36" s="794"/>
      <c r="S36" s="794"/>
      <c r="T36" s="170"/>
      <c r="U36" s="794"/>
      <c r="V36" s="463"/>
    </row>
    <row r="37" spans="1:23" ht="15" customHeight="1">
      <c r="A37" s="131" t="s">
        <v>380</v>
      </c>
      <c r="B37" s="801">
        <v>32</v>
      </c>
      <c r="C37" s="801">
        <v>18</v>
      </c>
      <c r="D37" s="801">
        <v>28</v>
      </c>
      <c r="E37" s="801">
        <v>22</v>
      </c>
      <c r="F37" s="105"/>
      <c r="G37" s="801">
        <v>45</v>
      </c>
      <c r="H37" s="801">
        <v>15</v>
      </c>
      <c r="I37" s="801">
        <v>20</v>
      </c>
      <c r="J37" s="801">
        <v>20</v>
      </c>
      <c r="K37" s="118">
        <v>1410</v>
      </c>
      <c r="O37" s="170"/>
      <c r="P37" s="794"/>
      <c r="Q37" s="794"/>
      <c r="R37" s="794"/>
      <c r="S37" s="794"/>
      <c r="T37" s="170"/>
      <c r="U37" s="794"/>
      <c r="V37" s="463"/>
    </row>
    <row r="38" spans="1:23" ht="15" customHeight="1">
      <c r="A38" s="131" t="s">
        <v>381</v>
      </c>
      <c r="B38" s="801">
        <v>36</v>
      </c>
      <c r="C38" s="801">
        <v>17</v>
      </c>
      <c r="D38" s="801">
        <v>27</v>
      </c>
      <c r="E38" s="801">
        <v>21</v>
      </c>
      <c r="F38" s="105"/>
      <c r="G38" s="801">
        <v>41</v>
      </c>
      <c r="H38" s="801">
        <v>18</v>
      </c>
      <c r="I38" s="801">
        <v>20</v>
      </c>
      <c r="J38" s="801">
        <v>21</v>
      </c>
      <c r="K38" s="118">
        <v>1160</v>
      </c>
      <c r="O38" s="170"/>
      <c r="P38" s="794"/>
      <c r="Q38" s="794"/>
      <c r="R38" s="794"/>
      <c r="S38" s="794"/>
      <c r="T38" s="170"/>
      <c r="U38" s="794"/>
      <c r="V38" s="463"/>
    </row>
    <row r="39" spans="1:23" ht="15" customHeight="1">
      <c r="A39" s="131" t="s">
        <v>382</v>
      </c>
      <c r="B39" s="801">
        <v>31</v>
      </c>
      <c r="C39" s="801">
        <v>19</v>
      </c>
      <c r="D39" s="801">
        <v>26</v>
      </c>
      <c r="E39" s="801">
        <v>24</v>
      </c>
      <c r="F39" s="105"/>
      <c r="G39" s="801">
        <v>41</v>
      </c>
      <c r="H39" s="801">
        <v>22</v>
      </c>
      <c r="I39" s="801">
        <v>18</v>
      </c>
      <c r="J39" s="801">
        <v>19</v>
      </c>
      <c r="K39" s="118">
        <v>890</v>
      </c>
      <c r="O39" s="170"/>
      <c r="P39" s="794"/>
      <c r="Q39" s="794"/>
      <c r="R39" s="794"/>
      <c r="S39" s="794"/>
      <c r="T39" s="170"/>
      <c r="U39" s="794"/>
      <c r="V39" s="463"/>
    </row>
    <row r="40" spans="1:23" ht="15" customHeight="1">
      <c r="A40" s="131" t="s">
        <v>383</v>
      </c>
      <c r="B40" s="801">
        <v>31</v>
      </c>
      <c r="C40" s="801">
        <v>22</v>
      </c>
      <c r="D40" s="801">
        <v>26</v>
      </c>
      <c r="E40" s="801">
        <v>22</v>
      </c>
      <c r="F40" s="105"/>
      <c r="G40" s="801">
        <v>34</v>
      </c>
      <c r="H40" s="801">
        <v>24</v>
      </c>
      <c r="I40" s="801">
        <v>20</v>
      </c>
      <c r="J40" s="801">
        <v>22</v>
      </c>
      <c r="K40" s="118">
        <v>1260</v>
      </c>
      <c r="O40" s="170"/>
      <c r="P40" s="794"/>
      <c r="Q40" s="794"/>
      <c r="R40" s="794"/>
      <c r="S40" s="794"/>
      <c r="U40" s="794"/>
    </row>
    <row r="41" spans="1:23" ht="15" customHeight="1">
      <c r="A41" s="131" t="s">
        <v>383</v>
      </c>
      <c r="B41" s="801">
        <v>29</v>
      </c>
      <c r="C41" s="801">
        <v>21</v>
      </c>
      <c r="D41" s="801">
        <v>28</v>
      </c>
      <c r="E41" s="801">
        <v>21</v>
      </c>
      <c r="F41" s="105"/>
      <c r="G41" s="801">
        <v>32</v>
      </c>
      <c r="H41" s="801">
        <v>24</v>
      </c>
      <c r="I41" s="801">
        <v>23</v>
      </c>
      <c r="J41" s="801">
        <v>21</v>
      </c>
      <c r="K41" s="118">
        <v>1750</v>
      </c>
      <c r="M41" s="461"/>
      <c r="P41" s="794"/>
      <c r="Q41" s="794"/>
      <c r="R41" s="794"/>
      <c r="S41" s="794"/>
    </row>
    <row r="42" spans="1:23" ht="15" customHeight="1">
      <c r="A42" s="303" t="s">
        <v>795</v>
      </c>
      <c r="B42" s="801">
        <v>29</v>
      </c>
      <c r="C42" s="801">
        <v>22</v>
      </c>
      <c r="D42" s="801">
        <v>26</v>
      </c>
      <c r="E42" s="801">
        <v>24</v>
      </c>
      <c r="F42" s="105"/>
      <c r="G42" s="801">
        <v>29</v>
      </c>
      <c r="H42" s="801">
        <v>25</v>
      </c>
      <c r="I42" s="801">
        <v>19</v>
      </c>
      <c r="J42" s="801">
        <v>27</v>
      </c>
      <c r="K42" s="118"/>
    </row>
    <row r="43" spans="1:23" ht="15" customHeight="1">
      <c r="A43" s="132" t="s">
        <v>837</v>
      </c>
      <c r="B43" s="799"/>
      <c r="C43" s="802"/>
      <c r="D43" s="802"/>
      <c r="E43" s="800"/>
      <c r="F43" s="167"/>
      <c r="G43" s="799"/>
      <c r="H43" s="800"/>
      <c r="I43" s="800"/>
      <c r="J43" s="800"/>
      <c r="K43" s="130"/>
      <c r="N43" s="170"/>
    </row>
    <row r="44" spans="1:23" ht="15" customHeight="1">
      <c r="A44" s="131" t="s">
        <v>384</v>
      </c>
      <c r="B44" s="801">
        <v>32</v>
      </c>
      <c r="C44" s="801">
        <v>18</v>
      </c>
      <c r="D44" s="801">
        <v>30</v>
      </c>
      <c r="E44" s="801">
        <v>21</v>
      </c>
      <c r="F44" s="105"/>
      <c r="G44" s="801">
        <v>46</v>
      </c>
      <c r="H44" s="801">
        <v>17</v>
      </c>
      <c r="I44" s="801">
        <v>20</v>
      </c>
      <c r="J44" s="801">
        <v>17</v>
      </c>
      <c r="K44" s="130">
        <v>1860</v>
      </c>
      <c r="N44" s="170"/>
    </row>
    <row r="45" spans="1:23" ht="15" customHeight="1">
      <c r="A45" s="131" t="s">
        <v>825</v>
      </c>
      <c r="B45" s="801">
        <v>31</v>
      </c>
      <c r="C45" s="801">
        <v>19</v>
      </c>
      <c r="D45" s="801">
        <v>26</v>
      </c>
      <c r="E45" s="801">
        <v>24</v>
      </c>
      <c r="F45" s="105"/>
      <c r="G45" s="801">
        <v>42</v>
      </c>
      <c r="H45" s="801">
        <v>20</v>
      </c>
      <c r="I45" s="801">
        <v>19</v>
      </c>
      <c r="J45" s="801">
        <v>19</v>
      </c>
      <c r="K45" s="118">
        <v>1970</v>
      </c>
      <c r="N45" s="170"/>
    </row>
    <row r="46" spans="1:23" ht="15" customHeight="1">
      <c r="A46" s="131" t="s">
        <v>826</v>
      </c>
      <c r="B46" s="801">
        <v>34</v>
      </c>
      <c r="C46" s="801">
        <v>19</v>
      </c>
      <c r="D46" s="801">
        <v>25</v>
      </c>
      <c r="E46" s="801">
        <v>21</v>
      </c>
      <c r="F46" s="105"/>
      <c r="G46" s="801">
        <v>37</v>
      </c>
      <c r="H46" s="801">
        <v>19</v>
      </c>
      <c r="I46" s="801">
        <v>20</v>
      </c>
      <c r="J46" s="801">
        <v>24</v>
      </c>
      <c r="K46" s="118">
        <v>2050</v>
      </c>
      <c r="N46" s="170"/>
    </row>
    <row r="47" spans="1:23" ht="15" customHeight="1">
      <c r="A47" s="131" t="s">
        <v>827</v>
      </c>
      <c r="B47" s="801">
        <v>33</v>
      </c>
      <c r="C47" s="801">
        <v>21</v>
      </c>
      <c r="D47" s="801">
        <v>24</v>
      </c>
      <c r="E47" s="801">
        <v>22</v>
      </c>
      <c r="F47" s="105"/>
      <c r="G47" s="801">
        <v>33</v>
      </c>
      <c r="H47" s="801">
        <v>22</v>
      </c>
      <c r="I47" s="801">
        <v>19</v>
      </c>
      <c r="J47" s="801">
        <v>25</v>
      </c>
      <c r="K47" s="118">
        <v>1950</v>
      </c>
      <c r="N47" s="170"/>
    </row>
    <row r="48" spans="1:23" ht="15" customHeight="1">
      <c r="A48" s="131" t="s">
        <v>385</v>
      </c>
      <c r="B48" s="801">
        <v>27</v>
      </c>
      <c r="C48" s="801">
        <v>20</v>
      </c>
      <c r="D48" s="801">
        <v>26</v>
      </c>
      <c r="E48" s="801">
        <v>27</v>
      </c>
      <c r="F48" s="105"/>
      <c r="G48" s="801">
        <v>34</v>
      </c>
      <c r="H48" s="801">
        <v>24</v>
      </c>
      <c r="I48" s="801">
        <v>20</v>
      </c>
      <c r="J48" s="801">
        <v>23</v>
      </c>
      <c r="K48" s="118">
        <v>1720</v>
      </c>
    </row>
    <row r="49" spans="1:24" ht="15" customHeight="1">
      <c r="A49" s="127" t="s">
        <v>97</v>
      </c>
      <c r="B49" s="799"/>
      <c r="C49" s="800"/>
      <c r="D49" s="800"/>
      <c r="E49" s="800"/>
      <c r="F49" s="167"/>
      <c r="G49" s="799"/>
      <c r="H49" s="800"/>
      <c r="I49" s="800"/>
      <c r="J49" s="799"/>
      <c r="K49" s="130"/>
    </row>
    <row r="50" spans="1:24" ht="15" customHeight="1">
      <c r="A50" s="131" t="s">
        <v>386</v>
      </c>
      <c r="B50" s="801">
        <v>25</v>
      </c>
      <c r="C50" s="801">
        <v>18</v>
      </c>
      <c r="D50" s="801">
        <v>28</v>
      </c>
      <c r="E50" s="801">
        <v>29</v>
      </c>
      <c r="F50" s="105"/>
      <c r="G50" s="801">
        <v>41</v>
      </c>
      <c r="H50" s="801">
        <v>19</v>
      </c>
      <c r="I50" s="801">
        <v>19</v>
      </c>
      <c r="J50" s="801">
        <v>20</v>
      </c>
      <c r="K50" s="130">
        <v>2840</v>
      </c>
    </row>
    <row r="51" spans="1:24" ht="15" customHeight="1">
      <c r="A51" s="131" t="s">
        <v>387</v>
      </c>
      <c r="B51" s="801">
        <v>31</v>
      </c>
      <c r="C51" s="801">
        <v>22</v>
      </c>
      <c r="D51" s="801">
        <v>27</v>
      </c>
      <c r="E51" s="801">
        <v>20</v>
      </c>
      <c r="F51" s="105"/>
      <c r="G51" s="801">
        <v>40</v>
      </c>
      <c r="H51" s="801">
        <v>21</v>
      </c>
      <c r="I51" s="801">
        <v>20</v>
      </c>
      <c r="J51" s="801">
        <v>18</v>
      </c>
      <c r="K51" s="118">
        <v>3240</v>
      </c>
    </row>
    <row r="52" spans="1:24" ht="15" customHeight="1">
      <c r="A52" s="131" t="s">
        <v>388</v>
      </c>
      <c r="B52" s="801">
        <v>34</v>
      </c>
      <c r="C52" s="801">
        <v>20</v>
      </c>
      <c r="D52" s="801">
        <v>25</v>
      </c>
      <c r="E52" s="801">
        <v>21</v>
      </c>
      <c r="F52" s="105"/>
      <c r="G52" s="801">
        <v>35</v>
      </c>
      <c r="H52" s="801">
        <v>23</v>
      </c>
      <c r="I52" s="801">
        <v>22</v>
      </c>
      <c r="J52" s="801">
        <v>20</v>
      </c>
      <c r="K52" s="118">
        <v>920</v>
      </c>
    </row>
    <row r="53" spans="1:24" ht="15" customHeight="1">
      <c r="A53" s="131" t="s">
        <v>389</v>
      </c>
      <c r="B53" s="801">
        <v>31</v>
      </c>
      <c r="C53" s="801">
        <v>19</v>
      </c>
      <c r="D53" s="801">
        <v>30</v>
      </c>
      <c r="E53" s="801">
        <v>20</v>
      </c>
      <c r="F53" s="105"/>
      <c r="G53" s="801">
        <v>43</v>
      </c>
      <c r="H53" s="801">
        <v>18</v>
      </c>
      <c r="I53" s="801">
        <v>15</v>
      </c>
      <c r="J53" s="801">
        <v>23</v>
      </c>
      <c r="K53" s="118">
        <v>550</v>
      </c>
    </row>
    <row r="54" spans="1:24" ht="15" customHeight="1">
      <c r="A54" s="131" t="s">
        <v>390</v>
      </c>
      <c r="B54" s="801">
        <v>40</v>
      </c>
      <c r="C54" s="801">
        <v>18</v>
      </c>
      <c r="D54" s="801">
        <v>22</v>
      </c>
      <c r="E54" s="801">
        <v>20</v>
      </c>
      <c r="F54" s="105"/>
      <c r="G54" s="801">
        <v>29</v>
      </c>
      <c r="H54" s="801">
        <v>21</v>
      </c>
      <c r="I54" s="801">
        <v>20</v>
      </c>
      <c r="J54" s="801">
        <v>29</v>
      </c>
      <c r="K54" s="118">
        <v>1040</v>
      </c>
      <c r="T54" s="170"/>
      <c r="U54" s="795"/>
      <c r="V54" s="796"/>
      <c r="W54" s="795"/>
      <c r="X54" s="796"/>
    </row>
    <row r="55" spans="1:24" ht="15" customHeight="1">
      <c r="A55" s="131" t="s">
        <v>391</v>
      </c>
      <c r="B55" s="801">
        <v>49</v>
      </c>
      <c r="C55" s="801">
        <v>15</v>
      </c>
      <c r="D55" s="801">
        <v>19</v>
      </c>
      <c r="E55" s="801">
        <v>17</v>
      </c>
      <c r="F55" s="105"/>
      <c r="G55" s="801">
        <v>34</v>
      </c>
      <c r="H55" s="801">
        <v>21</v>
      </c>
      <c r="I55" s="801">
        <v>18</v>
      </c>
      <c r="J55" s="801">
        <v>28</v>
      </c>
      <c r="K55" s="118">
        <v>960</v>
      </c>
      <c r="O55" s="170"/>
      <c r="P55" s="794"/>
      <c r="Q55" s="794"/>
      <c r="S55" s="170"/>
      <c r="T55" s="170"/>
      <c r="U55" s="795"/>
      <c r="V55" s="796"/>
      <c r="W55" s="795"/>
      <c r="X55" s="796"/>
    </row>
    <row r="56" spans="1:24" ht="15" customHeight="1">
      <c r="A56" s="127" t="s">
        <v>613</v>
      </c>
      <c r="B56" s="799"/>
      <c r="C56" s="800"/>
      <c r="D56" s="800"/>
      <c r="E56" s="800"/>
      <c r="F56" s="167"/>
      <c r="G56" s="799"/>
      <c r="H56" s="800"/>
      <c r="I56" s="800"/>
      <c r="J56" s="800"/>
      <c r="K56" s="130"/>
      <c r="O56" s="170"/>
      <c r="P56" s="794"/>
      <c r="Q56" s="794"/>
      <c r="S56" s="170"/>
      <c r="T56" s="170"/>
      <c r="U56" s="795"/>
      <c r="V56" s="796"/>
      <c r="W56" s="795"/>
      <c r="X56" s="796"/>
    </row>
    <row r="57" spans="1:24" ht="15" customHeight="1">
      <c r="A57" s="131" t="s">
        <v>392</v>
      </c>
      <c r="B57" s="801">
        <v>37</v>
      </c>
      <c r="C57" s="801">
        <v>21</v>
      </c>
      <c r="D57" s="801">
        <v>24</v>
      </c>
      <c r="E57" s="801">
        <v>18</v>
      </c>
      <c r="F57" s="105"/>
      <c r="G57" s="801">
        <v>35</v>
      </c>
      <c r="H57" s="801">
        <v>20</v>
      </c>
      <c r="I57" s="801">
        <v>20</v>
      </c>
      <c r="J57" s="801">
        <v>24</v>
      </c>
      <c r="K57" s="118">
        <v>3750</v>
      </c>
      <c r="O57" s="170"/>
      <c r="P57" s="794"/>
      <c r="Q57" s="794"/>
      <c r="S57" s="170"/>
      <c r="T57" s="170"/>
      <c r="U57" s="795"/>
      <c r="V57" s="796"/>
      <c r="W57" s="795"/>
      <c r="X57" s="796"/>
    </row>
    <row r="58" spans="1:24" ht="15" customHeight="1">
      <c r="A58" s="131" t="s">
        <v>393</v>
      </c>
      <c r="B58" s="801">
        <v>29</v>
      </c>
      <c r="C58" s="801">
        <v>24</v>
      </c>
      <c r="D58" s="801">
        <v>27</v>
      </c>
      <c r="E58" s="801">
        <v>20</v>
      </c>
      <c r="F58" s="105"/>
      <c r="G58" s="801">
        <v>31</v>
      </c>
      <c r="H58" s="801">
        <v>25</v>
      </c>
      <c r="I58" s="801">
        <v>25</v>
      </c>
      <c r="J58" s="801">
        <v>19</v>
      </c>
      <c r="K58" s="118">
        <v>1500</v>
      </c>
      <c r="O58" s="170"/>
      <c r="P58" s="794"/>
      <c r="Q58" s="794"/>
      <c r="S58" s="170"/>
      <c r="T58" s="170"/>
      <c r="U58" s="795"/>
      <c r="V58" s="796"/>
      <c r="W58" s="795"/>
      <c r="X58" s="796"/>
    </row>
    <row r="59" spans="1:24" ht="15" customHeight="1">
      <c r="A59" s="131" t="s">
        <v>394</v>
      </c>
      <c r="B59" s="801">
        <v>29</v>
      </c>
      <c r="C59" s="801">
        <v>19</v>
      </c>
      <c r="D59" s="801">
        <v>28</v>
      </c>
      <c r="E59" s="801">
        <v>25</v>
      </c>
      <c r="F59" s="105"/>
      <c r="G59" s="801">
        <v>36</v>
      </c>
      <c r="H59" s="801">
        <v>24</v>
      </c>
      <c r="I59" s="801">
        <v>17</v>
      </c>
      <c r="J59" s="801">
        <v>23</v>
      </c>
      <c r="K59" s="118">
        <v>570</v>
      </c>
      <c r="O59" s="170"/>
      <c r="P59" s="794"/>
      <c r="Q59" s="794"/>
      <c r="S59" s="170"/>
    </row>
    <row r="60" spans="1:24" ht="15" customHeight="1">
      <c r="A60" s="131" t="s">
        <v>395</v>
      </c>
      <c r="B60" s="801">
        <v>28</v>
      </c>
      <c r="C60" s="801">
        <v>18</v>
      </c>
      <c r="D60" s="801">
        <v>24</v>
      </c>
      <c r="E60" s="801">
        <v>30</v>
      </c>
      <c r="F60" s="105"/>
      <c r="G60" s="801">
        <v>42</v>
      </c>
      <c r="H60" s="801">
        <v>21</v>
      </c>
      <c r="I60" s="801">
        <v>18</v>
      </c>
      <c r="J60" s="801">
        <v>20</v>
      </c>
      <c r="K60" s="118">
        <v>280</v>
      </c>
    </row>
    <row r="61" spans="1:24" ht="15" customHeight="1" thickBot="1">
      <c r="A61" s="133" t="s">
        <v>396</v>
      </c>
      <c r="B61" s="171">
        <v>24</v>
      </c>
      <c r="C61" s="171">
        <v>14</v>
      </c>
      <c r="D61" s="171">
        <v>29</v>
      </c>
      <c r="E61" s="171">
        <v>32</v>
      </c>
      <c r="F61" s="144"/>
      <c r="G61" s="804">
        <v>44</v>
      </c>
      <c r="H61" s="804">
        <v>13</v>
      </c>
      <c r="I61" s="804">
        <v>19</v>
      </c>
      <c r="J61" s="804">
        <v>24</v>
      </c>
      <c r="K61" s="117">
        <v>370</v>
      </c>
    </row>
    <row r="62" spans="1:24" ht="15" customHeight="1">
      <c r="A62" s="1021" t="s">
        <v>397</v>
      </c>
      <c r="B62" s="80"/>
      <c r="C62" s="80"/>
      <c r="D62" s="81"/>
      <c r="E62" s="81"/>
      <c r="F62" s="81"/>
      <c r="G62" s="81"/>
      <c r="H62" s="81"/>
      <c r="I62" s="81"/>
      <c r="J62" s="81"/>
      <c r="K62" s="81"/>
      <c r="M62" s="462"/>
      <c r="N62" s="170"/>
    </row>
    <row r="63" spans="1:24" ht="13.5">
      <c r="A63" s="1022" t="s">
        <v>968</v>
      </c>
      <c r="B63" s="82"/>
      <c r="C63" s="83"/>
      <c r="D63" s="83"/>
      <c r="E63" s="83"/>
      <c r="F63" s="83"/>
      <c r="G63" s="78"/>
      <c r="H63" s="78"/>
      <c r="I63" s="78"/>
      <c r="J63" s="78"/>
      <c r="K63" s="78"/>
      <c r="N63" s="170"/>
    </row>
    <row r="64" spans="1:24">
      <c r="A64" s="1023" t="s">
        <v>823</v>
      </c>
      <c r="N64" s="170"/>
    </row>
    <row r="65" spans="1:14">
      <c r="A65" s="1023" t="s">
        <v>889</v>
      </c>
      <c r="N65" s="170"/>
    </row>
    <row r="66" spans="1:14">
      <c r="A66" s="1023" t="s">
        <v>838</v>
      </c>
      <c r="N66" s="170"/>
    </row>
    <row r="67" spans="1:14">
      <c r="N67" s="170"/>
    </row>
    <row r="71" spans="1:14" ht="13.5" customHeight="1"/>
    <row r="72" spans="1:14" ht="13.5" customHeight="1"/>
  </sheetData>
  <mergeCells count="3">
    <mergeCell ref="B2:E2"/>
    <mergeCell ref="G2:J2"/>
    <mergeCell ref="K2:K3"/>
  </mergeCells>
  <pageMargins left="0.7" right="0.7" top="0.75" bottom="0.75" header="0.3" footer="0.3"/>
  <pageSetup paperSize="9" scale="7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136"/>
  <sheetViews>
    <sheetView zoomScaleNormal="100" workbookViewId="0"/>
  </sheetViews>
  <sheetFormatPr defaultRowHeight="12.75"/>
  <cols>
    <col min="1" max="1" width="35.42578125" style="51" customWidth="1"/>
    <col min="2" max="21" width="9.140625" style="51"/>
    <col min="22" max="22" width="9.85546875" style="51" bestFit="1" customWidth="1"/>
    <col min="23" max="16384" width="9.140625" style="51"/>
  </cols>
  <sheetData>
    <row r="1" spans="1:14" ht="19.5" thickBot="1">
      <c r="A1" s="77" t="s">
        <v>774</v>
      </c>
      <c r="B1" s="50"/>
      <c r="C1" s="50"/>
      <c r="D1" s="50"/>
      <c r="E1" s="50"/>
      <c r="F1" s="50"/>
      <c r="G1" s="50"/>
      <c r="H1" s="50"/>
      <c r="I1" s="50"/>
      <c r="J1" s="50"/>
      <c r="K1" s="50"/>
    </row>
    <row r="2" spans="1:14">
      <c r="A2" s="123"/>
      <c r="B2" s="1214" t="s">
        <v>594</v>
      </c>
      <c r="C2" s="1214"/>
      <c r="D2" s="1214"/>
      <c r="E2" s="1214"/>
      <c r="F2" s="198"/>
      <c r="G2" s="1214" t="s">
        <v>595</v>
      </c>
      <c r="H2" s="1214"/>
      <c r="I2" s="1214"/>
      <c r="J2" s="1214"/>
      <c r="K2" s="1215" t="s">
        <v>11</v>
      </c>
    </row>
    <row r="3" spans="1:14">
      <c r="A3" s="124"/>
      <c r="B3" s="199" t="s">
        <v>90</v>
      </c>
      <c r="C3" s="199" t="s">
        <v>341</v>
      </c>
      <c r="D3" s="199" t="s">
        <v>342</v>
      </c>
      <c r="E3" s="199" t="s">
        <v>343</v>
      </c>
      <c r="F3" s="125"/>
      <c r="G3" s="199" t="s">
        <v>90</v>
      </c>
      <c r="H3" s="199" t="s">
        <v>341</v>
      </c>
      <c r="I3" s="199" t="s">
        <v>342</v>
      </c>
      <c r="J3" s="199" t="s">
        <v>343</v>
      </c>
      <c r="K3" s="1216"/>
    </row>
    <row r="4" spans="1:14">
      <c r="A4" s="126"/>
      <c r="B4" s="125"/>
      <c r="C4" s="125"/>
      <c r="D4" s="125"/>
      <c r="E4" s="127"/>
      <c r="F4" s="127"/>
      <c r="G4" s="78"/>
      <c r="H4" s="128"/>
      <c r="I4" s="128"/>
      <c r="J4" s="129" t="s">
        <v>203</v>
      </c>
      <c r="K4" s="79"/>
    </row>
    <row r="5" spans="1:14">
      <c r="A5" s="126" t="s">
        <v>424</v>
      </c>
      <c r="B5" s="135">
        <v>94.1</v>
      </c>
      <c r="C5" s="135">
        <v>2.8</v>
      </c>
      <c r="D5" s="135">
        <v>2.1</v>
      </c>
      <c r="E5" s="135">
        <v>1</v>
      </c>
      <c r="F5" s="105"/>
      <c r="G5" s="51">
        <v>94</v>
      </c>
      <c r="H5" s="51">
        <v>4</v>
      </c>
      <c r="I5" s="51">
        <v>2</v>
      </c>
      <c r="J5" s="51">
        <v>1</v>
      </c>
      <c r="K5" s="117">
        <v>9640</v>
      </c>
      <c r="M5" s="134"/>
      <c r="N5" s="117"/>
    </row>
    <row r="6" spans="1:14">
      <c r="A6" s="127" t="s">
        <v>1</v>
      </c>
      <c r="B6" s="40"/>
      <c r="C6" s="40"/>
      <c r="D6" s="40"/>
      <c r="E6" s="40"/>
      <c r="F6" s="167"/>
      <c r="K6" s="118"/>
      <c r="M6" s="134"/>
    </row>
    <row r="7" spans="1:14">
      <c r="A7" s="131" t="s">
        <v>360</v>
      </c>
      <c r="B7" s="797">
        <v>91</v>
      </c>
      <c r="C7" s="798">
        <v>4</v>
      </c>
      <c r="D7" s="798">
        <v>3</v>
      </c>
      <c r="E7" s="798">
        <v>1</v>
      </c>
      <c r="F7" s="105"/>
      <c r="G7" s="51">
        <v>91</v>
      </c>
      <c r="H7" s="51">
        <v>5</v>
      </c>
      <c r="I7" s="51">
        <v>3</v>
      </c>
      <c r="J7" s="51">
        <v>1</v>
      </c>
      <c r="K7" s="118">
        <v>4400</v>
      </c>
      <c r="L7" s="467"/>
      <c r="M7" s="134"/>
    </row>
    <row r="8" spans="1:14">
      <c r="A8" s="131" t="s">
        <v>361</v>
      </c>
      <c r="B8" s="801">
        <v>97</v>
      </c>
      <c r="C8" s="801">
        <v>2</v>
      </c>
      <c r="D8" s="801">
        <v>1</v>
      </c>
      <c r="E8" s="801">
        <v>1</v>
      </c>
      <c r="F8" s="105"/>
      <c r="G8" s="51">
        <v>96</v>
      </c>
      <c r="H8" s="51">
        <v>3</v>
      </c>
      <c r="I8" s="51">
        <v>1</v>
      </c>
      <c r="J8" s="51">
        <v>1</v>
      </c>
      <c r="K8" s="118">
        <v>5240</v>
      </c>
      <c r="M8" s="134"/>
    </row>
    <row r="9" spans="1:14">
      <c r="A9" s="127" t="s">
        <v>2</v>
      </c>
      <c r="B9" s="799"/>
      <c r="C9" s="800"/>
      <c r="D9" s="800"/>
      <c r="E9" s="800"/>
      <c r="F9" s="167"/>
      <c r="K9" s="118"/>
      <c r="M9" s="134"/>
    </row>
    <row r="10" spans="1:14">
      <c r="A10" s="131" t="s">
        <v>362</v>
      </c>
      <c r="B10" s="801">
        <v>93</v>
      </c>
      <c r="C10" s="801">
        <v>5</v>
      </c>
      <c r="D10" s="801">
        <v>2</v>
      </c>
      <c r="E10" s="801">
        <v>1</v>
      </c>
      <c r="F10" s="105"/>
      <c r="G10" s="51">
        <v>91</v>
      </c>
      <c r="H10" s="51">
        <v>4</v>
      </c>
      <c r="I10" s="51">
        <v>5</v>
      </c>
      <c r="J10" s="51">
        <v>0</v>
      </c>
      <c r="K10" s="118">
        <v>250</v>
      </c>
      <c r="M10" s="134"/>
    </row>
    <row r="11" spans="1:14">
      <c r="A11" s="131" t="s">
        <v>363</v>
      </c>
      <c r="B11" s="801">
        <v>92</v>
      </c>
      <c r="C11" s="801">
        <v>3</v>
      </c>
      <c r="D11" s="801">
        <v>3</v>
      </c>
      <c r="E11" s="801">
        <v>2</v>
      </c>
      <c r="F11" s="105"/>
      <c r="G11" s="51">
        <v>93</v>
      </c>
      <c r="H11" s="51">
        <v>4</v>
      </c>
      <c r="I11" s="51">
        <v>2</v>
      </c>
      <c r="J11" s="51">
        <v>1</v>
      </c>
      <c r="K11" s="118">
        <v>1100</v>
      </c>
      <c r="M11" s="134"/>
    </row>
    <row r="12" spans="1:14">
      <c r="A12" s="131" t="s">
        <v>364</v>
      </c>
      <c r="B12" s="801">
        <v>91</v>
      </c>
      <c r="C12" s="801">
        <v>4</v>
      </c>
      <c r="D12" s="801">
        <v>3</v>
      </c>
      <c r="E12" s="801">
        <v>2</v>
      </c>
      <c r="F12" s="105"/>
      <c r="G12" s="51">
        <v>92</v>
      </c>
      <c r="H12" s="51">
        <v>5</v>
      </c>
      <c r="I12" s="51">
        <v>3</v>
      </c>
      <c r="J12" s="51">
        <v>1</v>
      </c>
      <c r="K12" s="118">
        <v>1370</v>
      </c>
      <c r="M12" s="134"/>
    </row>
    <row r="13" spans="1:14">
      <c r="A13" s="131" t="s">
        <v>365</v>
      </c>
      <c r="B13" s="801">
        <v>93</v>
      </c>
      <c r="C13" s="801">
        <v>4</v>
      </c>
      <c r="D13" s="801">
        <v>2</v>
      </c>
      <c r="E13" s="801">
        <v>1</v>
      </c>
      <c r="F13" s="105"/>
      <c r="G13" s="51">
        <v>91</v>
      </c>
      <c r="H13" s="51">
        <v>5</v>
      </c>
      <c r="I13" s="51">
        <v>3</v>
      </c>
      <c r="J13" s="51">
        <v>1</v>
      </c>
      <c r="K13" s="118">
        <v>1510</v>
      </c>
      <c r="M13" s="134"/>
    </row>
    <row r="14" spans="1:14">
      <c r="A14" s="131" t="s">
        <v>366</v>
      </c>
      <c r="B14" s="801">
        <v>94</v>
      </c>
      <c r="C14" s="801">
        <v>3</v>
      </c>
      <c r="D14" s="801">
        <v>2</v>
      </c>
      <c r="E14" s="801">
        <v>1</v>
      </c>
      <c r="F14" s="105"/>
      <c r="G14" s="51">
        <v>93</v>
      </c>
      <c r="H14" s="51">
        <v>5</v>
      </c>
      <c r="I14" s="51">
        <v>2</v>
      </c>
      <c r="J14" s="51">
        <v>1</v>
      </c>
      <c r="K14" s="118">
        <v>1620</v>
      </c>
      <c r="M14" s="134"/>
    </row>
    <row r="15" spans="1:14">
      <c r="A15" s="131" t="s">
        <v>367</v>
      </c>
      <c r="B15" s="801">
        <v>96</v>
      </c>
      <c r="C15" s="801">
        <v>2</v>
      </c>
      <c r="D15" s="801">
        <v>2</v>
      </c>
      <c r="E15" s="801">
        <v>0</v>
      </c>
      <c r="F15" s="105"/>
      <c r="G15" s="51">
        <v>96</v>
      </c>
      <c r="H15" s="51">
        <v>2</v>
      </c>
      <c r="I15" s="51">
        <v>2</v>
      </c>
      <c r="J15" s="51">
        <v>0</v>
      </c>
      <c r="K15" s="118">
        <v>1700</v>
      </c>
      <c r="M15" s="134"/>
    </row>
    <row r="16" spans="1:14">
      <c r="A16" s="131" t="s">
        <v>368</v>
      </c>
      <c r="B16" s="801">
        <v>99</v>
      </c>
      <c r="C16" s="801">
        <v>0</v>
      </c>
      <c r="D16" s="801">
        <v>1</v>
      </c>
      <c r="E16" s="801">
        <v>0</v>
      </c>
      <c r="F16" s="105"/>
      <c r="G16" s="51">
        <v>98</v>
      </c>
      <c r="H16" s="51">
        <v>1</v>
      </c>
      <c r="I16" s="51">
        <v>0</v>
      </c>
      <c r="J16" s="51">
        <v>0</v>
      </c>
      <c r="K16" s="118">
        <v>1370</v>
      </c>
      <c r="M16" s="134"/>
    </row>
    <row r="17" spans="1:22">
      <c r="A17" s="131" t="s">
        <v>369</v>
      </c>
      <c r="B17" s="801">
        <v>100</v>
      </c>
      <c r="C17" s="801">
        <v>0</v>
      </c>
      <c r="D17" s="801">
        <v>0</v>
      </c>
      <c r="E17" s="801">
        <v>0</v>
      </c>
      <c r="F17" s="105"/>
      <c r="G17" s="51">
        <v>100</v>
      </c>
      <c r="H17" s="51">
        <v>0</v>
      </c>
      <c r="I17" s="51">
        <v>0</v>
      </c>
      <c r="J17" s="51">
        <v>0</v>
      </c>
      <c r="K17" s="118">
        <v>710</v>
      </c>
      <c r="M17" s="134"/>
    </row>
    <row r="18" spans="1:22">
      <c r="A18" s="127" t="s">
        <v>824</v>
      </c>
      <c r="G18" s="158"/>
      <c r="H18" s="158"/>
      <c r="I18" s="463"/>
      <c r="M18" s="134"/>
      <c r="S18" s="158"/>
      <c r="T18" s="158"/>
      <c r="U18" s="158"/>
      <c r="V18" s="463"/>
    </row>
    <row r="19" spans="1:22">
      <c r="A19" s="131" t="s">
        <v>809</v>
      </c>
      <c r="B19" s="51">
        <v>95</v>
      </c>
      <c r="C19" s="51">
        <v>3</v>
      </c>
      <c r="D19" s="51">
        <v>2</v>
      </c>
      <c r="E19" s="51">
        <v>1</v>
      </c>
      <c r="G19" s="51">
        <v>94</v>
      </c>
      <c r="H19" s="51">
        <v>4</v>
      </c>
      <c r="I19" s="51">
        <v>2</v>
      </c>
      <c r="J19" s="51">
        <v>1</v>
      </c>
      <c r="K19" s="463">
        <v>7760</v>
      </c>
      <c r="M19" s="461"/>
      <c r="S19" s="158"/>
      <c r="T19" s="158"/>
      <c r="U19" s="158"/>
      <c r="V19" s="463"/>
    </row>
    <row r="20" spans="1:22">
      <c r="A20" s="131" t="s">
        <v>810</v>
      </c>
      <c r="B20" s="51">
        <v>91</v>
      </c>
      <c r="C20" s="51">
        <v>4</v>
      </c>
      <c r="D20" s="51">
        <v>4</v>
      </c>
      <c r="E20" s="51">
        <v>1</v>
      </c>
      <c r="G20" s="51">
        <v>92</v>
      </c>
      <c r="H20" s="51">
        <v>5</v>
      </c>
      <c r="I20" s="51">
        <v>2</v>
      </c>
      <c r="J20" s="51">
        <v>1</v>
      </c>
      <c r="K20" s="463">
        <v>1180</v>
      </c>
      <c r="M20" s="134"/>
    </row>
    <row r="21" spans="1:22">
      <c r="A21" s="131" t="s">
        <v>812</v>
      </c>
      <c r="B21" s="51">
        <v>93</v>
      </c>
      <c r="C21" s="51">
        <v>4</v>
      </c>
      <c r="D21" s="51">
        <v>3</v>
      </c>
      <c r="E21" s="51">
        <v>0</v>
      </c>
      <c r="G21" s="51">
        <v>93</v>
      </c>
      <c r="H21" s="51">
        <v>6</v>
      </c>
      <c r="I21" s="51">
        <v>2</v>
      </c>
      <c r="J21" s="51">
        <v>0</v>
      </c>
      <c r="K21" s="463">
        <v>130</v>
      </c>
      <c r="M21" s="847"/>
    </row>
    <row r="22" spans="1:22">
      <c r="A22" s="131" t="s">
        <v>811</v>
      </c>
      <c r="B22" s="51">
        <v>88</v>
      </c>
      <c r="C22" s="51">
        <v>5</v>
      </c>
      <c r="D22" s="51">
        <v>3</v>
      </c>
      <c r="E22" s="51">
        <v>4</v>
      </c>
      <c r="G22" s="51">
        <v>93</v>
      </c>
      <c r="H22" s="51">
        <v>3</v>
      </c>
      <c r="I22" s="51">
        <v>1</v>
      </c>
      <c r="J22" s="51">
        <v>3</v>
      </c>
      <c r="K22" s="463">
        <v>290</v>
      </c>
      <c r="M22" s="134"/>
    </row>
    <row r="23" spans="1:22">
      <c r="A23" s="131" t="s">
        <v>813</v>
      </c>
      <c r="B23" s="51">
        <v>95</v>
      </c>
      <c r="C23" s="51">
        <v>2</v>
      </c>
      <c r="D23" s="51">
        <v>1</v>
      </c>
      <c r="E23" s="51">
        <v>2</v>
      </c>
      <c r="G23" s="51">
        <v>96</v>
      </c>
      <c r="H23" s="51">
        <v>2</v>
      </c>
      <c r="I23" s="51">
        <v>1</v>
      </c>
      <c r="J23" s="51">
        <v>1</v>
      </c>
      <c r="K23" s="463">
        <v>150</v>
      </c>
      <c r="M23" s="134"/>
    </row>
    <row r="24" spans="1:22">
      <c r="A24" s="131" t="s">
        <v>828</v>
      </c>
      <c r="B24" s="51">
        <v>94</v>
      </c>
      <c r="C24" s="51">
        <v>3</v>
      </c>
      <c r="D24" s="51">
        <v>3</v>
      </c>
      <c r="E24" s="51">
        <v>0</v>
      </c>
      <c r="G24" s="51">
        <v>92</v>
      </c>
      <c r="H24" s="51">
        <v>4</v>
      </c>
      <c r="I24" s="51">
        <v>3</v>
      </c>
      <c r="J24" s="51">
        <v>0</v>
      </c>
      <c r="K24" s="463">
        <v>130</v>
      </c>
      <c r="M24" s="134"/>
    </row>
    <row r="25" spans="1:22">
      <c r="A25" s="127" t="s">
        <v>42</v>
      </c>
      <c r="F25" s="167"/>
      <c r="K25" s="118"/>
      <c r="M25" s="134"/>
    </row>
    <row r="26" spans="1:22">
      <c r="A26" s="131" t="s">
        <v>370</v>
      </c>
      <c r="B26" s="51">
        <v>92</v>
      </c>
      <c r="C26" s="51">
        <v>4</v>
      </c>
      <c r="D26" s="51">
        <v>3</v>
      </c>
      <c r="E26" s="51">
        <v>1</v>
      </c>
      <c r="F26" s="105"/>
      <c r="G26" s="51">
        <v>91</v>
      </c>
      <c r="H26" s="51">
        <v>5</v>
      </c>
      <c r="I26" s="51">
        <v>3</v>
      </c>
      <c r="J26" s="51">
        <v>1</v>
      </c>
      <c r="K26" s="118">
        <v>630</v>
      </c>
      <c r="M26" s="134"/>
    </row>
    <row r="27" spans="1:22">
      <c r="A27" s="131" t="s">
        <v>371</v>
      </c>
      <c r="B27" s="51">
        <v>93</v>
      </c>
      <c r="C27" s="51">
        <v>3</v>
      </c>
      <c r="D27" s="51">
        <v>3</v>
      </c>
      <c r="E27" s="51">
        <v>1</v>
      </c>
      <c r="F27" s="105"/>
      <c r="G27" s="51">
        <v>91</v>
      </c>
      <c r="H27" s="51">
        <v>6</v>
      </c>
      <c r="I27" s="51">
        <v>2</v>
      </c>
      <c r="J27" s="51">
        <v>1</v>
      </c>
      <c r="K27" s="118">
        <v>3120</v>
      </c>
      <c r="M27" s="134"/>
    </row>
    <row r="28" spans="1:22">
      <c r="A28" s="131" t="s">
        <v>372</v>
      </c>
      <c r="B28" s="51">
        <v>94</v>
      </c>
      <c r="C28" s="51">
        <v>3</v>
      </c>
      <c r="D28" s="51">
        <v>2</v>
      </c>
      <c r="E28" s="51">
        <v>1</v>
      </c>
      <c r="F28" s="105"/>
      <c r="G28" s="51">
        <v>94</v>
      </c>
      <c r="H28" s="51">
        <v>3</v>
      </c>
      <c r="I28" s="51">
        <v>2</v>
      </c>
      <c r="J28" s="51">
        <v>1</v>
      </c>
      <c r="K28" s="118">
        <v>960</v>
      </c>
      <c r="M28" s="134"/>
    </row>
    <row r="29" spans="1:22">
      <c r="A29" s="131" t="s">
        <v>373</v>
      </c>
      <c r="B29" s="51">
        <v>96</v>
      </c>
      <c r="C29" s="51">
        <v>2</v>
      </c>
      <c r="D29" s="51">
        <v>1</v>
      </c>
      <c r="E29" s="51">
        <v>1</v>
      </c>
      <c r="F29" s="105"/>
      <c r="G29" s="51">
        <v>96</v>
      </c>
      <c r="H29" s="51">
        <v>2</v>
      </c>
      <c r="I29" s="51">
        <v>1</v>
      </c>
      <c r="J29" s="51">
        <v>1</v>
      </c>
      <c r="K29" s="118">
        <v>460</v>
      </c>
      <c r="M29" s="134"/>
    </row>
    <row r="30" spans="1:22">
      <c r="A30" s="131" t="s">
        <v>374</v>
      </c>
      <c r="B30" s="51">
        <v>98</v>
      </c>
      <c r="C30" s="51">
        <v>1</v>
      </c>
      <c r="D30" s="51">
        <v>1</v>
      </c>
      <c r="E30" s="51">
        <v>0</v>
      </c>
      <c r="F30" s="105"/>
      <c r="G30" s="51">
        <v>97</v>
      </c>
      <c r="H30" s="51">
        <v>2</v>
      </c>
      <c r="I30" s="51">
        <v>1</v>
      </c>
      <c r="J30" s="51">
        <v>0</v>
      </c>
      <c r="K30" s="118">
        <v>3180</v>
      </c>
      <c r="M30" s="134"/>
    </row>
    <row r="31" spans="1:22">
      <c r="A31" s="131" t="s">
        <v>375</v>
      </c>
      <c r="B31" s="51">
        <v>91</v>
      </c>
      <c r="C31" s="51">
        <v>4</v>
      </c>
      <c r="D31" s="51">
        <v>3</v>
      </c>
      <c r="E31" s="51">
        <v>2</v>
      </c>
      <c r="F31" s="105"/>
      <c r="G31" s="51">
        <v>93</v>
      </c>
      <c r="H31" s="51">
        <v>3</v>
      </c>
      <c r="I31" s="51">
        <v>2</v>
      </c>
      <c r="J31" s="51">
        <v>1</v>
      </c>
      <c r="K31" s="118">
        <v>320</v>
      </c>
      <c r="M31" s="134"/>
    </row>
    <row r="32" spans="1:22">
      <c r="A32" s="131" t="s">
        <v>376</v>
      </c>
      <c r="B32" s="51">
        <v>89</v>
      </c>
      <c r="C32" s="51">
        <v>4</v>
      </c>
      <c r="D32" s="51">
        <v>4</v>
      </c>
      <c r="E32" s="51">
        <v>3</v>
      </c>
      <c r="F32" s="105"/>
      <c r="G32" s="51">
        <v>92</v>
      </c>
      <c r="H32" s="51">
        <v>3</v>
      </c>
      <c r="I32" s="51">
        <v>3</v>
      </c>
      <c r="J32" s="51">
        <v>2</v>
      </c>
      <c r="K32" s="118">
        <v>330</v>
      </c>
      <c r="M32" s="134"/>
    </row>
    <row r="33" spans="1:22">
      <c r="A33" s="131" t="s">
        <v>377</v>
      </c>
      <c r="B33" s="51">
        <v>99</v>
      </c>
      <c r="C33" s="51">
        <v>1</v>
      </c>
      <c r="D33" s="51">
        <v>0</v>
      </c>
      <c r="E33" s="51">
        <v>0</v>
      </c>
      <c r="F33" s="105"/>
      <c r="G33" s="51">
        <v>99</v>
      </c>
      <c r="H33" s="51">
        <v>1</v>
      </c>
      <c r="I33" s="51">
        <v>0</v>
      </c>
      <c r="J33" s="51">
        <v>0</v>
      </c>
      <c r="K33" s="118">
        <v>430</v>
      </c>
      <c r="M33" s="134"/>
    </row>
    <row r="34" spans="1:22">
      <c r="A34" s="132" t="s">
        <v>43</v>
      </c>
      <c r="F34" s="168"/>
      <c r="K34" s="118"/>
      <c r="M34" s="134"/>
    </row>
    <row r="35" spans="1:22">
      <c r="A35" s="131" t="s">
        <v>378</v>
      </c>
      <c r="B35" s="51">
        <v>93</v>
      </c>
      <c r="C35" s="51">
        <v>3</v>
      </c>
      <c r="D35" s="51">
        <v>1</v>
      </c>
      <c r="E35" s="51">
        <v>2</v>
      </c>
      <c r="F35" s="105"/>
      <c r="G35" s="161">
        <v>94</v>
      </c>
      <c r="H35" s="161">
        <v>2</v>
      </c>
      <c r="I35" s="463">
        <v>2</v>
      </c>
      <c r="J35" s="51">
        <v>1</v>
      </c>
      <c r="K35" s="118">
        <v>1150</v>
      </c>
      <c r="M35" s="134"/>
      <c r="S35" s="158"/>
      <c r="T35" s="161"/>
      <c r="U35" s="161"/>
      <c r="V35" s="463"/>
    </row>
    <row r="36" spans="1:22">
      <c r="A36" s="131" t="s">
        <v>379</v>
      </c>
      <c r="B36" s="848">
        <v>96</v>
      </c>
      <c r="C36" s="161">
        <v>2</v>
      </c>
      <c r="D36" s="161">
        <v>1</v>
      </c>
      <c r="E36" s="161">
        <v>1</v>
      </c>
      <c r="F36" s="105"/>
      <c r="G36" s="51">
        <v>96</v>
      </c>
      <c r="H36" s="51">
        <v>3</v>
      </c>
      <c r="I36" s="51">
        <v>1</v>
      </c>
      <c r="J36" s="51">
        <v>0</v>
      </c>
      <c r="K36" s="118">
        <v>1620</v>
      </c>
      <c r="N36" s="848"/>
      <c r="O36" s="161"/>
      <c r="P36" s="161"/>
      <c r="Q36" s="161"/>
      <c r="R36" s="158"/>
      <c r="S36" s="158"/>
      <c r="T36" s="161"/>
      <c r="U36" s="161"/>
      <c r="V36" s="463"/>
    </row>
    <row r="37" spans="1:22">
      <c r="A37" s="131" t="s">
        <v>380</v>
      </c>
      <c r="B37" s="848">
        <v>96</v>
      </c>
      <c r="C37" s="161">
        <v>1</v>
      </c>
      <c r="D37" s="161">
        <v>2</v>
      </c>
      <c r="E37" s="161">
        <v>1</v>
      </c>
      <c r="F37" s="105"/>
      <c r="G37" s="51">
        <v>96</v>
      </c>
      <c r="H37" s="51">
        <v>2</v>
      </c>
      <c r="I37" s="51">
        <v>1</v>
      </c>
      <c r="J37" s="51">
        <v>1</v>
      </c>
      <c r="K37" s="118">
        <v>1420</v>
      </c>
      <c r="N37" s="848"/>
      <c r="O37" s="161"/>
      <c r="P37" s="161"/>
      <c r="Q37" s="161"/>
      <c r="R37" s="158"/>
      <c r="S37" s="158"/>
      <c r="T37" s="161"/>
      <c r="U37" s="161"/>
      <c r="V37" s="463"/>
    </row>
    <row r="38" spans="1:22">
      <c r="A38" s="131" t="s">
        <v>381</v>
      </c>
      <c r="B38" s="848">
        <v>95</v>
      </c>
      <c r="C38" s="161">
        <v>3</v>
      </c>
      <c r="D38" s="161">
        <v>1</v>
      </c>
      <c r="E38" s="161">
        <v>1</v>
      </c>
      <c r="F38" s="105"/>
      <c r="G38" s="51">
        <v>94</v>
      </c>
      <c r="H38" s="51">
        <v>4</v>
      </c>
      <c r="I38" s="51">
        <v>1</v>
      </c>
      <c r="J38" s="51">
        <v>1</v>
      </c>
      <c r="K38" s="118">
        <v>1170</v>
      </c>
      <c r="N38" s="848"/>
      <c r="O38" s="161"/>
      <c r="P38" s="161"/>
      <c r="Q38" s="161"/>
      <c r="R38" s="158"/>
      <c r="S38" s="158"/>
      <c r="T38" s="161"/>
      <c r="U38" s="161"/>
      <c r="V38" s="463"/>
    </row>
    <row r="39" spans="1:22">
      <c r="A39" s="131" t="s">
        <v>382</v>
      </c>
      <c r="B39" s="848">
        <v>93</v>
      </c>
      <c r="C39" s="161">
        <v>4</v>
      </c>
      <c r="D39" s="161">
        <v>2</v>
      </c>
      <c r="E39" s="161">
        <v>1</v>
      </c>
      <c r="F39" s="105"/>
      <c r="G39" s="51">
        <v>94</v>
      </c>
      <c r="H39" s="51">
        <v>3</v>
      </c>
      <c r="I39" s="51">
        <v>2</v>
      </c>
      <c r="J39" s="51">
        <v>1</v>
      </c>
      <c r="K39" s="118">
        <v>900</v>
      </c>
      <c r="N39" s="848"/>
      <c r="O39" s="161"/>
      <c r="P39" s="161"/>
      <c r="Q39" s="161"/>
      <c r="R39" s="158"/>
      <c r="S39" s="158"/>
      <c r="T39" s="161"/>
      <c r="U39" s="161"/>
      <c r="V39" s="463"/>
    </row>
    <row r="40" spans="1:22">
      <c r="A40" s="131" t="s">
        <v>383</v>
      </c>
      <c r="B40" s="848">
        <v>95</v>
      </c>
      <c r="C40" s="161">
        <v>2</v>
      </c>
      <c r="D40" s="161">
        <v>3</v>
      </c>
      <c r="E40" s="161">
        <v>0</v>
      </c>
      <c r="F40" s="105"/>
      <c r="G40" s="51">
        <v>94</v>
      </c>
      <c r="H40" s="51">
        <v>4</v>
      </c>
      <c r="I40" s="51">
        <v>3</v>
      </c>
      <c r="J40" s="51">
        <v>0</v>
      </c>
      <c r="K40" s="118">
        <v>1280</v>
      </c>
      <c r="N40" s="848"/>
      <c r="O40" s="161"/>
      <c r="P40" s="161"/>
      <c r="Q40" s="161"/>
      <c r="R40" s="158"/>
      <c r="S40" s="158"/>
      <c r="T40" s="161"/>
      <c r="U40" s="161"/>
    </row>
    <row r="41" spans="1:22">
      <c r="A41" s="131" t="s">
        <v>820</v>
      </c>
      <c r="B41" s="161">
        <v>93</v>
      </c>
      <c r="C41" s="161">
        <v>3</v>
      </c>
      <c r="D41" s="161">
        <v>3</v>
      </c>
      <c r="E41" s="161">
        <v>1</v>
      </c>
      <c r="F41" s="105"/>
      <c r="G41" s="51">
        <v>91</v>
      </c>
      <c r="H41" s="51">
        <v>6</v>
      </c>
      <c r="I41" s="51">
        <v>2</v>
      </c>
      <c r="J41" s="51">
        <v>1</v>
      </c>
      <c r="K41" s="118">
        <v>810</v>
      </c>
      <c r="M41" s="134"/>
      <c r="N41" s="161"/>
      <c r="O41" s="161"/>
      <c r="P41" s="161"/>
      <c r="Q41" s="161"/>
      <c r="R41" s="158"/>
    </row>
    <row r="42" spans="1:22">
      <c r="A42" s="131" t="s">
        <v>891</v>
      </c>
      <c r="B42" s="51">
        <v>91</v>
      </c>
      <c r="C42" s="51">
        <v>4</v>
      </c>
      <c r="D42" s="51">
        <v>4</v>
      </c>
      <c r="E42" s="51">
        <v>1</v>
      </c>
      <c r="F42" s="105"/>
      <c r="G42" s="51">
        <v>90</v>
      </c>
      <c r="H42" s="51">
        <v>7</v>
      </c>
      <c r="I42" s="51">
        <v>3</v>
      </c>
      <c r="J42" s="51">
        <v>1</v>
      </c>
      <c r="K42" s="118">
        <v>950</v>
      </c>
      <c r="M42" s="134"/>
    </row>
    <row r="43" spans="1:22" ht="14.25">
      <c r="A43" s="132" t="s">
        <v>821</v>
      </c>
      <c r="B43" s="168"/>
      <c r="C43" s="169"/>
      <c r="D43" s="169"/>
      <c r="E43" s="167"/>
      <c r="F43" s="167"/>
      <c r="G43" s="168"/>
      <c r="H43" s="167"/>
      <c r="I43" s="167"/>
      <c r="J43" s="167"/>
      <c r="K43" s="118"/>
      <c r="M43" s="134"/>
    </row>
    <row r="44" spans="1:22">
      <c r="A44" s="131" t="s">
        <v>384</v>
      </c>
      <c r="B44" s="51">
        <v>96</v>
      </c>
      <c r="C44" s="51">
        <v>2</v>
      </c>
      <c r="D44" s="51">
        <v>1</v>
      </c>
      <c r="E44" s="51">
        <v>0</v>
      </c>
      <c r="G44" s="161">
        <v>96</v>
      </c>
      <c r="H44" s="161">
        <v>2</v>
      </c>
      <c r="I44" s="161">
        <v>1</v>
      </c>
      <c r="J44" s="161">
        <v>0</v>
      </c>
      <c r="K44" s="463">
        <v>1880</v>
      </c>
      <c r="M44" s="134"/>
    </row>
    <row r="45" spans="1:22">
      <c r="A45" s="131" t="s">
        <v>825</v>
      </c>
      <c r="B45" s="51">
        <v>94</v>
      </c>
      <c r="C45" s="51">
        <v>2</v>
      </c>
      <c r="D45" s="51">
        <v>2</v>
      </c>
      <c r="E45" s="51">
        <v>1</v>
      </c>
      <c r="G45" s="161">
        <v>94</v>
      </c>
      <c r="H45" s="161">
        <v>3</v>
      </c>
      <c r="I45" s="161">
        <v>2</v>
      </c>
      <c r="J45" s="161">
        <v>1</v>
      </c>
      <c r="K45" s="463">
        <v>1980</v>
      </c>
      <c r="M45" s="134"/>
    </row>
    <row r="46" spans="1:22">
      <c r="A46" s="131" t="s">
        <v>826</v>
      </c>
      <c r="B46" s="51">
        <v>95</v>
      </c>
      <c r="C46" s="51">
        <v>2</v>
      </c>
      <c r="D46" s="51">
        <v>2</v>
      </c>
      <c r="E46" s="51">
        <v>1</v>
      </c>
      <c r="G46" s="161">
        <v>94</v>
      </c>
      <c r="H46" s="161">
        <v>3</v>
      </c>
      <c r="I46" s="161">
        <v>2</v>
      </c>
      <c r="J46" s="161">
        <v>1</v>
      </c>
      <c r="K46" s="463">
        <v>2070</v>
      </c>
      <c r="M46" s="134"/>
    </row>
    <row r="47" spans="1:22">
      <c r="A47" s="131" t="s">
        <v>827</v>
      </c>
      <c r="B47" s="51">
        <v>93</v>
      </c>
      <c r="C47" s="51">
        <v>3</v>
      </c>
      <c r="D47" s="51">
        <v>3</v>
      </c>
      <c r="E47" s="51">
        <v>1</v>
      </c>
      <c r="G47" s="161">
        <v>93</v>
      </c>
      <c r="H47" s="161">
        <v>4</v>
      </c>
      <c r="I47" s="161">
        <v>2</v>
      </c>
      <c r="J47" s="161">
        <v>1</v>
      </c>
      <c r="K47" s="463">
        <v>1970</v>
      </c>
      <c r="M47" s="134"/>
    </row>
    <row r="48" spans="1:22">
      <c r="A48" s="131" t="s">
        <v>385</v>
      </c>
      <c r="B48" s="51">
        <v>92</v>
      </c>
      <c r="C48" s="51">
        <v>4</v>
      </c>
      <c r="D48" s="51">
        <v>3</v>
      </c>
      <c r="E48" s="51">
        <v>1</v>
      </c>
      <c r="G48" s="161">
        <v>90</v>
      </c>
      <c r="H48" s="161">
        <v>6</v>
      </c>
      <c r="I48" s="161">
        <v>2</v>
      </c>
      <c r="J48" s="161">
        <v>1</v>
      </c>
      <c r="K48" s="463">
        <v>1730</v>
      </c>
      <c r="M48" s="134"/>
    </row>
    <row r="49" spans="1:22">
      <c r="A49" s="127" t="s">
        <v>97</v>
      </c>
      <c r="B49" s="168"/>
      <c r="C49" s="167"/>
      <c r="D49" s="167"/>
      <c r="E49" s="167"/>
      <c r="F49" s="167"/>
      <c r="G49" s="799"/>
      <c r="H49" s="800"/>
      <c r="I49" s="800"/>
      <c r="J49" s="799"/>
      <c r="K49" s="118"/>
      <c r="M49" s="134"/>
    </row>
    <row r="50" spans="1:22">
      <c r="A50" s="131" t="s">
        <v>386</v>
      </c>
      <c r="B50" s="51">
        <v>92</v>
      </c>
      <c r="C50" s="51">
        <v>4</v>
      </c>
      <c r="D50" s="51">
        <v>3</v>
      </c>
      <c r="E50" s="51">
        <v>2</v>
      </c>
      <c r="F50" s="105"/>
      <c r="G50" s="801">
        <v>93</v>
      </c>
      <c r="H50" s="801">
        <v>4</v>
      </c>
      <c r="I50" s="801">
        <v>2</v>
      </c>
      <c r="J50" s="801">
        <v>1</v>
      </c>
      <c r="K50" s="118">
        <v>2880</v>
      </c>
      <c r="M50" s="134"/>
    </row>
    <row r="51" spans="1:22">
      <c r="A51" s="131" t="s">
        <v>387</v>
      </c>
      <c r="B51" s="51">
        <v>96</v>
      </c>
      <c r="C51" s="51">
        <v>2</v>
      </c>
      <c r="D51" s="51">
        <v>2</v>
      </c>
      <c r="E51" s="51">
        <v>1</v>
      </c>
      <c r="F51" s="105"/>
      <c r="G51" s="801">
        <v>95</v>
      </c>
      <c r="H51" s="801">
        <v>3</v>
      </c>
      <c r="I51" s="801">
        <v>1</v>
      </c>
      <c r="J51" s="801">
        <v>1</v>
      </c>
      <c r="K51" s="118">
        <v>3280</v>
      </c>
      <c r="M51" s="134"/>
    </row>
    <row r="52" spans="1:22">
      <c r="A52" s="131" t="s">
        <v>388</v>
      </c>
      <c r="B52" s="51">
        <v>95</v>
      </c>
      <c r="C52" s="51">
        <v>2</v>
      </c>
      <c r="D52" s="51">
        <v>2</v>
      </c>
      <c r="E52" s="51">
        <v>0</v>
      </c>
      <c r="F52" s="105"/>
      <c r="G52" s="801">
        <v>94</v>
      </c>
      <c r="H52" s="801">
        <v>3</v>
      </c>
      <c r="I52" s="801">
        <v>2</v>
      </c>
      <c r="J52" s="801">
        <v>0</v>
      </c>
      <c r="K52" s="118">
        <v>930</v>
      </c>
      <c r="M52" s="134"/>
    </row>
    <row r="53" spans="1:22">
      <c r="A53" s="131" t="s">
        <v>389</v>
      </c>
      <c r="B53" s="51">
        <v>90</v>
      </c>
      <c r="C53" s="51">
        <v>8</v>
      </c>
      <c r="D53" s="51">
        <v>1</v>
      </c>
      <c r="E53" s="51">
        <v>1</v>
      </c>
      <c r="F53" s="105"/>
      <c r="G53" s="801">
        <v>90</v>
      </c>
      <c r="H53" s="801">
        <v>5</v>
      </c>
      <c r="I53" s="801">
        <v>5</v>
      </c>
      <c r="J53" s="801">
        <v>1</v>
      </c>
      <c r="K53" s="118">
        <v>550</v>
      </c>
      <c r="M53" s="134"/>
    </row>
    <row r="54" spans="1:22">
      <c r="A54" s="131" t="s">
        <v>390</v>
      </c>
      <c r="B54" s="51">
        <v>96</v>
      </c>
      <c r="C54" s="51">
        <v>1</v>
      </c>
      <c r="D54" s="51">
        <v>2</v>
      </c>
      <c r="E54" s="51">
        <v>1</v>
      </c>
      <c r="F54" s="105"/>
      <c r="G54" s="801">
        <v>94</v>
      </c>
      <c r="H54" s="801">
        <v>3</v>
      </c>
      <c r="I54" s="801">
        <v>3</v>
      </c>
      <c r="J54" s="801">
        <v>1</v>
      </c>
      <c r="K54" s="118">
        <v>1050</v>
      </c>
      <c r="S54" s="158"/>
      <c r="T54" s="161"/>
      <c r="U54" s="161"/>
      <c r="V54" s="463"/>
    </row>
    <row r="55" spans="1:22">
      <c r="A55" s="131" t="s">
        <v>391</v>
      </c>
      <c r="B55" s="161">
        <v>95</v>
      </c>
      <c r="C55" s="161">
        <v>2</v>
      </c>
      <c r="D55" s="161">
        <v>2</v>
      </c>
      <c r="E55" s="161">
        <v>1</v>
      </c>
      <c r="F55" s="105"/>
      <c r="G55" s="801">
        <v>91</v>
      </c>
      <c r="H55" s="801">
        <v>7</v>
      </c>
      <c r="I55" s="801">
        <v>2</v>
      </c>
      <c r="J55" s="801">
        <v>0</v>
      </c>
      <c r="K55" s="118">
        <v>960</v>
      </c>
      <c r="N55" s="161"/>
      <c r="O55" s="161"/>
      <c r="P55" s="161"/>
      <c r="Q55" s="161"/>
      <c r="R55" s="158"/>
      <c r="S55" s="158"/>
      <c r="T55" s="161"/>
      <c r="U55" s="161"/>
      <c r="V55" s="463"/>
    </row>
    <row r="56" spans="1:22" ht="14.25">
      <c r="A56" s="127" t="s">
        <v>613</v>
      </c>
      <c r="F56" s="167"/>
      <c r="G56" s="799"/>
      <c r="H56" s="800"/>
      <c r="I56" s="800"/>
      <c r="J56" s="800"/>
      <c r="K56" s="118"/>
    </row>
    <row r="57" spans="1:22">
      <c r="A57" s="131" t="s">
        <v>392</v>
      </c>
      <c r="B57" s="161">
        <v>95</v>
      </c>
      <c r="C57" s="161">
        <v>3</v>
      </c>
      <c r="D57" s="161">
        <v>2</v>
      </c>
      <c r="E57" s="161">
        <v>0</v>
      </c>
      <c r="F57" s="105"/>
      <c r="G57" s="801">
        <v>93</v>
      </c>
      <c r="H57" s="801">
        <v>4</v>
      </c>
      <c r="I57" s="801">
        <v>2</v>
      </c>
      <c r="J57" s="801">
        <v>0</v>
      </c>
      <c r="K57" s="118">
        <v>3780</v>
      </c>
      <c r="N57" s="161"/>
      <c r="O57" s="161"/>
      <c r="P57" s="161"/>
      <c r="Q57" s="161"/>
      <c r="R57" s="158"/>
      <c r="S57" s="158"/>
      <c r="T57" s="161"/>
      <c r="U57" s="161"/>
      <c r="V57" s="463"/>
    </row>
    <row r="58" spans="1:22">
      <c r="A58" s="131" t="s">
        <v>393</v>
      </c>
      <c r="B58" s="161">
        <v>93</v>
      </c>
      <c r="C58" s="161">
        <v>4</v>
      </c>
      <c r="D58" s="161">
        <v>2</v>
      </c>
      <c r="E58" s="161">
        <v>1</v>
      </c>
      <c r="F58" s="105"/>
      <c r="G58" s="801">
        <v>92</v>
      </c>
      <c r="H58" s="801">
        <v>6</v>
      </c>
      <c r="I58" s="801">
        <v>2</v>
      </c>
      <c r="J58" s="801">
        <v>1</v>
      </c>
      <c r="K58" s="118">
        <v>1510</v>
      </c>
      <c r="N58" s="161"/>
      <c r="O58" s="161"/>
      <c r="P58" s="161"/>
      <c r="Q58" s="161"/>
      <c r="R58" s="158"/>
      <c r="S58" s="158"/>
      <c r="T58" s="161"/>
      <c r="U58" s="161"/>
      <c r="V58" s="463"/>
    </row>
    <row r="59" spans="1:22">
      <c r="A59" s="131" t="s">
        <v>394</v>
      </c>
      <c r="B59" s="161">
        <v>90</v>
      </c>
      <c r="C59" s="161">
        <v>4</v>
      </c>
      <c r="D59" s="161">
        <v>4</v>
      </c>
      <c r="E59" s="161">
        <v>3</v>
      </c>
      <c r="F59" s="105"/>
      <c r="G59" s="801">
        <v>90</v>
      </c>
      <c r="H59" s="801">
        <v>6</v>
      </c>
      <c r="I59" s="801">
        <v>2</v>
      </c>
      <c r="J59" s="801">
        <v>2</v>
      </c>
      <c r="K59" s="118">
        <v>580</v>
      </c>
      <c r="N59" s="161"/>
      <c r="O59" s="161"/>
      <c r="P59" s="161"/>
      <c r="Q59" s="161"/>
      <c r="R59" s="158"/>
      <c r="S59" s="158"/>
      <c r="T59" s="161"/>
      <c r="U59" s="161"/>
    </row>
    <row r="60" spans="1:22">
      <c r="A60" s="131" t="s">
        <v>395</v>
      </c>
      <c r="B60" s="161">
        <v>91</v>
      </c>
      <c r="C60" s="161">
        <v>2</v>
      </c>
      <c r="D60" s="161">
        <v>3</v>
      </c>
      <c r="E60" s="161">
        <v>4</v>
      </c>
      <c r="F60" s="105"/>
      <c r="G60" s="801">
        <v>92</v>
      </c>
      <c r="H60" s="801">
        <v>3</v>
      </c>
      <c r="I60" s="801">
        <v>4</v>
      </c>
      <c r="J60" s="801">
        <v>2</v>
      </c>
      <c r="K60" s="118">
        <v>280</v>
      </c>
      <c r="N60" s="161"/>
      <c r="O60" s="161"/>
      <c r="P60" s="161"/>
      <c r="Q60" s="161"/>
      <c r="R60" s="158"/>
    </row>
    <row r="61" spans="1:22" ht="13.5" thickBot="1">
      <c r="A61" s="133" t="s">
        <v>396</v>
      </c>
      <c r="B61" s="51">
        <v>92</v>
      </c>
      <c r="C61" s="51">
        <v>2</v>
      </c>
      <c r="D61" s="51">
        <v>2</v>
      </c>
      <c r="E61" s="51">
        <v>4</v>
      </c>
      <c r="F61" s="144"/>
      <c r="G61" s="804">
        <v>91</v>
      </c>
      <c r="H61" s="804">
        <v>4</v>
      </c>
      <c r="I61" s="804">
        <v>2</v>
      </c>
      <c r="J61" s="804">
        <v>3</v>
      </c>
      <c r="K61" s="117">
        <v>380</v>
      </c>
    </row>
    <row r="62" spans="1:22">
      <c r="A62" s="1021" t="s">
        <v>397</v>
      </c>
      <c r="B62" s="80"/>
      <c r="C62" s="80"/>
      <c r="D62" s="81"/>
      <c r="E62" s="81"/>
      <c r="F62" s="81"/>
      <c r="G62" s="81"/>
      <c r="H62" s="81"/>
      <c r="I62" s="81"/>
      <c r="J62" s="81"/>
      <c r="K62" s="81"/>
    </row>
    <row r="63" spans="1:22" ht="13.5">
      <c r="A63" s="1022" t="s">
        <v>968</v>
      </c>
      <c r="B63" s="82"/>
      <c r="C63" s="83"/>
      <c r="D63" s="83"/>
      <c r="E63" s="83"/>
      <c r="F63" s="83"/>
      <c r="G63" s="78"/>
      <c r="H63" s="78"/>
      <c r="I63" s="78"/>
      <c r="J63" s="78"/>
      <c r="K63" s="78"/>
    </row>
    <row r="64" spans="1:22">
      <c r="A64" s="1023" t="s">
        <v>823</v>
      </c>
      <c r="B64" s="116"/>
      <c r="C64" s="116"/>
      <c r="D64" s="116"/>
      <c r="E64" s="116"/>
      <c r="F64" s="116"/>
      <c r="G64" s="116"/>
      <c r="H64" s="116"/>
      <c r="I64" s="116"/>
      <c r="J64" s="116"/>
      <c r="K64" s="116"/>
    </row>
    <row r="65" spans="1:11">
      <c r="A65" s="1023" t="s">
        <v>822</v>
      </c>
      <c r="B65" s="116"/>
      <c r="C65" s="116"/>
      <c r="D65" s="116"/>
      <c r="E65" s="116"/>
      <c r="F65" s="116"/>
      <c r="G65" s="116"/>
      <c r="H65" s="116"/>
      <c r="I65" s="116"/>
      <c r="J65" s="116"/>
      <c r="K65" s="116"/>
    </row>
    <row r="66" spans="1:11">
      <c r="A66" s="116"/>
      <c r="B66" s="116"/>
      <c r="C66" s="116"/>
      <c r="D66" s="116"/>
      <c r="E66" s="116"/>
      <c r="F66" s="116"/>
      <c r="G66" s="116"/>
      <c r="H66" s="116"/>
      <c r="I66" s="116"/>
      <c r="J66" s="116"/>
      <c r="K66" s="116"/>
    </row>
    <row r="67" spans="1:11">
      <c r="A67" s="116"/>
      <c r="B67" s="116"/>
      <c r="C67" s="116"/>
      <c r="D67" s="116"/>
      <c r="E67" s="116"/>
      <c r="F67" s="116"/>
      <c r="G67" s="116"/>
      <c r="H67" s="116"/>
      <c r="I67" s="116"/>
      <c r="J67" s="116"/>
      <c r="K67" s="116"/>
    </row>
    <row r="68" spans="1:11">
      <c r="G68" s="116"/>
      <c r="H68" s="116"/>
      <c r="I68" s="116"/>
      <c r="J68" s="116"/>
      <c r="K68" s="116"/>
    </row>
    <row r="69" spans="1:11" ht="13.5" customHeight="1">
      <c r="G69" s="116"/>
      <c r="H69" s="116"/>
      <c r="I69" s="116"/>
      <c r="J69" s="116"/>
      <c r="K69" s="116"/>
    </row>
    <row r="70" spans="1:11" ht="13.5" customHeight="1">
      <c r="G70" s="116"/>
      <c r="H70" s="116"/>
      <c r="I70" s="116"/>
      <c r="J70" s="116"/>
      <c r="K70" s="116"/>
    </row>
    <row r="73" spans="1:11">
      <c r="B73" s="158"/>
      <c r="C73" s="158"/>
      <c r="D73" s="158"/>
      <c r="E73" s="158"/>
    </row>
    <row r="74" spans="1:11">
      <c r="B74" s="158"/>
      <c r="C74" s="158"/>
      <c r="D74" s="158"/>
      <c r="E74" s="158"/>
    </row>
    <row r="75" spans="1:11">
      <c r="B75" s="158"/>
      <c r="C75" s="158"/>
      <c r="D75" s="158"/>
      <c r="E75" s="158"/>
    </row>
    <row r="76" spans="1:11">
      <c r="B76" s="158"/>
      <c r="C76" s="158"/>
      <c r="D76" s="158"/>
      <c r="E76" s="158"/>
    </row>
    <row r="77" spans="1:11">
      <c r="B77" s="158"/>
      <c r="C77" s="158"/>
      <c r="D77" s="158"/>
      <c r="E77" s="158"/>
    </row>
    <row r="78" spans="1:11">
      <c r="B78" s="158"/>
      <c r="C78" s="158"/>
      <c r="D78" s="158"/>
      <c r="E78" s="158"/>
    </row>
    <row r="79" spans="1:11">
      <c r="B79" s="158"/>
      <c r="C79" s="158"/>
      <c r="D79" s="158"/>
      <c r="E79" s="158"/>
    </row>
    <row r="80" spans="1:11">
      <c r="B80" s="158"/>
      <c r="C80" s="158"/>
      <c r="D80" s="158"/>
      <c r="E80" s="158"/>
    </row>
    <row r="81" spans="2:5">
      <c r="B81" s="158"/>
      <c r="C81" s="158"/>
      <c r="D81" s="158"/>
      <c r="E81" s="158"/>
    </row>
    <row r="82" spans="2:5">
      <c r="B82" s="158"/>
      <c r="C82" s="158"/>
      <c r="D82" s="158"/>
      <c r="E82" s="158"/>
    </row>
    <row r="83" spans="2:5">
      <c r="B83" s="158"/>
      <c r="C83" s="158"/>
      <c r="D83" s="158"/>
      <c r="E83" s="158"/>
    </row>
    <row r="84" spans="2:5">
      <c r="B84" s="158"/>
      <c r="C84" s="158"/>
      <c r="D84" s="158"/>
      <c r="E84" s="158"/>
    </row>
    <row r="85" spans="2:5">
      <c r="B85" s="158"/>
      <c r="C85" s="158"/>
      <c r="D85" s="158"/>
      <c r="E85" s="158"/>
    </row>
    <row r="86" spans="2:5">
      <c r="B86" s="158"/>
      <c r="C86" s="158"/>
      <c r="D86" s="158"/>
      <c r="E86" s="158"/>
    </row>
    <row r="87" spans="2:5">
      <c r="B87" s="158"/>
      <c r="C87" s="158"/>
      <c r="D87" s="158"/>
      <c r="E87" s="158"/>
    </row>
    <row r="88" spans="2:5">
      <c r="B88" s="158"/>
      <c r="C88" s="158"/>
      <c r="D88" s="158"/>
      <c r="E88" s="158"/>
    </row>
    <row r="89" spans="2:5">
      <c r="B89" s="158"/>
      <c r="C89" s="158"/>
      <c r="D89" s="158"/>
      <c r="E89" s="158"/>
    </row>
    <row r="90" spans="2:5">
      <c r="B90" s="158"/>
      <c r="C90" s="158"/>
      <c r="D90" s="158"/>
      <c r="E90" s="158"/>
    </row>
    <row r="91" spans="2:5">
      <c r="B91" s="158"/>
      <c r="C91" s="158"/>
      <c r="D91" s="158"/>
      <c r="E91" s="158"/>
    </row>
    <row r="92" spans="2:5">
      <c r="B92" s="158"/>
      <c r="C92" s="158"/>
      <c r="D92" s="158"/>
      <c r="E92" s="158"/>
    </row>
    <row r="93" spans="2:5">
      <c r="B93" s="158"/>
      <c r="C93" s="158"/>
      <c r="D93" s="158"/>
      <c r="E93" s="158"/>
    </row>
    <row r="94" spans="2:5">
      <c r="B94" s="158"/>
      <c r="C94" s="158"/>
      <c r="D94" s="158"/>
      <c r="E94" s="158"/>
    </row>
    <row r="95" spans="2:5">
      <c r="B95" s="158"/>
      <c r="C95" s="158"/>
      <c r="D95" s="158"/>
      <c r="E95" s="158"/>
    </row>
    <row r="96" spans="2:5">
      <c r="B96" s="158"/>
      <c r="C96" s="158"/>
      <c r="D96" s="158"/>
      <c r="E96" s="158"/>
    </row>
    <row r="97" spans="2:11">
      <c r="B97" s="158"/>
      <c r="C97" s="158"/>
      <c r="D97" s="158"/>
      <c r="E97" s="158"/>
    </row>
    <row r="98" spans="2:11">
      <c r="B98" s="158"/>
      <c r="C98" s="158"/>
      <c r="D98" s="158"/>
      <c r="E98" s="158"/>
    </row>
    <row r="99" spans="2:11">
      <c r="B99" s="158"/>
      <c r="C99" s="158"/>
      <c r="D99" s="158"/>
      <c r="E99" s="158"/>
    </row>
    <row r="100" spans="2:11">
      <c r="B100" s="158"/>
      <c r="C100" s="158"/>
      <c r="D100" s="158"/>
      <c r="E100" s="158"/>
    </row>
    <row r="101" spans="2:11">
      <c r="B101" s="158"/>
      <c r="C101" s="158"/>
      <c r="D101" s="158"/>
      <c r="E101" s="158"/>
    </row>
    <row r="102" spans="2:11">
      <c r="B102" s="158"/>
      <c r="C102" s="158"/>
      <c r="D102" s="158"/>
      <c r="E102" s="158"/>
    </row>
    <row r="103" spans="2:11">
      <c r="B103" s="158"/>
      <c r="C103" s="158"/>
      <c r="D103" s="158"/>
      <c r="E103" s="158"/>
    </row>
    <row r="104" spans="2:11">
      <c r="B104" s="158"/>
      <c r="C104" s="158"/>
      <c r="D104" s="158"/>
      <c r="E104" s="158"/>
    </row>
    <row r="105" spans="2:11">
      <c r="B105" s="158"/>
      <c r="C105" s="158"/>
      <c r="D105" s="158"/>
      <c r="E105" s="158"/>
    </row>
    <row r="106" spans="2:11">
      <c r="B106" s="158"/>
      <c r="C106" s="158"/>
      <c r="D106" s="158"/>
      <c r="E106" s="158"/>
    </row>
    <row r="107" spans="2:11">
      <c r="B107" s="158"/>
      <c r="C107" s="158"/>
      <c r="D107" s="158"/>
      <c r="E107" s="158"/>
    </row>
    <row r="108" spans="2:11">
      <c r="B108" s="158"/>
      <c r="C108" s="158"/>
      <c r="D108" s="158"/>
      <c r="E108" s="158"/>
    </row>
    <row r="109" spans="2:11">
      <c r="B109" s="158"/>
      <c r="C109" s="158"/>
      <c r="D109" s="158"/>
      <c r="E109" s="158"/>
    </row>
    <row r="111" spans="2:11">
      <c r="B111" s="158"/>
      <c r="C111" s="158"/>
      <c r="D111" s="158"/>
      <c r="E111" s="158"/>
      <c r="H111" s="158"/>
      <c r="I111" s="158"/>
      <c r="J111" s="158"/>
      <c r="K111" s="158"/>
    </row>
    <row r="112" spans="2:11">
      <c r="B112" s="158"/>
      <c r="C112" s="158"/>
      <c r="D112" s="158"/>
      <c r="E112" s="158"/>
      <c r="H112" s="158"/>
      <c r="I112" s="158"/>
      <c r="J112" s="158"/>
      <c r="K112" s="158"/>
    </row>
    <row r="113" spans="2:11">
      <c r="B113" s="158"/>
      <c r="C113" s="158"/>
      <c r="D113" s="158"/>
      <c r="E113" s="158"/>
      <c r="H113" s="158"/>
      <c r="I113" s="158"/>
      <c r="J113" s="158"/>
      <c r="K113" s="158"/>
    </row>
    <row r="114" spans="2:11">
      <c r="B114" s="158"/>
      <c r="C114" s="158"/>
      <c r="D114" s="158"/>
      <c r="E114" s="158"/>
      <c r="H114" s="158"/>
      <c r="I114" s="158"/>
      <c r="J114" s="158"/>
      <c r="K114" s="158"/>
    </row>
    <row r="115" spans="2:11">
      <c r="B115" s="158"/>
      <c r="C115" s="158"/>
      <c r="D115" s="158"/>
      <c r="E115" s="158"/>
      <c r="H115" s="158"/>
      <c r="I115" s="158"/>
      <c r="J115" s="158"/>
      <c r="K115" s="158"/>
    </row>
    <row r="117" spans="2:11">
      <c r="B117" s="158"/>
      <c r="C117" s="158"/>
      <c r="D117" s="158"/>
      <c r="E117" s="158"/>
      <c r="H117" s="158"/>
      <c r="I117" s="158"/>
      <c r="J117" s="158"/>
      <c r="K117" s="158"/>
    </row>
    <row r="118" spans="2:11">
      <c r="B118" s="158"/>
      <c r="C118" s="158"/>
      <c r="D118" s="158"/>
      <c r="E118" s="158"/>
    </row>
    <row r="119" spans="2:11">
      <c r="B119" s="158"/>
      <c r="C119" s="158"/>
      <c r="D119" s="158"/>
      <c r="E119" s="158"/>
    </row>
    <row r="120" spans="2:11">
      <c r="B120" s="158"/>
      <c r="C120" s="158"/>
      <c r="D120" s="158"/>
      <c r="E120" s="158"/>
    </row>
    <row r="121" spans="2:11">
      <c r="B121" s="158"/>
      <c r="C121" s="158"/>
      <c r="D121" s="158"/>
      <c r="E121" s="158"/>
    </row>
    <row r="122" spans="2:11">
      <c r="B122" s="158"/>
      <c r="C122" s="158"/>
      <c r="D122" s="158"/>
      <c r="E122" s="158"/>
    </row>
    <row r="123" spans="2:11">
      <c r="B123" s="158"/>
      <c r="C123" s="158"/>
      <c r="D123" s="158"/>
      <c r="E123" s="158"/>
    </row>
    <row r="124" spans="2:11">
      <c r="B124" s="158"/>
      <c r="C124" s="158"/>
      <c r="D124" s="158"/>
      <c r="E124" s="158"/>
    </row>
    <row r="125" spans="2:11">
      <c r="B125" s="158"/>
      <c r="C125" s="158"/>
      <c r="D125" s="158"/>
      <c r="E125" s="158"/>
    </row>
    <row r="126" spans="2:11">
      <c r="B126" s="158"/>
      <c r="C126" s="158"/>
      <c r="D126" s="158"/>
      <c r="E126" s="158"/>
    </row>
    <row r="127" spans="2:11">
      <c r="B127" s="158"/>
      <c r="C127" s="158"/>
      <c r="D127" s="158"/>
      <c r="E127" s="158"/>
    </row>
    <row r="128" spans="2:11">
      <c r="B128" s="158"/>
      <c r="C128" s="158"/>
      <c r="D128" s="158"/>
      <c r="E128" s="158"/>
    </row>
    <row r="129" spans="2:5">
      <c r="B129" s="158"/>
      <c r="C129" s="158"/>
      <c r="D129" s="158"/>
      <c r="E129" s="158"/>
    </row>
    <row r="131" spans="2:5">
      <c r="B131" s="158"/>
      <c r="C131" s="158"/>
      <c r="D131" s="158"/>
      <c r="E131" s="158"/>
    </row>
    <row r="132" spans="2:5">
      <c r="B132" s="158"/>
      <c r="C132" s="158"/>
      <c r="D132" s="158"/>
      <c r="E132" s="158"/>
    </row>
    <row r="133" spans="2:5">
      <c r="B133" s="158"/>
      <c r="C133" s="158"/>
      <c r="D133" s="158"/>
      <c r="E133" s="158"/>
    </row>
    <row r="134" spans="2:5">
      <c r="B134" s="158"/>
      <c r="C134" s="158"/>
      <c r="D134" s="158"/>
      <c r="E134" s="158"/>
    </row>
    <row r="135" spans="2:5">
      <c r="B135" s="158"/>
      <c r="C135" s="158"/>
      <c r="D135" s="158"/>
      <c r="E135" s="158"/>
    </row>
    <row r="136" spans="2:5">
      <c r="B136" s="158"/>
      <c r="C136" s="158"/>
      <c r="D136" s="158"/>
      <c r="E136" s="158"/>
    </row>
  </sheetData>
  <mergeCells count="3">
    <mergeCell ref="B2:E2"/>
    <mergeCell ref="G2:J2"/>
    <mergeCell ref="K2:K3"/>
  </mergeCells>
  <pageMargins left="0.7" right="0.7" top="0.75" bottom="0.75" header="0.3" footer="0.3"/>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34"/>
  <sheetViews>
    <sheetView zoomScaleNormal="100" workbookViewId="0"/>
  </sheetViews>
  <sheetFormatPr defaultRowHeight="12.75"/>
  <cols>
    <col min="1" max="1" width="53.42578125" style="5" customWidth="1"/>
    <col min="2" max="2" width="12.85546875" style="5" customWidth="1"/>
    <col min="3" max="5" width="9.140625" style="5"/>
    <col min="6" max="6" width="9.140625" style="5" customWidth="1"/>
    <col min="7" max="7" width="8.7109375" style="196" customWidth="1"/>
    <col min="8" max="8" width="11.42578125" style="5" customWidth="1"/>
    <col min="9" max="9" width="13.85546875" style="5" customWidth="1"/>
    <col min="10" max="16384" width="9.140625" style="5"/>
  </cols>
  <sheetData>
    <row r="1" spans="1:9" ht="19.5" thickBot="1">
      <c r="A1" s="1024" t="s">
        <v>969</v>
      </c>
    </row>
    <row r="2" spans="1:9" ht="30" customHeight="1">
      <c r="A2" s="76"/>
      <c r="B2" s="74">
        <v>2009</v>
      </c>
      <c r="C2" s="74">
        <v>2010</v>
      </c>
      <c r="D2" s="74">
        <v>2011</v>
      </c>
      <c r="E2" s="74">
        <v>2012</v>
      </c>
      <c r="F2" s="74">
        <v>2013</v>
      </c>
      <c r="G2" s="122">
        <v>2014</v>
      </c>
      <c r="H2" s="4"/>
      <c r="I2" s="173"/>
    </row>
    <row r="3" spans="1:9">
      <c r="A3" s="4" t="s">
        <v>233</v>
      </c>
      <c r="G3" s="52" t="s">
        <v>193</v>
      </c>
      <c r="I3" s="6"/>
    </row>
    <row r="4" spans="1:9">
      <c r="A4" s="84" t="s">
        <v>218</v>
      </c>
      <c r="B4" s="59">
        <v>35.6</v>
      </c>
      <c r="C4" s="59">
        <v>38.9</v>
      </c>
      <c r="D4" s="59">
        <v>34.9</v>
      </c>
      <c r="E4" s="59">
        <v>34.299999999999997</v>
      </c>
      <c r="F4" s="59">
        <v>37.4</v>
      </c>
      <c r="G4" s="135">
        <v>33.299999999999997</v>
      </c>
      <c r="H4" s="95"/>
      <c r="I4" s="465"/>
    </row>
    <row r="5" spans="1:9">
      <c r="A5" s="84" t="s">
        <v>223</v>
      </c>
      <c r="B5" s="59">
        <v>17.600000000000001</v>
      </c>
      <c r="C5" s="59">
        <v>18.2</v>
      </c>
      <c r="D5" s="59">
        <v>19.3</v>
      </c>
      <c r="E5" s="59">
        <v>21</v>
      </c>
      <c r="F5" s="59">
        <v>19.8</v>
      </c>
      <c r="G5" s="135">
        <v>16.2</v>
      </c>
      <c r="H5" s="95"/>
      <c r="I5" s="465"/>
    </row>
    <row r="6" spans="1:9">
      <c r="A6" s="47" t="s">
        <v>211</v>
      </c>
      <c r="B6" s="59">
        <v>13.8</v>
      </c>
      <c r="C6" s="59">
        <v>13.9</v>
      </c>
      <c r="D6" s="59">
        <v>12.2</v>
      </c>
      <c r="E6" s="59">
        <v>16.399999999999999</v>
      </c>
      <c r="F6" s="59">
        <v>14.3</v>
      </c>
      <c r="G6" s="135">
        <v>11.9</v>
      </c>
      <c r="H6" s="95"/>
      <c r="I6" s="532"/>
    </row>
    <row r="7" spans="1:9">
      <c r="A7" s="47" t="s">
        <v>213</v>
      </c>
      <c r="B7" s="59">
        <v>15.7</v>
      </c>
      <c r="C7" s="59">
        <v>12.8</v>
      </c>
      <c r="D7" s="59">
        <v>11.9</v>
      </c>
      <c r="E7" s="59">
        <v>14.8</v>
      </c>
      <c r="F7" s="59">
        <v>14.7</v>
      </c>
      <c r="G7" s="135">
        <v>18.2</v>
      </c>
      <c r="H7" s="95"/>
      <c r="I7" s="174"/>
    </row>
    <row r="8" spans="1:9">
      <c r="A8" s="84" t="s">
        <v>214</v>
      </c>
      <c r="B8" s="59">
        <v>13.2</v>
      </c>
      <c r="C8" s="59">
        <v>11.5</v>
      </c>
      <c r="D8" s="59">
        <v>10.1</v>
      </c>
      <c r="E8" s="59">
        <v>12.4</v>
      </c>
      <c r="F8" s="59">
        <v>11.6</v>
      </c>
      <c r="G8" s="135">
        <v>12.4</v>
      </c>
      <c r="H8" s="95"/>
      <c r="I8" s="174"/>
    </row>
    <row r="9" spans="1:9">
      <c r="A9" s="84" t="s">
        <v>229</v>
      </c>
      <c r="B9" s="59">
        <v>10.199999999999999</v>
      </c>
      <c r="C9" s="59">
        <v>11.4</v>
      </c>
      <c r="D9" s="59">
        <v>9.1</v>
      </c>
      <c r="E9" s="59">
        <v>10.6</v>
      </c>
      <c r="F9" s="59">
        <v>10</v>
      </c>
      <c r="G9" s="135">
        <v>9.1</v>
      </c>
      <c r="H9" s="95"/>
      <c r="I9" s="174"/>
    </row>
    <row r="10" spans="1:9">
      <c r="A10" s="84" t="s">
        <v>215</v>
      </c>
      <c r="B10" s="59">
        <v>10</v>
      </c>
      <c r="C10" s="59">
        <v>8.5</v>
      </c>
      <c r="D10" s="59">
        <v>8</v>
      </c>
      <c r="E10" s="59">
        <v>9.9</v>
      </c>
      <c r="F10" s="59">
        <v>8.9</v>
      </c>
      <c r="G10" s="135">
        <v>9.1</v>
      </c>
      <c r="H10" s="95"/>
      <c r="I10" s="174"/>
    </row>
    <row r="11" spans="1:9">
      <c r="A11" s="84" t="s">
        <v>225</v>
      </c>
      <c r="B11" s="59">
        <v>9.9</v>
      </c>
      <c r="C11" s="59">
        <v>9.1</v>
      </c>
      <c r="D11" s="59">
        <v>9.6</v>
      </c>
      <c r="E11" s="59">
        <v>9.1</v>
      </c>
      <c r="F11" s="59">
        <v>9</v>
      </c>
      <c r="G11" s="135">
        <v>6.7</v>
      </c>
      <c r="H11" s="95"/>
      <c r="I11" s="174"/>
    </row>
    <row r="12" spans="1:9" ht="13.5" customHeight="1">
      <c r="A12" s="84" t="s">
        <v>228</v>
      </c>
      <c r="B12" s="59">
        <v>9.4</v>
      </c>
      <c r="C12" s="59">
        <v>10.3</v>
      </c>
      <c r="D12" s="59">
        <v>7.9</v>
      </c>
      <c r="E12" s="59">
        <v>8.3000000000000007</v>
      </c>
      <c r="F12" s="59">
        <v>7.9</v>
      </c>
      <c r="G12" s="135">
        <v>5.9</v>
      </c>
      <c r="H12" s="95"/>
      <c r="I12" s="174"/>
    </row>
    <row r="13" spans="1:9">
      <c r="A13" s="84" t="s">
        <v>224</v>
      </c>
      <c r="B13" s="59">
        <v>7.7</v>
      </c>
      <c r="C13" s="59">
        <v>7.8</v>
      </c>
      <c r="D13" s="59">
        <v>7.6</v>
      </c>
      <c r="E13" s="59">
        <v>7.5</v>
      </c>
      <c r="F13" s="59">
        <v>7.3</v>
      </c>
      <c r="G13" s="135">
        <v>5.5</v>
      </c>
      <c r="H13" s="95"/>
      <c r="I13" s="174"/>
    </row>
    <row r="14" spans="1:9">
      <c r="A14" s="84" t="s">
        <v>232</v>
      </c>
      <c r="B14" s="59">
        <v>7.9</v>
      </c>
      <c r="C14" s="59">
        <v>7.9</v>
      </c>
      <c r="D14" s="59">
        <v>7</v>
      </c>
      <c r="E14" s="59">
        <v>9.1999999999999993</v>
      </c>
      <c r="F14" s="59">
        <v>8.3000000000000007</v>
      </c>
      <c r="G14" s="135">
        <v>9.1999999999999993</v>
      </c>
      <c r="H14" s="95"/>
      <c r="I14" s="174"/>
    </row>
    <row r="15" spans="1:9">
      <c r="A15" s="84" t="s">
        <v>227</v>
      </c>
      <c r="B15" s="59">
        <v>5.8</v>
      </c>
      <c r="C15" s="59">
        <v>5.9</v>
      </c>
      <c r="D15" s="59">
        <v>7.2</v>
      </c>
      <c r="E15" s="59">
        <v>7.6</v>
      </c>
      <c r="F15" s="59">
        <v>6.2</v>
      </c>
      <c r="G15" s="135">
        <v>4.4000000000000004</v>
      </c>
      <c r="H15" s="95"/>
      <c r="I15" s="174"/>
    </row>
    <row r="16" spans="1:9">
      <c r="A16" s="84" t="s">
        <v>220</v>
      </c>
      <c r="B16" s="59">
        <v>5.7</v>
      </c>
      <c r="C16" s="59">
        <v>6.6</v>
      </c>
      <c r="D16" s="59">
        <v>6</v>
      </c>
      <c r="E16" s="59">
        <v>5.8</v>
      </c>
      <c r="F16" s="59">
        <v>4.9000000000000004</v>
      </c>
      <c r="G16" s="135">
        <v>5.6</v>
      </c>
      <c r="H16" s="95"/>
      <c r="I16" s="174"/>
    </row>
    <row r="17" spans="1:9">
      <c r="A17" s="84" t="s">
        <v>221</v>
      </c>
      <c r="B17" s="59">
        <v>6.4</v>
      </c>
      <c r="C17" s="59">
        <v>6.3</v>
      </c>
      <c r="D17" s="59">
        <v>6.4</v>
      </c>
      <c r="E17" s="59">
        <v>6.8</v>
      </c>
      <c r="F17" s="59">
        <v>5.9</v>
      </c>
      <c r="G17" s="135">
        <v>5.3</v>
      </c>
      <c r="H17" s="95"/>
      <c r="I17" s="174"/>
    </row>
    <row r="18" spans="1:9">
      <c r="A18" s="84" t="s">
        <v>230</v>
      </c>
      <c r="B18" s="59">
        <v>3.9</v>
      </c>
      <c r="C18" s="59">
        <v>5.0999999999999996</v>
      </c>
      <c r="D18" s="59">
        <v>6.1</v>
      </c>
      <c r="E18" s="59">
        <v>4.9000000000000004</v>
      </c>
      <c r="F18" s="59">
        <v>5.6</v>
      </c>
      <c r="G18" s="135">
        <v>4.2</v>
      </c>
      <c r="H18" s="95"/>
      <c r="I18" s="174"/>
    </row>
    <row r="19" spans="1:9">
      <c r="A19" s="84" t="s">
        <v>222</v>
      </c>
      <c r="B19" s="59">
        <v>2.5</v>
      </c>
      <c r="C19" s="59">
        <v>2.7</v>
      </c>
      <c r="D19" s="59">
        <v>2.7</v>
      </c>
      <c r="E19" s="59">
        <v>2.2000000000000002</v>
      </c>
      <c r="F19" s="59">
        <v>4.0999999999999996</v>
      </c>
      <c r="G19" s="135">
        <v>1.7</v>
      </c>
      <c r="H19" s="95"/>
      <c r="I19" s="174"/>
    </row>
    <row r="20" spans="1:9">
      <c r="A20" s="47" t="s">
        <v>212</v>
      </c>
      <c r="B20" s="59">
        <v>2.4</v>
      </c>
      <c r="C20" s="59">
        <v>1.7</v>
      </c>
      <c r="D20" s="59">
        <v>1.8</v>
      </c>
      <c r="E20" s="59">
        <v>2.1</v>
      </c>
      <c r="F20" s="59">
        <v>2.4</v>
      </c>
      <c r="G20" s="135">
        <v>2.1</v>
      </c>
      <c r="H20" s="95"/>
      <c r="I20" s="174"/>
    </row>
    <row r="21" spans="1:9">
      <c r="A21" s="84" t="s">
        <v>219</v>
      </c>
      <c r="B21" s="59">
        <v>2.2999999999999998</v>
      </c>
      <c r="C21" s="59">
        <v>1.9</v>
      </c>
      <c r="D21" s="59">
        <v>1.4</v>
      </c>
      <c r="E21" s="59">
        <v>2.2999999999999998</v>
      </c>
      <c r="F21" s="59">
        <v>1.9</v>
      </c>
      <c r="G21" s="135">
        <v>2.5</v>
      </c>
      <c r="H21" s="95"/>
      <c r="I21" s="174"/>
    </row>
    <row r="22" spans="1:9" ht="14.25">
      <c r="A22" s="47" t="s">
        <v>472</v>
      </c>
      <c r="B22" s="61" t="s">
        <v>20</v>
      </c>
      <c r="C22" s="61" t="s">
        <v>20</v>
      </c>
      <c r="D22" s="61" t="s">
        <v>20</v>
      </c>
      <c r="E22" s="59">
        <v>1.7</v>
      </c>
      <c r="F22" s="59">
        <v>2</v>
      </c>
      <c r="G22" s="135">
        <v>1.6</v>
      </c>
      <c r="H22" s="95"/>
      <c r="I22" s="174"/>
    </row>
    <row r="23" spans="1:9">
      <c r="A23" s="84" t="s">
        <v>216</v>
      </c>
      <c r="B23" s="59">
        <v>1</v>
      </c>
      <c r="C23" s="59">
        <v>0.6</v>
      </c>
      <c r="D23" s="59">
        <v>0.6</v>
      </c>
      <c r="E23" s="59">
        <v>0.5</v>
      </c>
      <c r="F23" s="59">
        <v>0.7</v>
      </c>
      <c r="G23" s="135">
        <v>0.7</v>
      </c>
      <c r="H23" s="95"/>
      <c r="I23" s="174"/>
    </row>
    <row r="24" spans="1:9">
      <c r="A24" s="84" t="s">
        <v>217</v>
      </c>
      <c r="B24" s="59">
        <v>1.6</v>
      </c>
      <c r="C24" s="59">
        <v>1.6</v>
      </c>
      <c r="D24" s="59">
        <v>1.1000000000000001</v>
      </c>
      <c r="E24" s="59">
        <v>1.5</v>
      </c>
      <c r="F24" s="59">
        <v>1.3</v>
      </c>
      <c r="G24" s="135">
        <v>1.5</v>
      </c>
      <c r="H24" s="95"/>
      <c r="I24" s="174"/>
    </row>
    <row r="25" spans="1:9">
      <c r="A25" s="84" t="s">
        <v>226</v>
      </c>
      <c r="B25" s="59">
        <v>0.6</v>
      </c>
      <c r="C25" s="59">
        <v>0.9</v>
      </c>
      <c r="D25" s="59">
        <v>0.6</v>
      </c>
      <c r="E25" s="59">
        <v>0.3</v>
      </c>
      <c r="F25" s="59">
        <v>0.8</v>
      </c>
      <c r="G25" s="135">
        <v>0.5</v>
      </c>
      <c r="H25" s="95"/>
      <c r="I25" s="174"/>
    </row>
    <row r="26" spans="1:9">
      <c r="A26" s="84" t="s">
        <v>231</v>
      </c>
      <c r="B26" s="59">
        <v>0.9</v>
      </c>
      <c r="C26" s="59">
        <v>0.5</v>
      </c>
      <c r="D26" s="59">
        <v>0.5</v>
      </c>
      <c r="E26" s="59">
        <v>0.4</v>
      </c>
      <c r="F26" s="59">
        <v>0.7</v>
      </c>
      <c r="G26" s="135">
        <v>1.3</v>
      </c>
      <c r="H26" s="95"/>
      <c r="I26" s="174"/>
    </row>
    <row r="27" spans="1:9" ht="13.5" thickBot="1">
      <c r="A27" s="7" t="s">
        <v>11</v>
      </c>
      <c r="B27" s="12">
        <v>2770</v>
      </c>
      <c r="C27" s="12">
        <v>2350</v>
      </c>
      <c r="D27" s="12">
        <v>2580</v>
      </c>
      <c r="E27" s="12">
        <v>1610</v>
      </c>
      <c r="F27" s="12">
        <v>1540</v>
      </c>
      <c r="G27" s="119">
        <v>1590</v>
      </c>
      <c r="H27" s="96"/>
      <c r="I27" s="175"/>
    </row>
    <row r="28" spans="1:9" ht="51.75" customHeight="1">
      <c r="A28" s="1217" t="s">
        <v>970</v>
      </c>
      <c r="B28" s="1217"/>
      <c r="C28" s="1217"/>
      <c r="D28" s="1217"/>
      <c r="E28" s="1217"/>
      <c r="F28" s="1217"/>
      <c r="G28" s="1217"/>
    </row>
    <row r="29" spans="1:9" ht="13.5">
      <c r="A29" s="1025" t="s">
        <v>971</v>
      </c>
    </row>
    <row r="30" spans="1:9">
      <c r="B30" s="98"/>
      <c r="C30" s="98"/>
      <c r="D30" s="98"/>
      <c r="E30" s="98"/>
      <c r="F30" s="98"/>
      <c r="G30" s="120"/>
      <c r="H30" s="98"/>
    </row>
    <row r="32" spans="1:9" ht="15.75">
      <c r="A32" s="1026" t="s">
        <v>567</v>
      </c>
    </row>
    <row r="33" spans="1:1">
      <c r="A33" s="1" t="s">
        <v>770</v>
      </c>
    </row>
    <row r="34" spans="1:1">
      <c r="A34" s="5" t="s">
        <v>340</v>
      </c>
    </row>
  </sheetData>
  <mergeCells count="1">
    <mergeCell ref="A28:G28"/>
  </mergeCells>
  <pageMargins left="0.7" right="0.7" top="0.75" bottom="0.75" header="0.3" footer="0.3"/>
  <pageSetup paperSize="9" scale="7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H69"/>
  <sheetViews>
    <sheetView zoomScaleNormal="100" workbookViewId="0">
      <pane ySplit="3" topLeftCell="A4" activePane="bottomLeft" state="frozen"/>
      <selection activeCell="B21" sqref="B21"/>
      <selection pane="bottomLeft"/>
    </sheetView>
  </sheetViews>
  <sheetFormatPr defaultRowHeight="12.75"/>
  <cols>
    <col min="1" max="1" width="33.85546875" style="600" customWidth="1"/>
    <col min="2" max="13" width="10.7109375" style="600" customWidth="1"/>
    <col min="14" max="14" width="11.140625" style="600" customWidth="1"/>
    <col min="15" max="33" width="9.140625" style="600"/>
    <col min="34" max="34" width="10.5703125" style="779" bestFit="1" customWidth="1"/>
    <col min="35" max="16384" width="9.140625" style="600"/>
  </cols>
  <sheetData>
    <row r="1" spans="1:34" ht="16.5" thickBot="1">
      <c r="A1" s="1027" t="s">
        <v>1034</v>
      </c>
      <c r="B1" s="644"/>
      <c r="C1" s="644"/>
      <c r="D1" s="644"/>
      <c r="E1" s="644"/>
      <c r="F1" s="644"/>
      <c r="G1" s="644"/>
      <c r="H1" s="644"/>
      <c r="I1" s="644"/>
      <c r="J1" s="644"/>
      <c r="K1" s="644"/>
      <c r="L1" s="644"/>
      <c r="M1" s="644"/>
    </row>
    <row r="2" spans="1:34" ht="13.9" customHeight="1">
      <c r="A2" s="849"/>
      <c r="B2" s="850"/>
      <c r="C2" s="850"/>
      <c r="D2" s="850" t="s">
        <v>123</v>
      </c>
      <c r="E2" s="850"/>
      <c r="F2" s="850"/>
      <c r="G2" s="849"/>
      <c r="H2" s="851"/>
      <c r="I2" s="851"/>
      <c r="J2" s="852" t="s">
        <v>124</v>
      </c>
      <c r="K2" s="853"/>
      <c r="L2" s="853"/>
      <c r="M2" s="854"/>
    </row>
    <row r="3" spans="1:34" ht="76.5">
      <c r="A3" s="771"/>
      <c r="B3" s="622" t="s">
        <v>110</v>
      </c>
      <c r="C3" s="622" t="s">
        <v>111</v>
      </c>
      <c r="D3" s="622" t="s">
        <v>112</v>
      </c>
      <c r="E3" s="622" t="s">
        <v>113</v>
      </c>
      <c r="F3" s="622" t="s">
        <v>114</v>
      </c>
      <c r="G3" s="771"/>
      <c r="H3" s="622" t="s">
        <v>110</v>
      </c>
      <c r="I3" s="622" t="s">
        <v>111</v>
      </c>
      <c r="J3" s="622" t="s">
        <v>112</v>
      </c>
      <c r="K3" s="622" t="s">
        <v>113</v>
      </c>
      <c r="L3" s="622" t="s">
        <v>114</v>
      </c>
      <c r="M3" s="855" t="s">
        <v>771</v>
      </c>
      <c r="N3" s="856"/>
      <c r="V3" s="857"/>
    </row>
    <row r="4" spans="1:34" ht="13.5" customHeight="1">
      <c r="A4" s="849"/>
      <c r="B4" s="599"/>
      <c r="C4" s="599"/>
      <c r="D4" s="599"/>
      <c r="E4" s="599"/>
      <c r="F4" s="626" t="s">
        <v>203</v>
      </c>
      <c r="G4" s="599"/>
      <c r="H4" s="599"/>
      <c r="I4" s="599"/>
      <c r="J4" s="599"/>
      <c r="K4" s="599"/>
      <c r="L4" s="626" t="s">
        <v>203</v>
      </c>
      <c r="M4" s="599"/>
      <c r="P4" s="599"/>
      <c r="V4" s="857"/>
      <c r="Y4" s="611"/>
      <c r="Z4" s="611"/>
      <c r="AA4" s="611"/>
    </row>
    <row r="5" spans="1:34">
      <c r="A5" s="634" t="s">
        <v>425</v>
      </c>
      <c r="B5" s="393">
        <v>9.6</v>
      </c>
      <c r="C5" s="393">
        <v>10.3</v>
      </c>
      <c r="D5" s="393">
        <v>7.2</v>
      </c>
      <c r="E5" s="393">
        <v>15.1</v>
      </c>
      <c r="F5" s="393">
        <v>57.8</v>
      </c>
      <c r="G5" s="393"/>
      <c r="H5" s="393">
        <v>2.6</v>
      </c>
      <c r="I5" s="393">
        <v>2.6</v>
      </c>
      <c r="J5" s="393">
        <v>4.7</v>
      </c>
      <c r="K5" s="393">
        <v>20.6</v>
      </c>
      <c r="L5" s="393">
        <v>69.5</v>
      </c>
      <c r="M5" s="676">
        <v>9700</v>
      </c>
      <c r="N5" s="676"/>
      <c r="V5" s="599"/>
      <c r="AB5" s="393"/>
      <c r="AC5" s="393"/>
      <c r="AD5" s="393"/>
      <c r="AE5" s="393"/>
      <c r="AF5" s="393"/>
      <c r="AG5" s="393"/>
      <c r="AH5" s="677"/>
    </row>
    <row r="6" spans="1:34">
      <c r="A6" s="634" t="s">
        <v>1</v>
      </c>
      <c r="B6" s="611"/>
      <c r="C6" s="611"/>
      <c r="D6" s="611"/>
      <c r="E6" s="611"/>
      <c r="F6" s="611"/>
      <c r="G6" s="393"/>
      <c r="H6" s="611"/>
      <c r="I6" s="611"/>
      <c r="J6" s="611"/>
      <c r="K6" s="611"/>
      <c r="L6" s="611"/>
      <c r="M6" s="676" t="s">
        <v>755</v>
      </c>
      <c r="N6" s="676"/>
      <c r="AB6" s="393"/>
      <c r="AC6" s="393"/>
      <c r="AD6" s="393"/>
      <c r="AE6" s="393"/>
      <c r="AF6" s="393"/>
      <c r="AG6" s="393"/>
      <c r="AH6" s="393"/>
    </row>
    <row r="7" spans="1:34">
      <c r="A7" s="627" t="s">
        <v>833</v>
      </c>
      <c r="B7" s="611">
        <v>8</v>
      </c>
      <c r="C7" s="611">
        <v>9</v>
      </c>
      <c r="D7" s="611">
        <v>7</v>
      </c>
      <c r="E7" s="611">
        <v>14</v>
      </c>
      <c r="F7" s="611">
        <v>61</v>
      </c>
      <c r="G7" s="393"/>
      <c r="H7" s="611">
        <v>3</v>
      </c>
      <c r="I7" s="611">
        <v>3</v>
      </c>
      <c r="J7" s="611">
        <v>5</v>
      </c>
      <c r="K7" s="611">
        <v>19</v>
      </c>
      <c r="L7" s="611">
        <v>70</v>
      </c>
      <c r="M7" s="676">
        <v>4320</v>
      </c>
      <c r="N7" s="676"/>
      <c r="Y7" s="611"/>
      <c r="Z7" s="611"/>
      <c r="AA7" s="611"/>
      <c r="AB7" s="393"/>
      <c r="AC7" s="393"/>
      <c r="AD7" s="393"/>
      <c r="AE7" s="393"/>
      <c r="AF7" s="393"/>
      <c r="AG7" s="393"/>
      <c r="AH7" s="393"/>
    </row>
    <row r="8" spans="1:34">
      <c r="A8" s="627" t="s">
        <v>834</v>
      </c>
      <c r="B8" s="611">
        <v>11</v>
      </c>
      <c r="C8" s="611">
        <v>11</v>
      </c>
      <c r="D8" s="611">
        <v>7</v>
      </c>
      <c r="E8" s="611">
        <v>16</v>
      </c>
      <c r="F8" s="611">
        <v>55</v>
      </c>
      <c r="G8" s="393"/>
      <c r="H8" s="611">
        <v>2</v>
      </c>
      <c r="I8" s="611">
        <v>2</v>
      </c>
      <c r="J8" s="611">
        <v>5</v>
      </c>
      <c r="K8" s="611">
        <v>22</v>
      </c>
      <c r="L8" s="611">
        <v>69</v>
      </c>
      <c r="M8" s="676">
        <v>5380</v>
      </c>
      <c r="N8" s="676"/>
      <c r="AB8" s="393"/>
      <c r="AC8" s="393"/>
      <c r="AD8" s="393"/>
      <c r="AE8" s="393"/>
      <c r="AF8" s="393"/>
      <c r="AG8" s="393"/>
      <c r="AH8" s="393"/>
    </row>
    <row r="9" spans="1:34">
      <c r="A9" s="627" t="s">
        <v>848</v>
      </c>
      <c r="B9" s="858" t="s">
        <v>348</v>
      </c>
      <c r="C9" s="858" t="s">
        <v>348</v>
      </c>
      <c r="D9" s="858" t="s">
        <v>348</v>
      </c>
      <c r="E9" s="858" t="s">
        <v>348</v>
      </c>
      <c r="F9" s="858" t="s">
        <v>348</v>
      </c>
      <c r="G9" s="859"/>
      <c r="H9" s="858" t="s">
        <v>348</v>
      </c>
      <c r="I9" s="858" t="s">
        <v>348</v>
      </c>
      <c r="J9" s="858" t="s">
        <v>348</v>
      </c>
      <c r="K9" s="858" t="s">
        <v>348</v>
      </c>
      <c r="L9" s="858" t="s">
        <v>348</v>
      </c>
      <c r="M9" s="676">
        <v>0</v>
      </c>
      <c r="N9" s="781"/>
      <c r="Y9" s="611"/>
      <c r="Z9" s="611"/>
      <c r="AA9" s="611"/>
      <c r="AB9" s="393"/>
      <c r="AC9" s="393"/>
      <c r="AD9" s="393"/>
      <c r="AE9" s="393"/>
      <c r="AF9" s="393"/>
      <c r="AG9" s="393"/>
      <c r="AH9" s="393"/>
    </row>
    <row r="10" spans="1:34">
      <c r="A10" s="627" t="s">
        <v>783</v>
      </c>
      <c r="B10" s="858" t="s">
        <v>348</v>
      </c>
      <c r="C10" s="858" t="s">
        <v>348</v>
      </c>
      <c r="D10" s="858" t="s">
        <v>348</v>
      </c>
      <c r="E10" s="858" t="s">
        <v>348</v>
      </c>
      <c r="F10" s="858" t="s">
        <v>348</v>
      </c>
      <c r="G10" s="859"/>
      <c r="H10" s="858" t="s">
        <v>348</v>
      </c>
      <c r="I10" s="858" t="s">
        <v>348</v>
      </c>
      <c r="J10" s="858" t="s">
        <v>348</v>
      </c>
      <c r="K10" s="858" t="s">
        <v>348</v>
      </c>
      <c r="L10" s="858" t="s">
        <v>348</v>
      </c>
      <c r="M10" s="676">
        <v>0</v>
      </c>
      <c r="N10" s="676"/>
      <c r="Y10" s="611"/>
      <c r="Z10" s="611"/>
      <c r="AA10" s="611"/>
      <c r="AB10" s="393"/>
      <c r="AC10" s="393"/>
      <c r="AD10" s="393"/>
      <c r="AE10" s="393"/>
      <c r="AF10" s="393"/>
      <c r="AG10" s="393"/>
      <c r="AH10" s="393"/>
    </row>
    <row r="11" spans="1:34">
      <c r="A11" s="634" t="s">
        <v>2</v>
      </c>
      <c r="B11" s="393"/>
      <c r="C11" s="393"/>
      <c r="D11" s="393"/>
      <c r="E11" s="393"/>
      <c r="F11" s="393"/>
      <c r="G11" s="393"/>
      <c r="H11" s="393"/>
      <c r="I11" s="393"/>
      <c r="J11" s="393"/>
      <c r="K11" s="393"/>
      <c r="L11" s="393"/>
      <c r="M11" s="676" t="s">
        <v>755</v>
      </c>
      <c r="N11" s="676"/>
      <c r="AB11" s="393"/>
      <c r="AC11" s="393"/>
      <c r="AD11" s="393"/>
      <c r="AE11" s="393"/>
      <c r="AF11" s="393"/>
      <c r="AG11" s="393"/>
      <c r="AH11" s="393"/>
    </row>
    <row r="12" spans="1:34">
      <c r="A12" s="627" t="s">
        <v>115</v>
      </c>
      <c r="B12" s="611">
        <v>19</v>
      </c>
      <c r="C12" s="611">
        <v>15</v>
      </c>
      <c r="D12" s="611">
        <v>8</v>
      </c>
      <c r="E12" s="611">
        <v>19</v>
      </c>
      <c r="F12" s="611">
        <v>39</v>
      </c>
      <c r="G12" s="393"/>
      <c r="H12" s="611">
        <v>3</v>
      </c>
      <c r="I12" s="611">
        <v>9</v>
      </c>
      <c r="J12" s="611">
        <v>6</v>
      </c>
      <c r="K12" s="611">
        <v>32</v>
      </c>
      <c r="L12" s="611">
        <v>50</v>
      </c>
      <c r="M12" s="676">
        <v>240</v>
      </c>
      <c r="N12" s="676"/>
      <c r="Y12" s="611"/>
      <c r="Z12" s="611"/>
      <c r="AA12" s="611"/>
      <c r="AB12" s="393"/>
      <c r="AC12" s="393"/>
      <c r="AD12" s="393"/>
      <c r="AE12" s="393"/>
      <c r="AF12" s="393"/>
      <c r="AG12" s="393"/>
      <c r="AH12" s="393"/>
    </row>
    <row r="13" spans="1:34">
      <c r="A13" s="627" t="s">
        <v>4</v>
      </c>
      <c r="B13" s="611">
        <v>13</v>
      </c>
      <c r="C13" s="611">
        <v>10</v>
      </c>
      <c r="D13" s="611">
        <v>7</v>
      </c>
      <c r="E13" s="611">
        <v>15</v>
      </c>
      <c r="F13" s="611">
        <v>56</v>
      </c>
      <c r="G13" s="393"/>
      <c r="H13" s="611">
        <v>5</v>
      </c>
      <c r="I13" s="611">
        <v>3</v>
      </c>
      <c r="J13" s="611">
        <v>5</v>
      </c>
      <c r="K13" s="611">
        <v>23</v>
      </c>
      <c r="L13" s="611">
        <v>64</v>
      </c>
      <c r="M13" s="676">
        <v>1040</v>
      </c>
      <c r="N13" s="676"/>
      <c r="Y13" s="611"/>
      <c r="Z13" s="611"/>
      <c r="AA13" s="611"/>
      <c r="AB13" s="393"/>
      <c r="AC13" s="393"/>
      <c r="AD13" s="393"/>
      <c r="AE13" s="393"/>
      <c r="AF13" s="393"/>
      <c r="AG13" s="393"/>
      <c r="AH13" s="393"/>
    </row>
    <row r="14" spans="1:34">
      <c r="A14" s="627" t="s">
        <v>5</v>
      </c>
      <c r="B14" s="611">
        <v>9</v>
      </c>
      <c r="C14" s="611">
        <v>7</v>
      </c>
      <c r="D14" s="611">
        <v>5</v>
      </c>
      <c r="E14" s="611">
        <v>15</v>
      </c>
      <c r="F14" s="611">
        <v>64</v>
      </c>
      <c r="G14" s="393"/>
      <c r="H14" s="611">
        <v>4</v>
      </c>
      <c r="I14" s="611">
        <v>2</v>
      </c>
      <c r="J14" s="611">
        <v>6</v>
      </c>
      <c r="K14" s="611">
        <v>26</v>
      </c>
      <c r="L14" s="611">
        <v>61</v>
      </c>
      <c r="M14" s="676">
        <v>1420</v>
      </c>
      <c r="N14" s="676"/>
      <c r="Y14" s="611"/>
      <c r="Z14" s="611"/>
      <c r="AA14" s="611"/>
      <c r="AB14" s="393"/>
      <c r="AC14" s="393"/>
      <c r="AD14" s="393"/>
      <c r="AE14" s="393"/>
      <c r="AF14" s="393"/>
      <c r="AG14" s="393"/>
      <c r="AH14" s="393"/>
    </row>
    <row r="15" spans="1:34">
      <c r="A15" s="627" t="s">
        <v>6</v>
      </c>
      <c r="B15" s="611">
        <v>7</v>
      </c>
      <c r="C15" s="611">
        <v>8</v>
      </c>
      <c r="D15" s="611">
        <v>6</v>
      </c>
      <c r="E15" s="611">
        <v>16</v>
      </c>
      <c r="F15" s="611">
        <v>63</v>
      </c>
      <c r="G15" s="393"/>
      <c r="H15" s="611">
        <v>3</v>
      </c>
      <c r="I15" s="611">
        <v>3</v>
      </c>
      <c r="J15" s="611">
        <v>4</v>
      </c>
      <c r="K15" s="611">
        <v>25</v>
      </c>
      <c r="L15" s="611">
        <v>65</v>
      </c>
      <c r="M15" s="676">
        <v>1360</v>
      </c>
      <c r="N15" s="676"/>
      <c r="Y15" s="611"/>
      <c r="Z15" s="611"/>
      <c r="AA15" s="611"/>
      <c r="AB15" s="393"/>
      <c r="AC15" s="393"/>
      <c r="AD15" s="393"/>
      <c r="AE15" s="393"/>
      <c r="AF15" s="393"/>
      <c r="AG15" s="393"/>
      <c r="AH15" s="393"/>
    </row>
    <row r="16" spans="1:34">
      <c r="A16" s="627" t="s">
        <v>7</v>
      </c>
      <c r="B16" s="611">
        <v>6</v>
      </c>
      <c r="C16" s="611">
        <v>7</v>
      </c>
      <c r="D16" s="611">
        <v>7</v>
      </c>
      <c r="E16" s="611">
        <v>15</v>
      </c>
      <c r="F16" s="611">
        <v>65</v>
      </c>
      <c r="G16" s="393"/>
      <c r="H16" s="611">
        <v>2</v>
      </c>
      <c r="I16" s="611">
        <v>2</v>
      </c>
      <c r="J16" s="611">
        <v>6</v>
      </c>
      <c r="K16" s="611">
        <v>20</v>
      </c>
      <c r="L16" s="611">
        <v>70</v>
      </c>
      <c r="M16" s="676">
        <v>1680</v>
      </c>
      <c r="N16" s="676"/>
      <c r="Y16" s="611"/>
      <c r="Z16" s="611"/>
      <c r="AA16" s="611"/>
      <c r="AB16" s="393"/>
      <c r="AC16" s="393"/>
      <c r="AD16" s="393"/>
      <c r="AE16" s="393"/>
      <c r="AF16" s="393"/>
      <c r="AG16" s="393"/>
      <c r="AH16" s="393"/>
    </row>
    <row r="17" spans="1:34">
      <c r="A17" s="627" t="s">
        <v>8</v>
      </c>
      <c r="B17" s="611">
        <v>10</v>
      </c>
      <c r="C17" s="611">
        <v>14</v>
      </c>
      <c r="D17" s="611">
        <v>10</v>
      </c>
      <c r="E17" s="611">
        <v>15</v>
      </c>
      <c r="F17" s="611">
        <v>52</v>
      </c>
      <c r="G17" s="393"/>
      <c r="H17" s="611">
        <v>0</v>
      </c>
      <c r="I17" s="611">
        <v>1</v>
      </c>
      <c r="J17" s="611">
        <v>4</v>
      </c>
      <c r="K17" s="611">
        <v>15</v>
      </c>
      <c r="L17" s="611">
        <v>79</v>
      </c>
      <c r="M17" s="676">
        <v>1660</v>
      </c>
      <c r="N17" s="676"/>
      <c r="AB17" s="393"/>
      <c r="AC17" s="393"/>
      <c r="AD17" s="393"/>
      <c r="AE17" s="393"/>
      <c r="AF17" s="393"/>
      <c r="AG17" s="393"/>
      <c r="AH17" s="393"/>
    </row>
    <row r="18" spans="1:34">
      <c r="A18" s="627" t="s">
        <v>9</v>
      </c>
      <c r="B18" s="611">
        <v>10</v>
      </c>
      <c r="C18" s="611">
        <v>16</v>
      </c>
      <c r="D18" s="611">
        <v>9</v>
      </c>
      <c r="E18" s="611">
        <v>15</v>
      </c>
      <c r="F18" s="611">
        <v>50</v>
      </c>
      <c r="G18" s="393"/>
      <c r="H18" s="860">
        <v>0</v>
      </c>
      <c r="I18" s="633">
        <v>1</v>
      </c>
      <c r="J18" s="611">
        <v>3</v>
      </c>
      <c r="K18" s="611">
        <v>13</v>
      </c>
      <c r="L18" s="611">
        <v>82</v>
      </c>
      <c r="M18" s="676">
        <v>1480</v>
      </c>
      <c r="N18" s="676"/>
      <c r="Y18" s="611"/>
      <c r="Z18" s="611"/>
      <c r="AA18" s="611"/>
      <c r="AB18" s="393"/>
      <c r="AC18" s="393"/>
      <c r="AD18" s="393"/>
      <c r="AE18" s="393"/>
      <c r="AF18" s="393"/>
      <c r="AG18" s="393"/>
      <c r="AH18" s="393"/>
    </row>
    <row r="19" spans="1:34">
      <c r="A19" s="627" t="s">
        <v>10</v>
      </c>
      <c r="B19" s="611">
        <v>10</v>
      </c>
      <c r="C19" s="611">
        <v>15</v>
      </c>
      <c r="D19" s="611">
        <v>9</v>
      </c>
      <c r="E19" s="611">
        <v>11</v>
      </c>
      <c r="F19" s="611">
        <v>56</v>
      </c>
      <c r="G19" s="393"/>
      <c r="H19" s="860">
        <v>0</v>
      </c>
      <c r="I19" s="860">
        <v>1</v>
      </c>
      <c r="J19" s="611">
        <v>1</v>
      </c>
      <c r="K19" s="611">
        <v>6</v>
      </c>
      <c r="L19" s="611">
        <v>93</v>
      </c>
      <c r="M19" s="676">
        <v>820</v>
      </c>
      <c r="N19" s="676"/>
      <c r="Y19" s="611"/>
      <c r="Z19" s="611"/>
      <c r="AA19" s="611"/>
      <c r="AB19" s="393"/>
      <c r="AC19" s="393"/>
      <c r="AD19" s="393"/>
      <c r="AE19" s="393"/>
      <c r="AF19" s="393"/>
      <c r="AG19" s="393"/>
      <c r="AH19" s="393"/>
    </row>
    <row r="20" spans="1:34">
      <c r="A20" s="634" t="s">
        <v>824</v>
      </c>
      <c r="B20" s="611"/>
      <c r="C20" s="611"/>
      <c r="D20" s="611"/>
      <c r="E20" s="611"/>
      <c r="F20" s="611"/>
      <c r="G20" s="393"/>
      <c r="H20" s="860"/>
      <c r="I20" s="860"/>
      <c r="J20" s="611"/>
      <c r="K20" s="611"/>
      <c r="L20" s="611"/>
      <c r="M20" s="676" t="s">
        <v>755</v>
      </c>
      <c r="N20" s="676"/>
      <c r="AB20" s="393"/>
      <c r="AC20" s="393"/>
      <c r="AD20" s="393"/>
      <c r="AE20" s="393"/>
      <c r="AF20" s="393"/>
      <c r="AG20" s="393"/>
      <c r="AH20" s="393"/>
    </row>
    <row r="21" spans="1:34">
      <c r="A21" s="627" t="s">
        <v>809</v>
      </c>
      <c r="B21" s="611">
        <v>9</v>
      </c>
      <c r="C21" s="611">
        <v>10</v>
      </c>
      <c r="D21" s="611">
        <v>7</v>
      </c>
      <c r="E21" s="611">
        <v>14</v>
      </c>
      <c r="F21" s="611">
        <v>59</v>
      </c>
      <c r="G21" s="393"/>
      <c r="H21" s="860">
        <v>3</v>
      </c>
      <c r="I21" s="860">
        <v>3</v>
      </c>
      <c r="J21" s="611">
        <v>5</v>
      </c>
      <c r="K21" s="611">
        <v>20</v>
      </c>
      <c r="L21" s="611">
        <v>70</v>
      </c>
      <c r="M21" s="676">
        <v>7640</v>
      </c>
      <c r="N21" s="676"/>
      <c r="Y21" s="611"/>
      <c r="Z21" s="611"/>
      <c r="AA21" s="611"/>
      <c r="AB21" s="393"/>
      <c r="AC21" s="393"/>
      <c r="AD21" s="393"/>
      <c r="AE21" s="393"/>
      <c r="AF21" s="393"/>
      <c r="AG21" s="393"/>
      <c r="AH21" s="393"/>
    </row>
    <row r="22" spans="1:34">
      <c r="A22" s="627" t="s">
        <v>810</v>
      </c>
      <c r="B22" s="611">
        <v>7</v>
      </c>
      <c r="C22" s="611">
        <v>10</v>
      </c>
      <c r="D22" s="611">
        <v>7</v>
      </c>
      <c r="E22" s="611">
        <v>15</v>
      </c>
      <c r="F22" s="611">
        <v>61</v>
      </c>
      <c r="G22" s="393"/>
      <c r="H22" s="860">
        <v>2</v>
      </c>
      <c r="I22" s="860">
        <v>2</v>
      </c>
      <c r="J22" s="611">
        <v>5</v>
      </c>
      <c r="K22" s="611">
        <v>24</v>
      </c>
      <c r="L22" s="611">
        <v>67</v>
      </c>
      <c r="M22" s="676">
        <v>1240</v>
      </c>
      <c r="N22" s="676"/>
      <c r="Y22" s="611"/>
      <c r="Z22" s="611"/>
      <c r="AA22" s="611"/>
      <c r="AB22" s="393"/>
      <c r="AC22" s="393"/>
      <c r="AD22" s="393"/>
      <c r="AE22" s="393"/>
      <c r="AF22" s="393"/>
      <c r="AG22" s="393"/>
      <c r="AH22" s="393"/>
    </row>
    <row r="23" spans="1:34">
      <c r="A23" s="627" t="s">
        <v>812</v>
      </c>
      <c r="B23" s="611">
        <v>13</v>
      </c>
      <c r="C23" s="611">
        <v>16</v>
      </c>
      <c r="D23" s="611">
        <v>5</v>
      </c>
      <c r="E23" s="611">
        <v>18</v>
      </c>
      <c r="F23" s="611">
        <v>48</v>
      </c>
      <c r="G23" s="393"/>
      <c r="H23" s="616">
        <v>2</v>
      </c>
      <c r="I23" s="616">
        <v>3</v>
      </c>
      <c r="J23" s="614">
        <v>0</v>
      </c>
      <c r="K23" s="611">
        <v>12</v>
      </c>
      <c r="L23" s="611">
        <v>82</v>
      </c>
      <c r="M23" s="676">
        <v>110</v>
      </c>
      <c r="N23" s="676"/>
      <c r="AB23" s="393"/>
      <c r="AC23" s="393"/>
      <c r="AD23" s="393"/>
      <c r="AE23" s="393"/>
      <c r="AF23" s="393"/>
      <c r="AG23" s="393"/>
      <c r="AH23" s="393"/>
    </row>
    <row r="24" spans="1:34">
      <c r="A24" s="627" t="s">
        <v>811</v>
      </c>
      <c r="B24" s="611">
        <v>15</v>
      </c>
      <c r="C24" s="611">
        <v>9</v>
      </c>
      <c r="D24" s="611">
        <v>8</v>
      </c>
      <c r="E24" s="611">
        <v>22</v>
      </c>
      <c r="F24" s="611">
        <v>46</v>
      </c>
      <c r="G24" s="393"/>
      <c r="H24" s="616">
        <v>4</v>
      </c>
      <c r="I24" s="616">
        <v>3</v>
      </c>
      <c r="J24" s="614">
        <v>4</v>
      </c>
      <c r="K24" s="611">
        <v>19</v>
      </c>
      <c r="L24" s="611">
        <v>70</v>
      </c>
      <c r="M24" s="676">
        <v>420</v>
      </c>
      <c r="N24" s="676"/>
      <c r="Y24" s="611"/>
      <c r="Z24" s="611"/>
      <c r="AA24" s="611"/>
    </row>
    <row r="25" spans="1:34">
      <c r="A25" s="627" t="s">
        <v>813</v>
      </c>
      <c r="B25" s="611">
        <v>13</v>
      </c>
      <c r="C25" s="611">
        <v>6</v>
      </c>
      <c r="D25" s="611">
        <v>9</v>
      </c>
      <c r="E25" s="611">
        <v>17</v>
      </c>
      <c r="F25" s="611">
        <v>55</v>
      </c>
      <c r="G25" s="393"/>
      <c r="H25" s="616">
        <v>3</v>
      </c>
      <c r="I25" s="616">
        <v>3</v>
      </c>
      <c r="J25" s="614">
        <v>3</v>
      </c>
      <c r="K25" s="611">
        <v>23</v>
      </c>
      <c r="L25" s="611">
        <v>68</v>
      </c>
      <c r="M25" s="676">
        <v>180</v>
      </c>
      <c r="N25" s="676"/>
      <c r="Y25" s="611"/>
      <c r="Z25" s="611"/>
      <c r="AA25" s="611"/>
      <c r="AB25" s="393"/>
      <c r="AC25" s="393"/>
      <c r="AD25" s="393"/>
      <c r="AE25" s="393"/>
      <c r="AF25" s="393"/>
      <c r="AG25" s="393"/>
      <c r="AH25" s="393"/>
    </row>
    <row r="26" spans="1:34">
      <c r="A26" s="627" t="s">
        <v>828</v>
      </c>
      <c r="B26" s="611">
        <v>18</v>
      </c>
      <c r="C26" s="611">
        <v>14</v>
      </c>
      <c r="D26" s="611">
        <v>12</v>
      </c>
      <c r="E26" s="611">
        <v>20</v>
      </c>
      <c r="F26" s="611">
        <v>36</v>
      </c>
      <c r="G26" s="393"/>
      <c r="H26" s="616">
        <v>7</v>
      </c>
      <c r="I26" s="616">
        <v>2</v>
      </c>
      <c r="J26" s="614">
        <v>8</v>
      </c>
      <c r="K26" s="611">
        <v>21</v>
      </c>
      <c r="L26" s="611">
        <v>62</v>
      </c>
      <c r="M26" s="676">
        <v>120</v>
      </c>
      <c r="N26" s="676"/>
      <c r="Y26" s="611"/>
      <c r="Z26" s="611"/>
      <c r="AA26" s="611"/>
    </row>
    <row r="27" spans="1:34">
      <c r="A27" s="634" t="s">
        <v>42</v>
      </c>
      <c r="B27" s="611"/>
      <c r="C27" s="611"/>
      <c r="D27" s="611"/>
      <c r="E27" s="611"/>
      <c r="F27" s="611"/>
      <c r="G27" s="393"/>
      <c r="H27" s="614"/>
      <c r="I27" s="614"/>
      <c r="J27" s="614"/>
      <c r="K27" s="611"/>
      <c r="L27" s="611"/>
      <c r="M27" s="676" t="s">
        <v>755</v>
      </c>
      <c r="N27" s="676"/>
      <c r="AB27" s="393"/>
      <c r="AC27" s="393"/>
      <c r="AD27" s="393"/>
      <c r="AE27" s="393"/>
      <c r="AF27" s="393"/>
      <c r="AG27" s="393"/>
      <c r="AH27" s="393"/>
    </row>
    <row r="28" spans="1:34">
      <c r="A28" s="627" t="s">
        <v>332</v>
      </c>
      <c r="B28" s="611">
        <v>3</v>
      </c>
      <c r="C28" s="611">
        <v>4</v>
      </c>
      <c r="D28" s="611">
        <v>6</v>
      </c>
      <c r="E28" s="611">
        <v>16</v>
      </c>
      <c r="F28" s="611">
        <v>71</v>
      </c>
      <c r="G28" s="393"/>
      <c r="H28" s="614">
        <v>1</v>
      </c>
      <c r="I28" s="614">
        <v>3</v>
      </c>
      <c r="J28" s="614">
        <v>4</v>
      </c>
      <c r="K28" s="611">
        <v>23</v>
      </c>
      <c r="L28" s="611">
        <v>69</v>
      </c>
      <c r="M28" s="676">
        <v>590</v>
      </c>
      <c r="N28" s="676"/>
      <c r="Y28" s="611"/>
      <c r="Z28" s="611"/>
      <c r="AA28" s="611"/>
      <c r="AB28" s="393"/>
      <c r="AC28" s="393"/>
      <c r="AD28" s="393"/>
      <c r="AE28" s="393"/>
      <c r="AF28" s="393"/>
      <c r="AG28" s="393"/>
      <c r="AH28" s="393"/>
    </row>
    <row r="29" spans="1:34">
      <c r="A29" s="627" t="s">
        <v>333</v>
      </c>
      <c r="B29" s="611">
        <v>9</v>
      </c>
      <c r="C29" s="611">
        <v>6</v>
      </c>
      <c r="D29" s="611">
        <v>5</v>
      </c>
      <c r="E29" s="611">
        <v>15</v>
      </c>
      <c r="F29" s="611">
        <v>66</v>
      </c>
      <c r="G29" s="393"/>
      <c r="H29" s="614">
        <v>5</v>
      </c>
      <c r="I29" s="614">
        <v>2</v>
      </c>
      <c r="J29" s="614">
        <v>6</v>
      </c>
      <c r="K29" s="611">
        <v>25</v>
      </c>
      <c r="L29" s="611">
        <v>61</v>
      </c>
      <c r="M29" s="676">
        <v>3140</v>
      </c>
      <c r="N29" s="676"/>
      <c r="Y29" s="611"/>
      <c r="Z29" s="611"/>
      <c r="AA29" s="611"/>
      <c r="AB29" s="393"/>
      <c r="AC29" s="393"/>
      <c r="AD29" s="393"/>
      <c r="AE29" s="393"/>
      <c r="AF29" s="393"/>
      <c r="AG29" s="393"/>
      <c r="AH29" s="393"/>
    </row>
    <row r="30" spans="1:34">
      <c r="A30" s="627" t="s">
        <v>334</v>
      </c>
      <c r="B30" s="611">
        <v>9</v>
      </c>
      <c r="C30" s="611">
        <v>10</v>
      </c>
      <c r="D30" s="611">
        <v>6</v>
      </c>
      <c r="E30" s="611">
        <v>14</v>
      </c>
      <c r="F30" s="611">
        <v>61</v>
      </c>
      <c r="G30" s="393"/>
      <c r="H30" s="614">
        <v>2</v>
      </c>
      <c r="I30" s="614">
        <v>3</v>
      </c>
      <c r="J30" s="614">
        <v>3</v>
      </c>
      <c r="K30" s="611">
        <v>23</v>
      </c>
      <c r="L30" s="611">
        <v>69</v>
      </c>
      <c r="M30" s="676">
        <v>990</v>
      </c>
      <c r="N30" s="676"/>
      <c r="Y30" s="611"/>
      <c r="Z30" s="611"/>
      <c r="AA30" s="611"/>
      <c r="AB30" s="393"/>
      <c r="AC30" s="393"/>
      <c r="AD30" s="393"/>
      <c r="AE30" s="393"/>
      <c r="AF30" s="393"/>
      <c r="AG30" s="393"/>
      <c r="AH30" s="393"/>
    </row>
    <row r="31" spans="1:34">
      <c r="A31" s="627" t="s">
        <v>335</v>
      </c>
      <c r="B31" s="611">
        <v>7</v>
      </c>
      <c r="C31" s="611">
        <v>13</v>
      </c>
      <c r="D31" s="611">
        <v>9</v>
      </c>
      <c r="E31" s="611">
        <v>12</v>
      </c>
      <c r="F31" s="611">
        <v>59</v>
      </c>
      <c r="G31" s="393"/>
      <c r="H31" s="616">
        <v>0</v>
      </c>
      <c r="I31" s="614">
        <v>1</v>
      </c>
      <c r="J31" s="614">
        <v>4</v>
      </c>
      <c r="K31" s="611">
        <v>12</v>
      </c>
      <c r="L31" s="611">
        <v>82</v>
      </c>
      <c r="M31" s="676">
        <v>380</v>
      </c>
      <c r="N31" s="676"/>
      <c r="Y31" s="611"/>
      <c r="Z31" s="611"/>
      <c r="AA31" s="611"/>
      <c r="AB31" s="393"/>
      <c r="AC31" s="393"/>
      <c r="AD31" s="393"/>
      <c r="AE31" s="393"/>
      <c r="AF31" s="393"/>
      <c r="AG31" s="393"/>
      <c r="AH31" s="393"/>
    </row>
    <row r="32" spans="1:34">
      <c r="A32" s="627" t="s">
        <v>336</v>
      </c>
      <c r="B32" s="611">
        <v>10</v>
      </c>
      <c r="C32" s="611">
        <v>15</v>
      </c>
      <c r="D32" s="611">
        <v>9</v>
      </c>
      <c r="E32" s="611">
        <v>14</v>
      </c>
      <c r="F32" s="611">
        <v>51</v>
      </c>
      <c r="G32" s="393"/>
      <c r="H32" s="616">
        <v>0</v>
      </c>
      <c r="I32" s="614">
        <v>1</v>
      </c>
      <c r="J32" s="614">
        <v>3</v>
      </c>
      <c r="K32" s="611">
        <v>12</v>
      </c>
      <c r="L32" s="611">
        <v>83</v>
      </c>
      <c r="M32" s="676">
        <v>3260</v>
      </c>
      <c r="N32" s="676"/>
      <c r="Y32" s="611"/>
      <c r="Z32" s="611"/>
      <c r="AA32" s="611"/>
      <c r="AB32" s="393"/>
      <c r="AC32" s="393"/>
      <c r="AD32" s="393"/>
      <c r="AE32" s="393"/>
      <c r="AF32" s="393"/>
      <c r="AG32" s="393"/>
      <c r="AH32" s="393"/>
    </row>
    <row r="33" spans="1:34">
      <c r="A33" s="627" t="s">
        <v>337</v>
      </c>
      <c r="B33" s="611">
        <v>13</v>
      </c>
      <c r="C33" s="611">
        <v>18</v>
      </c>
      <c r="D33" s="611">
        <v>13</v>
      </c>
      <c r="E33" s="611">
        <v>18</v>
      </c>
      <c r="F33" s="611">
        <v>38</v>
      </c>
      <c r="G33" s="393"/>
      <c r="H33" s="616">
        <v>1</v>
      </c>
      <c r="I33" s="614">
        <v>4</v>
      </c>
      <c r="J33" s="614">
        <v>6</v>
      </c>
      <c r="K33" s="611">
        <v>24</v>
      </c>
      <c r="L33" s="611">
        <v>66</v>
      </c>
      <c r="M33" s="676">
        <v>320</v>
      </c>
      <c r="N33" s="676"/>
      <c r="AB33" s="393"/>
      <c r="AC33" s="393"/>
      <c r="AD33" s="393"/>
      <c r="AE33" s="393"/>
      <c r="AF33" s="393"/>
      <c r="AG33" s="393"/>
      <c r="AH33" s="393"/>
    </row>
    <row r="34" spans="1:34">
      <c r="A34" s="627" t="s">
        <v>339</v>
      </c>
      <c r="B34" s="611">
        <v>20</v>
      </c>
      <c r="C34" s="611">
        <v>14</v>
      </c>
      <c r="D34" s="611">
        <v>9</v>
      </c>
      <c r="E34" s="611">
        <v>17</v>
      </c>
      <c r="F34" s="611">
        <v>40</v>
      </c>
      <c r="G34" s="393"/>
      <c r="H34" s="614">
        <v>4</v>
      </c>
      <c r="I34" s="614">
        <v>8</v>
      </c>
      <c r="J34" s="614">
        <v>9</v>
      </c>
      <c r="K34" s="611">
        <v>26</v>
      </c>
      <c r="L34" s="611">
        <v>53</v>
      </c>
      <c r="M34" s="676">
        <v>320</v>
      </c>
      <c r="N34" s="676"/>
      <c r="Y34" s="611"/>
      <c r="Z34" s="611"/>
      <c r="AA34" s="611"/>
      <c r="AB34" s="393"/>
      <c r="AC34" s="393"/>
      <c r="AD34" s="393"/>
      <c r="AE34" s="393"/>
      <c r="AF34" s="393"/>
      <c r="AG34" s="393"/>
      <c r="AH34" s="393"/>
    </row>
    <row r="35" spans="1:34">
      <c r="A35" s="627" t="s">
        <v>338</v>
      </c>
      <c r="B35" s="611">
        <v>11</v>
      </c>
      <c r="C35" s="611">
        <v>17</v>
      </c>
      <c r="D35" s="611">
        <v>10</v>
      </c>
      <c r="E35" s="611">
        <v>17</v>
      </c>
      <c r="F35" s="611">
        <v>44</v>
      </c>
      <c r="G35" s="393"/>
      <c r="H35" s="614">
        <v>0</v>
      </c>
      <c r="I35" s="829">
        <v>1</v>
      </c>
      <c r="J35" s="614">
        <v>3</v>
      </c>
      <c r="K35" s="611">
        <v>9</v>
      </c>
      <c r="L35" s="611">
        <v>88</v>
      </c>
      <c r="M35" s="676">
        <v>540</v>
      </c>
      <c r="N35" s="676"/>
      <c r="Y35" s="611"/>
      <c r="Z35" s="611"/>
      <c r="AA35" s="611"/>
      <c r="AB35" s="393"/>
      <c r="AC35" s="393"/>
      <c r="AD35" s="393"/>
      <c r="AE35" s="393"/>
      <c r="AF35" s="393"/>
      <c r="AG35" s="393"/>
      <c r="AH35" s="393"/>
    </row>
    <row r="36" spans="1:34">
      <c r="A36" s="634" t="s">
        <v>43</v>
      </c>
      <c r="B36" s="611"/>
      <c r="C36" s="611"/>
      <c r="D36" s="611"/>
      <c r="E36" s="611"/>
      <c r="F36" s="611"/>
      <c r="G36" s="393"/>
      <c r="H36" s="614"/>
      <c r="I36" s="614"/>
      <c r="J36" s="614"/>
      <c r="K36" s="611"/>
      <c r="L36" s="611"/>
      <c r="M36" s="676" t="s">
        <v>755</v>
      </c>
      <c r="N36" s="676"/>
      <c r="Y36" s="611"/>
      <c r="Z36" s="611"/>
      <c r="AA36" s="611"/>
      <c r="AB36" s="393"/>
      <c r="AC36" s="393"/>
      <c r="AD36" s="393"/>
      <c r="AE36" s="393"/>
      <c r="AF36" s="393"/>
      <c r="AG36" s="393"/>
      <c r="AH36" s="393"/>
    </row>
    <row r="37" spans="1:34">
      <c r="A37" s="627" t="s">
        <v>44</v>
      </c>
      <c r="B37" s="611">
        <v>13</v>
      </c>
      <c r="C37" s="611">
        <v>17</v>
      </c>
      <c r="D37" s="611">
        <v>11</v>
      </c>
      <c r="E37" s="611">
        <v>15</v>
      </c>
      <c r="F37" s="611">
        <v>44</v>
      </c>
      <c r="G37" s="393"/>
      <c r="H37" s="614">
        <v>0</v>
      </c>
      <c r="I37" s="614">
        <v>2</v>
      </c>
      <c r="J37" s="614">
        <v>3</v>
      </c>
      <c r="K37" s="611">
        <v>17</v>
      </c>
      <c r="L37" s="611">
        <v>78</v>
      </c>
      <c r="M37" s="676">
        <v>930</v>
      </c>
      <c r="N37" s="676"/>
      <c r="Y37" s="611"/>
      <c r="Z37" s="611"/>
      <c r="AA37" s="611"/>
      <c r="AB37" s="393"/>
      <c r="AC37" s="393"/>
      <c r="AD37" s="393"/>
      <c r="AE37" s="393"/>
      <c r="AF37" s="393"/>
      <c r="AG37" s="393"/>
      <c r="AH37" s="393"/>
    </row>
    <row r="38" spans="1:34">
      <c r="A38" s="627" t="s">
        <v>45</v>
      </c>
      <c r="B38" s="611">
        <v>16</v>
      </c>
      <c r="C38" s="611">
        <v>17</v>
      </c>
      <c r="D38" s="611">
        <v>10</v>
      </c>
      <c r="E38" s="611">
        <v>13</v>
      </c>
      <c r="F38" s="611">
        <v>44</v>
      </c>
      <c r="G38" s="393"/>
      <c r="H38" s="614">
        <v>1</v>
      </c>
      <c r="I38" s="614">
        <v>1</v>
      </c>
      <c r="J38" s="614">
        <v>3</v>
      </c>
      <c r="K38" s="611">
        <v>14</v>
      </c>
      <c r="L38" s="611">
        <v>81</v>
      </c>
      <c r="M38" s="676">
        <v>1530</v>
      </c>
      <c r="N38" s="676"/>
      <c r="Y38" s="611"/>
      <c r="Z38" s="611"/>
      <c r="AA38" s="611"/>
      <c r="AB38" s="393"/>
      <c r="AC38" s="393"/>
      <c r="AD38" s="393"/>
      <c r="AE38" s="393"/>
      <c r="AF38" s="393"/>
      <c r="AG38" s="393"/>
      <c r="AH38" s="393"/>
    </row>
    <row r="39" spans="1:34">
      <c r="A39" s="627" t="s">
        <v>46</v>
      </c>
      <c r="B39" s="611">
        <v>13</v>
      </c>
      <c r="C39" s="611">
        <v>14</v>
      </c>
      <c r="D39" s="611">
        <v>9</v>
      </c>
      <c r="E39" s="611">
        <v>13</v>
      </c>
      <c r="F39" s="611">
        <v>51</v>
      </c>
      <c r="G39" s="393"/>
      <c r="H39" s="614">
        <v>2</v>
      </c>
      <c r="I39" s="614">
        <v>1</v>
      </c>
      <c r="J39" s="614">
        <v>4</v>
      </c>
      <c r="K39" s="611">
        <v>17</v>
      </c>
      <c r="L39" s="611">
        <v>75</v>
      </c>
      <c r="M39" s="676">
        <v>1480</v>
      </c>
      <c r="N39" s="676"/>
      <c r="Y39" s="611"/>
      <c r="Z39" s="611"/>
      <c r="AA39" s="611"/>
      <c r="AB39" s="393"/>
      <c r="AC39" s="393"/>
      <c r="AD39" s="393"/>
      <c r="AE39" s="393"/>
      <c r="AF39" s="393"/>
      <c r="AG39" s="393"/>
      <c r="AH39" s="393"/>
    </row>
    <row r="40" spans="1:34">
      <c r="A40" s="627" t="s">
        <v>47</v>
      </c>
      <c r="B40" s="611">
        <v>11</v>
      </c>
      <c r="C40" s="611">
        <v>11</v>
      </c>
      <c r="D40" s="611">
        <v>7</v>
      </c>
      <c r="E40" s="611">
        <v>15</v>
      </c>
      <c r="F40" s="611">
        <v>57</v>
      </c>
      <c r="G40" s="393"/>
      <c r="H40" s="614">
        <v>3</v>
      </c>
      <c r="I40" s="614">
        <v>3</v>
      </c>
      <c r="J40" s="614">
        <v>3</v>
      </c>
      <c r="K40" s="611">
        <v>17</v>
      </c>
      <c r="L40" s="611">
        <v>75</v>
      </c>
      <c r="M40" s="676">
        <v>1170</v>
      </c>
      <c r="N40" s="676"/>
      <c r="Y40" s="611"/>
      <c r="Z40" s="611"/>
      <c r="AA40" s="611"/>
      <c r="AB40" s="393"/>
      <c r="AC40" s="393"/>
      <c r="AD40" s="393"/>
      <c r="AE40" s="393"/>
      <c r="AF40" s="393"/>
      <c r="AG40" s="393"/>
      <c r="AH40" s="393"/>
    </row>
    <row r="41" spans="1:34">
      <c r="A41" s="627" t="s">
        <v>48</v>
      </c>
      <c r="B41" s="611">
        <v>9</v>
      </c>
      <c r="C41" s="611">
        <v>7</v>
      </c>
      <c r="D41" s="611">
        <v>6</v>
      </c>
      <c r="E41" s="611">
        <v>16</v>
      </c>
      <c r="F41" s="611">
        <v>61</v>
      </c>
      <c r="G41" s="393"/>
      <c r="H41" s="614">
        <v>3</v>
      </c>
      <c r="I41" s="614">
        <v>2</v>
      </c>
      <c r="J41" s="614">
        <v>4</v>
      </c>
      <c r="K41" s="611">
        <v>19</v>
      </c>
      <c r="L41" s="611">
        <v>72</v>
      </c>
      <c r="M41" s="676">
        <v>890</v>
      </c>
      <c r="N41" s="676"/>
      <c r="Y41" s="611"/>
      <c r="Z41" s="611"/>
      <c r="AA41" s="611"/>
      <c r="AB41" s="393"/>
      <c r="AC41" s="393"/>
      <c r="AD41" s="393"/>
      <c r="AE41" s="393"/>
      <c r="AF41" s="393"/>
      <c r="AG41" s="393"/>
      <c r="AH41" s="393"/>
    </row>
    <row r="42" spans="1:34">
      <c r="A42" s="627" t="s">
        <v>49</v>
      </c>
      <c r="B42" s="611">
        <v>6</v>
      </c>
      <c r="C42" s="611">
        <v>7</v>
      </c>
      <c r="D42" s="611">
        <v>6</v>
      </c>
      <c r="E42" s="611">
        <v>16</v>
      </c>
      <c r="F42" s="611">
        <v>64</v>
      </c>
      <c r="G42" s="393"/>
      <c r="H42" s="614">
        <v>4</v>
      </c>
      <c r="I42" s="614">
        <v>2</v>
      </c>
      <c r="J42" s="614">
        <v>4</v>
      </c>
      <c r="K42" s="611">
        <v>22</v>
      </c>
      <c r="L42" s="611">
        <v>68</v>
      </c>
      <c r="M42" s="676">
        <v>1270</v>
      </c>
      <c r="N42" s="676"/>
      <c r="AB42" s="393"/>
      <c r="AC42" s="393"/>
      <c r="AD42" s="393"/>
      <c r="AE42" s="393"/>
      <c r="AF42" s="393"/>
      <c r="AG42" s="393"/>
      <c r="AH42" s="393"/>
    </row>
    <row r="43" spans="1:34">
      <c r="A43" s="627" t="s">
        <v>794</v>
      </c>
      <c r="B43" s="611">
        <v>5</v>
      </c>
      <c r="C43" s="611">
        <v>6</v>
      </c>
      <c r="D43" s="611">
        <v>6</v>
      </c>
      <c r="E43" s="611">
        <v>15</v>
      </c>
      <c r="F43" s="611">
        <v>68</v>
      </c>
      <c r="G43" s="393"/>
      <c r="H43" s="614">
        <v>3</v>
      </c>
      <c r="I43" s="614">
        <v>4</v>
      </c>
      <c r="J43" s="614">
        <v>6</v>
      </c>
      <c r="K43" s="611">
        <v>27</v>
      </c>
      <c r="L43" s="611">
        <v>61</v>
      </c>
      <c r="M43" s="676">
        <v>930</v>
      </c>
      <c r="N43" s="676"/>
      <c r="Y43" s="611"/>
      <c r="Z43" s="611"/>
      <c r="AA43" s="611"/>
      <c r="AB43" s="393"/>
      <c r="AC43" s="393"/>
      <c r="AD43" s="393"/>
      <c r="AE43" s="393"/>
      <c r="AF43" s="393"/>
      <c r="AG43" s="393"/>
      <c r="AH43" s="393"/>
    </row>
    <row r="44" spans="1:34">
      <c r="A44" s="627" t="s">
        <v>795</v>
      </c>
      <c r="B44" s="611">
        <v>5</v>
      </c>
      <c r="C44" s="611">
        <v>6</v>
      </c>
      <c r="D44" s="611">
        <v>4</v>
      </c>
      <c r="E44" s="611">
        <v>16</v>
      </c>
      <c r="F44" s="611">
        <v>68</v>
      </c>
      <c r="G44" s="393"/>
      <c r="H44" s="614">
        <v>5</v>
      </c>
      <c r="I44" s="614">
        <v>4</v>
      </c>
      <c r="J44" s="614">
        <v>9</v>
      </c>
      <c r="K44" s="611">
        <v>30</v>
      </c>
      <c r="L44" s="611">
        <v>52</v>
      </c>
      <c r="M44" s="676">
        <v>1090</v>
      </c>
      <c r="N44" s="676"/>
      <c r="Y44" s="611"/>
      <c r="Z44" s="611"/>
      <c r="AA44" s="611"/>
      <c r="AB44" s="393"/>
      <c r="AC44" s="393"/>
      <c r="AD44" s="393"/>
      <c r="AE44" s="393"/>
      <c r="AF44" s="393"/>
      <c r="AG44" s="393"/>
      <c r="AH44" s="393"/>
    </row>
    <row r="45" spans="1:34">
      <c r="A45" s="634" t="s">
        <v>51</v>
      </c>
      <c r="B45" s="611"/>
      <c r="C45" s="611"/>
      <c r="D45" s="611"/>
      <c r="E45" s="611"/>
      <c r="F45" s="611"/>
      <c r="G45" s="393"/>
      <c r="H45" s="614"/>
      <c r="I45" s="614"/>
      <c r="J45" s="614"/>
      <c r="K45" s="611"/>
      <c r="L45" s="611"/>
      <c r="M45" s="600" t="s">
        <v>755</v>
      </c>
      <c r="N45" s="676"/>
      <c r="AB45" s="393"/>
      <c r="AC45" s="393"/>
      <c r="AD45" s="393"/>
      <c r="AE45" s="393"/>
      <c r="AF45" s="393"/>
      <c r="AG45" s="393"/>
      <c r="AH45" s="393"/>
    </row>
    <row r="46" spans="1:34">
      <c r="A46" s="627" t="s">
        <v>52</v>
      </c>
      <c r="B46" s="611">
        <v>16</v>
      </c>
      <c r="C46" s="611">
        <v>15</v>
      </c>
      <c r="D46" s="611">
        <v>7</v>
      </c>
      <c r="E46" s="611">
        <v>13</v>
      </c>
      <c r="F46" s="611">
        <v>47</v>
      </c>
      <c r="G46" s="393"/>
      <c r="H46" s="614">
        <v>3</v>
      </c>
      <c r="I46" s="614">
        <v>3</v>
      </c>
      <c r="J46" s="614">
        <v>4</v>
      </c>
      <c r="K46" s="611">
        <v>18</v>
      </c>
      <c r="L46" s="611">
        <v>73</v>
      </c>
      <c r="M46" s="676">
        <v>1780</v>
      </c>
      <c r="N46" s="676"/>
      <c r="Y46" s="611"/>
      <c r="Z46" s="611"/>
      <c r="AA46" s="611"/>
      <c r="AB46" s="393"/>
      <c r="AC46" s="393"/>
      <c r="AD46" s="393"/>
      <c r="AE46" s="393"/>
      <c r="AF46" s="393"/>
      <c r="AG46" s="393"/>
      <c r="AH46" s="393"/>
    </row>
    <row r="47" spans="1:34">
      <c r="A47" s="627">
        <v>2</v>
      </c>
      <c r="B47" s="611">
        <v>11</v>
      </c>
      <c r="C47" s="611">
        <v>11</v>
      </c>
      <c r="D47" s="611">
        <v>8</v>
      </c>
      <c r="E47" s="611">
        <v>14</v>
      </c>
      <c r="F47" s="611">
        <v>56</v>
      </c>
      <c r="G47" s="393"/>
      <c r="H47" s="614">
        <v>3</v>
      </c>
      <c r="I47" s="614">
        <v>2</v>
      </c>
      <c r="J47" s="614">
        <v>5</v>
      </c>
      <c r="K47" s="611">
        <v>19</v>
      </c>
      <c r="L47" s="611">
        <v>71</v>
      </c>
      <c r="M47" s="676">
        <v>1890</v>
      </c>
      <c r="N47" s="676"/>
      <c r="Y47" s="611"/>
      <c r="Z47" s="611"/>
      <c r="AA47" s="611"/>
      <c r="AB47" s="393"/>
      <c r="AC47" s="393"/>
      <c r="AD47" s="393"/>
      <c r="AE47" s="393"/>
      <c r="AF47" s="393"/>
      <c r="AG47" s="393"/>
      <c r="AH47" s="393"/>
    </row>
    <row r="48" spans="1:34">
      <c r="A48" s="627">
        <v>3</v>
      </c>
      <c r="B48" s="611">
        <v>8</v>
      </c>
      <c r="C48" s="611">
        <v>8</v>
      </c>
      <c r="D48" s="611">
        <v>6</v>
      </c>
      <c r="E48" s="611">
        <v>15</v>
      </c>
      <c r="F48" s="611">
        <v>63</v>
      </c>
      <c r="G48" s="393"/>
      <c r="H48" s="614">
        <v>2</v>
      </c>
      <c r="I48" s="614">
        <v>2</v>
      </c>
      <c r="J48" s="614">
        <v>4</v>
      </c>
      <c r="K48" s="611">
        <v>21</v>
      </c>
      <c r="L48" s="611">
        <v>71</v>
      </c>
      <c r="M48" s="676">
        <v>2160</v>
      </c>
      <c r="N48" s="676"/>
      <c r="Y48" s="611"/>
      <c r="Z48" s="611"/>
      <c r="AA48" s="611"/>
      <c r="AB48" s="393"/>
      <c r="AC48" s="393"/>
      <c r="AD48" s="393"/>
      <c r="AE48" s="393"/>
      <c r="AF48" s="393"/>
      <c r="AG48" s="393"/>
      <c r="AH48" s="393"/>
    </row>
    <row r="49" spans="1:34">
      <c r="A49" s="627">
        <v>4</v>
      </c>
      <c r="B49" s="611">
        <v>5</v>
      </c>
      <c r="C49" s="611">
        <v>8</v>
      </c>
      <c r="D49" s="611">
        <v>7</v>
      </c>
      <c r="E49" s="611">
        <v>16</v>
      </c>
      <c r="F49" s="611">
        <v>65</v>
      </c>
      <c r="G49" s="393"/>
      <c r="H49" s="614">
        <v>3</v>
      </c>
      <c r="I49" s="614">
        <v>2</v>
      </c>
      <c r="J49" s="614">
        <v>5</v>
      </c>
      <c r="K49" s="611">
        <v>20</v>
      </c>
      <c r="L49" s="611">
        <v>70</v>
      </c>
      <c r="M49" s="676">
        <v>2140</v>
      </c>
      <c r="N49" s="676"/>
      <c r="Y49" s="611"/>
      <c r="Z49" s="611"/>
      <c r="AA49" s="611"/>
      <c r="AB49" s="393"/>
      <c r="AC49" s="393"/>
      <c r="AD49" s="393"/>
      <c r="AE49" s="393"/>
      <c r="AF49" s="393"/>
      <c r="AG49" s="393"/>
      <c r="AH49" s="393"/>
    </row>
    <row r="50" spans="1:34">
      <c r="A50" s="627" t="s">
        <v>53</v>
      </c>
      <c r="B50" s="611">
        <v>7</v>
      </c>
      <c r="C50" s="611">
        <v>9</v>
      </c>
      <c r="D50" s="611">
        <v>8</v>
      </c>
      <c r="E50" s="611">
        <v>18</v>
      </c>
      <c r="F50" s="611">
        <v>57</v>
      </c>
      <c r="G50" s="393"/>
      <c r="H50" s="614">
        <v>3</v>
      </c>
      <c r="I50" s="614">
        <v>3</v>
      </c>
      <c r="J50" s="614">
        <v>6</v>
      </c>
      <c r="K50" s="611">
        <v>25</v>
      </c>
      <c r="L50" s="611">
        <v>63</v>
      </c>
      <c r="M50" s="676">
        <v>1730</v>
      </c>
      <c r="N50" s="676"/>
      <c r="Y50" s="393"/>
      <c r="Z50" s="393"/>
      <c r="AA50" s="393"/>
      <c r="AB50" s="393"/>
      <c r="AC50" s="393"/>
      <c r="AD50" s="393"/>
      <c r="AE50" s="393"/>
      <c r="AF50" s="393"/>
      <c r="AG50" s="393"/>
      <c r="AH50" s="393"/>
    </row>
    <row r="51" spans="1:34">
      <c r="A51" s="634" t="s">
        <v>54</v>
      </c>
      <c r="B51" s="611"/>
      <c r="C51" s="611"/>
      <c r="D51" s="611"/>
      <c r="E51" s="611"/>
      <c r="F51" s="611"/>
      <c r="G51" s="393"/>
      <c r="H51" s="614"/>
      <c r="I51" s="614"/>
      <c r="J51" s="614"/>
      <c r="K51" s="611"/>
      <c r="L51" s="611"/>
      <c r="M51" s="676" t="s">
        <v>755</v>
      </c>
      <c r="N51" s="676"/>
      <c r="AB51" s="393"/>
      <c r="AC51" s="393"/>
      <c r="AD51" s="393"/>
      <c r="AE51" s="393"/>
      <c r="AF51" s="393"/>
      <c r="AG51" s="393"/>
      <c r="AH51" s="393"/>
    </row>
    <row r="52" spans="1:34">
      <c r="A52" s="627" t="s">
        <v>55</v>
      </c>
      <c r="B52" s="611">
        <v>16</v>
      </c>
      <c r="C52" s="611">
        <v>15</v>
      </c>
      <c r="D52" s="611">
        <v>10</v>
      </c>
      <c r="E52" s="611">
        <v>17</v>
      </c>
      <c r="F52" s="611">
        <v>42</v>
      </c>
      <c r="G52" s="393"/>
      <c r="H52" s="614">
        <v>4</v>
      </c>
      <c r="I52" s="614">
        <v>3</v>
      </c>
      <c r="J52" s="614">
        <v>6</v>
      </c>
      <c r="K52" s="611">
        <v>22</v>
      </c>
      <c r="L52" s="611">
        <v>66</v>
      </c>
      <c r="M52" s="676">
        <v>2970</v>
      </c>
      <c r="N52" s="676"/>
      <c r="Y52" s="393"/>
      <c r="AB52" s="393"/>
      <c r="AC52" s="393"/>
      <c r="AD52" s="393"/>
      <c r="AE52" s="393"/>
      <c r="AF52" s="393"/>
      <c r="AG52" s="393"/>
      <c r="AH52" s="393"/>
    </row>
    <row r="53" spans="1:34">
      <c r="A53" s="627" t="s">
        <v>56</v>
      </c>
      <c r="B53" s="611">
        <v>7</v>
      </c>
      <c r="C53" s="611">
        <v>9</v>
      </c>
      <c r="D53" s="611">
        <v>7</v>
      </c>
      <c r="E53" s="611">
        <v>13</v>
      </c>
      <c r="F53" s="611">
        <v>63</v>
      </c>
      <c r="G53" s="393"/>
      <c r="H53" s="614">
        <v>3</v>
      </c>
      <c r="I53" s="614">
        <v>3</v>
      </c>
      <c r="J53" s="614">
        <v>6</v>
      </c>
      <c r="K53" s="611">
        <v>22</v>
      </c>
      <c r="L53" s="611">
        <v>66</v>
      </c>
      <c r="M53" s="676">
        <v>3250</v>
      </c>
      <c r="N53" s="676"/>
      <c r="AB53" s="393"/>
      <c r="AC53" s="393"/>
      <c r="AD53" s="393"/>
      <c r="AE53" s="393"/>
      <c r="AF53" s="393"/>
      <c r="AG53" s="393"/>
      <c r="AH53" s="393"/>
    </row>
    <row r="54" spans="1:34">
      <c r="A54" s="627" t="s">
        <v>57</v>
      </c>
      <c r="B54" s="611">
        <v>6</v>
      </c>
      <c r="C54" s="611">
        <v>9</v>
      </c>
      <c r="D54" s="611">
        <v>6</v>
      </c>
      <c r="E54" s="611">
        <v>18</v>
      </c>
      <c r="F54" s="611">
        <v>61</v>
      </c>
      <c r="G54" s="393"/>
      <c r="H54" s="614">
        <v>1</v>
      </c>
      <c r="I54" s="614">
        <v>2</v>
      </c>
      <c r="J54" s="614">
        <v>4</v>
      </c>
      <c r="K54" s="611">
        <v>23</v>
      </c>
      <c r="L54" s="611">
        <v>70</v>
      </c>
      <c r="M54" s="676">
        <v>840</v>
      </c>
      <c r="N54" s="676"/>
      <c r="AB54" s="393"/>
      <c r="AC54" s="393"/>
      <c r="AD54" s="393"/>
      <c r="AE54" s="393"/>
      <c r="AF54" s="393"/>
      <c r="AG54" s="393"/>
      <c r="AH54" s="393"/>
    </row>
    <row r="55" spans="1:34">
      <c r="A55" s="627" t="s">
        <v>58</v>
      </c>
      <c r="B55" s="611">
        <v>4</v>
      </c>
      <c r="C55" s="611">
        <v>4</v>
      </c>
      <c r="D55" s="611">
        <v>5</v>
      </c>
      <c r="E55" s="611">
        <v>12</v>
      </c>
      <c r="F55" s="611">
        <v>75</v>
      </c>
      <c r="G55" s="393"/>
      <c r="H55" s="616">
        <v>1</v>
      </c>
      <c r="I55" s="616">
        <v>1</v>
      </c>
      <c r="J55" s="614">
        <v>2</v>
      </c>
      <c r="K55" s="611">
        <v>14</v>
      </c>
      <c r="L55" s="611">
        <v>83</v>
      </c>
      <c r="M55" s="676">
        <v>580</v>
      </c>
      <c r="N55" s="676"/>
      <c r="AB55" s="393"/>
      <c r="AC55" s="393"/>
      <c r="AD55" s="393"/>
      <c r="AE55" s="393"/>
      <c r="AF55" s="393"/>
      <c r="AG55" s="393"/>
      <c r="AH55" s="393"/>
    </row>
    <row r="56" spans="1:34">
      <c r="A56" s="627" t="s">
        <v>59</v>
      </c>
      <c r="B56" s="611">
        <v>4</v>
      </c>
      <c r="C56" s="611">
        <v>7</v>
      </c>
      <c r="D56" s="611">
        <v>5</v>
      </c>
      <c r="E56" s="611">
        <v>14</v>
      </c>
      <c r="F56" s="611">
        <v>70</v>
      </c>
      <c r="G56" s="393"/>
      <c r="H56" s="616">
        <v>1</v>
      </c>
      <c r="I56" s="616">
        <v>1</v>
      </c>
      <c r="J56" s="614">
        <v>3</v>
      </c>
      <c r="K56" s="611">
        <v>19</v>
      </c>
      <c r="L56" s="611">
        <v>75</v>
      </c>
      <c r="M56" s="676">
        <v>1030</v>
      </c>
      <c r="N56" s="676"/>
      <c r="AB56" s="393"/>
      <c r="AC56" s="393"/>
      <c r="AD56" s="393"/>
      <c r="AE56" s="393"/>
      <c r="AF56" s="393"/>
      <c r="AG56" s="393"/>
      <c r="AH56" s="393"/>
    </row>
    <row r="57" spans="1:34">
      <c r="A57" s="627" t="s">
        <v>60</v>
      </c>
      <c r="B57" s="611">
        <v>2</v>
      </c>
      <c r="C57" s="611">
        <v>4</v>
      </c>
      <c r="D57" s="611">
        <v>2</v>
      </c>
      <c r="E57" s="611">
        <v>10</v>
      </c>
      <c r="F57" s="611">
        <v>81</v>
      </c>
      <c r="G57" s="393"/>
      <c r="H57" s="616">
        <v>0</v>
      </c>
      <c r="I57" s="616">
        <v>0</v>
      </c>
      <c r="J57" s="614">
        <v>1</v>
      </c>
      <c r="K57" s="611">
        <v>9</v>
      </c>
      <c r="L57" s="611">
        <v>90</v>
      </c>
      <c r="M57" s="676">
        <v>1030</v>
      </c>
      <c r="AB57" s="393"/>
      <c r="AC57" s="393"/>
      <c r="AD57" s="393"/>
      <c r="AE57" s="393"/>
      <c r="AF57" s="393"/>
      <c r="AG57" s="393"/>
      <c r="AH57" s="393"/>
    </row>
    <row r="58" spans="1:34" ht="14.25">
      <c r="A58" s="634" t="s">
        <v>330</v>
      </c>
      <c r="B58" s="611"/>
      <c r="C58" s="611"/>
      <c r="D58" s="611"/>
      <c r="E58" s="611"/>
      <c r="F58" s="611"/>
      <c r="G58" s="393"/>
      <c r="H58" s="616"/>
      <c r="I58" s="616"/>
      <c r="J58" s="614"/>
      <c r="K58" s="611"/>
      <c r="L58" s="611"/>
      <c r="M58" s="676" t="s">
        <v>755</v>
      </c>
      <c r="AB58" s="393"/>
      <c r="AC58" s="393"/>
      <c r="AD58" s="393"/>
      <c r="AE58" s="393"/>
      <c r="AF58" s="393"/>
      <c r="AG58" s="393"/>
      <c r="AH58" s="393"/>
    </row>
    <row r="59" spans="1:34">
      <c r="A59" s="627" t="s">
        <v>102</v>
      </c>
      <c r="B59" s="611">
        <v>1</v>
      </c>
      <c r="C59" s="611">
        <v>3</v>
      </c>
      <c r="D59" s="611">
        <v>5</v>
      </c>
      <c r="E59" s="611">
        <v>15</v>
      </c>
      <c r="F59" s="611">
        <v>76</v>
      </c>
      <c r="G59" s="393"/>
      <c r="H59" s="616">
        <v>2</v>
      </c>
      <c r="I59" s="616">
        <v>2</v>
      </c>
      <c r="J59" s="614">
        <v>5</v>
      </c>
      <c r="K59" s="611">
        <v>24</v>
      </c>
      <c r="L59" s="611">
        <v>68</v>
      </c>
      <c r="M59" s="676">
        <v>3720</v>
      </c>
      <c r="AB59" s="393"/>
      <c r="AC59" s="393"/>
      <c r="AD59" s="393"/>
      <c r="AE59" s="393"/>
      <c r="AF59" s="393"/>
      <c r="AG59" s="393"/>
      <c r="AH59" s="393"/>
    </row>
    <row r="60" spans="1:34">
      <c r="A60" s="627" t="s">
        <v>116</v>
      </c>
      <c r="B60" s="611">
        <v>3</v>
      </c>
      <c r="C60" s="611">
        <v>9</v>
      </c>
      <c r="D60" s="611">
        <v>7</v>
      </c>
      <c r="E60" s="611">
        <v>14</v>
      </c>
      <c r="F60" s="611">
        <v>67</v>
      </c>
      <c r="G60" s="393"/>
      <c r="H60" s="616">
        <v>2</v>
      </c>
      <c r="I60" s="616">
        <v>3</v>
      </c>
      <c r="J60" s="614">
        <v>5</v>
      </c>
      <c r="K60" s="611">
        <v>20</v>
      </c>
      <c r="L60" s="611">
        <v>71</v>
      </c>
      <c r="M60" s="676">
        <v>1590</v>
      </c>
      <c r="AB60" s="393"/>
      <c r="AC60" s="393"/>
      <c r="AD60" s="393"/>
      <c r="AE60" s="393"/>
      <c r="AF60" s="393"/>
      <c r="AG60" s="393"/>
      <c r="AH60" s="393"/>
    </row>
    <row r="61" spans="1:34">
      <c r="A61" s="627" t="s">
        <v>117</v>
      </c>
      <c r="B61" s="611">
        <v>7</v>
      </c>
      <c r="C61" s="611">
        <v>9</v>
      </c>
      <c r="D61" s="611">
        <v>6</v>
      </c>
      <c r="E61" s="611">
        <v>15</v>
      </c>
      <c r="F61" s="611">
        <v>63</v>
      </c>
      <c r="G61" s="393"/>
      <c r="H61" s="616">
        <v>5</v>
      </c>
      <c r="I61" s="616">
        <v>4</v>
      </c>
      <c r="J61" s="614">
        <v>5</v>
      </c>
      <c r="K61" s="611">
        <v>16</v>
      </c>
      <c r="L61" s="611">
        <v>70</v>
      </c>
      <c r="M61" s="676">
        <v>620</v>
      </c>
      <c r="AB61" s="393"/>
      <c r="AC61" s="393"/>
      <c r="AD61" s="393"/>
      <c r="AE61" s="393"/>
      <c r="AF61" s="393"/>
      <c r="AG61" s="393"/>
      <c r="AH61" s="393"/>
    </row>
    <row r="62" spans="1:34">
      <c r="A62" s="627" t="s">
        <v>118</v>
      </c>
      <c r="B62" s="611">
        <v>14</v>
      </c>
      <c r="C62" s="611">
        <v>10</v>
      </c>
      <c r="D62" s="611">
        <v>8</v>
      </c>
      <c r="E62" s="611">
        <v>22</v>
      </c>
      <c r="F62" s="611">
        <v>45</v>
      </c>
      <c r="G62" s="393"/>
      <c r="H62" s="616">
        <v>8</v>
      </c>
      <c r="I62" s="616">
        <v>4</v>
      </c>
      <c r="J62" s="614">
        <v>6</v>
      </c>
      <c r="K62" s="611">
        <v>19</v>
      </c>
      <c r="L62" s="611">
        <v>63</v>
      </c>
      <c r="M62" s="676">
        <v>260</v>
      </c>
      <c r="AB62" s="393"/>
      <c r="AC62" s="393"/>
      <c r="AD62" s="393"/>
      <c r="AE62" s="393"/>
      <c r="AF62" s="393"/>
      <c r="AG62" s="393"/>
      <c r="AH62" s="393"/>
    </row>
    <row r="63" spans="1:34">
      <c r="A63" s="627" t="s">
        <v>119</v>
      </c>
      <c r="B63" s="611">
        <v>23</v>
      </c>
      <c r="C63" s="611">
        <v>20</v>
      </c>
      <c r="D63" s="611">
        <v>8</v>
      </c>
      <c r="E63" s="611">
        <v>15</v>
      </c>
      <c r="F63" s="611">
        <v>35</v>
      </c>
      <c r="G63" s="393"/>
      <c r="H63" s="616">
        <v>3</v>
      </c>
      <c r="I63" s="616">
        <v>3</v>
      </c>
      <c r="J63" s="614">
        <v>5</v>
      </c>
      <c r="K63" s="611">
        <v>18</v>
      </c>
      <c r="L63" s="611">
        <v>71</v>
      </c>
      <c r="M63" s="676">
        <v>460</v>
      </c>
      <c r="AB63" s="393"/>
      <c r="AC63" s="393"/>
      <c r="AD63" s="393"/>
      <c r="AE63" s="393"/>
      <c r="AF63" s="393"/>
      <c r="AG63" s="393"/>
      <c r="AH63" s="393"/>
    </row>
    <row r="64" spans="1:34">
      <c r="A64" s="634" t="s">
        <v>120</v>
      </c>
      <c r="B64" s="611"/>
      <c r="C64" s="611"/>
      <c r="D64" s="611"/>
      <c r="E64" s="611"/>
      <c r="F64" s="611"/>
      <c r="G64" s="393"/>
      <c r="H64" s="616"/>
      <c r="I64" s="616"/>
      <c r="J64" s="614"/>
      <c r="K64" s="611"/>
      <c r="L64" s="611"/>
      <c r="M64" s="676" t="s">
        <v>755</v>
      </c>
      <c r="AB64" s="393"/>
      <c r="AC64" s="393"/>
      <c r="AD64" s="393"/>
      <c r="AE64" s="393"/>
      <c r="AF64" s="393"/>
      <c r="AG64" s="393"/>
      <c r="AH64" s="393"/>
    </row>
    <row r="65" spans="1:34">
      <c r="A65" s="627" t="s">
        <v>121</v>
      </c>
      <c r="B65" s="611">
        <v>4</v>
      </c>
      <c r="C65" s="611">
        <v>6</v>
      </c>
      <c r="D65" s="611">
        <v>6</v>
      </c>
      <c r="E65" s="611">
        <v>15</v>
      </c>
      <c r="F65" s="611">
        <v>69</v>
      </c>
      <c r="G65" s="393"/>
      <c r="H65" s="614">
        <v>2</v>
      </c>
      <c r="I65" s="614">
        <v>2</v>
      </c>
      <c r="J65" s="614">
        <v>5</v>
      </c>
      <c r="K65" s="611">
        <v>22</v>
      </c>
      <c r="L65" s="611">
        <v>69</v>
      </c>
      <c r="M65" s="676">
        <v>6640</v>
      </c>
      <c r="AB65" s="393"/>
      <c r="AC65" s="393"/>
      <c r="AD65" s="393"/>
      <c r="AE65" s="393"/>
      <c r="AF65" s="393"/>
      <c r="AG65" s="393"/>
      <c r="AH65" s="393"/>
    </row>
    <row r="66" spans="1:34" ht="13.5" thickBot="1">
      <c r="A66" s="861" t="s">
        <v>122</v>
      </c>
      <c r="B66" s="788">
        <v>22</v>
      </c>
      <c r="C66" s="788">
        <v>19</v>
      </c>
      <c r="D66" s="788">
        <v>11</v>
      </c>
      <c r="E66" s="788">
        <v>15</v>
      </c>
      <c r="F66" s="788">
        <v>33</v>
      </c>
      <c r="G66" s="862"/>
      <c r="H66" s="788">
        <v>3</v>
      </c>
      <c r="I66" s="788">
        <v>3</v>
      </c>
      <c r="J66" s="788">
        <v>5</v>
      </c>
      <c r="K66" s="788">
        <v>18</v>
      </c>
      <c r="L66" s="788">
        <v>71</v>
      </c>
      <c r="M66" s="650">
        <v>3060</v>
      </c>
      <c r="AB66" s="393"/>
      <c r="AC66" s="393"/>
      <c r="AD66" s="393"/>
      <c r="AE66" s="393"/>
      <c r="AF66" s="393"/>
      <c r="AG66" s="393"/>
      <c r="AH66" s="393"/>
    </row>
    <row r="67" spans="1:34">
      <c r="A67" s="1218" t="s">
        <v>933</v>
      </c>
      <c r="B67" s="1218"/>
      <c r="C67" s="1218"/>
      <c r="D67" s="1218"/>
      <c r="E67" s="1218"/>
      <c r="F67" s="1218"/>
      <c r="G67" s="1218"/>
      <c r="H67" s="1218"/>
      <c r="I67" s="1218"/>
      <c r="J67" s="1218"/>
      <c r="K67" s="1218"/>
      <c r="L67" s="1218"/>
      <c r="M67" s="1218"/>
      <c r="AB67" s="393"/>
      <c r="AC67" s="393"/>
      <c r="AD67" s="393"/>
      <c r="AE67" s="393"/>
      <c r="AF67" s="393"/>
      <c r="AG67" s="393"/>
      <c r="AH67" s="393"/>
    </row>
    <row r="68" spans="1:34" ht="12.75" customHeight="1">
      <c r="A68" s="1218" t="s">
        <v>603</v>
      </c>
      <c r="B68" s="1218"/>
      <c r="C68" s="1218"/>
      <c r="D68" s="1218"/>
      <c r="E68" s="1218"/>
      <c r="F68" s="1218"/>
      <c r="G68" s="1218"/>
      <c r="H68" s="1218"/>
      <c r="I68" s="1218"/>
      <c r="J68" s="1218"/>
      <c r="K68" s="1218"/>
      <c r="L68" s="964"/>
      <c r="M68" s="964"/>
    </row>
    <row r="69" spans="1:34" ht="13.5">
      <c r="A69" s="963" t="s">
        <v>934</v>
      </c>
    </row>
  </sheetData>
  <mergeCells count="2">
    <mergeCell ref="A67:M67"/>
    <mergeCell ref="A68:K68"/>
  </mergeCells>
  <pageMargins left="0.7" right="0.7" top="0.75" bottom="0.75" header="0.3" footer="0.3"/>
  <pageSetup paperSize="9" scale="51"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197"/>
  <sheetViews>
    <sheetView zoomScale="110" zoomScaleNormal="110" workbookViewId="0">
      <selection activeCell="A17" sqref="A17"/>
    </sheetView>
  </sheetViews>
  <sheetFormatPr defaultRowHeight="12.75"/>
  <cols>
    <col min="1" max="1" width="49.140625" style="42" customWidth="1"/>
    <col min="2" max="16384" width="9.140625" style="42"/>
  </cols>
  <sheetData>
    <row r="1" spans="1:21" ht="19.5" thickBot="1">
      <c r="A1" s="1028" t="s">
        <v>972</v>
      </c>
      <c r="B1" s="136"/>
      <c r="C1" s="136"/>
      <c r="D1" s="136"/>
      <c r="E1" s="136"/>
      <c r="F1" s="136"/>
      <c r="G1" s="136"/>
      <c r="H1" s="136"/>
      <c r="I1" s="136"/>
      <c r="J1" s="1"/>
      <c r="K1" s="1"/>
    </row>
    <row r="2" spans="1:21" ht="51">
      <c r="A2" s="137"/>
      <c r="B2" s="138" t="s">
        <v>125</v>
      </c>
      <c r="C2" s="138" t="s">
        <v>126</v>
      </c>
      <c r="D2" s="139" t="s">
        <v>275</v>
      </c>
      <c r="E2" s="138" t="s">
        <v>127</v>
      </c>
      <c r="F2" s="138" t="s">
        <v>128</v>
      </c>
      <c r="G2" s="138" t="s">
        <v>129</v>
      </c>
      <c r="H2" s="138" t="s">
        <v>130</v>
      </c>
      <c r="I2" s="140" t="s">
        <v>11</v>
      </c>
      <c r="J2" s="1"/>
      <c r="K2" s="1"/>
    </row>
    <row r="3" spans="1:21">
      <c r="A3" s="196"/>
      <c r="B3" s="111"/>
      <c r="C3" s="111"/>
      <c r="D3" s="141"/>
      <c r="E3" s="111"/>
      <c r="F3" s="111"/>
      <c r="G3" s="111"/>
      <c r="H3" s="113" t="s">
        <v>203</v>
      </c>
      <c r="I3" s="142"/>
      <c r="J3" s="1"/>
      <c r="K3" s="1"/>
    </row>
    <row r="4" spans="1:21">
      <c r="A4" s="121" t="s">
        <v>276</v>
      </c>
      <c r="B4" s="171">
        <v>26</v>
      </c>
      <c r="C4" s="990">
        <v>49</v>
      </c>
      <c r="D4" s="991">
        <v>74</v>
      </c>
      <c r="E4" s="171">
        <v>7</v>
      </c>
      <c r="F4" s="171">
        <v>10</v>
      </c>
      <c r="G4" s="171">
        <v>6</v>
      </c>
      <c r="H4" s="171">
        <v>2</v>
      </c>
      <c r="I4" s="110">
        <v>3910</v>
      </c>
      <c r="J4" s="1"/>
      <c r="K4" s="11"/>
      <c r="L4" s="989"/>
      <c r="M4" s="989"/>
      <c r="N4" s="989"/>
      <c r="O4" s="989"/>
      <c r="P4" s="989"/>
      <c r="Q4" s="989"/>
      <c r="R4" s="989"/>
      <c r="S4" s="988"/>
      <c r="T4" s="988"/>
      <c r="U4" s="988"/>
    </row>
    <row r="5" spans="1:21">
      <c r="A5" s="121" t="s">
        <v>277</v>
      </c>
      <c r="B5" s="171">
        <v>30</v>
      </c>
      <c r="C5" s="171">
        <v>51</v>
      </c>
      <c r="D5" s="991">
        <v>80</v>
      </c>
      <c r="E5" s="171">
        <v>8</v>
      </c>
      <c r="F5" s="171">
        <v>6</v>
      </c>
      <c r="G5" s="171">
        <v>3</v>
      </c>
      <c r="H5" s="171">
        <v>2</v>
      </c>
      <c r="I5" s="110">
        <v>3910</v>
      </c>
      <c r="J5" s="1"/>
      <c r="K5" s="11"/>
      <c r="L5" s="989"/>
      <c r="M5" s="989"/>
      <c r="N5" s="989"/>
      <c r="O5" s="989"/>
      <c r="P5" s="989"/>
      <c r="Q5" s="989"/>
      <c r="R5" s="989"/>
      <c r="S5" s="988"/>
      <c r="T5" s="988"/>
      <c r="U5" s="988"/>
    </row>
    <row r="6" spans="1:21">
      <c r="A6" s="121" t="s">
        <v>278</v>
      </c>
      <c r="B6" s="171">
        <v>27</v>
      </c>
      <c r="C6" s="171">
        <v>52</v>
      </c>
      <c r="D6" s="991">
        <v>79</v>
      </c>
      <c r="E6" s="171">
        <v>11</v>
      </c>
      <c r="F6" s="171">
        <v>8</v>
      </c>
      <c r="G6" s="171">
        <v>2</v>
      </c>
      <c r="H6" s="171">
        <v>1</v>
      </c>
      <c r="I6" s="110">
        <v>3910</v>
      </c>
      <c r="J6" s="1"/>
      <c r="K6" s="11"/>
      <c r="L6" s="989"/>
      <c r="M6" s="989"/>
      <c r="N6" s="989"/>
      <c r="O6" s="989"/>
      <c r="P6" s="989"/>
      <c r="Q6" s="989"/>
      <c r="R6" s="989"/>
      <c r="S6" s="988"/>
      <c r="T6" s="988"/>
      <c r="U6" s="988"/>
    </row>
    <row r="7" spans="1:21">
      <c r="A7" s="121" t="s">
        <v>279</v>
      </c>
      <c r="B7" s="171">
        <v>17</v>
      </c>
      <c r="C7" s="171">
        <v>44</v>
      </c>
      <c r="D7" s="991">
        <v>62</v>
      </c>
      <c r="E7" s="171">
        <v>18</v>
      </c>
      <c r="F7" s="171">
        <v>7</v>
      </c>
      <c r="G7" s="171">
        <v>3</v>
      </c>
      <c r="H7" s="171">
        <v>10</v>
      </c>
      <c r="I7" s="110">
        <v>3910</v>
      </c>
      <c r="J7" s="1"/>
      <c r="K7" s="11"/>
      <c r="L7" s="989"/>
      <c r="M7" s="989"/>
      <c r="N7" s="989"/>
      <c r="O7" s="989"/>
      <c r="P7" s="989"/>
      <c r="Q7" s="989"/>
      <c r="R7" s="989"/>
      <c r="S7" s="988"/>
      <c r="T7" s="988"/>
      <c r="U7" s="988"/>
    </row>
    <row r="8" spans="1:21">
      <c r="A8" s="121" t="s">
        <v>280</v>
      </c>
      <c r="B8" s="171">
        <v>46</v>
      </c>
      <c r="C8" s="171">
        <v>47</v>
      </c>
      <c r="D8" s="991">
        <v>93</v>
      </c>
      <c r="E8" s="171">
        <v>3</v>
      </c>
      <c r="F8" s="171">
        <v>2</v>
      </c>
      <c r="G8" s="171">
        <v>1</v>
      </c>
      <c r="H8" s="171">
        <v>1</v>
      </c>
      <c r="I8" s="110">
        <v>3910</v>
      </c>
      <c r="J8" s="1"/>
      <c r="K8" s="11"/>
      <c r="L8" s="989"/>
      <c r="M8" s="989"/>
      <c r="N8" s="989"/>
      <c r="O8" s="989"/>
      <c r="P8" s="989"/>
      <c r="Q8" s="989"/>
      <c r="R8" s="989"/>
      <c r="S8" s="988"/>
      <c r="T8" s="988"/>
      <c r="U8" s="988"/>
    </row>
    <row r="9" spans="1:21">
      <c r="A9" s="121" t="s">
        <v>281</v>
      </c>
      <c r="B9" s="171">
        <v>46</v>
      </c>
      <c r="C9" s="171">
        <v>41</v>
      </c>
      <c r="D9" s="991">
        <v>88</v>
      </c>
      <c r="E9" s="171">
        <v>5</v>
      </c>
      <c r="F9" s="171">
        <v>3</v>
      </c>
      <c r="G9" s="171">
        <v>1</v>
      </c>
      <c r="H9" s="171">
        <v>4</v>
      </c>
      <c r="I9" s="110">
        <v>3910</v>
      </c>
      <c r="J9" s="1"/>
      <c r="K9" s="11"/>
      <c r="L9" s="989"/>
      <c r="M9" s="989"/>
      <c r="N9" s="989"/>
      <c r="O9" s="989"/>
      <c r="P9" s="989"/>
      <c r="Q9" s="989"/>
      <c r="R9" s="989"/>
      <c r="S9" s="988"/>
      <c r="T9" s="988"/>
      <c r="U9" s="988"/>
    </row>
    <row r="10" spans="1:21">
      <c r="A10" s="121" t="s">
        <v>282</v>
      </c>
      <c r="B10" s="171">
        <v>38</v>
      </c>
      <c r="C10" s="171">
        <v>45</v>
      </c>
      <c r="D10" s="991">
        <v>83</v>
      </c>
      <c r="E10" s="171">
        <v>7</v>
      </c>
      <c r="F10" s="171">
        <v>5</v>
      </c>
      <c r="G10" s="171">
        <v>3</v>
      </c>
      <c r="H10" s="171">
        <v>3</v>
      </c>
      <c r="I10" s="110">
        <v>3910</v>
      </c>
      <c r="J10" s="1"/>
      <c r="K10" s="11"/>
      <c r="L10" s="989"/>
      <c r="M10" s="989"/>
      <c r="N10" s="989"/>
      <c r="O10" s="989"/>
      <c r="P10" s="989"/>
      <c r="Q10" s="989"/>
      <c r="R10" s="989"/>
      <c r="S10" s="988"/>
      <c r="T10" s="988"/>
      <c r="U10" s="988"/>
    </row>
    <row r="11" spans="1:21">
      <c r="A11" s="121" t="s">
        <v>283</v>
      </c>
      <c r="B11" s="171">
        <v>29</v>
      </c>
      <c r="C11" s="171">
        <v>46</v>
      </c>
      <c r="D11" s="991">
        <v>75</v>
      </c>
      <c r="E11" s="171">
        <v>10</v>
      </c>
      <c r="F11" s="171">
        <v>4</v>
      </c>
      <c r="G11" s="171">
        <v>2</v>
      </c>
      <c r="H11" s="171">
        <v>9</v>
      </c>
      <c r="I11" s="110">
        <v>3910</v>
      </c>
      <c r="J11" s="1"/>
      <c r="K11" s="11"/>
      <c r="L11" s="989"/>
      <c r="M11" s="989"/>
      <c r="N11" s="989"/>
      <c r="O11" s="989"/>
      <c r="P11" s="989"/>
      <c r="Q11" s="989"/>
      <c r="R11" s="989"/>
      <c r="S11" s="988"/>
      <c r="T11" s="988"/>
      <c r="U11" s="988"/>
    </row>
    <row r="12" spans="1:21">
      <c r="A12" s="121" t="s">
        <v>284</v>
      </c>
      <c r="B12" s="171">
        <v>29</v>
      </c>
      <c r="C12" s="171">
        <v>32</v>
      </c>
      <c r="D12" s="991">
        <v>61</v>
      </c>
      <c r="E12" s="171">
        <v>10</v>
      </c>
      <c r="F12" s="171">
        <v>13</v>
      </c>
      <c r="G12" s="171">
        <v>10</v>
      </c>
      <c r="H12" s="171">
        <v>6</v>
      </c>
      <c r="I12" s="110">
        <v>3910</v>
      </c>
      <c r="J12" s="1"/>
      <c r="K12" s="11"/>
      <c r="L12" s="989"/>
      <c r="M12" s="989"/>
      <c r="N12" s="989"/>
      <c r="O12" s="989"/>
      <c r="P12" s="989"/>
      <c r="Q12" s="989"/>
      <c r="R12" s="989"/>
      <c r="S12" s="988"/>
      <c r="T12" s="988"/>
      <c r="U12" s="988"/>
    </row>
    <row r="13" spans="1:21" ht="13.5" thickBot="1">
      <c r="A13" s="143" t="s">
        <v>285</v>
      </c>
      <c r="B13" s="804">
        <v>28</v>
      </c>
      <c r="C13" s="804">
        <v>42</v>
      </c>
      <c r="D13" s="992">
        <v>70</v>
      </c>
      <c r="E13" s="804">
        <v>11</v>
      </c>
      <c r="F13" s="804">
        <v>7</v>
      </c>
      <c r="G13" s="804">
        <v>3</v>
      </c>
      <c r="H13" s="804">
        <v>10</v>
      </c>
      <c r="I13" s="110">
        <v>3910</v>
      </c>
      <c r="J13" s="1"/>
      <c r="K13" s="11"/>
      <c r="L13" s="989"/>
      <c r="M13" s="989"/>
      <c r="N13" s="989"/>
      <c r="O13" s="989"/>
      <c r="P13" s="989"/>
      <c r="Q13" s="989"/>
      <c r="R13" s="989"/>
      <c r="S13" s="988"/>
      <c r="T13" s="988"/>
      <c r="U13" s="988"/>
    </row>
    <row r="14" spans="1:21">
      <c r="A14" s="1219" t="s">
        <v>772</v>
      </c>
      <c r="B14" s="1219"/>
      <c r="C14" s="1219"/>
      <c r="D14" s="1219"/>
      <c r="E14" s="1219"/>
      <c r="F14" s="1219"/>
      <c r="G14" s="1219"/>
      <c r="H14" s="1219"/>
      <c r="I14" s="1219"/>
      <c r="J14" s="1"/>
      <c r="K14" s="1"/>
    </row>
    <row r="15" spans="1:21">
      <c r="A15" s="111"/>
      <c r="B15" s="114"/>
      <c r="C15" s="114"/>
      <c r="D15" s="115"/>
      <c r="E15" s="114"/>
      <c r="F15" s="114"/>
      <c r="G15" s="114"/>
      <c r="H15" s="114"/>
      <c r="I15" s="145"/>
      <c r="J15" s="1"/>
      <c r="K15" s="1"/>
    </row>
    <row r="16" spans="1:21">
      <c r="A16" s="111"/>
      <c r="B16" s="114"/>
      <c r="C16" s="114"/>
      <c r="D16" s="115"/>
      <c r="E16" s="114"/>
      <c r="F16" s="114"/>
      <c r="G16" s="114"/>
      <c r="H16" s="114"/>
      <c r="I16" s="145"/>
      <c r="J16" s="1"/>
      <c r="K16" s="1"/>
    </row>
    <row r="17" spans="1:19" ht="19.5" thickBot="1">
      <c r="A17" s="1024" t="s">
        <v>973</v>
      </c>
      <c r="B17" s="114"/>
      <c r="C17" s="114"/>
      <c r="D17" s="115"/>
      <c r="E17" s="114"/>
      <c r="F17" s="114"/>
      <c r="G17" s="114"/>
      <c r="H17" s="114"/>
      <c r="I17" s="146"/>
      <c r="J17" s="1"/>
      <c r="K17" s="1"/>
    </row>
    <row r="18" spans="1:19" ht="51">
      <c r="A18" s="112"/>
      <c r="B18" s="138" t="s">
        <v>125</v>
      </c>
      <c r="C18" s="138" t="s">
        <v>126</v>
      </c>
      <c r="D18" s="139" t="s">
        <v>275</v>
      </c>
      <c r="E18" s="138" t="s">
        <v>127</v>
      </c>
      <c r="F18" s="138" t="s">
        <v>128</v>
      </c>
      <c r="G18" s="138" t="s">
        <v>129</v>
      </c>
      <c r="H18" s="138" t="s">
        <v>130</v>
      </c>
      <c r="I18" s="140" t="s">
        <v>11</v>
      </c>
      <c r="J18" s="1"/>
      <c r="K18" s="1"/>
    </row>
    <row r="19" spans="1:19">
      <c r="A19" s="196"/>
      <c r="B19" s="111"/>
      <c r="C19" s="111"/>
      <c r="D19" s="141"/>
      <c r="E19" s="111"/>
      <c r="F19" s="111"/>
      <c r="G19" s="111"/>
      <c r="H19" s="113" t="s">
        <v>203</v>
      </c>
      <c r="I19" s="142"/>
      <c r="J19" s="1"/>
      <c r="K19" s="1"/>
    </row>
    <row r="20" spans="1:19">
      <c r="A20" s="121" t="s">
        <v>286</v>
      </c>
      <c r="B20" s="171">
        <v>36</v>
      </c>
      <c r="C20" s="171">
        <v>49</v>
      </c>
      <c r="D20" s="991">
        <v>85</v>
      </c>
      <c r="E20" s="171">
        <v>5</v>
      </c>
      <c r="F20" s="171">
        <v>6</v>
      </c>
      <c r="G20" s="171">
        <v>2</v>
      </c>
      <c r="H20" s="171">
        <v>2</v>
      </c>
      <c r="I20" s="110">
        <v>2560</v>
      </c>
      <c r="J20" s="1"/>
      <c r="K20" s="903"/>
      <c r="L20" s="903"/>
      <c r="M20" s="903"/>
      <c r="N20" s="903"/>
      <c r="O20" s="903"/>
      <c r="P20" s="903"/>
      <c r="Q20" s="903"/>
      <c r="R20" s="37"/>
      <c r="S20" s="37"/>
    </row>
    <row r="21" spans="1:19" ht="13.5" customHeight="1">
      <c r="A21" s="121" t="s">
        <v>287</v>
      </c>
      <c r="B21" s="171">
        <v>35</v>
      </c>
      <c r="C21" s="171">
        <v>49</v>
      </c>
      <c r="D21" s="991">
        <v>84</v>
      </c>
      <c r="E21" s="171">
        <v>7</v>
      </c>
      <c r="F21" s="171">
        <v>5</v>
      </c>
      <c r="G21" s="171">
        <v>2</v>
      </c>
      <c r="H21" s="171">
        <v>3</v>
      </c>
      <c r="I21" s="110">
        <v>2560</v>
      </c>
      <c r="J21" s="1"/>
      <c r="K21" s="903"/>
      <c r="L21" s="903"/>
      <c r="M21" s="903"/>
      <c r="N21" s="903"/>
      <c r="O21" s="903"/>
      <c r="P21" s="903"/>
      <c r="Q21" s="903"/>
      <c r="R21" s="37"/>
      <c r="S21" s="37"/>
    </row>
    <row r="22" spans="1:19">
      <c r="A22" s="121" t="s">
        <v>288</v>
      </c>
      <c r="B22" s="171">
        <v>33</v>
      </c>
      <c r="C22" s="171">
        <v>53</v>
      </c>
      <c r="D22" s="991">
        <v>86</v>
      </c>
      <c r="E22" s="171">
        <v>7</v>
      </c>
      <c r="F22" s="171">
        <v>5</v>
      </c>
      <c r="G22" s="171">
        <v>1</v>
      </c>
      <c r="H22" s="171">
        <v>1</v>
      </c>
      <c r="I22" s="110">
        <v>2560</v>
      </c>
      <c r="J22" s="1"/>
      <c r="K22" s="903"/>
      <c r="L22" s="903"/>
      <c r="M22" s="903"/>
      <c r="N22" s="903"/>
      <c r="O22" s="903"/>
      <c r="P22" s="903"/>
      <c r="Q22" s="903"/>
      <c r="R22" s="37"/>
      <c r="S22" s="37"/>
    </row>
    <row r="23" spans="1:19">
      <c r="A23" s="121" t="s">
        <v>289</v>
      </c>
      <c r="B23" s="171">
        <v>51</v>
      </c>
      <c r="C23" s="171">
        <v>44</v>
      </c>
      <c r="D23" s="991">
        <v>95</v>
      </c>
      <c r="E23" s="171">
        <v>2</v>
      </c>
      <c r="F23" s="171">
        <v>1</v>
      </c>
      <c r="G23" s="171">
        <v>0</v>
      </c>
      <c r="H23" s="171">
        <v>1</v>
      </c>
      <c r="I23" s="110">
        <v>2560</v>
      </c>
      <c r="J23" s="1"/>
      <c r="K23" s="903"/>
      <c r="L23" s="903"/>
      <c r="M23" s="903"/>
      <c r="N23" s="903"/>
      <c r="O23" s="903"/>
      <c r="P23" s="903"/>
      <c r="Q23" s="903"/>
      <c r="R23" s="37"/>
      <c r="S23" s="37"/>
    </row>
    <row r="24" spans="1:19">
      <c r="A24" s="121" t="s">
        <v>290</v>
      </c>
      <c r="B24" s="171">
        <v>42</v>
      </c>
      <c r="C24" s="171">
        <v>44</v>
      </c>
      <c r="D24" s="991">
        <v>87</v>
      </c>
      <c r="E24" s="171">
        <v>5</v>
      </c>
      <c r="F24" s="171">
        <v>4</v>
      </c>
      <c r="G24" s="171">
        <v>2</v>
      </c>
      <c r="H24" s="171">
        <v>2</v>
      </c>
      <c r="I24" s="110">
        <v>2560</v>
      </c>
      <c r="J24" s="1"/>
      <c r="K24" s="903"/>
      <c r="L24" s="903"/>
      <c r="M24" s="903"/>
      <c r="N24" s="903"/>
      <c r="O24" s="903"/>
      <c r="P24" s="903"/>
      <c r="Q24" s="903"/>
      <c r="R24" s="37"/>
      <c r="S24" s="37"/>
    </row>
    <row r="25" spans="1:19">
      <c r="A25" s="121" t="s">
        <v>282</v>
      </c>
      <c r="B25" s="171">
        <v>43</v>
      </c>
      <c r="C25" s="171">
        <v>46</v>
      </c>
      <c r="D25" s="991">
        <v>90</v>
      </c>
      <c r="E25" s="171">
        <v>5</v>
      </c>
      <c r="F25" s="171">
        <v>3</v>
      </c>
      <c r="G25" s="171">
        <v>1</v>
      </c>
      <c r="H25" s="171">
        <v>2</v>
      </c>
      <c r="I25" s="110">
        <v>2560</v>
      </c>
      <c r="J25" s="1"/>
      <c r="K25" s="903"/>
      <c r="L25" s="903"/>
      <c r="M25" s="903"/>
      <c r="N25" s="903"/>
      <c r="O25" s="903"/>
      <c r="P25" s="903"/>
      <c r="Q25" s="903"/>
      <c r="R25" s="37"/>
      <c r="S25" s="37"/>
    </row>
    <row r="26" spans="1:19">
      <c r="A26" s="121" t="s">
        <v>291</v>
      </c>
      <c r="B26" s="171">
        <v>32</v>
      </c>
      <c r="C26" s="171">
        <v>44</v>
      </c>
      <c r="D26" s="991">
        <v>76</v>
      </c>
      <c r="E26" s="171">
        <v>12</v>
      </c>
      <c r="F26" s="171">
        <v>5</v>
      </c>
      <c r="G26" s="171">
        <v>1</v>
      </c>
      <c r="H26" s="171">
        <v>6</v>
      </c>
      <c r="I26" s="110">
        <v>2560</v>
      </c>
      <c r="J26" s="1"/>
      <c r="K26" s="903"/>
      <c r="L26" s="903"/>
      <c r="M26" s="903"/>
      <c r="N26" s="903"/>
      <c r="O26" s="903"/>
      <c r="P26" s="903"/>
      <c r="Q26" s="903"/>
      <c r="R26" s="37"/>
      <c r="S26" s="37"/>
    </row>
    <row r="27" spans="1:19">
      <c r="A27" s="121" t="s">
        <v>292</v>
      </c>
      <c r="B27" s="171">
        <v>19</v>
      </c>
      <c r="C27" s="171">
        <v>37</v>
      </c>
      <c r="D27" s="991">
        <v>56</v>
      </c>
      <c r="E27" s="171">
        <v>13</v>
      </c>
      <c r="F27" s="171">
        <v>19</v>
      </c>
      <c r="G27" s="171">
        <v>11</v>
      </c>
      <c r="H27" s="171">
        <v>2</v>
      </c>
      <c r="I27" s="110">
        <v>2560</v>
      </c>
      <c r="J27" s="1"/>
      <c r="K27" s="903"/>
      <c r="L27" s="903"/>
      <c r="M27" s="903"/>
      <c r="N27" s="903"/>
      <c r="O27" s="903"/>
      <c r="P27" s="903"/>
      <c r="Q27" s="903"/>
      <c r="R27" s="37"/>
      <c r="S27" s="37"/>
    </row>
    <row r="28" spans="1:19" ht="13.5" thickBot="1">
      <c r="A28" s="143" t="s">
        <v>293</v>
      </c>
      <c r="B28" s="804">
        <v>34</v>
      </c>
      <c r="C28" s="804">
        <v>44</v>
      </c>
      <c r="D28" s="992">
        <v>77</v>
      </c>
      <c r="E28" s="804">
        <v>8</v>
      </c>
      <c r="F28" s="804">
        <v>7</v>
      </c>
      <c r="G28" s="804">
        <v>2</v>
      </c>
      <c r="H28" s="804">
        <v>5</v>
      </c>
      <c r="I28" s="110">
        <v>2560</v>
      </c>
      <c r="J28" s="1"/>
      <c r="K28" s="903"/>
      <c r="L28" s="903"/>
      <c r="M28" s="903"/>
      <c r="N28" s="903"/>
      <c r="O28" s="903"/>
      <c r="P28" s="903"/>
      <c r="Q28" s="903"/>
      <c r="R28" s="37"/>
      <c r="S28" s="37"/>
    </row>
    <row r="29" spans="1:19">
      <c r="A29" s="1219" t="s">
        <v>772</v>
      </c>
      <c r="B29" s="1219"/>
      <c r="C29" s="1219"/>
      <c r="D29" s="1219"/>
      <c r="E29" s="1219"/>
      <c r="F29" s="1219"/>
      <c r="G29" s="1219"/>
      <c r="H29" s="1219"/>
      <c r="I29" s="1219"/>
      <c r="J29" s="1"/>
      <c r="K29" s="1"/>
    </row>
    <row r="30" spans="1:19">
      <c r="A30" s="1"/>
      <c r="B30" s="1"/>
      <c r="C30" s="1"/>
      <c r="D30" s="1"/>
      <c r="E30" s="1"/>
      <c r="F30" s="1"/>
      <c r="G30" s="1"/>
      <c r="H30" s="1"/>
      <c r="I30" s="11"/>
      <c r="J30" s="1"/>
      <c r="K30" s="1"/>
    </row>
    <row r="31" spans="1:19">
      <c r="A31" s="1"/>
      <c r="B31" s="1"/>
      <c r="C31" s="1"/>
      <c r="D31" s="1"/>
      <c r="E31" s="1"/>
      <c r="F31" s="1"/>
      <c r="G31" s="1"/>
      <c r="H31" s="1"/>
      <c r="I31" s="11"/>
      <c r="J31" s="1"/>
      <c r="K31" s="1"/>
    </row>
    <row r="32" spans="1:19">
      <c r="A32" s="1"/>
      <c r="B32" s="1"/>
      <c r="C32" s="1"/>
      <c r="D32" s="1"/>
      <c r="E32" s="1"/>
      <c r="F32" s="1"/>
      <c r="G32" s="1"/>
      <c r="H32" s="1"/>
      <c r="I32" s="11"/>
      <c r="J32" s="1"/>
      <c r="K32" s="1"/>
    </row>
    <row r="33" spans="1:11">
      <c r="A33" s="1"/>
      <c r="B33" s="1"/>
      <c r="C33" s="1"/>
      <c r="D33" s="1"/>
      <c r="E33" s="1"/>
      <c r="F33" s="1"/>
      <c r="G33" s="1"/>
      <c r="H33" s="1"/>
      <c r="I33" s="11"/>
      <c r="J33" s="1"/>
      <c r="K33" s="1"/>
    </row>
    <row r="34" spans="1:11">
      <c r="A34" s="1"/>
      <c r="B34" s="1"/>
      <c r="C34" s="1"/>
      <c r="D34" s="1"/>
      <c r="E34" s="1"/>
      <c r="F34" s="1"/>
      <c r="G34" s="1"/>
      <c r="H34" s="1"/>
      <c r="I34" s="11"/>
      <c r="J34" s="1"/>
      <c r="K34" s="1"/>
    </row>
    <row r="35" spans="1:11">
      <c r="A35" s="1"/>
      <c r="B35" s="1"/>
      <c r="C35" s="1"/>
      <c r="D35" s="1"/>
      <c r="E35" s="1"/>
      <c r="F35" s="1"/>
      <c r="G35" s="1"/>
      <c r="H35" s="1"/>
      <c r="I35" s="11"/>
      <c r="J35" s="1"/>
      <c r="K35" s="1"/>
    </row>
    <row r="36" spans="1:11">
      <c r="A36" s="1"/>
      <c r="B36" s="1"/>
      <c r="C36" s="1"/>
      <c r="D36" s="1"/>
      <c r="E36" s="1"/>
      <c r="F36" s="1"/>
      <c r="G36" s="1"/>
      <c r="H36" s="1"/>
      <c r="I36" s="1"/>
      <c r="J36" s="1"/>
      <c r="K36" s="1"/>
    </row>
    <row r="37" spans="1:11">
      <c r="A37" s="1"/>
      <c r="B37" s="1"/>
      <c r="C37" s="1"/>
      <c r="D37" s="1"/>
      <c r="E37" s="1"/>
      <c r="F37" s="1"/>
      <c r="G37" s="1"/>
      <c r="H37" s="1"/>
      <c r="I37" s="1"/>
      <c r="J37" s="1"/>
      <c r="K37" s="1"/>
    </row>
    <row r="38" spans="1:11">
      <c r="A38" s="1"/>
      <c r="B38" s="1"/>
      <c r="C38" s="1"/>
      <c r="D38" s="1"/>
      <c r="E38" s="1"/>
      <c r="F38" s="1"/>
      <c r="G38" s="1"/>
      <c r="H38" s="1"/>
      <c r="I38" s="1"/>
      <c r="J38" s="1"/>
      <c r="K38" s="1"/>
    </row>
    <row r="39" spans="1:11">
      <c r="A39" s="1"/>
      <c r="B39" s="1"/>
      <c r="C39" s="1"/>
      <c r="D39" s="1"/>
      <c r="E39" s="1"/>
      <c r="F39" s="1"/>
      <c r="G39" s="1"/>
      <c r="H39" s="1"/>
      <c r="I39" s="1"/>
      <c r="J39" s="1"/>
      <c r="K39" s="1"/>
    </row>
    <row r="40" spans="1:11">
      <c r="A40" s="1"/>
      <c r="B40" s="1"/>
      <c r="C40" s="1"/>
      <c r="D40" s="1"/>
      <c r="E40" s="1"/>
      <c r="F40" s="1"/>
      <c r="G40" s="1"/>
      <c r="H40" s="1"/>
      <c r="I40" s="1"/>
      <c r="J40" s="1"/>
      <c r="K40" s="1"/>
    </row>
    <row r="41" spans="1:11">
      <c r="A41" s="1"/>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1"/>
      <c r="I43" s="1"/>
      <c r="J43" s="1"/>
      <c r="K43" s="1"/>
    </row>
    <row r="44" spans="1:11">
      <c r="A44" s="1"/>
      <c r="B44" s="1"/>
      <c r="C44" s="1"/>
      <c r="D44" s="1"/>
      <c r="E44" s="1"/>
      <c r="F44" s="1"/>
      <c r="G44" s="1"/>
      <c r="H44" s="1"/>
      <c r="I44" s="1"/>
      <c r="J44" s="1"/>
      <c r="K44" s="1"/>
    </row>
    <row r="45" spans="1:11">
      <c r="A45" s="1"/>
      <c r="B45" s="1"/>
      <c r="C45" s="1"/>
      <c r="D45" s="1"/>
      <c r="E45" s="1"/>
      <c r="F45" s="1"/>
      <c r="G45" s="1"/>
      <c r="H45" s="1"/>
      <c r="I45" s="1"/>
      <c r="J45" s="1"/>
      <c r="K45" s="1"/>
    </row>
    <row r="46" spans="1:11">
      <c r="A46" s="1"/>
      <c r="B46" s="1"/>
      <c r="C46" s="1"/>
      <c r="D46" s="1"/>
      <c r="E46" s="1"/>
      <c r="F46" s="1"/>
      <c r="G46" s="1"/>
      <c r="H46" s="1"/>
      <c r="I46" s="1"/>
      <c r="J46" s="1"/>
      <c r="K46" s="1"/>
    </row>
    <row r="47" spans="1:11">
      <c r="A47" s="1"/>
      <c r="B47" s="1"/>
      <c r="C47" s="1"/>
      <c r="D47" s="1"/>
      <c r="E47" s="1"/>
      <c r="F47" s="1"/>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row r="53" spans="1:11">
      <c r="A53" s="1"/>
      <c r="B53" s="1"/>
      <c r="C53" s="1"/>
      <c r="D53" s="1"/>
      <c r="E53" s="1"/>
      <c r="F53" s="1"/>
      <c r="G53" s="1"/>
      <c r="H53" s="1"/>
      <c r="I53" s="1"/>
      <c r="J53" s="1"/>
      <c r="K53" s="1"/>
    </row>
    <row r="54" spans="1:11">
      <c r="A54" s="1"/>
      <c r="B54" s="1"/>
      <c r="C54" s="1"/>
      <c r="D54" s="1"/>
      <c r="E54" s="1"/>
      <c r="F54" s="1"/>
      <c r="G54" s="1"/>
      <c r="H54" s="1"/>
      <c r="I54" s="1"/>
      <c r="J54" s="1"/>
      <c r="K54" s="1"/>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1"/>
      <c r="I57" s="1"/>
      <c r="J57" s="1"/>
      <c r="K57" s="1"/>
    </row>
    <row r="58" spans="1:11">
      <c r="A58" s="1"/>
      <c r="B58" s="1"/>
      <c r="C58" s="1"/>
      <c r="D58" s="1"/>
      <c r="E58" s="1"/>
      <c r="F58" s="1"/>
      <c r="G58" s="1"/>
      <c r="H58" s="1"/>
      <c r="I58" s="1"/>
      <c r="J58" s="1"/>
      <c r="K58" s="1"/>
    </row>
    <row r="59" spans="1:11">
      <c r="A59" s="1"/>
      <c r="B59" s="1"/>
      <c r="C59" s="1"/>
      <c r="D59" s="1"/>
      <c r="E59" s="1"/>
      <c r="F59" s="1"/>
      <c r="G59" s="1"/>
      <c r="H59" s="1"/>
      <c r="I59" s="1"/>
      <c r="J59" s="1"/>
      <c r="K59" s="1"/>
    </row>
    <row r="60" spans="1:11">
      <c r="A60" s="1"/>
      <c r="B60" s="1"/>
      <c r="C60" s="1"/>
      <c r="D60" s="1"/>
      <c r="E60" s="1"/>
      <c r="F60" s="1"/>
      <c r="G60" s="1"/>
      <c r="H60" s="1"/>
      <c r="I60" s="1"/>
      <c r="J60" s="1"/>
      <c r="K60" s="1"/>
    </row>
    <row r="61" spans="1:11">
      <c r="A61" s="1"/>
      <c r="B61" s="1"/>
      <c r="C61" s="1"/>
      <c r="D61" s="1"/>
      <c r="E61" s="1"/>
      <c r="F61" s="1"/>
      <c r="G61" s="1"/>
      <c r="H61" s="1"/>
      <c r="I61" s="1"/>
      <c r="J61" s="1"/>
      <c r="K61" s="1"/>
    </row>
    <row r="62" spans="1:11">
      <c r="A62" s="1"/>
      <c r="B62" s="1"/>
      <c r="C62" s="1"/>
      <c r="D62" s="1"/>
      <c r="E62" s="1"/>
      <c r="F62" s="1"/>
      <c r="G62" s="1"/>
      <c r="H62" s="1"/>
      <c r="I62" s="1"/>
      <c r="J62" s="1"/>
      <c r="K62" s="1"/>
    </row>
    <row r="63" spans="1:11">
      <c r="A63" s="1"/>
      <c r="B63" s="1"/>
      <c r="C63" s="1"/>
      <c r="D63" s="1"/>
      <c r="E63" s="1"/>
      <c r="F63" s="1"/>
      <c r="G63" s="1"/>
      <c r="H63" s="1"/>
      <c r="I63" s="1"/>
      <c r="J63" s="1"/>
      <c r="K63" s="1"/>
    </row>
    <row r="64" spans="1:11">
      <c r="A64" s="1"/>
      <c r="B64" s="1"/>
      <c r="C64" s="1"/>
      <c r="D64" s="1"/>
      <c r="E64" s="1"/>
      <c r="F64" s="1"/>
      <c r="G64" s="1"/>
      <c r="H64" s="1"/>
      <c r="I64" s="1"/>
      <c r="J64" s="1"/>
      <c r="K64" s="1"/>
    </row>
    <row r="65" spans="1:11">
      <c r="A65" s="1"/>
      <c r="B65" s="1"/>
      <c r="C65" s="1"/>
      <c r="D65" s="1"/>
      <c r="E65" s="1"/>
      <c r="F65" s="1"/>
      <c r="G65" s="1"/>
      <c r="H65" s="1"/>
      <c r="I65" s="1"/>
      <c r="J65" s="1"/>
      <c r="K65" s="1"/>
    </row>
    <row r="66" spans="1:11">
      <c r="A66" s="1"/>
      <c r="B66" s="1"/>
      <c r="C66" s="1"/>
      <c r="D66" s="1"/>
      <c r="E66" s="1"/>
      <c r="F66" s="1"/>
      <c r="G66" s="1"/>
      <c r="H66" s="1"/>
      <c r="I66" s="1"/>
      <c r="J66" s="1"/>
      <c r="K66" s="1"/>
    </row>
    <row r="67" spans="1:11">
      <c r="A67" s="1"/>
      <c r="B67" s="1"/>
      <c r="C67" s="1"/>
      <c r="D67" s="1"/>
      <c r="E67" s="1"/>
      <c r="F67" s="1"/>
      <c r="G67" s="1"/>
      <c r="H67" s="1"/>
      <c r="I67" s="1"/>
      <c r="J67" s="1"/>
      <c r="K67" s="1"/>
    </row>
    <row r="68" spans="1:11">
      <c r="A68" s="1"/>
      <c r="B68" s="1"/>
      <c r="C68" s="1"/>
      <c r="D68" s="1"/>
      <c r="E68" s="1"/>
      <c r="F68" s="1"/>
      <c r="G68" s="1"/>
      <c r="H68" s="1"/>
      <c r="I68" s="1"/>
      <c r="J68" s="1"/>
      <c r="K68" s="1"/>
    </row>
    <row r="69" spans="1:11">
      <c r="A69" s="1"/>
      <c r="B69" s="1"/>
      <c r="C69" s="1"/>
      <c r="D69" s="1"/>
      <c r="E69" s="1"/>
      <c r="F69" s="1"/>
      <c r="G69" s="1"/>
      <c r="H69" s="1"/>
      <c r="I69" s="1"/>
      <c r="J69" s="1"/>
      <c r="K69" s="1"/>
    </row>
    <row r="70" spans="1:11">
      <c r="A70" s="1"/>
      <c r="B70" s="1"/>
      <c r="C70" s="1"/>
      <c r="D70" s="1"/>
      <c r="E70" s="1"/>
      <c r="F70" s="1"/>
      <c r="G70" s="1"/>
      <c r="H70" s="1"/>
      <c r="I70" s="1"/>
      <c r="J70" s="1"/>
      <c r="K70" s="1"/>
    </row>
    <row r="71" spans="1:11">
      <c r="A71" s="1"/>
      <c r="B71" s="1"/>
      <c r="C71" s="1"/>
      <c r="D71" s="1"/>
      <c r="E71" s="1"/>
      <c r="F71" s="1"/>
      <c r="G71" s="1"/>
      <c r="H71" s="1"/>
      <c r="I71" s="1"/>
      <c r="J71" s="1"/>
      <c r="K71" s="1"/>
    </row>
    <row r="72" spans="1:11">
      <c r="A72" s="1"/>
      <c r="B72" s="1"/>
      <c r="C72" s="1"/>
      <c r="D72" s="1"/>
      <c r="E72" s="1"/>
      <c r="F72" s="1"/>
      <c r="G72" s="1"/>
      <c r="H72" s="1"/>
      <c r="I72" s="1"/>
      <c r="J72" s="1"/>
      <c r="K72" s="1"/>
    </row>
    <row r="73" spans="1:11">
      <c r="A73" s="1"/>
      <c r="B73" s="1"/>
      <c r="C73" s="1"/>
      <c r="D73" s="1"/>
      <c r="E73" s="1"/>
      <c r="F73" s="1"/>
      <c r="G73" s="1"/>
      <c r="H73" s="1"/>
      <c r="I73" s="1"/>
      <c r="J73" s="1"/>
      <c r="K73" s="1"/>
    </row>
    <row r="74" spans="1:11">
      <c r="A74" s="1"/>
      <c r="B74" s="1"/>
      <c r="C74" s="1"/>
      <c r="D74" s="1"/>
      <c r="E74" s="1"/>
      <c r="F74" s="1"/>
      <c r="G74" s="1"/>
      <c r="H74" s="1"/>
      <c r="I74" s="1"/>
      <c r="J74" s="1"/>
      <c r="K74" s="1"/>
    </row>
    <row r="75" spans="1:11">
      <c r="A75" s="1"/>
      <c r="B75" s="1"/>
      <c r="C75" s="1"/>
      <c r="D75" s="1"/>
      <c r="E75" s="1"/>
      <c r="F75" s="1"/>
      <c r="G75" s="1"/>
      <c r="H75" s="1"/>
      <c r="I75" s="1"/>
      <c r="J75" s="1"/>
      <c r="K75" s="1"/>
    </row>
    <row r="76" spans="1:11">
      <c r="A76" s="1"/>
      <c r="B76" s="1"/>
      <c r="C76" s="1"/>
      <c r="D76" s="1"/>
      <c r="E76" s="1"/>
      <c r="F76" s="1"/>
      <c r="G76" s="1"/>
      <c r="H76" s="1"/>
      <c r="I76" s="1"/>
      <c r="J76" s="1"/>
      <c r="K76" s="1"/>
    </row>
    <row r="77" spans="1:11">
      <c r="A77" s="1"/>
      <c r="B77" s="1"/>
      <c r="C77" s="1"/>
      <c r="D77" s="1"/>
      <c r="E77" s="1"/>
      <c r="F77" s="1"/>
      <c r="G77" s="1"/>
      <c r="H77" s="1"/>
      <c r="I77" s="1"/>
      <c r="J77" s="1"/>
      <c r="K77" s="1"/>
    </row>
    <row r="78" spans="1:11">
      <c r="A78" s="1"/>
      <c r="B78" s="1"/>
      <c r="C78" s="1"/>
      <c r="D78" s="1"/>
      <c r="E78" s="1"/>
      <c r="F78" s="1"/>
      <c r="G78" s="1"/>
      <c r="H78" s="1"/>
      <c r="I78" s="1"/>
      <c r="J78" s="1"/>
      <c r="K78" s="1"/>
    </row>
    <row r="79" spans="1:11">
      <c r="A79" s="1"/>
      <c r="B79" s="1"/>
      <c r="C79" s="1"/>
      <c r="D79" s="1"/>
      <c r="E79" s="1"/>
      <c r="F79" s="1"/>
      <c r="G79" s="1"/>
      <c r="H79" s="1"/>
      <c r="I79" s="1"/>
      <c r="J79" s="1"/>
      <c r="K79" s="1"/>
    </row>
    <row r="80" spans="1:11">
      <c r="A80" s="1"/>
      <c r="B80" s="1"/>
      <c r="C80" s="1"/>
      <c r="D80" s="1"/>
      <c r="E80" s="1"/>
      <c r="F80" s="1"/>
      <c r="G80" s="1"/>
      <c r="H80" s="1"/>
      <c r="I80" s="1"/>
      <c r="J80" s="1"/>
      <c r="K80" s="1"/>
    </row>
    <row r="81" spans="1:11">
      <c r="A81" s="1"/>
      <c r="B81" s="1"/>
      <c r="C81" s="1"/>
      <c r="D81" s="1"/>
      <c r="E81" s="1"/>
      <c r="F81" s="1"/>
      <c r="G81" s="1"/>
      <c r="H81" s="1"/>
      <c r="I81" s="1"/>
      <c r="J81" s="1"/>
      <c r="K81" s="1"/>
    </row>
    <row r="82" spans="1:11">
      <c r="A82" s="1"/>
      <c r="B82" s="1"/>
      <c r="C82" s="1"/>
      <c r="D82" s="1"/>
      <c r="E82" s="1"/>
      <c r="F82" s="1"/>
      <c r="G82" s="1"/>
      <c r="H82" s="1"/>
      <c r="I82" s="1"/>
      <c r="J82" s="1"/>
      <c r="K82" s="1"/>
    </row>
    <row r="83" spans="1:11">
      <c r="A83" s="1"/>
      <c r="B83" s="1"/>
      <c r="C83" s="1"/>
      <c r="D83" s="1"/>
      <c r="E83" s="1"/>
      <c r="F83" s="1"/>
      <c r="G83" s="1"/>
      <c r="H83" s="1"/>
      <c r="I83" s="1"/>
      <c r="J83" s="1"/>
      <c r="K83" s="1"/>
    </row>
    <row r="84" spans="1:11">
      <c r="A84" s="1"/>
      <c r="B84" s="1"/>
      <c r="C84" s="1"/>
      <c r="D84" s="1"/>
      <c r="E84" s="1"/>
      <c r="F84" s="1"/>
      <c r="G84" s="1"/>
      <c r="H84" s="1"/>
      <c r="I84" s="1"/>
      <c r="J84" s="1"/>
      <c r="K84" s="1"/>
    </row>
    <row r="85" spans="1:11">
      <c r="A85" s="1"/>
      <c r="B85" s="1"/>
      <c r="C85" s="1"/>
      <c r="D85" s="1"/>
      <c r="E85" s="1"/>
      <c r="F85" s="1"/>
      <c r="G85" s="1"/>
      <c r="H85" s="1"/>
      <c r="I85" s="1"/>
      <c r="J85" s="1"/>
      <c r="K85" s="1"/>
    </row>
    <row r="86" spans="1:11">
      <c r="A86" s="1"/>
      <c r="B86" s="1"/>
      <c r="C86" s="1"/>
      <c r="D86" s="1"/>
      <c r="E86" s="1"/>
      <c r="F86" s="1"/>
      <c r="G86" s="1"/>
      <c r="H86" s="1"/>
      <c r="I86" s="1"/>
      <c r="J86" s="1"/>
      <c r="K86" s="1"/>
    </row>
    <row r="87" spans="1:11">
      <c r="A87" s="1"/>
      <c r="B87" s="1"/>
      <c r="C87" s="1"/>
      <c r="D87" s="1"/>
      <c r="E87" s="1"/>
      <c r="F87" s="1"/>
      <c r="G87" s="1"/>
      <c r="H87" s="1"/>
      <c r="I87" s="1"/>
      <c r="J87" s="1"/>
      <c r="K87" s="1"/>
    </row>
    <row r="88" spans="1:11">
      <c r="A88" s="1"/>
      <c r="B88" s="1"/>
      <c r="C88" s="1"/>
      <c r="D88" s="1"/>
      <c r="E88" s="1"/>
      <c r="F88" s="1"/>
      <c r="G88" s="1"/>
      <c r="H88" s="1"/>
      <c r="I88" s="1"/>
      <c r="J88" s="1"/>
      <c r="K88" s="1"/>
    </row>
    <row r="89" spans="1:11">
      <c r="A89" s="1"/>
      <c r="B89" s="1"/>
      <c r="C89" s="1"/>
      <c r="D89" s="1"/>
      <c r="E89" s="1"/>
      <c r="F89" s="1"/>
      <c r="G89" s="1"/>
      <c r="H89" s="1"/>
      <c r="I89" s="1"/>
      <c r="J89" s="1"/>
      <c r="K89" s="1"/>
    </row>
    <row r="90" spans="1:11">
      <c r="A90" s="1"/>
      <c r="B90" s="1"/>
      <c r="C90" s="1"/>
      <c r="D90" s="1"/>
      <c r="E90" s="1"/>
      <c r="F90" s="1"/>
      <c r="G90" s="1"/>
      <c r="H90" s="1"/>
      <c r="I90" s="1"/>
      <c r="J90" s="1"/>
      <c r="K90" s="1"/>
    </row>
    <row r="91" spans="1:11">
      <c r="A91" s="1"/>
      <c r="B91" s="1"/>
      <c r="C91" s="1"/>
      <c r="D91" s="1"/>
      <c r="E91" s="1"/>
      <c r="F91" s="1"/>
      <c r="G91" s="1"/>
      <c r="H91" s="1"/>
      <c r="I91" s="1"/>
      <c r="J91" s="1"/>
      <c r="K91" s="1"/>
    </row>
    <row r="92" spans="1:11">
      <c r="A92" s="1"/>
      <c r="B92" s="1"/>
      <c r="C92" s="1"/>
      <c r="D92" s="1"/>
      <c r="E92" s="1"/>
      <c r="F92" s="1"/>
      <c r="G92" s="1"/>
      <c r="H92" s="1"/>
      <c r="I92" s="1"/>
      <c r="J92" s="1"/>
      <c r="K92" s="1"/>
    </row>
    <row r="93" spans="1:11">
      <c r="A93" s="1"/>
      <c r="B93" s="1"/>
      <c r="C93" s="1"/>
      <c r="D93" s="1"/>
      <c r="E93" s="1"/>
      <c r="F93" s="1"/>
      <c r="G93" s="1"/>
      <c r="H93" s="1"/>
      <c r="I93" s="1"/>
      <c r="J93" s="1"/>
      <c r="K93" s="1"/>
    </row>
    <row r="94" spans="1:11">
      <c r="A94" s="1"/>
      <c r="B94" s="1"/>
      <c r="C94" s="1"/>
      <c r="D94" s="1"/>
      <c r="E94" s="1"/>
      <c r="F94" s="1"/>
      <c r="G94" s="1"/>
      <c r="H94" s="1"/>
      <c r="I94" s="1"/>
      <c r="J94" s="1"/>
      <c r="K94" s="1"/>
    </row>
    <row r="95" spans="1:11">
      <c r="A95" s="1"/>
      <c r="B95" s="1"/>
      <c r="C95" s="1"/>
      <c r="D95" s="1"/>
      <c r="E95" s="1"/>
      <c r="F95" s="1"/>
      <c r="G95" s="1"/>
      <c r="H95" s="1"/>
      <c r="I95" s="1"/>
      <c r="J95" s="1"/>
      <c r="K95" s="1"/>
    </row>
    <row r="96" spans="1:11">
      <c r="A96" s="1"/>
      <c r="B96" s="1"/>
      <c r="C96" s="1"/>
      <c r="D96" s="1"/>
      <c r="E96" s="1"/>
      <c r="F96" s="1"/>
      <c r="G96" s="1"/>
      <c r="H96" s="1"/>
      <c r="I96" s="1"/>
      <c r="J96" s="1"/>
      <c r="K96" s="1"/>
    </row>
    <row r="97" spans="1:11">
      <c r="A97" s="1"/>
      <c r="B97" s="1"/>
      <c r="C97" s="1"/>
      <c r="D97" s="1"/>
      <c r="E97" s="1"/>
      <c r="F97" s="1"/>
      <c r="G97" s="1"/>
      <c r="H97" s="1"/>
      <c r="I97" s="1"/>
      <c r="J97" s="1"/>
      <c r="K97" s="1"/>
    </row>
    <row r="98" spans="1:11">
      <c r="A98" s="1"/>
      <c r="B98" s="1"/>
      <c r="C98" s="1"/>
      <c r="D98" s="1"/>
      <c r="E98" s="1"/>
      <c r="F98" s="1"/>
      <c r="G98" s="1"/>
      <c r="H98" s="1"/>
      <c r="I98" s="1"/>
      <c r="J98" s="1"/>
      <c r="K98" s="1"/>
    </row>
    <row r="99" spans="1:11">
      <c r="A99" s="1"/>
      <c r="B99" s="1"/>
      <c r="C99" s="1"/>
      <c r="D99" s="1"/>
      <c r="E99" s="1"/>
      <c r="F99" s="1"/>
      <c r="G99" s="1"/>
      <c r="H99" s="1"/>
      <c r="I99" s="1"/>
      <c r="J99" s="1"/>
      <c r="K99" s="1"/>
    </row>
    <row r="100" spans="1:11">
      <c r="A100" s="1"/>
      <c r="B100" s="1"/>
      <c r="C100" s="1"/>
      <c r="D100" s="1"/>
      <c r="E100" s="1"/>
      <c r="F100" s="1"/>
      <c r="G100" s="1"/>
      <c r="H100" s="1"/>
      <c r="I100" s="1"/>
      <c r="J100" s="1"/>
      <c r="K100" s="1"/>
    </row>
    <row r="101" spans="1:11">
      <c r="A101" s="1"/>
      <c r="B101" s="1"/>
      <c r="C101" s="1"/>
      <c r="D101" s="1"/>
      <c r="E101" s="1"/>
      <c r="F101" s="1"/>
      <c r="G101" s="1"/>
      <c r="H101" s="1"/>
      <c r="I101" s="1"/>
      <c r="J101" s="1"/>
      <c r="K101" s="1"/>
    </row>
    <row r="102" spans="1:11">
      <c r="A102" s="1"/>
      <c r="B102" s="1"/>
      <c r="C102" s="1"/>
      <c r="D102" s="1"/>
      <c r="E102" s="1"/>
      <c r="F102" s="1"/>
      <c r="G102" s="1"/>
      <c r="H102" s="1"/>
      <c r="I102" s="1"/>
      <c r="J102" s="1"/>
      <c r="K102" s="1"/>
    </row>
    <row r="103" spans="1:11">
      <c r="A103" s="1"/>
      <c r="B103" s="1"/>
      <c r="C103" s="1"/>
      <c r="D103" s="1"/>
      <c r="E103" s="1"/>
      <c r="F103" s="1"/>
      <c r="G103" s="1"/>
      <c r="H103" s="1"/>
      <c r="I103" s="1"/>
      <c r="J103" s="1"/>
      <c r="K103" s="1"/>
    </row>
    <row r="104" spans="1:11">
      <c r="A104" s="1"/>
      <c r="B104" s="1"/>
      <c r="C104" s="1"/>
      <c r="D104" s="1"/>
      <c r="E104" s="1"/>
      <c r="F104" s="1"/>
      <c r="G104" s="1"/>
      <c r="H104" s="1"/>
      <c r="I104" s="1"/>
      <c r="J104" s="1"/>
      <c r="K104" s="1"/>
    </row>
    <row r="105" spans="1:11">
      <c r="A105" s="1"/>
      <c r="B105" s="1"/>
      <c r="C105" s="1"/>
      <c r="D105" s="1"/>
      <c r="E105" s="1"/>
      <c r="F105" s="1"/>
      <c r="G105" s="1"/>
      <c r="H105" s="1"/>
      <c r="I105" s="1"/>
      <c r="J105" s="1"/>
      <c r="K105" s="1"/>
    </row>
    <row r="106" spans="1:11">
      <c r="A106" s="1"/>
      <c r="B106" s="1"/>
      <c r="C106" s="1"/>
      <c r="D106" s="1"/>
      <c r="E106" s="1"/>
      <c r="F106" s="1"/>
      <c r="G106" s="1"/>
      <c r="H106" s="1"/>
      <c r="I106" s="1"/>
      <c r="J106" s="1"/>
      <c r="K106" s="1"/>
    </row>
    <row r="107" spans="1:11">
      <c r="A107" s="1"/>
      <c r="B107" s="1"/>
      <c r="C107" s="1"/>
      <c r="D107" s="1"/>
      <c r="E107" s="1"/>
      <c r="F107" s="1"/>
      <c r="G107" s="1"/>
      <c r="H107" s="1"/>
      <c r="I107" s="1"/>
      <c r="J107" s="1"/>
      <c r="K107" s="1"/>
    </row>
    <row r="108" spans="1:11">
      <c r="A108" s="1"/>
      <c r="B108" s="1"/>
      <c r="C108" s="1"/>
      <c r="D108" s="1"/>
      <c r="E108" s="1"/>
      <c r="F108" s="1"/>
      <c r="G108" s="1"/>
      <c r="H108" s="1"/>
      <c r="I108" s="1"/>
      <c r="J108" s="1"/>
      <c r="K108" s="1"/>
    </row>
    <row r="109" spans="1:11">
      <c r="A109" s="1"/>
      <c r="B109" s="1"/>
      <c r="C109" s="1"/>
      <c r="D109" s="1"/>
      <c r="E109" s="1"/>
      <c r="F109" s="1"/>
      <c r="G109" s="1"/>
      <c r="H109" s="1"/>
      <c r="I109" s="1"/>
      <c r="J109" s="1"/>
      <c r="K109" s="1"/>
    </row>
    <row r="110" spans="1:11">
      <c r="A110" s="1"/>
      <c r="B110" s="1"/>
      <c r="C110" s="1"/>
      <c r="D110" s="1"/>
      <c r="E110" s="1"/>
      <c r="F110" s="1"/>
      <c r="G110" s="1"/>
      <c r="H110" s="1"/>
      <c r="I110" s="1"/>
      <c r="J110" s="1"/>
      <c r="K110" s="1"/>
    </row>
    <row r="111" spans="1:11">
      <c r="A111" s="1"/>
      <c r="B111" s="1"/>
      <c r="C111" s="1"/>
      <c r="D111" s="1"/>
      <c r="E111" s="1"/>
      <c r="F111" s="1"/>
      <c r="G111" s="1"/>
      <c r="H111" s="1"/>
      <c r="I111" s="1"/>
      <c r="J111" s="1"/>
      <c r="K111" s="1"/>
    </row>
    <row r="112" spans="1:11">
      <c r="A112" s="1"/>
      <c r="B112" s="1"/>
      <c r="C112" s="1"/>
      <c r="D112" s="1"/>
      <c r="E112" s="1"/>
      <c r="F112" s="1"/>
      <c r="G112" s="1"/>
      <c r="H112" s="1"/>
      <c r="I112" s="1"/>
      <c r="J112" s="1"/>
      <c r="K112" s="1"/>
    </row>
    <row r="113" spans="1:11">
      <c r="A113" s="1"/>
      <c r="B113" s="1"/>
      <c r="C113" s="1"/>
      <c r="D113" s="1"/>
      <c r="E113" s="1"/>
      <c r="F113" s="1"/>
      <c r="G113" s="1"/>
      <c r="H113" s="1"/>
      <c r="I113" s="1"/>
      <c r="J113" s="1"/>
      <c r="K113" s="1"/>
    </row>
    <row r="114" spans="1:11">
      <c r="A114" s="1"/>
      <c r="B114" s="1"/>
      <c r="C114" s="1"/>
      <c r="D114" s="1"/>
      <c r="E114" s="1"/>
      <c r="F114" s="1"/>
      <c r="G114" s="1"/>
      <c r="H114" s="1"/>
      <c r="I114" s="1"/>
      <c r="J114" s="1"/>
      <c r="K114" s="1"/>
    </row>
    <row r="115" spans="1:11">
      <c r="A115" s="1"/>
      <c r="B115" s="1"/>
      <c r="C115" s="1"/>
      <c r="D115" s="1"/>
      <c r="E115" s="1"/>
      <c r="F115" s="1"/>
      <c r="G115" s="1"/>
      <c r="H115" s="1"/>
      <c r="I115" s="1"/>
      <c r="J115" s="1"/>
      <c r="K115" s="1"/>
    </row>
    <row r="116" spans="1:11">
      <c r="A116" s="1"/>
      <c r="B116" s="1"/>
      <c r="C116" s="1"/>
      <c r="D116" s="1"/>
      <c r="E116" s="1"/>
      <c r="F116" s="1"/>
      <c r="G116" s="1"/>
      <c r="H116" s="1"/>
      <c r="I116" s="1"/>
      <c r="J116" s="1"/>
      <c r="K116" s="1"/>
    </row>
    <row r="117" spans="1:11">
      <c r="A117" s="1"/>
      <c r="B117" s="1"/>
      <c r="C117" s="1"/>
      <c r="D117" s="1"/>
      <c r="E117" s="1"/>
      <c r="F117" s="1"/>
      <c r="G117" s="1"/>
      <c r="H117" s="1"/>
      <c r="I117" s="1"/>
      <c r="J117" s="1"/>
      <c r="K117" s="1"/>
    </row>
    <row r="118" spans="1:11">
      <c r="A118" s="1"/>
      <c r="B118" s="1"/>
      <c r="C118" s="1"/>
      <c r="D118" s="1"/>
      <c r="E118" s="1"/>
      <c r="F118" s="1"/>
      <c r="G118" s="1"/>
      <c r="H118" s="1"/>
      <c r="I118" s="1"/>
      <c r="J118" s="1"/>
      <c r="K118" s="1"/>
    </row>
    <row r="119" spans="1:11">
      <c r="A119" s="1"/>
      <c r="B119" s="1"/>
      <c r="C119" s="1"/>
      <c r="D119" s="1"/>
      <c r="E119" s="1"/>
      <c r="F119" s="1"/>
      <c r="G119" s="1"/>
      <c r="H119" s="1"/>
      <c r="I119" s="1"/>
      <c r="J119" s="1"/>
      <c r="K119" s="1"/>
    </row>
    <row r="120" spans="1:11">
      <c r="A120" s="1"/>
      <c r="B120" s="1"/>
      <c r="C120" s="1"/>
      <c r="D120" s="1"/>
      <c r="E120" s="1"/>
      <c r="F120" s="1"/>
      <c r="G120" s="1"/>
      <c r="H120" s="1"/>
      <c r="I120" s="1"/>
      <c r="J120" s="1"/>
      <c r="K120" s="1"/>
    </row>
    <row r="121" spans="1:11">
      <c r="A121" s="1"/>
      <c r="B121" s="1"/>
      <c r="C121" s="1"/>
      <c r="D121" s="1"/>
      <c r="E121" s="1"/>
      <c r="F121" s="1"/>
      <c r="G121" s="1"/>
      <c r="H121" s="1"/>
      <c r="I121" s="1"/>
      <c r="J121" s="1"/>
      <c r="K121" s="1"/>
    </row>
    <row r="122" spans="1:11">
      <c r="A122" s="1"/>
      <c r="B122" s="1"/>
      <c r="C122" s="1"/>
      <c r="D122" s="1"/>
      <c r="E122" s="1"/>
      <c r="F122" s="1"/>
      <c r="G122" s="1"/>
      <c r="H122" s="1"/>
      <c r="I122" s="1"/>
      <c r="J122" s="1"/>
      <c r="K122" s="1"/>
    </row>
    <row r="123" spans="1:11">
      <c r="A123" s="1"/>
      <c r="B123" s="1"/>
      <c r="C123" s="1"/>
      <c r="D123" s="1"/>
      <c r="E123" s="1"/>
      <c r="F123" s="1"/>
      <c r="G123" s="1"/>
      <c r="H123" s="1"/>
      <c r="I123" s="1"/>
      <c r="J123" s="1"/>
      <c r="K123" s="1"/>
    </row>
    <row r="124" spans="1:11">
      <c r="A124" s="1"/>
      <c r="B124" s="1"/>
      <c r="C124" s="1"/>
      <c r="D124" s="1"/>
      <c r="E124" s="1"/>
      <c r="F124" s="1"/>
      <c r="G124" s="1"/>
      <c r="H124" s="1"/>
      <c r="I124" s="1"/>
      <c r="J124" s="1"/>
      <c r="K124" s="1"/>
    </row>
    <row r="125" spans="1:11">
      <c r="A125" s="1"/>
      <c r="B125" s="1"/>
      <c r="C125" s="1"/>
      <c r="D125" s="1"/>
      <c r="E125" s="1"/>
      <c r="F125" s="1"/>
      <c r="G125" s="1"/>
      <c r="H125" s="1"/>
      <c r="I125" s="1"/>
      <c r="J125" s="1"/>
      <c r="K125" s="1"/>
    </row>
    <row r="126" spans="1:11">
      <c r="A126" s="1"/>
      <c r="B126" s="1"/>
      <c r="C126" s="1"/>
      <c r="D126" s="1"/>
      <c r="E126" s="1"/>
      <c r="F126" s="1"/>
      <c r="G126" s="1"/>
      <c r="H126" s="1"/>
      <c r="I126" s="1"/>
      <c r="J126" s="1"/>
      <c r="K126" s="1"/>
    </row>
    <row r="127" spans="1:11">
      <c r="A127" s="1"/>
      <c r="B127" s="1"/>
      <c r="C127" s="1"/>
      <c r="D127" s="1"/>
      <c r="E127" s="1"/>
      <c r="F127" s="1"/>
      <c r="G127" s="1"/>
      <c r="H127" s="1"/>
      <c r="I127" s="1"/>
      <c r="J127" s="1"/>
      <c r="K127" s="1"/>
    </row>
    <row r="128" spans="1:11">
      <c r="A128" s="1"/>
      <c r="B128" s="1"/>
      <c r="C128" s="1"/>
      <c r="D128" s="1"/>
      <c r="E128" s="1"/>
      <c r="F128" s="1"/>
      <c r="G128" s="1"/>
      <c r="H128" s="1"/>
      <c r="I128" s="1"/>
      <c r="J128" s="1"/>
      <c r="K128" s="1"/>
    </row>
    <row r="129" spans="1:11">
      <c r="A129" s="1"/>
      <c r="B129" s="1"/>
      <c r="C129" s="1"/>
      <c r="D129" s="1"/>
      <c r="E129" s="1"/>
      <c r="F129" s="1"/>
      <c r="G129" s="1"/>
      <c r="H129" s="1"/>
      <c r="I129" s="1"/>
      <c r="J129" s="1"/>
      <c r="K129" s="1"/>
    </row>
    <row r="130" spans="1:11">
      <c r="A130" s="1"/>
      <c r="B130" s="1"/>
      <c r="C130" s="1"/>
      <c r="D130" s="1"/>
      <c r="E130" s="1"/>
      <c r="F130" s="1"/>
      <c r="G130" s="1"/>
      <c r="H130" s="1"/>
      <c r="I130" s="1"/>
      <c r="J130" s="1"/>
      <c r="K130" s="1"/>
    </row>
    <row r="131" spans="1:11">
      <c r="A131" s="1"/>
      <c r="B131" s="1"/>
      <c r="C131" s="1"/>
      <c r="D131" s="1"/>
      <c r="E131" s="1"/>
      <c r="F131" s="1"/>
      <c r="G131" s="1"/>
      <c r="H131" s="1"/>
      <c r="I131" s="1"/>
      <c r="J131" s="1"/>
      <c r="K131" s="1"/>
    </row>
    <row r="132" spans="1:11">
      <c r="A132" s="1"/>
      <c r="B132" s="1"/>
      <c r="C132" s="1"/>
      <c r="D132" s="1"/>
      <c r="E132" s="1"/>
      <c r="F132" s="1"/>
      <c r="G132" s="1"/>
      <c r="H132" s="1"/>
      <c r="I132" s="1"/>
      <c r="J132" s="1"/>
      <c r="K132" s="1"/>
    </row>
    <row r="133" spans="1:11">
      <c r="A133" s="1"/>
      <c r="B133" s="1"/>
      <c r="C133" s="1"/>
      <c r="D133" s="1"/>
      <c r="E133" s="1"/>
      <c r="F133" s="1"/>
      <c r="G133" s="1"/>
      <c r="H133" s="1"/>
      <c r="I133" s="1"/>
      <c r="J133" s="1"/>
      <c r="K133" s="1"/>
    </row>
    <row r="134" spans="1:11">
      <c r="A134" s="1"/>
      <c r="B134" s="1"/>
      <c r="C134" s="1"/>
      <c r="D134" s="1"/>
      <c r="E134" s="1"/>
      <c r="F134" s="1"/>
      <c r="G134" s="1"/>
      <c r="H134" s="1"/>
      <c r="I134" s="1"/>
      <c r="J134" s="1"/>
      <c r="K134" s="1"/>
    </row>
    <row r="135" spans="1:11">
      <c r="A135" s="1"/>
      <c r="B135" s="1"/>
      <c r="C135" s="1"/>
      <c r="D135" s="1"/>
      <c r="E135" s="1"/>
      <c r="F135" s="1"/>
      <c r="G135" s="1"/>
      <c r="H135" s="1"/>
      <c r="I135" s="1"/>
      <c r="J135" s="1"/>
      <c r="K135" s="1"/>
    </row>
    <row r="136" spans="1:11">
      <c r="A136" s="1"/>
      <c r="B136" s="1"/>
      <c r="C136" s="1"/>
      <c r="D136" s="1"/>
      <c r="E136" s="1"/>
      <c r="F136" s="1"/>
      <c r="G136" s="1"/>
      <c r="H136" s="1"/>
      <c r="I136" s="1"/>
      <c r="J136" s="1"/>
      <c r="K136" s="1"/>
    </row>
    <row r="137" spans="1:11">
      <c r="A137" s="1"/>
      <c r="B137" s="1"/>
      <c r="C137" s="1"/>
      <c r="D137" s="1"/>
      <c r="E137" s="1"/>
      <c r="F137" s="1"/>
      <c r="G137" s="1"/>
      <c r="H137" s="1"/>
      <c r="I137" s="1"/>
      <c r="J137" s="1"/>
      <c r="K137" s="1"/>
    </row>
    <row r="138" spans="1:11">
      <c r="A138" s="1"/>
      <c r="B138" s="1"/>
      <c r="C138" s="1"/>
      <c r="D138" s="1"/>
      <c r="E138" s="1"/>
      <c r="F138" s="1"/>
      <c r="G138" s="1"/>
      <c r="H138" s="1"/>
      <c r="I138" s="1"/>
      <c r="J138" s="1"/>
      <c r="K138" s="1"/>
    </row>
    <row r="139" spans="1:11">
      <c r="A139" s="1"/>
      <c r="B139" s="1"/>
      <c r="C139" s="1"/>
      <c r="D139" s="1"/>
      <c r="E139" s="1"/>
      <c r="F139" s="1"/>
      <c r="G139" s="1"/>
      <c r="H139" s="1"/>
      <c r="I139" s="1"/>
      <c r="J139" s="1"/>
      <c r="K139" s="1"/>
    </row>
    <row r="140" spans="1:11">
      <c r="A140" s="1"/>
      <c r="B140" s="1"/>
      <c r="C140" s="1"/>
      <c r="D140" s="1"/>
      <c r="E140" s="1"/>
      <c r="F140" s="1"/>
      <c r="G140" s="1"/>
      <c r="H140" s="1"/>
      <c r="I140" s="1"/>
      <c r="J140" s="1"/>
      <c r="K140" s="1"/>
    </row>
    <row r="141" spans="1:11">
      <c r="A141" s="1"/>
      <c r="B141" s="1"/>
      <c r="C141" s="1"/>
      <c r="D141" s="1"/>
      <c r="E141" s="1"/>
      <c r="F141" s="1"/>
      <c r="G141" s="1"/>
      <c r="H141" s="1"/>
      <c r="I141" s="1"/>
      <c r="J141" s="1"/>
      <c r="K141" s="1"/>
    </row>
    <row r="142" spans="1:11">
      <c r="A142" s="1"/>
      <c r="B142" s="1"/>
      <c r="C142" s="1"/>
      <c r="D142" s="1"/>
      <c r="E142" s="1"/>
      <c r="F142" s="1"/>
      <c r="G142" s="1"/>
      <c r="H142" s="1"/>
      <c r="I142" s="1"/>
      <c r="J142" s="1"/>
      <c r="K142" s="1"/>
    </row>
    <row r="143" spans="1:11">
      <c r="A143" s="1"/>
      <c r="B143" s="1"/>
      <c r="C143" s="1"/>
      <c r="D143" s="1"/>
      <c r="E143" s="1"/>
      <c r="F143" s="1"/>
      <c r="G143" s="1"/>
      <c r="H143" s="1"/>
      <c r="I143" s="1"/>
      <c r="J143" s="1"/>
      <c r="K143" s="1"/>
    </row>
    <row r="144" spans="1:11">
      <c r="A144" s="1"/>
      <c r="B144" s="1"/>
      <c r="C144" s="1"/>
      <c r="D144" s="1"/>
      <c r="E144" s="1"/>
      <c r="F144" s="1"/>
      <c r="G144" s="1"/>
      <c r="H144" s="1"/>
      <c r="I144" s="1"/>
      <c r="J144" s="1"/>
      <c r="K144" s="1"/>
    </row>
    <row r="145" spans="1:11">
      <c r="A145" s="1"/>
      <c r="B145" s="1"/>
      <c r="C145" s="1"/>
      <c r="D145" s="1"/>
      <c r="E145" s="1"/>
      <c r="F145" s="1"/>
      <c r="G145" s="1"/>
      <c r="H145" s="1"/>
      <c r="I145" s="1"/>
      <c r="J145" s="1"/>
      <c r="K145" s="1"/>
    </row>
    <row r="146" spans="1:11">
      <c r="A146" s="1"/>
      <c r="B146" s="1"/>
      <c r="C146" s="1"/>
      <c r="D146" s="1"/>
      <c r="E146" s="1"/>
      <c r="F146" s="1"/>
      <c r="G146" s="1"/>
      <c r="H146" s="1"/>
      <c r="I146" s="1"/>
      <c r="J146" s="1"/>
      <c r="K146" s="1"/>
    </row>
    <row r="147" spans="1:11">
      <c r="A147" s="1"/>
      <c r="B147" s="1"/>
      <c r="C147" s="1"/>
      <c r="D147" s="1"/>
      <c r="E147" s="1"/>
      <c r="F147" s="1"/>
      <c r="G147" s="1"/>
      <c r="H147" s="1"/>
      <c r="I147" s="1"/>
      <c r="J147" s="1"/>
      <c r="K147" s="1"/>
    </row>
    <row r="148" spans="1:11">
      <c r="A148" s="1"/>
      <c r="B148" s="1"/>
      <c r="C148" s="1"/>
      <c r="D148" s="1"/>
      <c r="E148" s="1"/>
      <c r="F148" s="1"/>
      <c r="G148" s="1"/>
      <c r="H148" s="1"/>
      <c r="I148" s="1"/>
      <c r="J148" s="1"/>
      <c r="K148" s="1"/>
    </row>
    <row r="149" spans="1:11">
      <c r="A149" s="1"/>
      <c r="B149" s="1"/>
      <c r="C149" s="1"/>
      <c r="D149" s="1"/>
      <c r="E149" s="1"/>
      <c r="F149" s="1"/>
      <c r="G149" s="1"/>
      <c r="H149" s="1"/>
      <c r="I149" s="1"/>
      <c r="J149" s="1"/>
      <c r="K149" s="1"/>
    </row>
    <row r="150" spans="1:11">
      <c r="A150" s="1"/>
      <c r="B150" s="1"/>
      <c r="C150" s="1"/>
      <c r="D150" s="1"/>
      <c r="E150" s="1"/>
      <c r="F150" s="1"/>
      <c r="G150" s="1"/>
      <c r="H150" s="1"/>
      <c r="I150" s="1"/>
      <c r="J150" s="1"/>
      <c r="K150" s="1"/>
    </row>
    <row r="151" spans="1:11">
      <c r="A151" s="1"/>
      <c r="B151" s="1"/>
      <c r="C151" s="1"/>
      <c r="D151" s="1"/>
      <c r="E151" s="1"/>
      <c r="F151" s="1"/>
      <c r="G151" s="1"/>
      <c r="H151" s="1"/>
      <c r="I151" s="1"/>
      <c r="J151" s="1"/>
      <c r="K151" s="1"/>
    </row>
    <row r="152" spans="1:11">
      <c r="A152" s="1"/>
      <c r="B152" s="1"/>
      <c r="C152" s="1"/>
      <c r="D152" s="1"/>
      <c r="E152" s="1"/>
      <c r="F152" s="1"/>
      <c r="G152" s="1"/>
      <c r="H152" s="1"/>
      <c r="I152" s="1"/>
      <c r="J152" s="1"/>
      <c r="K152" s="1"/>
    </row>
    <row r="153" spans="1:11">
      <c r="A153" s="1"/>
      <c r="B153" s="1"/>
      <c r="C153" s="1"/>
      <c r="D153" s="1"/>
      <c r="E153" s="1"/>
      <c r="F153" s="1"/>
      <c r="G153" s="1"/>
      <c r="H153" s="1"/>
      <c r="I153" s="1"/>
      <c r="J153" s="1"/>
      <c r="K153" s="1"/>
    </row>
    <row r="154" spans="1:11">
      <c r="A154" s="1"/>
      <c r="B154" s="1"/>
      <c r="C154" s="1"/>
      <c r="D154" s="1"/>
      <c r="E154" s="1"/>
      <c r="F154" s="1"/>
      <c r="G154" s="1"/>
      <c r="H154" s="1"/>
      <c r="I154" s="1"/>
      <c r="J154" s="1"/>
      <c r="K154" s="1"/>
    </row>
    <row r="155" spans="1:11">
      <c r="A155" s="1"/>
      <c r="B155" s="1"/>
      <c r="C155" s="1"/>
      <c r="D155" s="1"/>
      <c r="E155" s="1"/>
      <c r="F155" s="1"/>
      <c r="G155" s="1"/>
      <c r="H155" s="1"/>
      <c r="I155" s="1"/>
      <c r="J155" s="1"/>
      <c r="K155" s="1"/>
    </row>
    <row r="156" spans="1:11">
      <c r="A156" s="1"/>
      <c r="B156" s="1"/>
      <c r="C156" s="1"/>
      <c r="D156" s="1"/>
      <c r="E156" s="1"/>
      <c r="F156" s="1"/>
      <c r="G156" s="1"/>
      <c r="H156" s="1"/>
      <c r="I156" s="1"/>
      <c r="J156" s="1"/>
      <c r="K156" s="1"/>
    </row>
    <row r="157" spans="1:11">
      <c r="A157" s="1"/>
      <c r="B157" s="1"/>
      <c r="C157" s="1"/>
      <c r="D157" s="1"/>
      <c r="E157" s="1"/>
      <c r="F157" s="1"/>
      <c r="G157" s="1"/>
      <c r="H157" s="1"/>
      <c r="I157" s="1"/>
      <c r="J157" s="1"/>
      <c r="K157" s="1"/>
    </row>
    <row r="158" spans="1:11">
      <c r="A158" s="1"/>
      <c r="B158" s="1"/>
      <c r="C158" s="1"/>
      <c r="D158" s="1"/>
      <c r="E158" s="1"/>
      <c r="F158" s="1"/>
      <c r="G158" s="1"/>
      <c r="H158" s="1"/>
      <c r="I158" s="1"/>
      <c r="J158" s="1"/>
      <c r="K158" s="1"/>
    </row>
    <row r="159" spans="1:11">
      <c r="A159" s="1"/>
      <c r="B159" s="1"/>
      <c r="C159" s="1"/>
      <c r="D159" s="1"/>
      <c r="E159" s="1"/>
      <c r="F159" s="1"/>
      <c r="G159" s="1"/>
      <c r="H159" s="1"/>
      <c r="I159" s="1"/>
      <c r="J159" s="1"/>
      <c r="K159" s="1"/>
    </row>
    <row r="160" spans="1:11">
      <c r="A160" s="1"/>
      <c r="B160" s="1"/>
      <c r="C160" s="1"/>
      <c r="D160" s="1"/>
      <c r="E160" s="1"/>
      <c r="F160" s="1"/>
      <c r="G160" s="1"/>
      <c r="H160" s="1"/>
      <c r="I160" s="1"/>
      <c r="J160" s="1"/>
      <c r="K160" s="1"/>
    </row>
    <row r="161" spans="1:11">
      <c r="A161" s="1"/>
      <c r="B161" s="1"/>
      <c r="C161" s="1"/>
      <c r="D161" s="1"/>
      <c r="E161" s="1"/>
      <c r="F161" s="1"/>
      <c r="G161" s="1"/>
      <c r="H161" s="1"/>
      <c r="I161" s="1"/>
      <c r="J161" s="1"/>
      <c r="K161" s="1"/>
    </row>
    <row r="162" spans="1:11">
      <c r="A162" s="1"/>
      <c r="B162" s="1"/>
      <c r="C162" s="1"/>
      <c r="D162" s="1"/>
      <c r="E162" s="1"/>
      <c r="F162" s="1"/>
      <c r="G162" s="1"/>
      <c r="H162" s="1"/>
      <c r="I162" s="1"/>
      <c r="J162" s="1"/>
      <c r="K162" s="1"/>
    </row>
    <row r="163" spans="1:11">
      <c r="A163" s="1"/>
      <c r="B163" s="1"/>
      <c r="C163" s="1"/>
      <c r="D163" s="1"/>
      <c r="E163" s="1"/>
      <c r="F163" s="1"/>
      <c r="G163" s="1"/>
      <c r="H163" s="1"/>
      <c r="I163" s="1"/>
      <c r="J163" s="1"/>
      <c r="K163" s="1"/>
    </row>
    <row r="164" spans="1:11">
      <c r="A164" s="1"/>
      <c r="B164" s="1"/>
      <c r="C164" s="1"/>
      <c r="D164" s="1"/>
      <c r="E164" s="1"/>
      <c r="F164" s="1"/>
      <c r="G164" s="1"/>
      <c r="H164" s="1"/>
      <c r="I164" s="1"/>
      <c r="J164" s="1"/>
      <c r="K164" s="1"/>
    </row>
    <row r="165" spans="1:11">
      <c r="A165" s="1"/>
      <c r="B165" s="1"/>
      <c r="C165" s="1"/>
      <c r="D165" s="1"/>
      <c r="E165" s="1"/>
      <c r="F165" s="1"/>
      <c r="G165" s="1"/>
      <c r="H165" s="1"/>
      <c r="I165" s="1"/>
      <c r="J165" s="1"/>
      <c r="K165" s="1"/>
    </row>
    <row r="166" spans="1:11">
      <c r="A166" s="1"/>
      <c r="B166" s="1"/>
      <c r="C166" s="1"/>
      <c r="D166" s="1"/>
      <c r="E166" s="1"/>
      <c r="F166" s="1"/>
      <c r="G166" s="1"/>
      <c r="H166" s="1"/>
      <c r="I166" s="1"/>
      <c r="J166" s="1"/>
      <c r="K166" s="1"/>
    </row>
    <row r="167" spans="1:11">
      <c r="A167" s="1"/>
      <c r="B167" s="1"/>
      <c r="C167" s="1"/>
      <c r="D167" s="1"/>
      <c r="E167" s="1"/>
      <c r="F167" s="1"/>
      <c r="G167" s="1"/>
      <c r="H167" s="1"/>
      <c r="I167" s="1"/>
      <c r="J167" s="1"/>
      <c r="K167" s="1"/>
    </row>
    <row r="168" spans="1:11">
      <c r="A168" s="1"/>
      <c r="B168" s="1"/>
      <c r="C168" s="1"/>
      <c r="D168" s="1"/>
      <c r="E168" s="1"/>
      <c r="F168" s="1"/>
      <c r="G168" s="1"/>
      <c r="H168" s="1"/>
      <c r="I168" s="1"/>
      <c r="J168" s="1"/>
      <c r="K168" s="1"/>
    </row>
    <row r="169" spans="1:11">
      <c r="A169" s="1"/>
      <c r="B169" s="1"/>
      <c r="C169" s="1"/>
      <c r="D169" s="1"/>
      <c r="E169" s="1"/>
      <c r="F169" s="1"/>
      <c r="G169" s="1"/>
      <c r="H169" s="1"/>
      <c r="I169" s="1"/>
      <c r="J169" s="1"/>
      <c r="K169" s="1"/>
    </row>
    <row r="170" spans="1:11">
      <c r="A170" s="1"/>
      <c r="B170" s="1"/>
      <c r="C170" s="1"/>
      <c r="D170" s="1"/>
      <c r="E170" s="1"/>
      <c r="F170" s="1"/>
      <c r="G170" s="1"/>
      <c r="H170" s="1"/>
      <c r="I170" s="1"/>
      <c r="J170" s="1"/>
      <c r="K170" s="1"/>
    </row>
    <row r="171" spans="1:11">
      <c r="A171" s="1"/>
      <c r="B171" s="1"/>
      <c r="C171" s="1"/>
      <c r="D171" s="1"/>
      <c r="E171" s="1"/>
      <c r="F171" s="1"/>
      <c r="G171" s="1"/>
      <c r="H171" s="1"/>
      <c r="I171" s="1"/>
      <c r="J171" s="1"/>
      <c r="K171" s="1"/>
    </row>
    <row r="172" spans="1:11">
      <c r="A172" s="1"/>
      <c r="B172" s="1"/>
      <c r="C172" s="1"/>
      <c r="D172" s="1"/>
      <c r="E172" s="1"/>
      <c r="F172" s="1"/>
      <c r="G172" s="1"/>
      <c r="H172" s="1"/>
      <c r="I172" s="1"/>
      <c r="J172" s="1"/>
      <c r="K172" s="1"/>
    </row>
    <row r="173" spans="1:11">
      <c r="A173" s="1"/>
      <c r="B173" s="1"/>
      <c r="C173" s="1"/>
      <c r="D173" s="1"/>
      <c r="E173" s="1"/>
      <c r="F173" s="1"/>
      <c r="G173" s="1"/>
      <c r="H173" s="1"/>
      <c r="I173" s="1"/>
      <c r="J173" s="1"/>
      <c r="K173" s="1"/>
    </row>
    <row r="174" spans="1:11">
      <c r="A174" s="1"/>
      <c r="B174" s="1"/>
      <c r="C174" s="1"/>
      <c r="D174" s="1"/>
      <c r="E174" s="1"/>
      <c r="F174" s="1"/>
      <c r="G174" s="1"/>
      <c r="H174" s="1"/>
      <c r="I174" s="1"/>
      <c r="J174" s="1"/>
      <c r="K174" s="1"/>
    </row>
    <row r="175" spans="1:11">
      <c r="A175" s="1"/>
      <c r="B175" s="1"/>
      <c r="C175" s="1"/>
      <c r="D175" s="1"/>
      <c r="E175" s="1"/>
      <c r="F175" s="1"/>
      <c r="G175" s="1"/>
      <c r="H175" s="1"/>
      <c r="I175" s="1"/>
      <c r="J175" s="1"/>
      <c r="K175" s="1"/>
    </row>
    <row r="176" spans="1:11">
      <c r="A176" s="1"/>
      <c r="B176" s="1"/>
      <c r="C176" s="1"/>
      <c r="D176" s="1"/>
      <c r="E176" s="1"/>
      <c r="F176" s="1"/>
      <c r="G176" s="1"/>
      <c r="H176" s="1"/>
      <c r="I176" s="1"/>
      <c r="J176" s="1"/>
      <c r="K176" s="1"/>
    </row>
    <row r="177" spans="1:11">
      <c r="A177" s="1"/>
      <c r="B177" s="1"/>
      <c r="C177" s="1"/>
      <c r="D177" s="1"/>
      <c r="E177" s="1"/>
      <c r="F177" s="1"/>
      <c r="G177" s="1"/>
      <c r="H177" s="1"/>
      <c r="I177" s="1"/>
      <c r="J177" s="1"/>
      <c r="K177" s="1"/>
    </row>
    <row r="178" spans="1:11">
      <c r="A178" s="1"/>
      <c r="B178" s="1"/>
      <c r="C178" s="1"/>
      <c r="D178" s="1"/>
      <c r="E178" s="1"/>
      <c r="F178" s="1"/>
      <c r="G178" s="1"/>
      <c r="H178" s="1"/>
      <c r="I178" s="1"/>
      <c r="J178" s="1"/>
      <c r="K178" s="1"/>
    </row>
    <row r="179" spans="1:11">
      <c r="A179" s="1"/>
      <c r="B179" s="1"/>
      <c r="C179" s="1"/>
      <c r="D179" s="1"/>
      <c r="E179" s="1"/>
      <c r="F179" s="1"/>
      <c r="G179" s="1"/>
      <c r="H179" s="1"/>
      <c r="I179" s="1"/>
      <c r="J179" s="1"/>
      <c r="K179" s="1"/>
    </row>
    <row r="180" spans="1:11">
      <c r="A180" s="1"/>
      <c r="B180" s="1"/>
      <c r="C180" s="1"/>
      <c r="D180" s="1"/>
      <c r="E180" s="1"/>
      <c r="F180" s="1"/>
      <c r="G180" s="1"/>
      <c r="H180" s="1"/>
      <c r="I180" s="1"/>
      <c r="J180" s="1"/>
      <c r="K180" s="1"/>
    </row>
    <row r="181" spans="1:11">
      <c r="A181" s="1"/>
      <c r="B181" s="1"/>
      <c r="C181" s="1"/>
      <c r="D181" s="1"/>
      <c r="E181" s="1"/>
      <c r="F181" s="1"/>
      <c r="G181" s="1"/>
      <c r="H181" s="1"/>
      <c r="I181" s="1"/>
      <c r="J181" s="1"/>
      <c r="K181" s="1"/>
    </row>
    <row r="182" spans="1:11">
      <c r="A182" s="1"/>
      <c r="B182" s="1"/>
      <c r="C182" s="1"/>
      <c r="D182" s="1"/>
      <c r="E182" s="1"/>
      <c r="F182" s="1"/>
      <c r="G182" s="1"/>
      <c r="H182" s="1"/>
      <c r="I182" s="1"/>
      <c r="J182" s="1"/>
      <c r="K182" s="1"/>
    </row>
    <row r="183" spans="1:11">
      <c r="A183" s="1"/>
      <c r="B183" s="1"/>
      <c r="C183" s="1"/>
      <c r="D183" s="1"/>
      <c r="E183" s="1"/>
      <c r="F183" s="1"/>
      <c r="G183" s="1"/>
      <c r="H183" s="1"/>
      <c r="I183" s="1"/>
      <c r="J183" s="1"/>
      <c r="K183" s="1"/>
    </row>
    <row r="184" spans="1:11">
      <c r="A184" s="1"/>
      <c r="B184" s="1"/>
      <c r="C184" s="1"/>
      <c r="D184" s="1"/>
      <c r="E184" s="1"/>
      <c r="F184" s="1"/>
      <c r="G184" s="1"/>
      <c r="H184" s="1"/>
      <c r="I184" s="1"/>
      <c r="J184" s="1"/>
      <c r="K184" s="1"/>
    </row>
    <row r="185" spans="1:11">
      <c r="A185" s="1"/>
      <c r="B185" s="1"/>
      <c r="C185" s="1"/>
      <c r="D185" s="1"/>
      <c r="E185" s="1"/>
      <c r="F185" s="1"/>
      <c r="G185" s="1"/>
      <c r="H185" s="1"/>
      <c r="I185" s="1"/>
      <c r="J185" s="1"/>
      <c r="K185" s="1"/>
    </row>
    <row r="186" spans="1:11">
      <c r="A186" s="1"/>
      <c r="B186" s="1"/>
      <c r="C186" s="1"/>
      <c r="D186" s="1"/>
      <c r="E186" s="1"/>
      <c r="F186" s="1"/>
      <c r="G186" s="1"/>
      <c r="H186" s="1"/>
      <c r="I186" s="1"/>
      <c r="J186" s="1"/>
      <c r="K186" s="1"/>
    </row>
    <row r="187" spans="1:11">
      <c r="A187" s="1"/>
      <c r="B187" s="1"/>
      <c r="C187" s="1"/>
      <c r="D187" s="1"/>
      <c r="E187" s="1"/>
      <c r="F187" s="1"/>
      <c r="G187" s="1"/>
      <c r="H187" s="1"/>
      <c r="I187" s="1"/>
      <c r="J187" s="1"/>
      <c r="K187" s="1"/>
    </row>
    <row r="188" spans="1:11">
      <c r="A188" s="1"/>
      <c r="B188" s="1"/>
      <c r="C188" s="1"/>
      <c r="D188" s="1"/>
      <c r="E188" s="1"/>
      <c r="F188" s="1"/>
      <c r="G188" s="1"/>
      <c r="H188" s="1"/>
      <c r="I188" s="1"/>
      <c r="J188" s="1"/>
      <c r="K188" s="1"/>
    </row>
    <row r="189" spans="1:11">
      <c r="A189" s="1"/>
      <c r="B189" s="1"/>
      <c r="C189" s="1"/>
      <c r="D189" s="1"/>
      <c r="E189" s="1"/>
      <c r="F189" s="1"/>
      <c r="G189" s="1"/>
      <c r="H189" s="1"/>
      <c r="I189" s="1"/>
      <c r="J189" s="1"/>
      <c r="K189" s="1"/>
    </row>
    <row r="190" spans="1:11">
      <c r="A190" s="1"/>
      <c r="B190" s="1"/>
      <c r="C190" s="1"/>
      <c r="D190" s="1"/>
      <c r="E190" s="1"/>
      <c r="F190" s="1"/>
      <c r="G190" s="1"/>
      <c r="H190" s="1"/>
      <c r="I190" s="1"/>
      <c r="J190" s="1"/>
      <c r="K190" s="1"/>
    </row>
    <row r="191" spans="1:11">
      <c r="A191" s="1"/>
      <c r="B191" s="1"/>
      <c r="C191" s="1"/>
      <c r="D191" s="1"/>
      <c r="E191" s="1"/>
      <c r="F191" s="1"/>
      <c r="G191" s="1"/>
      <c r="H191" s="1"/>
      <c r="I191" s="1"/>
      <c r="J191" s="1"/>
      <c r="K191" s="1"/>
    </row>
    <row r="192" spans="1:11">
      <c r="A192" s="1"/>
      <c r="B192" s="1"/>
      <c r="C192" s="1"/>
      <c r="D192" s="1"/>
      <c r="E192" s="1"/>
      <c r="F192" s="1"/>
      <c r="G192" s="1"/>
      <c r="H192" s="1"/>
      <c r="I192" s="1"/>
      <c r="J192" s="1"/>
      <c r="K192" s="1"/>
    </row>
    <row r="193" spans="1:11">
      <c r="A193" s="1"/>
      <c r="B193" s="1"/>
      <c r="C193" s="1"/>
      <c r="D193" s="1"/>
      <c r="E193" s="1"/>
      <c r="F193" s="1"/>
      <c r="G193" s="1"/>
      <c r="H193" s="1"/>
      <c r="I193" s="1"/>
      <c r="J193" s="1"/>
      <c r="K193" s="1"/>
    </row>
    <row r="194" spans="1:11">
      <c r="A194" s="1"/>
      <c r="B194" s="1"/>
      <c r="C194" s="1"/>
      <c r="D194" s="1"/>
      <c r="E194" s="1"/>
      <c r="F194" s="1"/>
      <c r="G194" s="1"/>
      <c r="H194" s="1"/>
      <c r="I194" s="1"/>
      <c r="J194" s="1"/>
      <c r="K194" s="1"/>
    </row>
    <row r="195" spans="1:11">
      <c r="A195" s="1"/>
      <c r="B195" s="1"/>
      <c r="C195" s="1"/>
      <c r="D195" s="1"/>
      <c r="E195" s="1"/>
      <c r="F195" s="1"/>
      <c r="G195" s="1"/>
      <c r="H195" s="1"/>
      <c r="I195" s="1"/>
      <c r="J195" s="1"/>
      <c r="K195" s="1"/>
    </row>
    <row r="196" spans="1:11">
      <c r="A196" s="1"/>
      <c r="B196" s="1"/>
      <c r="C196" s="1"/>
      <c r="D196" s="1"/>
      <c r="E196" s="1"/>
      <c r="F196" s="1"/>
      <c r="G196" s="1"/>
      <c r="H196" s="1"/>
      <c r="I196" s="1"/>
      <c r="J196" s="1"/>
      <c r="K196" s="1"/>
    </row>
    <row r="197" spans="1:11">
      <c r="A197" s="1"/>
      <c r="B197" s="1"/>
      <c r="C197" s="1"/>
      <c r="D197" s="1"/>
      <c r="E197" s="1"/>
      <c r="F197" s="1"/>
      <c r="G197" s="1"/>
      <c r="H197" s="1"/>
      <c r="I197" s="1"/>
      <c r="J197" s="1"/>
      <c r="K197" s="1"/>
    </row>
  </sheetData>
  <mergeCells count="2">
    <mergeCell ref="A14:I14"/>
    <mergeCell ref="A29:I29"/>
  </mergeCells>
  <pageMargins left="0.7" right="0.7" top="0.75" bottom="0.75" header="0.3" footer="0.3"/>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70"/>
  <sheetViews>
    <sheetView tabSelected="1" zoomScale="85" zoomScaleNormal="85" workbookViewId="0">
      <selection activeCell="B45" sqref="B45"/>
    </sheetView>
  </sheetViews>
  <sheetFormatPr defaultRowHeight="12.75"/>
  <cols>
    <col min="1" max="1" width="16.5703125" style="205" customWidth="1"/>
    <col min="2" max="2" width="94.7109375" style="205" customWidth="1"/>
    <col min="3" max="3" width="20.7109375" style="205" customWidth="1"/>
    <col min="4" max="4" width="24.7109375" style="205" customWidth="1"/>
    <col min="5" max="5" width="21.28515625" style="210" customWidth="1"/>
    <col min="6" max="6" width="11.7109375" style="205" customWidth="1"/>
    <col min="7" max="16384" width="9.140625" style="205"/>
  </cols>
  <sheetData>
    <row r="1" spans="1:9" ht="23.25">
      <c r="A1" s="203" t="s">
        <v>944</v>
      </c>
      <c r="B1" s="204"/>
      <c r="C1" s="204"/>
      <c r="D1" s="204"/>
      <c r="E1" s="204"/>
    </row>
    <row r="2" spans="1:9" ht="15">
      <c r="A2" s="206" t="s">
        <v>945</v>
      </c>
      <c r="B2" s="204"/>
      <c r="C2" s="204"/>
      <c r="D2" s="204"/>
      <c r="E2" s="204"/>
    </row>
    <row r="3" spans="1:9" ht="19.5" customHeight="1">
      <c r="A3" s="431" t="s">
        <v>598</v>
      </c>
      <c r="B3" s="204"/>
      <c r="C3" s="204"/>
      <c r="D3" s="204"/>
      <c r="E3" s="204"/>
    </row>
    <row r="4" spans="1:9" ht="15">
      <c r="A4" s="206"/>
      <c r="B4" s="204"/>
      <c r="C4" s="204"/>
      <c r="D4" s="204"/>
      <c r="E4" s="204"/>
    </row>
    <row r="5" spans="1:9" ht="15">
      <c r="A5" s="206" t="s">
        <v>599</v>
      </c>
      <c r="B5" s="204"/>
      <c r="C5" s="206" t="s">
        <v>600</v>
      </c>
      <c r="D5" s="204"/>
      <c r="E5" s="204"/>
    </row>
    <row r="6" spans="1:9" ht="15">
      <c r="A6" s="206" t="s">
        <v>426</v>
      </c>
      <c r="B6" s="204"/>
      <c r="C6" s="204"/>
      <c r="D6" s="204"/>
      <c r="E6" s="204"/>
    </row>
    <row r="7" spans="1:9" ht="15">
      <c r="A7" s="207"/>
      <c r="B7" s="204"/>
      <c r="C7" s="204"/>
      <c r="D7" s="204"/>
      <c r="E7" s="204"/>
    </row>
    <row r="8" spans="1:9" ht="15">
      <c r="A8" s="206" t="s">
        <v>1019</v>
      </c>
      <c r="B8" s="204"/>
      <c r="C8" s="204"/>
      <c r="D8" s="204"/>
      <c r="E8" s="208"/>
    </row>
    <row r="9" spans="1:9">
      <c r="A9" s="204"/>
      <c r="B9" s="204"/>
      <c r="C9" s="204"/>
      <c r="D9" s="204"/>
      <c r="E9" s="204"/>
    </row>
    <row r="10" spans="1:9" ht="18">
      <c r="A10" s="389" t="s">
        <v>444</v>
      </c>
      <c r="B10" s="207"/>
      <c r="C10" s="207"/>
      <c r="D10" s="207"/>
      <c r="E10" s="204"/>
    </row>
    <row r="11" spans="1:9" ht="15">
      <c r="A11" s="207"/>
      <c r="B11" s="207"/>
      <c r="C11" s="209" t="s">
        <v>465</v>
      </c>
      <c r="D11" s="209" t="s">
        <v>479</v>
      </c>
      <c r="E11" s="209" t="s">
        <v>426</v>
      </c>
      <c r="F11" s="384"/>
      <c r="G11" s="384"/>
    </row>
    <row r="12" spans="1:9" s="210" customFormat="1" ht="25.5" customHeight="1">
      <c r="A12" s="385" t="s">
        <v>680</v>
      </c>
      <c r="B12" s="477" t="s">
        <v>830</v>
      </c>
      <c r="C12" s="478" t="s">
        <v>464</v>
      </c>
      <c r="D12" s="478" t="s">
        <v>606</v>
      </c>
      <c r="E12" s="386"/>
      <c r="F12" s="207"/>
      <c r="G12" s="207"/>
      <c r="H12" s="204"/>
      <c r="I12" s="204"/>
    </row>
    <row r="13" spans="1:9" s="210" customFormat="1" ht="25.5" customHeight="1">
      <c r="A13" s="385" t="s">
        <v>751</v>
      </c>
      <c r="B13" s="477" t="s">
        <v>900</v>
      </c>
      <c r="C13" s="478" t="s">
        <v>464</v>
      </c>
      <c r="D13" s="478" t="s">
        <v>606</v>
      </c>
      <c r="E13" s="386"/>
      <c r="F13" s="207"/>
      <c r="G13" s="207"/>
      <c r="H13" s="204"/>
      <c r="I13" s="204"/>
    </row>
    <row r="14" spans="1:9" s="210" customFormat="1" ht="25.5" customHeight="1">
      <c r="A14" s="385" t="s">
        <v>427</v>
      </c>
      <c r="B14" s="477" t="s">
        <v>875</v>
      </c>
      <c r="C14" s="478" t="s">
        <v>464</v>
      </c>
      <c r="D14" s="478" t="s">
        <v>476</v>
      </c>
      <c r="E14" s="386"/>
      <c r="F14" s="207"/>
      <c r="G14" s="207"/>
      <c r="H14" s="204"/>
      <c r="I14" s="204"/>
    </row>
    <row r="15" spans="1:9" s="210" customFormat="1" ht="25.5" customHeight="1">
      <c r="A15" s="385" t="s">
        <v>428</v>
      </c>
      <c r="B15" s="477" t="s">
        <v>840</v>
      </c>
      <c r="C15" s="478" t="s">
        <v>464</v>
      </c>
      <c r="D15" s="478" t="s">
        <v>476</v>
      </c>
      <c r="E15" s="386"/>
      <c r="F15" s="207"/>
      <c r="G15" s="207"/>
      <c r="H15" s="204"/>
      <c r="I15" s="204"/>
    </row>
    <row r="16" spans="1:9" s="210" customFormat="1" ht="33.75" customHeight="1">
      <c r="A16" s="385" t="s">
        <v>429</v>
      </c>
      <c r="B16" s="477" t="s">
        <v>901</v>
      </c>
      <c r="C16" s="478" t="s">
        <v>464</v>
      </c>
      <c r="D16" s="478" t="s">
        <v>477</v>
      </c>
      <c r="E16" s="1157" t="s">
        <v>779</v>
      </c>
      <c r="F16" s="1158"/>
      <c r="G16" s="1159"/>
      <c r="H16" s="204"/>
      <c r="I16" s="204"/>
    </row>
    <row r="17" spans="1:9" s="210" customFormat="1" ht="32.25" customHeight="1">
      <c r="A17" s="385" t="s">
        <v>596</v>
      </c>
      <c r="B17" s="477" t="s">
        <v>902</v>
      </c>
      <c r="C17" s="478" t="s">
        <v>464</v>
      </c>
      <c r="D17" s="478" t="s">
        <v>477</v>
      </c>
      <c r="E17" s="1157" t="s">
        <v>779</v>
      </c>
      <c r="F17" s="1158"/>
      <c r="G17" s="1159"/>
      <c r="H17" s="204"/>
      <c r="I17" s="204"/>
    </row>
    <row r="18" spans="1:9" s="210" customFormat="1" ht="25.5" customHeight="1">
      <c r="A18" s="385" t="s">
        <v>430</v>
      </c>
      <c r="B18" s="477" t="s">
        <v>903</v>
      </c>
      <c r="C18" s="478" t="s">
        <v>464</v>
      </c>
      <c r="D18" s="478" t="s">
        <v>478</v>
      </c>
      <c r="E18" s="386"/>
      <c r="F18" s="207"/>
      <c r="G18" s="207"/>
      <c r="H18" s="204"/>
      <c r="I18" s="204"/>
    </row>
    <row r="19" spans="1:9" s="210" customFormat="1" ht="24" customHeight="1">
      <c r="A19" s="385" t="s">
        <v>431</v>
      </c>
      <c r="B19" s="477" t="s">
        <v>904</v>
      </c>
      <c r="C19" s="478" t="s">
        <v>464</v>
      </c>
      <c r="D19" s="478" t="s">
        <v>482</v>
      </c>
      <c r="E19" s="1157" t="s">
        <v>1035</v>
      </c>
      <c r="F19" s="1158"/>
      <c r="G19" s="1159"/>
      <c r="H19" s="204"/>
      <c r="I19" s="204"/>
    </row>
    <row r="20" spans="1:9" s="210" customFormat="1" ht="25.5" customHeight="1">
      <c r="A20" s="387" t="s">
        <v>432</v>
      </c>
      <c r="B20" s="914" t="s">
        <v>460</v>
      </c>
      <c r="C20" s="1157" t="s">
        <v>481</v>
      </c>
      <c r="D20" s="1158"/>
      <c r="E20" s="1158"/>
      <c r="F20" s="1158"/>
      <c r="G20" s="1159"/>
      <c r="H20" s="204"/>
      <c r="I20" s="204"/>
    </row>
    <row r="21" spans="1:9" s="210" customFormat="1" ht="25.5" customHeight="1">
      <c r="A21" s="385" t="s">
        <v>433</v>
      </c>
      <c r="B21" s="477" t="s">
        <v>905</v>
      </c>
      <c r="C21" s="478" t="s">
        <v>470</v>
      </c>
      <c r="D21" s="478" t="s">
        <v>475</v>
      </c>
      <c r="E21" s="386"/>
      <c r="F21" s="207"/>
      <c r="G21" s="207"/>
      <c r="H21" s="204"/>
      <c r="I21" s="204"/>
    </row>
    <row r="22" spans="1:9" s="210" customFormat="1" ht="30">
      <c r="A22" s="385" t="s">
        <v>434</v>
      </c>
      <c r="B22" s="477" t="s">
        <v>906</v>
      </c>
      <c r="C22" s="478" t="s">
        <v>471</v>
      </c>
      <c r="D22" s="478" t="s">
        <v>474</v>
      </c>
      <c r="E22" s="386"/>
      <c r="F22" s="207"/>
      <c r="G22" s="207"/>
      <c r="H22" s="204"/>
      <c r="I22" s="204"/>
    </row>
    <row r="23" spans="1:9" s="210" customFormat="1" ht="25.5" customHeight="1">
      <c r="A23" s="387" t="s">
        <v>435</v>
      </c>
      <c r="B23" s="914" t="s">
        <v>461</v>
      </c>
      <c r="C23" s="1160" t="s">
        <v>481</v>
      </c>
      <c r="D23" s="1161"/>
      <c r="E23" s="1161"/>
      <c r="F23" s="1161"/>
      <c r="G23" s="1162"/>
      <c r="H23" s="204"/>
      <c r="I23" s="204"/>
    </row>
    <row r="24" spans="1:9" s="210" customFormat="1" ht="30">
      <c r="A24" s="385" t="s">
        <v>436</v>
      </c>
      <c r="B24" s="1257" t="s">
        <v>907</v>
      </c>
      <c r="C24" s="478" t="s">
        <v>471</v>
      </c>
      <c r="D24" s="478" t="s">
        <v>475</v>
      </c>
      <c r="E24" s="386"/>
      <c r="F24" s="207"/>
      <c r="G24" s="207"/>
      <c r="H24" s="204"/>
      <c r="I24" s="204"/>
    </row>
    <row r="25" spans="1:9" s="210" customFormat="1" ht="25.5" customHeight="1">
      <c r="A25" s="385" t="s">
        <v>533</v>
      </c>
      <c r="B25" s="477" t="s">
        <v>908</v>
      </c>
      <c r="C25" s="478" t="s">
        <v>464</v>
      </c>
      <c r="D25" s="478" t="s">
        <v>475</v>
      </c>
      <c r="E25" s="386"/>
      <c r="F25" s="207"/>
      <c r="G25" s="207"/>
      <c r="H25" s="204"/>
      <c r="I25" s="204"/>
    </row>
    <row r="26" spans="1:9" s="210" customFormat="1" ht="30">
      <c r="A26" s="385" t="s">
        <v>437</v>
      </c>
      <c r="B26" s="477" t="s">
        <v>909</v>
      </c>
      <c r="C26" s="478" t="s">
        <v>471</v>
      </c>
      <c r="D26" s="478" t="s">
        <v>475</v>
      </c>
      <c r="E26" s="386"/>
      <c r="F26" s="207"/>
      <c r="G26" s="207"/>
      <c r="H26" s="204"/>
      <c r="I26" s="204"/>
    </row>
    <row r="27" spans="1:9" s="210" customFormat="1" ht="25.5" customHeight="1">
      <c r="A27" s="387" t="s">
        <v>438</v>
      </c>
      <c r="B27" s="914" t="s">
        <v>305</v>
      </c>
      <c r="C27" s="1160" t="s">
        <v>481</v>
      </c>
      <c r="D27" s="1161"/>
      <c r="E27" s="1161"/>
      <c r="F27" s="1161"/>
      <c r="G27" s="1162"/>
      <c r="H27" s="204"/>
      <c r="I27" s="204"/>
    </row>
    <row r="28" spans="1:9" s="210" customFormat="1" ht="33" customHeight="1">
      <c r="A28" s="385" t="s">
        <v>439</v>
      </c>
      <c r="B28" s="1257" t="s">
        <v>1036</v>
      </c>
      <c r="C28" s="478" t="s">
        <v>470</v>
      </c>
      <c r="D28" s="478" t="s">
        <v>475</v>
      </c>
      <c r="E28" s="1152"/>
      <c r="F28" s="1152"/>
      <c r="G28" s="1153"/>
      <c r="H28" s="1153"/>
      <c r="I28" s="204"/>
    </row>
    <row r="29" spans="1:9" s="210" customFormat="1" ht="30" customHeight="1">
      <c r="A29" s="385" t="s">
        <v>440</v>
      </c>
      <c r="B29" s="477" t="s">
        <v>910</v>
      </c>
      <c r="C29" s="478" t="s">
        <v>471</v>
      </c>
      <c r="D29" s="478" t="s">
        <v>475</v>
      </c>
      <c r="E29" s="1157" t="s">
        <v>779</v>
      </c>
      <c r="F29" s="1158"/>
      <c r="G29" s="1159"/>
      <c r="H29" s="204"/>
      <c r="I29" s="204"/>
    </row>
    <row r="30" spans="1:9" s="210" customFormat="1" ht="25.5" customHeight="1">
      <c r="A30" s="385" t="s">
        <v>441</v>
      </c>
      <c r="B30" s="477" t="s">
        <v>911</v>
      </c>
      <c r="C30" s="478" t="s">
        <v>470</v>
      </c>
      <c r="D30" s="478" t="s">
        <v>263</v>
      </c>
      <c r="E30" s="386"/>
      <c r="F30" s="207"/>
      <c r="G30" s="207"/>
      <c r="H30" s="204"/>
      <c r="I30" s="204"/>
    </row>
    <row r="31" spans="1:9" s="210" customFormat="1" ht="30">
      <c r="A31" s="385" t="s">
        <v>442</v>
      </c>
      <c r="B31" s="477" t="s">
        <v>912</v>
      </c>
      <c r="C31" s="478" t="s">
        <v>471</v>
      </c>
      <c r="D31" s="478" t="s">
        <v>263</v>
      </c>
      <c r="E31" s="386"/>
      <c r="F31" s="207"/>
      <c r="G31" s="207"/>
      <c r="H31" s="204"/>
      <c r="I31" s="204"/>
    </row>
    <row r="32" spans="1:9" s="210" customFormat="1" ht="30" customHeight="1">
      <c r="A32" s="385" t="s">
        <v>445</v>
      </c>
      <c r="B32" s="477" t="s">
        <v>913</v>
      </c>
      <c r="C32" s="478" t="s">
        <v>471</v>
      </c>
      <c r="D32" s="478" t="s">
        <v>263</v>
      </c>
      <c r="E32" s="1157" t="s">
        <v>1038</v>
      </c>
      <c r="F32" s="1158"/>
      <c r="G32" s="1158"/>
      <c r="H32" s="1159"/>
      <c r="I32" s="204"/>
    </row>
    <row r="33" spans="1:9" s="210" customFormat="1" ht="25.5" customHeight="1">
      <c r="A33" s="385" t="s">
        <v>462</v>
      </c>
      <c r="B33" s="477" t="s">
        <v>914</v>
      </c>
      <c r="C33" s="478" t="s">
        <v>470</v>
      </c>
      <c r="D33" s="478" t="s">
        <v>477</v>
      </c>
      <c r="E33" s="386"/>
      <c r="F33" s="207"/>
      <c r="G33" s="207"/>
      <c r="H33" s="204"/>
      <c r="I33" s="204"/>
    </row>
    <row r="34" spans="1:9" s="210" customFormat="1" ht="25.5" customHeight="1">
      <c r="A34" s="385" t="s">
        <v>463</v>
      </c>
      <c r="B34" s="477" t="s">
        <v>915</v>
      </c>
      <c r="C34" s="478" t="s">
        <v>470</v>
      </c>
      <c r="D34" s="478" t="s">
        <v>476</v>
      </c>
      <c r="E34" s="386"/>
      <c r="F34" s="207"/>
      <c r="G34" s="207"/>
      <c r="H34" s="204"/>
      <c r="I34" s="204"/>
    </row>
    <row r="35" spans="1:9" s="210" customFormat="1" ht="25.5" customHeight="1">
      <c r="A35" s="385" t="s">
        <v>446</v>
      </c>
      <c r="B35" s="477" t="s">
        <v>916</v>
      </c>
      <c r="C35" s="478" t="s">
        <v>470</v>
      </c>
      <c r="D35" s="478" t="s">
        <v>476</v>
      </c>
      <c r="E35" s="386"/>
      <c r="F35" s="207"/>
      <c r="G35" s="207"/>
      <c r="H35" s="204"/>
      <c r="I35" s="204"/>
    </row>
    <row r="36" spans="1:9" s="210" customFormat="1" ht="25.5" customHeight="1">
      <c r="A36" s="385" t="s">
        <v>447</v>
      </c>
      <c r="B36" s="477" t="s">
        <v>917</v>
      </c>
      <c r="C36" s="478" t="s">
        <v>470</v>
      </c>
      <c r="D36" s="478" t="s">
        <v>476</v>
      </c>
      <c r="E36" s="386"/>
      <c r="F36" s="207"/>
      <c r="G36" s="207"/>
      <c r="H36" s="204"/>
      <c r="I36" s="204"/>
    </row>
    <row r="37" spans="1:9" s="210" customFormat="1" ht="31.5" customHeight="1">
      <c r="A37" s="385" t="s">
        <v>448</v>
      </c>
      <c r="B37" s="477" t="s">
        <v>773</v>
      </c>
      <c r="C37" s="478" t="s">
        <v>464</v>
      </c>
      <c r="D37" s="478" t="s">
        <v>473</v>
      </c>
      <c r="E37" s="1157" t="s">
        <v>1037</v>
      </c>
      <c r="F37" s="1158"/>
      <c r="G37" s="1159"/>
      <c r="H37" s="204"/>
      <c r="I37" s="204"/>
    </row>
    <row r="38" spans="1:9" s="210" customFormat="1" ht="30">
      <c r="A38" s="385" t="s">
        <v>449</v>
      </c>
      <c r="B38" s="477" t="s">
        <v>664</v>
      </c>
      <c r="C38" s="478" t="s">
        <v>471</v>
      </c>
      <c r="D38" s="478" t="s">
        <v>473</v>
      </c>
      <c r="E38" s="1157" t="s">
        <v>1037</v>
      </c>
      <c r="F38" s="1158"/>
      <c r="G38" s="1159"/>
      <c r="H38" s="204"/>
      <c r="I38" s="204"/>
    </row>
    <row r="39" spans="1:9" s="210" customFormat="1" ht="25.5" customHeight="1">
      <c r="A39" s="387" t="s">
        <v>450</v>
      </c>
      <c r="B39" s="914" t="s">
        <v>306</v>
      </c>
      <c r="C39" s="1160" t="s">
        <v>481</v>
      </c>
      <c r="D39" s="1161"/>
      <c r="E39" s="1161"/>
      <c r="F39" s="1161"/>
      <c r="G39" s="1162"/>
      <c r="H39" s="204"/>
      <c r="I39" s="204"/>
    </row>
    <row r="40" spans="1:9" s="210" customFormat="1" ht="25.5" customHeight="1">
      <c r="A40" s="387" t="s">
        <v>451</v>
      </c>
      <c r="B40" s="914" t="s">
        <v>307</v>
      </c>
      <c r="C40" s="1160" t="s">
        <v>481</v>
      </c>
      <c r="D40" s="1161"/>
      <c r="E40" s="1161"/>
      <c r="F40" s="1161"/>
      <c r="G40" s="1162"/>
      <c r="H40" s="204"/>
      <c r="I40" s="204"/>
    </row>
    <row r="41" spans="1:9" s="210" customFormat="1" ht="33" customHeight="1">
      <c r="A41" s="385" t="s">
        <v>452</v>
      </c>
      <c r="B41" s="477" t="s">
        <v>665</v>
      </c>
      <c r="C41" s="478" t="s">
        <v>470</v>
      </c>
      <c r="D41" s="478" t="s">
        <v>477</v>
      </c>
      <c r="E41" s="1157" t="s">
        <v>777</v>
      </c>
      <c r="F41" s="1158"/>
      <c r="G41" s="1158"/>
      <c r="H41" s="1159"/>
      <c r="I41" s="204"/>
    </row>
    <row r="42" spans="1:9" s="210" customFormat="1" ht="36.75" customHeight="1">
      <c r="A42" s="388" t="s">
        <v>593</v>
      </c>
      <c r="B42" s="477" t="s">
        <v>666</v>
      </c>
      <c r="C42" s="478" t="s">
        <v>470</v>
      </c>
      <c r="D42" s="478" t="s">
        <v>477</v>
      </c>
      <c r="E42" s="1157" t="s">
        <v>777</v>
      </c>
      <c r="F42" s="1158"/>
      <c r="G42" s="1158"/>
      <c r="H42" s="1159"/>
      <c r="I42" s="204"/>
    </row>
    <row r="43" spans="1:9" s="210" customFormat="1" ht="32.25" customHeight="1">
      <c r="A43" s="385" t="s">
        <v>453</v>
      </c>
      <c r="B43" s="477" t="s">
        <v>597</v>
      </c>
      <c r="C43" s="478" t="s">
        <v>464</v>
      </c>
      <c r="D43" s="478" t="s">
        <v>475</v>
      </c>
      <c r="E43" s="1157" t="s">
        <v>942</v>
      </c>
      <c r="F43" s="1158"/>
      <c r="G43" s="1158"/>
      <c r="H43" s="1159"/>
      <c r="I43" s="971"/>
    </row>
    <row r="44" spans="1:9" s="210" customFormat="1" ht="25.5" customHeight="1">
      <c r="A44" s="387" t="s">
        <v>454</v>
      </c>
      <c r="B44" s="914" t="s">
        <v>308</v>
      </c>
      <c r="C44" s="1160" t="s">
        <v>481</v>
      </c>
      <c r="D44" s="1161"/>
      <c r="E44" s="1161"/>
      <c r="F44" s="1161"/>
      <c r="G44" s="1162"/>
      <c r="H44" s="204"/>
      <c r="I44" s="204"/>
    </row>
    <row r="45" spans="1:9" s="210" customFormat="1" ht="25.5" customHeight="1">
      <c r="A45" s="385" t="s">
        <v>455</v>
      </c>
      <c r="B45" s="477" t="s">
        <v>1039</v>
      </c>
      <c r="C45" s="478" t="s">
        <v>470</v>
      </c>
      <c r="D45" s="478" t="s">
        <v>478</v>
      </c>
      <c r="E45" s="386"/>
      <c r="F45" s="207"/>
      <c r="G45" s="207"/>
      <c r="H45" s="204"/>
      <c r="I45" s="204"/>
    </row>
    <row r="46" spans="1:9" s="210" customFormat="1" ht="33.75" customHeight="1">
      <c r="A46" s="385" t="s">
        <v>456</v>
      </c>
      <c r="B46" s="477" t="s">
        <v>667</v>
      </c>
      <c r="C46" s="478" t="s">
        <v>470</v>
      </c>
      <c r="D46" s="478" t="s">
        <v>478</v>
      </c>
      <c r="E46" s="1157" t="s">
        <v>778</v>
      </c>
      <c r="F46" s="1158"/>
      <c r="G46" s="1158"/>
      <c r="H46" s="1159"/>
      <c r="I46" s="204"/>
    </row>
    <row r="47" spans="1:9" s="210" customFormat="1" ht="36" customHeight="1">
      <c r="A47" s="385" t="s">
        <v>457</v>
      </c>
      <c r="B47" s="477" t="s">
        <v>668</v>
      </c>
      <c r="C47" s="478" t="s">
        <v>470</v>
      </c>
      <c r="D47" s="478" t="s">
        <v>478</v>
      </c>
      <c r="E47" s="1157" t="s">
        <v>778</v>
      </c>
      <c r="F47" s="1158"/>
      <c r="G47" s="1158"/>
      <c r="H47" s="1159"/>
      <c r="I47" s="204"/>
    </row>
    <row r="48" spans="1:9" s="210" customFormat="1" ht="25.5" customHeight="1">
      <c r="A48" s="385" t="s">
        <v>458</v>
      </c>
      <c r="B48" s="477" t="s">
        <v>775</v>
      </c>
      <c r="C48" s="478" t="s">
        <v>470</v>
      </c>
      <c r="D48" s="478" t="s">
        <v>482</v>
      </c>
      <c r="E48" s="1157" t="s">
        <v>1040</v>
      </c>
      <c r="F48" s="1158"/>
      <c r="G48" s="1158"/>
      <c r="H48" s="1159"/>
      <c r="I48" s="204"/>
    </row>
    <row r="49" spans="1:10" s="210" customFormat="1" ht="25.5" customHeight="1">
      <c r="A49" s="385" t="s">
        <v>459</v>
      </c>
      <c r="B49" s="477" t="s">
        <v>776</v>
      </c>
      <c r="C49" s="478" t="s">
        <v>470</v>
      </c>
      <c r="D49" s="478" t="s">
        <v>482</v>
      </c>
      <c r="E49" s="1157" t="s">
        <v>1040</v>
      </c>
      <c r="F49" s="1158"/>
      <c r="G49" s="1158"/>
      <c r="H49" s="1159"/>
      <c r="I49" s="204"/>
    </row>
    <row r="50" spans="1:10" s="210" customFormat="1" ht="31.5" customHeight="1">
      <c r="A50" s="385" t="s">
        <v>466</v>
      </c>
      <c r="B50" s="477" t="s">
        <v>669</v>
      </c>
      <c r="C50" s="478" t="s">
        <v>470</v>
      </c>
      <c r="D50" s="478" t="s">
        <v>473</v>
      </c>
      <c r="E50" s="1157" t="s">
        <v>778</v>
      </c>
      <c r="F50" s="1158"/>
      <c r="G50" s="1158"/>
      <c r="H50" s="1159"/>
      <c r="I50" s="204"/>
    </row>
    <row r="51" spans="1:10" s="210" customFormat="1" ht="25.5" customHeight="1">
      <c r="A51" s="387" t="s">
        <v>467</v>
      </c>
      <c r="B51" s="914" t="s">
        <v>309</v>
      </c>
      <c r="C51" s="1160" t="s">
        <v>481</v>
      </c>
      <c r="D51" s="1161"/>
      <c r="E51" s="1161"/>
      <c r="F51" s="1161"/>
      <c r="G51" s="1162"/>
      <c r="H51" s="204"/>
      <c r="I51" s="204"/>
    </row>
    <row r="52" spans="1:10" s="210" customFormat="1" ht="25.5" customHeight="1">
      <c r="A52" s="387" t="s">
        <v>468</v>
      </c>
      <c r="B52" s="914" t="s">
        <v>310</v>
      </c>
      <c r="C52" s="1160" t="s">
        <v>481</v>
      </c>
      <c r="D52" s="1161"/>
      <c r="E52" s="1161"/>
      <c r="F52" s="1161"/>
      <c r="G52" s="1162"/>
      <c r="H52" s="204"/>
      <c r="I52" s="204"/>
    </row>
    <row r="53" spans="1:10" s="210" customFormat="1" ht="25.5" customHeight="1">
      <c r="A53" s="387" t="s">
        <v>469</v>
      </c>
      <c r="B53" s="914" t="s">
        <v>311</v>
      </c>
      <c r="C53" s="1160" t="s">
        <v>481</v>
      </c>
      <c r="D53" s="1161"/>
      <c r="E53" s="1161"/>
      <c r="F53" s="1161"/>
      <c r="G53" s="1162"/>
      <c r="H53" s="204"/>
      <c r="I53" s="204"/>
    </row>
    <row r="54" spans="1:10" s="210" customFormat="1" ht="34.5" customHeight="1">
      <c r="A54" s="385" t="s">
        <v>496</v>
      </c>
      <c r="B54" s="477" t="s">
        <v>919</v>
      </c>
      <c r="C54" s="478" t="s">
        <v>464</v>
      </c>
      <c r="D54" s="478" t="s">
        <v>515</v>
      </c>
      <c r="E54" s="936" t="s">
        <v>922</v>
      </c>
      <c r="F54" s="936"/>
      <c r="G54" s="936"/>
      <c r="H54" s="936"/>
      <c r="I54" s="204"/>
    </row>
    <row r="55" spans="1:10" s="210" customFormat="1" ht="30.75" customHeight="1">
      <c r="A55" s="385" t="s">
        <v>502</v>
      </c>
      <c r="B55" s="477" t="s">
        <v>920</v>
      </c>
      <c r="C55" s="478" t="s">
        <v>464</v>
      </c>
      <c r="D55" s="478" t="s">
        <v>515</v>
      </c>
      <c r="E55" s="936" t="s">
        <v>922</v>
      </c>
      <c r="F55" s="936"/>
      <c r="G55" s="936"/>
      <c r="H55" s="936"/>
      <c r="I55" s="204"/>
    </row>
    <row r="56" spans="1:10" s="210" customFormat="1" ht="31.5" customHeight="1">
      <c r="A56" s="385" t="s">
        <v>513</v>
      </c>
      <c r="B56" s="477" t="s">
        <v>884</v>
      </c>
      <c r="C56" s="478" t="s">
        <v>464</v>
      </c>
      <c r="D56" s="478" t="s">
        <v>515</v>
      </c>
      <c r="E56" s="1157" t="s">
        <v>885</v>
      </c>
      <c r="F56" s="1158"/>
      <c r="G56" s="1158"/>
      <c r="H56" s="1159"/>
      <c r="I56" s="204"/>
    </row>
    <row r="57" spans="1:10" s="210" customFormat="1" ht="26.25" customHeight="1">
      <c r="A57" s="387" t="s">
        <v>514</v>
      </c>
      <c r="B57" s="915" t="s">
        <v>761</v>
      </c>
      <c r="C57" s="1160" t="s">
        <v>481</v>
      </c>
      <c r="D57" s="1161"/>
      <c r="E57" s="1161"/>
      <c r="F57" s="1161"/>
      <c r="G57" s="1162"/>
      <c r="H57" s="204"/>
      <c r="I57" s="204"/>
    </row>
    <row r="58" spans="1:10" s="210" customFormat="1" ht="33.75" customHeight="1">
      <c r="A58" s="385" t="s">
        <v>542</v>
      </c>
      <c r="B58" s="477" t="s">
        <v>921</v>
      </c>
      <c r="C58" s="478" t="s">
        <v>464</v>
      </c>
      <c r="D58" s="478" t="s">
        <v>478</v>
      </c>
      <c r="E58" s="936" t="s">
        <v>922</v>
      </c>
      <c r="F58" s="936"/>
      <c r="G58" s="936"/>
      <c r="H58" s="936"/>
      <c r="I58" s="204"/>
    </row>
    <row r="59" spans="1:10" s="210" customFormat="1" ht="31.5" customHeight="1">
      <c r="A59" s="385" t="s">
        <v>551</v>
      </c>
      <c r="B59" s="477" t="s">
        <v>670</v>
      </c>
      <c r="C59" s="478" t="s">
        <v>464</v>
      </c>
      <c r="D59" s="478" t="s">
        <v>478</v>
      </c>
      <c r="E59" s="1157" t="s">
        <v>886</v>
      </c>
      <c r="F59" s="1158"/>
      <c r="G59" s="1158"/>
      <c r="H59" s="1158"/>
      <c r="I59" s="1158"/>
      <c r="J59" s="1159"/>
    </row>
    <row r="60" spans="1:10" s="210" customFormat="1" ht="33.75" customHeight="1">
      <c r="A60" s="385" t="s">
        <v>559</v>
      </c>
      <c r="B60" s="477" t="s">
        <v>671</v>
      </c>
      <c r="C60" s="478" t="s">
        <v>464</v>
      </c>
      <c r="D60" s="478" t="s">
        <v>477</v>
      </c>
      <c r="E60" s="1157" t="s">
        <v>925</v>
      </c>
      <c r="F60" s="1158"/>
      <c r="G60" s="1158"/>
      <c r="H60" s="1159"/>
      <c r="I60" s="204"/>
    </row>
    <row r="61" spans="1:10" s="210" customFormat="1" ht="25.5" customHeight="1">
      <c r="A61" s="385" t="s">
        <v>588</v>
      </c>
      <c r="B61" s="477" t="s">
        <v>931</v>
      </c>
      <c r="C61" s="478" t="s">
        <v>464</v>
      </c>
      <c r="D61" s="478" t="s">
        <v>478</v>
      </c>
      <c r="E61" s="386"/>
      <c r="F61" s="207"/>
      <c r="G61" s="207"/>
      <c r="H61" s="204"/>
      <c r="I61" s="204"/>
    </row>
    <row r="62" spans="1:10" s="210" customFormat="1" ht="34.5" customHeight="1">
      <c r="A62" s="385" t="s">
        <v>589</v>
      </c>
      <c r="B62" s="477" t="s">
        <v>932</v>
      </c>
      <c r="C62" s="478" t="s">
        <v>470</v>
      </c>
      <c r="D62" s="478" t="s">
        <v>478</v>
      </c>
      <c r="E62" s="1157" t="s">
        <v>777</v>
      </c>
      <c r="F62" s="1158"/>
      <c r="G62" s="1158"/>
      <c r="H62" s="1159"/>
      <c r="I62" s="204"/>
    </row>
    <row r="63" spans="1:10" s="210" customFormat="1" ht="25.5" customHeight="1">
      <c r="A63" s="385" t="s">
        <v>672</v>
      </c>
      <c r="B63" s="477" t="s">
        <v>936</v>
      </c>
      <c r="C63" s="478" t="s">
        <v>470</v>
      </c>
      <c r="D63" s="478" t="s">
        <v>679</v>
      </c>
      <c r="E63" s="386"/>
      <c r="F63" s="207"/>
      <c r="G63" s="207"/>
      <c r="H63" s="204"/>
      <c r="I63" s="204"/>
    </row>
    <row r="64" spans="1:10" s="210" customFormat="1" ht="22.5" customHeight="1">
      <c r="A64" s="385" t="s">
        <v>673</v>
      </c>
      <c r="B64" s="477" t="s">
        <v>938</v>
      </c>
      <c r="C64" s="478" t="s">
        <v>470</v>
      </c>
      <c r="D64" s="478" t="s">
        <v>679</v>
      </c>
      <c r="E64" s="386"/>
      <c r="F64" s="207"/>
      <c r="G64" s="207"/>
      <c r="H64" s="204"/>
      <c r="I64" s="204"/>
    </row>
    <row r="65" spans="1:9" s="210" customFormat="1" ht="21" customHeight="1">
      <c r="A65" s="387" t="s">
        <v>674</v>
      </c>
      <c r="B65" s="914" t="s">
        <v>677</v>
      </c>
      <c r="C65" s="972" t="s">
        <v>481</v>
      </c>
      <c r="D65" s="972"/>
      <c r="E65" s="972"/>
      <c r="F65" s="973"/>
      <c r="G65" s="207"/>
      <c r="H65" s="204"/>
      <c r="I65" s="204"/>
    </row>
    <row r="66" spans="1:9" s="210" customFormat="1" ht="28.5" customHeight="1">
      <c r="A66" s="385" t="s">
        <v>675</v>
      </c>
      <c r="B66" s="477" t="s">
        <v>939</v>
      </c>
      <c r="C66" s="478" t="s">
        <v>470</v>
      </c>
      <c r="D66" s="478" t="s">
        <v>679</v>
      </c>
      <c r="E66" s="386"/>
      <c r="F66" s="207"/>
      <c r="G66" s="207"/>
      <c r="H66" s="204"/>
      <c r="I66" s="204"/>
    </row>
    <row r="67" spans="1:9" s="210" customFormat="1" ht="28.5" customHeight="1">
      <c r="A67" s="385" t="s">
        <v>676</v>
      </c>
      <c r="B67" s="477" t="s">
        <v>940</v>
      </c>
      <c r="C67" s="478" t="s">
        <v>470</v>
      </c>
      <c r="D67" s="478" t="s">
        <v>679</v>
      </c>
      <c r="E67" s="386"/>
      <c r="F67" s="207"/>
      <c r="G67" s="207"/>
      <c r="H67" s="204"/>
      <c r="I67" s="204"/>
    </row>
    <row r="68" spans="1:9" s="210" customFormat="1" ht="29.25" customHeight="1">
      <c r="A68" s="385" t="s">
        <v>678</v>
      </c>
      <c r="B68" s="477" t="s">
        <v>941</v>
      </c>
      <c r="C68" s="478" t="s">
        <v>470</v>
      </c>
      <c r="D68" s="478" t="s">
        <v>679</v>
      </c>
      <c r="E68" s="386"/>
      <c r="F68" s="207"/>
      <c r="G68" s="207"/>
      <c r="H68" s="204"/>
      <c r="I68" s="204"/>
    </row>
    <row r="69" spans="1:9" s="210" customFormat="1" ht="17.25" customHeight="1">
      <c r="A69" s="385" t="s">
        <v>443</v>
      </c>
      <c r="B69" s="477" t="s">
        <v>602</v>
      </c>
      <c r="C69" s="386"/>
      <c r="D69" s="386"/>
      <c r="E69" s="386"/>
      <c r="F69" s="207"/>
      <c r="G69" s="207"/>
      <c r="H69" s="204"/>
      <c r="I69" s="204"/>
    </row>
    <row r="70" spans="1:9">
      <c r="A70" s="211"/>
      <c r="B70" s="204"/>
    </row>
  </sheetData>
  <mergeCells count="29">
    <mergeCell ref="E19:G19"/>
    <mergeCell ref="E37:G37"/>
    <mergeCell ref="E38:G38"/>
    <mergeCell ref="E32:H32"/>
    <mergeCell ref="E48:H48"/>
    <mergeCell ref="C53:G53"/>
    <mergeCell ref="C51:G51"/>
    <mergeCell ref="C52:G52"/>
    <mergeCell ref="C57:G57"/>
    <mergeCell ref="C44:G44"/>
    <mergeCell ref="E46:H46"/>
    <mergeCell ref="E47:H47"/>
    <mergeCell ref="E50:H50"/>
    <mergeCell ref="E49:H49"/>
    <mergeCell ref="E60:H60"/>
    <mergeCell ref="E62:H62"/>
    <mergeCell ref="E56:H56"/>
    <mergeCell ref="E59:J59"/>
    <mergeCell ref="E16:G16"/>
    <mergeCell ref="E17:G17"/>
    <mergeCell ref="C20:G20"/>
    <mergeCell ref="C23:G23"/>
    <mergeCell ref="C27:G27"/>
    <mergeCell ref="E29:G29"/>
    <mergeCell ref="C39:G39"/>
    <mergeCell ref="C40:G40"/>
    <mergeCell ref="E41:H41"/>
    <mergeCell ref="E42:H42"/>
    <mergeCell ref="E43:H43"/>
  </mergeCells>
  <hyperlinks>
    <hyperlink ref="B18" location="'SHS Transport Tables 1-5'!A80" display="Adults views on satisfaction with public transport: 2008-2018"/>
    <hyperlink ref="B12" location="'Table Sum1'!A1" display="Summary of Scottish Household Survey Results: 2008-2018"/>
    <hyperlink ref="B14" location="'SHS Transport Tables 1-5'!A1" display="People aged 17 or over - those who hold full driving licence: 2008–2018"/>
    <hyperlink ref="B15" location="'SHS Transport Tables 1-5'!A22" display="Amount spent on fuel in the past month: 2009-2018"/>
    <hyperlink ref="B16" location="'SHS Transport Tables 1-5'!A38" display="Frequency of walking in the previous seven days: 2008–2016"/>
    <hyperlink ref="B17" location="'SHS Transport Tables 1-5'!A60" display="Frequency of cycling in the previous seven days: 2008–2016"/>
    <hyperlink ref="B21" location="'SHS Transport Tables 6-7'!A5" display="Employed adults not working from home -usual method of travel to work: 2018"/>
    <hyperlink ref="B22" location="'SHS Transport Tables 8-11'!A1" display="Effects of traffic congestion on travel to work journey: 2014-2018 (combined)"/>
    <hyperlink ref="B24" location="'SHS Transport Tables 8-11'!A23" display="How random adult usually travelled to work a year ago by current main mode of travel: 2013-2017 (combined)"/>
    <hyperlink ref="B25" location="'SHS Transport Tables 8-11'!A37" display="Reason for changing mode of travel to work: 2012-2018"/>
    <hyperlink ref="B26" location="'SHS Transport Tables 8-11'!A59" display="Car sharing journeys to work: 2014-2018"/>
    <hyperlink ref="B29" location="'SHS Transport Table 12-14'!A68" display="Reasons why public transport is not used for travel to work: 2012-2016"/>
    <hyperlink ref="B30" location="'SHS Transport Table 15'!A1" display="School children in full-time education, usual method of travel: 2017"/>
    <hyperlink ref="B31" location="'SHS Transport Tables 16-17'!A1" display="Reasons for transport choice to children's full time education establishment: 2007-2017"/>
    <hyperlink ref="B13" location="'Table Sum 2'!Print_Area" display="Summary of Transport in Scotland: 2008-2018"/>
    <hyperlink ref="B33" location="'SHS Transport Table 18'!A1" display="Households with bicycles available for private use: 2018"/>
    <hyperlink ref="B34" location="'SHS Transport Table 18'!A1" display="Households with cars available for private use: 2018"/>
    <hyperlink ref="B35" location="'SHS Transport Table 19'!A1" display="People aged 17+ that hold a full driving licence: 2018"/>
    <hyperlink ref="B36" location="'SHS Transport Table 20'!A1" display="People aged 17+, frequency of driving: 2018"/>
    <hyperlink ref="B37" location="'SHS Transport Tables 21-22 '!A1" display="Part driving/parking journeys: 2009-2017"/>
    <hyperlink ref="B38" location="'SHS Transport Tables 21-22 '!A31" display="Mode of transport used in conjunction with driving by where parked: 2009-2016"/>
    <hyperlink ref="B41" location="'SHS Transport Tables 25'!A1" display="Frequency of walking in the previous seven days: 2016"/>
    <hyperlink ref="B42" location="'SHS Transport Table 25a'!Print_Area" display="Frequency of cycling in the previous seven days:2016"/>
    <hyperlink ref="B43" location="'SHS Transport Tables 26-27'!A1" display="Reasons why do not cycle to work: 2009-2014"/>
    <hyperlink ref="B45" location="'SHS Transport Table 28'!A1" display="Adults use of local bus and train services, in the past month: 2018"/>
    <hyperlink ref="B46" location="'SHS Transport Tables 29 &amp; 30'!A1" display="Adults (16+) who have used the bus in the previous month, views on their local bus services: 2016"/>
    <hyperlink ref="B47" location="'SHS Transport Tables 29 &amp; 30'!A17" display="Adults (16+) who have used the train in the previous month, views on their local train services: 2016"/>
    <hyperlink ref="B48" location="'SHS Transport Tables 31 &amp; 32'!A1" display="Possession of concessionary fare pass for all adults aged 16+: 2017"/>
    <hyperlink ref="B49" location="'SHS Transport Tables 31 &amp; 32'!A17" display="Possession of concessionary fare pass for all adults aged 60+: 2017"/>
    <hyperlink ref="B50" location="'SHS Transport Tables 33'!A1" display="Access to services that respondents thought were very or fairly convenient: 2016"/>
    <hyperlink ref="B54" location="'SHS Transport Table 37'!A1" display="Whether taken flights for leisure in the last 12 months: 2009-2018"/>
    <hyperlink ref="B55" location="'SHS Transport Table 38'!A1" display="Whether taken flights for business in the last 12 months: 2009-2018"/>
    <hyperlink ref="B56" location="'SHS Transport Table 39-40'!A1" display="Reasons for choosing flying within the UK over other modes of transport: 2009-2018"/>
    <hyperlink ref="B58" location="'SHS Transport Table 41'!A1" display="In general, What discourages you from using buses more often than you do?: 2012-2018"/>
    <hyperlink ref="B59" location="'SHS Transport Table 42-43'!A1" display="In general, What discourages you from using trains more often than you do?: 2012-2016"/>
    <hyperlink ref="B60" location="'SHS Transport Table 42-43'!A36" display="In general, What discourages you from walking more often than you do?: 2012-2016"/>
    <hyperlink ref="B61" location="'SHS Transport Tables 44-45'!A1" display="Purpose of train journeys: 2012-2018"/>
    <hyperlink ref="B62" location="'SHS Transport Tables 44-45'!A15" display="Difficulties experienced when changing between public transport: 2012-2016"/>
    <hyperlink ref="B63" location="'SHS Transport Table 46'!A1" display="Awareness of sustainable transport policies: 2018"/>
    <hyperlink ref="B64" location="'SHS Transport Table 47'!A1" display="Uptake of sustainable transport policies: 2017 or 2018"/>
    <hyperlink ref="B66" location="'SHS Transport Tables 49-51'!A1" display="Would you consider buying a plug-in electric car or van?: 2016-2018"/>
    <hyperlink ref="B67" location="'SHS Transport Tables 49-51'!A13" display="Reasons for having bought or would consider a plug-in electric car or van: 2016-2018"/>
    <hyperlink ref="B68" location="'SHS Transport Tables 49-51'!A31" display="Reasons for not considering to buy a plug-in electric car or van: 2016-2018"/>
    <hyperlink ref="B69" location="'Table A'!A1" display="95% confidence limits for estimates, based on SHS sub-sample sizes"/>
    <hyperlink ref="B32" location="'SHS Transport Tables 16-17'!A26" display="Reasons why public transport is not used by school children: 2012, 2014, 2016 combined"/>
    <hyperlink ref="B19" location="'SHS Transport Tables 1-5'!A93" display="Possession of a concessionary fare pass: 2008-2017"/>
    <hyperlink ref="B28" location="'SHS Transport Table 12-14'!A5" display="Employed adults method of travel to work and whether they could use public transport"/>
  </hyperlinks>
  <pageMargins left="0.7" right="0.7" top="0.75" bottom="0.75" header="0.3" footer="0.3"/>
  <pageSetup paperSize="9" scale="4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H75"/>
  <sheetViews>
    <sheetView zoomScaleNormal="100" workbookViewId="0">
      <selection sqref="A1:J1"/>
    </sheetView>
  </sheetViews>
  <sheetFormatPr defaultRowHeight="12.75"/>
  <cols>
    <col min="1" max="1" width="46.7109375" style="600" customWidth="1"/>
    <col min="2" max="9" width="9.140625" style="600"/>
    <col min="10" max="10" width="10.140625" style="600" bestFit="1" customWidth="1"/>
    <col min="11" max="16384" width="9.140625" style="600"/>
  </cols>
  <sheetData>
    <row r="1" spans="1:21" ht="19.5" thickBot="1">
      <c r="A1" s="1224" t="s">
        <v>974</v>
      </c>
      <c r="B1" s="1225"/>
      <c r="C1" s="1225"/>
      <c r="D1" s="1225"/>
      <c r="E1" s="1225"/>
      <c r="F1" s="1225"/>
      <c r="G1" s="1225"/>
      <c r="H1" s="1225"/>
      <c r="I1" s="1225"/>
      <c r="J1" s="1226"/>
    </row>
    <row r="2" spans="1:21">
      <c r="A2" s="937"/>
      <c r="B2" s="1220" t="s">
        <v>294</v>
      </c>
      <c r="C2" s="1220"/>
      <c r="D2" s="1220"/>
      <c r="E2" s="1220"/>
      <c r="F2" s="1220"/>
      <c r="G2" s="1220"/>
      <c r="H2" s="1220"/>
      <c r="I2" s="1220"/>
      <c r="J2" s="652"/>
    </row>
    <row r="3" spans="1:21" ht="38.25">
      <c r="A3" s="771"/>
      <c r="B3" s="938" t="s">
        <v>102</v>
      </c>
      <c r="C3" s="938" t="s">
        <v>132</v>
      </c>
      <c r="D3" s="938" t="s">
        <v>133</v>
      </c>
      <c r="E3" s="938" t="s">
        <v>134</v>
      </c>
      <c r="F3" s="938" t="s">
        <v>135</v>
      </c>
      <c r="G3" s="938" t="s">
        <v>136</v>
      </c>
      <c r="H3" s="938" t="s">
        <v>137</v>
      </c>
      <c r="I3" s="938" t="s">
        <v>131</v>
      </c>
      <c r="J3" s="939" t="s">
        <v>11</v>
      </c>
      <c r="L3" s="599"/>
      <c r="U3" s="599"/>
    </row>
    <row r="4" spans="1:21">
      <c r="A4" s="849"/>
      <c r="B4" s="599"/>
      <c r="C4" s="599"/>
      <c r="D4" s="599"/>
      <c r="E4" s="599"/>
      <c r="F4" s="599"/>
      <c r="G4" s="599"/>
      <c r="H4" s="599"/>
      <c r="I4" s="626" t="s">
        <v>203</v>
      </c>
      <c r="J4" s="599"/>
    </row>
    <row r="5" spans="1:21">
      <c r="A5" s="634" t="s">
        <v>143</v>
      </c>
      <c r="B5" s="393">
        <v>1</v>
      </c>
      <c r="C5" s="393">
        <v>2.2999999999999998</v>
      </c>
      <c r="D5" s="393">
        <v>5.7</v>
      </c>
      <c r="E5" s="393">
        <v>2.9</v>
      </c>
      <c r="F5" s="393">
        <v>2.2000000000000002</v>
      </c>
      <c r="G5" s="393">
        <v>3</v>
      </c>
      <c r="H5" s="393">
        <v>10.7</v>
      </c>
      <c r="I5" s="393">
        <v>72.3</v>
      </c>
      <c r="J5" s="677">
        <v>9810</v>
      </c>
    </row>
    <row r="6" spans="1:21">
      <c r="A6" s="924" t="s">
        <v>138</v>
      </c>
      <c r="B6" s="611">
        <v>0</v>
      </c>
      <c r="C6" s="611">
        <v>0</v>
      </c>
      <c r="D6" s="611">
        <v>0</v>
      </c>
      <c r="E6" s="611">
        <v>0</v>
      </c>
      <c r="F6" s="611">
        <v>0</v>
      </c>
      <c r="G6" s="611">
        <v>0</v>
      </c>
      <c r="H6" s="611">
        <v>0</v>
      </c>
      <c r="I6" s="611">
        <v>99</v>
      </c>
      <c r="J6" s="677">
        <v>2670</v>
      </c>
    </row>
    <row r="7" spans="1:21">
      <c r="A7" s="924" t="s">
        <v>39</v>
      </c>
      <c r="B7" s="611">
        <v>0</v>
      </c>
      <c r="C7" s="611">
        <v>1</v>
      </c>
      <c r="D7" s="611">
        <v>1</v>
      </c>
      <c r="E7" s="611">
        <v>0</v>
      </c>
      <c r="F7" s="611">
        <v>0</v>
      </c>
      <c r="G7" s="611">
        <v>0</v>
      </c>
      <c r="H7" s="611">
        <v>1</v>
      </c>
      <c r="I7" s="611">
        <v>97</v>
      </c>
      <c r="J7" s="677">
        <v>1440</v>
      </c>
    </row>
    <row r="8" spans="1:21">
      <c r="A8" s="924" t="s">
        <v>40</v>
      </c>
      <c r="B8" s="611">
        <v>0</v>
      </c>
      <c r="C8" s="611">
        <v>0</v>
      </c>
      <c r="D8" s="611">
        <v>1</v>
      </c>
      <c r="E8" s="611">
        <v>1</v>
      </c>
      <c r="F8" s="611">
        <v>1</v>
      </c>
      <c r="G8" s="611">
        <v>0</v>
      </c>
      <c r="H8" s="611">
        <v>2</v>
      </c>
      <c r="I8" s="611">
        <v>95</v>
      </c>
      <c r="J8" s="677">
        <v>1640</v>
      </c>
    </row>
    <row r="9" spans="1:21">
      <c r="A9" s="924" t="s">
        <v>28</v>
      </c>
      <c r="B9" s="611">
        <v>3</v>
      </c>
      <c r="C9" s="611">
        <v>4</v>
      </c>
      <c r="D9" s="611">
        <v>15</v>
      </c>
      <c r="E9" s="611">
        <v>8</v>
      </c>
      <c r="F9" s="611">
        <v>7</v>
      </c>
      <c r="G9" s="611">
        <v>11</v>
      </c>
      <c r="H9" s="611">
        <v>24</v>
      </c>
      <c r="I9" s="611">
        <v>26</v>
      </c>
      <c r="J9" s="677">
        <v>870</v>
      </c>
    </row>
    <row r="10" spans="1:21">
      <c r="A10" s="924" t="s">
        <v>139</v>
      </c>
      <c r="B10" s="611">
        <v>3</v>
      </c>
      <c r="C10" s="611">
        <v>7</v>
      </c>
      <c r="D10" s="611">
        <v>19</v>
      </c>
      <c r="E10" s="611">
        <v>10</v>
      </c>
      <c r="F10" s="611">
        <v>8</v>
      </c>
      <c r="G10" s="611">
        <v>10</v>
      </c>
      <c r="H10" s="611">
        <v>33</v>
      </c>
      <c r="I10" s="611">
        <v>11</v>
      </c>
      <c r="J10" s="677">
        <v>900</v>
      </c>
    </row>
    <row r="11" spans="1:21">
      <c r="A11" s="924" t="s">
        <v>140</v>
      </c>
      <c r="B11" s="611">
        <v>3</v>
      </c>
      <c r="C11" s="611">
        <v>8</v>
      </c>
      <c r="D11" s="611">
        <v>20</v>
      </c>
      <c r="E11" s="611">
        <v>10</v>
      </c>
      <c r="F11" s="611">
        <v>7</v>
      </c>
      <c r="G11" s="611">
        <v>9</v>
      </c>
      <c r="H11" s="611">
        <v>33</v>
      </c>
      <c r="I11" s="611">
        <v>9</v>
      </c>
      <c r="J11" s="677">
        <v>820</v>
      </c>
      <c r="M11" s="624"/>
    </row>
    <row r="12" spans="1:21">
      <c r="A12" s="924" t="s">
        <v>141</v>
      </c>
      <c r="B12" s="611">
        <v>3</v>
      </c>
      <c r="C12" s="611">
        <v>8</v>
      </c>
      <c r="D12" s="611">
        <v>18</v>
      </c>
      <c r="E12" s="611">
        <v>9</v>
      </c>
      <c r="F12" s="611">
        <v>7</v>
      </c>
      <c r="G12" s="611">
        <v>9</v>
      </c>
      <c r="H12" s="611">
        <v>39</v>
      </c>
      <c r="I12" s="611">
        <v>7</v>
      </c>
      <c r="J12" s="677">
        <v>650</v>
      </c>
      <c r="M12" s="624"/>
    </row>
    <row r="13" spans="1:21" ht="13.5" thickBot="1">
      <c r="A13" s="940" t="s">
        <v>142</v>
      </c>
      <c r="B13" s="788">
        <v>1</v>
      </c>
      <c r="C13" s="788">
        <v>7</v>
      </c>
      <c r="D13" s="788">
        <v>17</v>
      </c>
      <c r="E13" s="788">
        <v>8</v>
      </c>
      <c r="F13" s="788">
        <v>4</v>
      </c>
      <c r="G13" s="788">
        <v>7</v>
      </c>
      <c r="H13" s="788">
        <v>45</v>
      </c>
      <c r="I13" s="788">
        <v>10</v>
      </c>
      <c r="J13" s="638">
        <v>830</v>
      </c>
      <c r="M13" s="624"/>
    </row>
    <row r="14" spans="1:21">
      <c r="A14" s="1221" t="s">
        <v>923</v>
      </c>
      <c r="B14" s="1222"/>
      <c r="C14" s="1222"/>
      <c r="D14" s="1222"/>
      <c r="E14" s="1222"/>
      <c r="F14" s="1222"/>
      <c r="G14" s="1222"/>
      <c r="H14" s="1222"/>
      <c r="I14" s="1222"/>
      <c r="J14" s="1223"/>
      <c r="M14" s="631"/>
      <c r="N14" s="596"/>
      <c r="O14" s="819"/>
      <c r="P14" s="819"/>
      <c r="Q14" s="819"/>
      <c r="R14" s="819"/>
      <c r="S14" s="819"/>
      <c r="T14" s="819"/>
      <c r="U14" s="820"/>
    </row>
    <row r="15" spans="1:21">
      <c r="A15" s="946"/>
      <c r="B15" s="947"/>
      <c r="C15" s="947"/>
      <c r="D15" s="947"/>
      <c r="E15" s="947"/>
      <c r="F15" s="947"/>
      <c r="G15" s="947"/>
      <c r="H15" s="947"/>
      <c r="I15" s="947"/>
      <c r="J15" s="948"/>
      <c r="M15" s="949"/>
      <c r="N15" s="596"/>
      <c r="O15" s="819"/>
      <c r="P15" s="819"/>
      <c r="Q15" s="819"/>
      <c r="R15" s="819"/>
      <c r="S15" s="819"/>
      <c r="T15" s="819"/>
      <c r="U15" s="820"/>
    </row>
    <row r="16" spans="1:21">
      <c r="A16" s="941"/>
      <c r="M16" s="635"/>
    </row>
    <row r="17" spans="1:34" ht="19.5" thickBot="1">
      <c r="A17" s="1224" t="s">
        <v>975</v>
      </c>
      <c r="B17" s="1225"/>
      <c r="C17" s="1225"/>
      <c r="D17" s="1225"/>
      <c r="E17" s="1225"/>
      <c r="F17" s="1225"/>
      <c r="G17" s="1225"/>
      <c r="H17" s="1225"/>
      <c r="I17" s="1225"/>
      <c r="J17" s="1226"/>
      <c r="M17" s="624"/>
      <c r="V17" s="631"/>
      <c r="W17" s="624"/>
      <c r="X17" s="631"/>
      <c r="Y17" s="623"/>
      <c r="Z17" s="819"/>
      <c r="AA17" s="819"/>
      <c r="AB17" s="819"/>
      <c r="AC17" s="819"/>
      <c r="AD17" s="819"/>
      <c r="AE17" s="819"/>
      <c r="AF17" s="820"/>
      <c r="AG17" s="631"/>
      <c r="AH17" s="624"/>
    </row>
    <row r="18" spans="1:34">
      <c r="A18" s="937"/>
      <c r="B18" s="1220" t="s">
        <v>294</v>
      </c>
      <c r="C18" s="1220"/>
      <c r="D18" s="1220"/>
      <c r="E18" s="1220"/>
      <c r="F18" s="1220"/>
      <c r="G18" s="1220"/>
      <c r="H18" s="1220"/>
      <c r="I18" s="1220"/>
      <c r="J18" s="652"/>
      <c r="V18" s="599"/>
      <c r="X18" s="857"/>
      <c r="AG18" s="599"/>
    </row>
    <row r="19" spans="1:34" ht="38.25">
      <c r="A19" s="771"/>
      <c r="B19" s="938" t="s">
        <v>102</v>
      </c>
      <c r="C19" s="938" t="s">
        <v>132</v>
      </c>
      <c r="D19" s="938" t="s">
        <v>133</v>
      </c>
      <c r="E19" s="938" t="s">
        <v>134</v>
      </c>
      <c r="F19" s="938" t="s">
        <v>135</v>
      </c>
      <c r="G19" s="938" t="s">
        <v>136</v>
      </c>
      <c r="H19" s="938" t="s">
        <v>137</v>
      </c>
      <c r="I19" s="938" t="s">
        <v>131</v>
      </c>
      <c r="J19" s="939" t="s">
        <v>11</v>
      </c>
    </row>
    <row r="20" spans="1:34">
      <c r="A20" s="681"/>
      <c r="B20" s="942"/>
      <c r="C20" s="942"/>
      <c r="D20" s="942"/>
      <c r="E20" s="942"/>
      <c r="F20" s="942"/>
      <c r="G20" s="942"/>
      <c r="H20" s="942"/>
      <c r="I20" s="942"/>
      <c r="J20" s="942"/>
    </row>
    <row r="21" spans="1:34">
      <c r="A21" s="634" t="s">
        <v>0</v>
      </c>
      <c r="B21" s="393">
        <v>2.9</v>
      </c>
      <c r="C21" s="393">
        <v>6.7</v>
      </c>
      <c r="D21" s="393">
        <v>17.7</v>
      </c>
      <c r="E21" s="393">
        <v>9.1</v>
      </c>
      <c r="F21" s="393">
        <v>6.9</v>
      </c>
      <c r="G21" s="393">
        <v>9.5</v>
      </c>
      <c r="H21" s="393">
        <v>33.700000000000003</v>
      </c>
      <c r="I21" s="393">
        <v>13.5</v>
      </c>
      <c r="J21" s="677">
        <v>4070</v>
      </c>
      <c r="L21" s="393"/>
      <c r="M21" s="393"/>
      <c r="N21" s="393"/>
      <c r="O21" s="393"/>
      <c r="P21" s="393"/>
      <c r="Q21" s="393"/>
      <c r="R21" s="393"/>
      <c r="S21" s="393"/>
      <c r="V21" s="677"/>
    </row>
    <row r="22" spans="1:34">
      <c r="A22" s="634" t="s">
        <v>1</v>
      </c>
      <c r="B22" s="393"/>
      <c r="C22" s="393"/>
      <c r="D22" s="393"/>
      <c r="E22" s="393"/>
      <c r="F22" s="393"/>
      <c r="G22" s="393"/>
      <c r="H22" s="393"/>
      <c r="I22" s="393"/>
      <c r="J22" s="677" t="s">
        <v>755</v>
      </c>
      <c r="L22" s="393"/>
      <c r="M22" s="393"/>
      <c r="N22" s="393"/>
      <c r="O22" s="393"/>
      <c r="P22" s="393"/>
      <c r="Q22" s="393"/>
      <c r="R22" s="393"/>
      <c r="S22" s="393"/>
      <c r="V22" s="677"/>
    </row>
    <row r="23" spans="1:34">
      <c r="A23" s="627" t="s">
        <v>833</v>
      </c>
      <c r="B23" s="611">
        <v>3</v>
      </c>
      <c r="C23" s="611">
        <v>6</v>
      </c>
      <c r="D23" s="611">
        <v>17</v>
      </c>
      <c r="E23" s="611">
        <v>8</v>
      </c>
      <c r="F23" s="611">
        <v>7</v>
      </c>
      <c r="G23" s="611">
        <v>8</v>
      </c>
      <c r="H23" s="611">
        <v>35</v>
      </c>
      <c r="I23" s="611">
        <v>16</v>
      </c>
      <c r="J23" s="677">
        <v>1820</v>
      </c>
      <c r="V23" s="677"/>
    </row>
    <row r="24" spans="1:34">
      <c r="A24" s="627" t="s">
        <v>834</v>
      </c>
      <c r="B24" s="611">
        <v>3</v>
      </c>
      <c r="C24" s="611">
        <v>7</v>
      </c>
      <c r="D24" s="611">
        <v>19</v>
      </c>
      <c r="E24" s="611">
        <v>10</v>
      </c>
      <c r="F24" s="611">
        <v>6</v>
      </c>
      <c r="G24" s="611">
        <v>11</v>
      </c>
      <c r="H24" s="611">
        <v>33</v>
      </c>
      <c r="I24" s="611">
        <v>12</v>
      </c>
      <c r="J24" s="677">
        <v>2250</v>
      </c>
      <c r="M24" s="393"/>
      <c r="N24" s="393"/>
      <c r="O24" s="393"/>
      <c r="P24" s="393"/>
      <c r="Q24" s="393"/>
      <c r="R24" s="393"/>
      <c r="S24" s="393"/>
      <c r="T24" s="393"/>
      <c r="V24" s="677"/>
    </row>
    <row r="25" spans="1:34">
      <c r="A25" s="634" t="s">
        <v>42</v>
      </c>
      <c r="B25" s="393"/>
      <c r="C25" s="393"/>
      <c r="D25" s="393"/>
      <c r="E25" s="393"/>
      <c r="F25" s="393"/>
      <c r="G25" s="393"/>
      <c r="H25" s="393"/>
      <c r="I25" s="393"/>
      <c r="J25" s="677" t="s">
        <v>755</v>
      </c>
      <c r="M25" s="393"/>
      <c r="N25" s="393"/>
      <c r="O25" s="393"/>
      <c r="P25" s="393"/>
      <c r="Q25" s="393"/>
      <c r="R25" s="393"/>
      <c r="S25" s="393"/>
      <c r="T25" s="393"/>
      <c r="U25" s="648"/>
      <c r="V25" s="677"/>
    </row>
    <row r="26" spans="1:34">
      <c r="A26" s="627" t="s">
        <v>623</v>
      </c>
      <c r="B26" s="611">
        <v>3</v>
      </c>
      <c r="C26" s="611">
        <v>5</v>
      </c>
      <c r="D26" s="611">
        <v>11</v>
      </c>
      <c r="E26" s="611">
        <v>6</v>
      </c>
      <c r="F26" s="611">
        <v>6</v>
      </c>
      <c r="G26" s="611">
        <v>11</v>
      </c>
      <c r="H26" s="611">
        <v>30</v>
      </c>
      <c r="I26" s="611">
        <v>29</v>
      </c>
      <c r="J26" s="677">
        <v>620</v>
      </c>
      <c r="M26" s="393"/>
      <c r="N26" s="393"/>
      <c r="O26" s="393"/>
      <c r="P26" s="393"/>
      <c r="Q26" s="393"/>
      <c r="R26" s="393"/>
      <c r="S26" s="393"/>
      <c r="T26" s="393"/>
      <c r="V26" s="677"/>
    </row>
    <row r="27" spans="1:34">
      <c r="A27" s="627" t="s">
        <v>144</v>
      </c>
      <c r="B27" s="611">
        <v>3</v>
      </c>
      <c r="C27" s="611">
        <v>7</v>
      </c>
      <c r="D27" s="611">
        <v>19</v>
      </c>
      <c r="E27" s="611">
        <v>10</v>
      </c>
      <c r="F27" s="611">
        <v>7</v>
      </c>
      <c r="G27" s="611">
        <v>9</v>
      </c>
      <c r="H27" s="611">
        <v>35</v>
      </c>
      <c r="I27" s="611">
        <v>9</v>
      </c>
      <c r="J27" s="677">
        <v>3290</v>
      </c>
      <c r="M27" s="393"/>
      <c r="N27" s="393"/>
      <c r="O27" s="393"/>
      <c r="P27" s="393"/>
      <c r="Q27" s="393"/>
      <c r="R27" s="393"/>
      <c r="S27" s="393"/>
      <c r="T27" s="393"/>
      <c r="U27" s="648"/>
      <c r="V27" s="677"/>
    </row>
    <row r="28" spans="1:34">
      <c r="A28" s="634" t="s">
        <v>818</v>
      </c>
      <c r="B28" s="611" t="s">
        <v>755</v>
      </c>
      <c r="C28" s="611" t="s">
        <v>755</v>
      </c>
      <c r="D28" s="611" t="s">
        <v>755</v>
      </c>
      <c r="E28" s="611" t="s">
        <v>755</v>
      </c>
      <c r="F28" s="611" t="s">
        <v>755</v>
      </c>
      <c r="G28" s="611" t="s">
        <v>755</v>
      </c>
      <c r="H28" s="611" t="s">
        <v>755</v>
      </c>
      <c r="I28" s="611" t="s">
        <v>755</v>
      </c>
      <c r="J28" s="677" t="s">
        <v>755</v>
      </c>
      <c r="M28" s="393"/>
      <c r="N28" s="393"/>
      <c r="O28" s="393"/>
      <c r="P28" s="393"/>
      <c r="Q28" s="393"/>
      <c r="R28" s="393"/>
      <c r="S28" s="393"/>
      <c r="T28" s="393"/>
      <c r="V28" s="677"/>
    </row>
    <row r="29" spans="1:34">
      <c r="A29" s="627" t="s">
        <v>809</v>
      </c>
      <c r="B29" s="611">
        <v>3</v>
      </c>
      <c r="C29" s="611">
        <v>7</v>
      </c>
      <c r="D29" s="611">
        <v>17</v>
      </c>
      <c r="E29" s="611">
        <v>9</v>
      </c>
      <c r="F29" s="611">
        <v>7</v>
      </c>
      <c r="G29" s="611">
        <v>10</v>
      </c>
      <c r="H29" s="611">
        <v>34</v>
      </c>
      <c r="I29" s="611">
        <v>13</v>
      </c>
      <c r="J29" s="677">
        <v>3440</v>
      </c>
      <c r="M29" s="393"/>
      <c r="N29" s="393"/>
      <c r="O29" s="393"/>
      <c r="P29" s="393"/>
      <c r="Q29" s="393"/>
      <c r="R29" s="393"/>
      <c r="S29" s="393"/>
      <c r="T29" s="393"/>
      <c r="V29" s="677"/>
    </row>
    <row r="30" spans="1:34">
      <c r="A30" s="627" t="s">
        <v>810</v>
      </c>
      <c r="B30" s="611">
        <v>3</v>
      </c>
      <c r="C30" s="611">
        <v>5</v>
      </c>
      <c r="D30" s="611">
        <v>19</v>
      </c>
      <c r="E30" s="611">
        <v>10</v>
      </c>
      <c r="F30" s="611">
        <v>6</v>
      </c>
      <c r="G30" s="611">
        <v>9</v>
      </c>
      <c r="H30" s="611">
        <v>32</v>
      </c>
      <c r="I30" s="611">
        <v>15</v>
      </c>
      <c r="J30" s="677">
        <v>520</v>
      </c>
      <c r="M30" s="393"/>
      <c r="N30" s="393"/>
      <c r="O30" s="393"/>
      <c r="P30" s="393"/>
      <c r="Q30" s="393"/>
      <c r="R30" s="393"/>
      <c r="S30" s="393"/>
      <c r="T30" s="393"/>
      <c r="V30" s="677"/>
    </row>
    <row r="31" spans="1:34">
      <c r="A31" s="627" t="s">
        <v>812</v>
      </c>
      <c r="B31" s="616" t="s">
        <v>348</v>
      </c>
      <c r="C31" s="616" t="s">
        <v>348</v>
      </c>
      <c r="D31" s="616" t="s">
        <v>348</v>
      </c>
      <c r="E31" s="616" t="s">
        <v>348</v>
      </c>
      <c r="F31" s="616" t="s">
        <v>348</v>
      </c>
      <c r="G31" s="616" t="s">
        <v>348</v>
      </c>
      <c r="H31" s="616" t="s">
        <v>348</v>
      </c>
      <c r="I31" s="616" t="s">
        <v>348</v>
      </c>
      <c r="J31" s="676">
        <v>0</v>
      </c>
      <c r="M31" s="393"/>
      <c r="N31" s="393"/>
      <c r="O31" s="393"/>
      <c r="P31" s="393"/>
      <c r="Q31" s="393"/>
      <c r="R31" s="393"/>
      <c r="S31" s="393"/>
      <c r="T31" s="393"/>
      <c r="V31" s="677"/>
    </row>
    <row r="32" spans="1:34">
      <c r="A32" s="627" t="s">
        <v>811</v>
      </c>
      <c r="B32" s="614">
        <v>5</v>
      </c>
      <c r="C32" s="614">
        <v>5</v>
      </c>
      <c r="D32" s="611">
        <v>14</v>
      </c>
      <c r="E32" s="611">
        <v>12</v>
      </c>
      <c r="F32" s="611">
        <v>6</v>
      </c>
      <c r="G32" s="611">
        <v>11</v>
      </c>
      <c r="H32" s="611">
        <v>38</v>
      </c>
      <c r="I32" s="611">
        <v>8</v>
      </c>
      <c r="J32" s="677">
        <v>70</v>
      </c>
      <c r="M32" s="393"/>
      <c r="N32" s="393"/>
      <c r="O32" s="393"/>
      <c r="P32" s="393"/>
      <c r="Q32" s="393"/>
      <c r="R32" s="393"/>
      <c r="S32" s="393"/>
      <c r="T32" s="393"/>
      <c r="V32" s="677"/>
    </row>
    <row r="33" spans="1:22">
      <c r="A33" s="627" t="s">
        <v>813</v>
      </c>
      <c r="B33" s="616" t="s">
        <v>348</v>
      </c>
      <c r="C33" s="616" t="s">
        <v>348</v>
      </c>
      <c r="D33" s="616" t="s">
        <v>348</v>
      </c>
      <c r="E33" s="616" t="s">
        <v>348</v>
      </c>
      <c r="F33" s="616" t="s">
        <v>348</v>
      </c>
      <c r="G33" s="616" t="s">
        <v>348</v>
      </c>
      <c r="H33" s="616" t="s">
        <v>348</v>
      </c>
      <c r="I33" s="616" t="s">
        <v>348</v>
      </c>
      <c r="J33" s="676">
        <v>20</v>
      </c>
      <c r="M33" s="393"/>
      <c r="N33" s="393"/>
      <c r="O33" s="393"/>
      <c r="P33" s="393"/>
      <c r="Q33" s="393"/>
      <c r="R33" s="393"/>
      <c r="S33" s="393"/>
      <c r="T33" s="393"/>
      <c r="V33" s="677"/>
    </row>
    <row r="34" spans="1:22">
      <c r="A34" s="627" t="s">
        <v>828</v>
      </c>
      <c r="B34" s="616" t="s">
        <v>348</v>
      </c>
      <c r="C34" s="616" t="s">
        <v>348</v>
      </c>
      <c r="D34" s="616" t="s">
        <v>348</v>
      </c>
      <c r="E34" s="616" t="s">
        <v>348</v>
      </c>
      <c r="F34" s="616" t="s">
        <v>348</v>
      </c>
      <c r="G34" s="616" t="s">
        <v>348</v>
      </c>
      <c r="H34" s="616" t="s">
        <v>348</v>
      </c>
      <c r="I34" s="616" t="s">
        <v>348</v>
      </c>
      <c r="J34" s="676">
        <v>10</v>
      </c>
      <c r="M34" s="393"/>
      <c r="N34" s="393"/>
      <c r="O34" s="393"/>
      <c r="P34" s="393"/>
      <c r="Q34" s="393"/>
      <c r="R34" s="393"/>
      <c r="S34" s="393"/>
      <c r="T34" s="393"/>
      <c r="V34" s="677"/>
    </row>
    <row r="35" spans="1:22">
      <c r="A35" s="634" t="s">
        <v>43</v>
      </c>
      <c r="B35" s="786" t="s">
        <v>755</v>
      </c>
      <c r="C35" s="786" t="s">
        <v>755</v>
      </c>
      <c r="D35" s="786" t="s">
        <v>755</v>
      </c>
      <c r="E35" s="786" t="s">
        <v>755</v>
      </c>
      <c r="F35" s="786" t="s">
        <v>755</v>
      </c>
      <c r="G35" s="786" t="s">
        <v>755</v>
      </c>
      <c r="H35" s="786" t="s">
        <v>755</v>
      </c>
      <c r="I35" s="786" t="s">
        <v>755</v>
      </c>
      <c r="J35" s="783"/>
      <c r="M35" s="393"/>
      <c r="N35" s="393"/>
      <c r="O35" s="393"/>
      <c r="P35" s="393"/>
      <c r="Q35" s="393"/>
      <c r="R35" s="393"/>
      <c r="S35" s="393"/>
      <c r="T35" s="393"/>
      <c r="V35" s="677"/>
    </row>
    <row r="36" spans="1:22">
      <c r="A36" s="627" t="s">
        <v>44</v>
      </c>
      <c r="B36" s="611">
        <v>4</v>
      </c>
      <c r="C36" s="611">
        <v>8</v>
      </c>
      <c r="D36" s="611">
        <v>18</v>
      </c>
      <c r="E36" s="611">
        <v>9</v>
      </c>
      <c r="F36" s="611">
        <v>7</v>
      </c>
      <c r="G36" s="611">
        <v>7</v>
      </c>
      <c r="H36" s="611">
        <v>33</v>
      </c>
      <c r="I36" s="611">
        <v>14</v>
      </c>
      <c r="J36" s="677">
        <v>680</v>
      </c>
      <c r="M36" s="393"/>
      <c r="N36" s="393"/>
      <c r="O36" s="393"/>
      <c r="P36" s="393"/>
      <c r="Q36" s="393"/>
      <c r="R36" s="393"/>
      <c r="S36" s="393"/>
      <c r="T36" s="393"/>
      <c r="V36" s="677"/>
    </row>
    <row r="37" spans="1:22">
      <c r="A37" s="627" t="s">
        <v>85</v>
      </c>
      <c r="B37" s="611">
        <v>4</v>
      </c>
      <c r="C37" s="611">
        <v>10</v>
      </c>
      <c r="D37" s="611">
        <v>21</v>
      </c>
      <c r="E37" s="611">
        <v>10</v>
      </c>
      <c r="F37" s="611">
        <v>6</v>
      </c>
      <c r="G37" s="611">
        <v>9</v>
      </c>
      <c r="H37" s="611">
        <v>30</v>
      </c>
      <c r="I37" s="611">
        <v>11</v>
      </c>
      <c r="J37" s="677">
        <v>890</v>
      </c>
      <c r="M37" s="393"/>
      <c r="N37" s="393"/>
      <c r="O37" s="393"/>
      <c r="P37" s="393"/>
      <c r="Q37" s="393"/>
      <c r="R37" s="393"/>
      <c r="S37" s="393"/>
      <c r="T37" s="393"/>
      <c r="V37" s="677"/>
    </row>
    <row r="38" spans="1:22">
      <c r="A38" s="627" t="s">
        <v>86</v>
      </c>
      <c r="B38" s="611">
        <v>3</v>
      </c>
      <c r="C38" s="611">
        <v>8</v>
      </c>
      <c r="D38" s="611">
        <v>17</v>
      </c>
      <c r="E38" s="611">
        <v>9</v>
      </c>
      <c r="F38" s="611">
        <v>7</v>
      </c>
      <c r="G38" s="611">
        <v>9</v>
      </c>
      <c r="H38" s="611">
        <v>36</v>
      </c>
      <c r="I38" s="611">
        <v>12</v>
      </c>
      <c r="J38" s="677">
        <v>790</v>
      </c>
      <c r="M38" s="393"/>
      <c r="N38" s="393"/>
      <c r="O38" s="393"/>
      <c r="P38" s="393"/>
      <c r="Q38" s="393"/>
      <c r="R38" s="393"/>
      <c r="S38" s="393"/>
      <c r="T38" s="393"/>
      <c r="V38" s="677"/>
    </row>
    <row r="39" spans="1:22">
      <c r="A39" s="627" t="s">
        <v>145</v>
      </c>
      <c r="B39" s="611">
        <v>2</v>
      </c>
      <c r="C39" s="611">
        <v>5</v>
      </c>
      <c r="D39" s="611">
        <v>16</v>
      </c>
      <c r="E39" s="611">
        <v>9</v>
      </c>
      <c r="F39" s="611">
        <v>8</v>
      </c>
      <c r="G39" s="611">
        <v>11</v>
      </c>
      <c r="H39" s="611">
        <v>35</v>
      </c>
      <c r="I39" s="611">
        <v>15</v>
      </c>
      <c r="J39" s="677">
        <v>1520</v>
      </c>
      <c r="M39" s="393"/>
      <c r="N39" s="393"/>
      <c r="O39" s="393"/>
      <c r="P39" s="393"/>
      <c r="Q39" s="393"/>
      <c r="R39" s="393"/>
      <c r="S39" s="393"/>
      <c r="T39" s="393"/>
      <c r="V39" s="677"/>
    </row>
    <row r="40" spans="1:22">
      <c r="A40" s="634" t="s">
        <v>146</v>
      </c>
      <c r="B40" s="611" t="s">
        <v>755</v>
      </c>
      <c r="C40" s="611" t="s">
        <v>755</v>
      </c>
      <c r="D40" s="611" t="s">
        <v>755</v>
      </c>
      <c r="E40" s="611" t="s">
        <v>755</v>
      </c>
      <c r="F40" s="611" t="s">
        <v>755</v>
      </c>
      <c r="G40" s="611" t="s">
        <v>755</v>
      </c>
      <c r="H40" s="611" t="s">
        <v>755</v>
      </c>
      <c r="I40" s="611" t="s">
        <v>755</v>
      </c>
      <c r="J40" s="677" t="s">
        <v>755</v>
      </c>
      <c r="M40" s="393"/>
      <c r="N40" s="393"/>
      <c r="O40" s="393"/>
      <c r="P40" s="393"/>
      <c r="Q40" s="393"/>
      <c r="R40" s="393"/>
      <c r="S40" s="393"/>
      <c r="T40" s="393"/>
      <c r="V40" s="677"/>
    </row>
    <row r="41" spans="1:22">
      <c r="A41" s="627" t="s">
        <v>52</v>
      </c>
      <c r="B41" s="611">
        <v>5</v>
      </c>
      <c r="C41" s="611">
        <v>10</v>
      </c>
      <c r="D41" s="611">
        <v>24</v>
      </c>
      <c r="E41" s="611">
        <v>9</v>
      </c>
      <c r="F41" s="611">
        <v>6</v>
      </c>
      <c r="G41" s="611">
        <v>6</v>
      </c>
      <c r="H41" s="611">
        <v>26</v>
      </c>
      <c r="I41" s="611">
        <v>12</v>
      </c>
      <c r="J41" s="677">
        <v>620</v>
      </c>
      <c r="M41" s="393"/>
      <c r="N41" s="393"/>
      <c r="O41" s="393"/>
      <c r="P41" s="393"/>
      <c r="Q41" s="393"/>
      <c r="R41" s="393"/>
      <c r="S41" s="393"/>
      <c r="T41" s="393"/>
      <c r="V41" s="677"/>
    </row>
    <row r="42" spans="1:22">
      <c r="A42" s="627">
        <v>2</v>
      </c>
      <c r="B42" s="611">
        <v>3</v>
      </c>
      <c r="C42" s="611">
        <v>9</v>
      </c>
      <c r="D42" s="611">
        <v>17</v>
      </c>
      <c r="E42" s="611">
        <v>9</v>
      </c>
      <c r="F42" s="611">
        <v>6</v>
      </c>
      <c r="G42" s="611">
        <v>9</v>
      </c>
      <c r="H42" s="611">
        <v>35</v>
      </c>
      <c r="I42" s="611">
        <v>12</v>
      </c>
      <c r="J42" s="677">
        <v>790</v>
      </c>
      <c r="M42" s="393"/>
      <c r="N42" s="393"/>
      <c r="O42" s="393"/>
      <c r="P42" s="393"/>
      <c r="Q42" s="393"/>
      <c r="R42" s="393"/>
      <c r="S42" s="393"/>
      <c r="T42" s="393"/>
      <c r="V42" s="677"/>
    </row>
    <row r="43" spans="1:22">
      <c r="A43" s="627">
        <v>3</v>
      </c>
      <c r="B43" s="611">
        <v>3</v>
      </c>
      <c r="C43" s="611">
        <v>7</v>
      </c>
      <c r="D43" s="611">
        <v>15</v>
      </c>
      <c r="E43" s="611">
        <v>7</v>
      </c>
      <c r="F43" s="611">
        <v>6</v>
      </c>
      <c r="G43" s="611">
        <v>9</v>
      </c>
      <c r="H43" s="611">
        <v>39</v>
      </c>
      <c r="I43" s="611">
        <v>14</v>
      </c>
      <c r="J43" s="677">
        <v>890</v>
      </c>
      <c r="M43" s="393"/>
      <c r="N43" s="393"/>
      <c r="O43" s="393"/>
      <c r="P43" s="393"/>
      <c r="Q43" s="393"/>
      <c r="R43" s="393"/>
      <c r="S43" s="393"/>
      <c r="T43" s="393"/>
      <c r="V43" s="677"/>
    </row>
    <row r="44" spans="1:22">
      <c r="A44" s="627">
        <v>4</v>
      </c>
      <c r="B44" s="611">
        <v>1</v>
      </c>
      <c r="C44" s="611">
        <v>3</v>
      </c>
      <c r="D44" s="611">
        <v>12</v>
      </c>
      <c r="E44" s="611">
        <v>10</v>
      </c>
      <c r="F44" s="611">
        <v>9</v>
      </c>
      <c r="G44" s="611">
        <v>11</v>
      </c>
      <c r="H44" s="611">
        <v>38</v>
      </c>
      <c r="I44" s="611">
        <v>16</v>
      </c>
      <c r="J44" s="677">
        <v>970</v>
      </c>
      <c r="M44" s="393"/>
      <c r="N44" s="393"/>
      <c r="O44" s="393"/>
      <c r="P44" s="393"/>
      <c r="Q44" s="393"/>
      <c r="R44" s="393"/>
      <c r="S44" s="393"/>
      <c r="T44" s="393"/>
      <c r="V44" s="677"/>
    </row>
    <row r="45" spans="1:22">
      <c r="A45" s="627" t="s">
        <v>53</v>
      </c>
      <c r="B45" s="611">
        <v>2</v>
      </c>
      <c r="C45" s="611">
        <v>6</v>
      </c>
      <c r="D45" s="611">
        <v>22</v>
      </c>
      <c r="E45" s="611">
        <v>11</v>
      </c>
      <c r="F45" s="611">
        <v>8</v>
      </c>
      <c r="G45" s="611">
        <v>11</v>
      </c>
      <c r="H45" s="611">
        <v>29</v>
      </c>
      <c r="I45" s="611">
        <v>13</v>
      </c>
      <c r="J45" s="677">
        <v>790</v>
      </c>
      <c r="M45" s="393"/>
      <c r="N45" s="393"/>
      <c r="O45" s="393"/>
      <c r="P45" s="393"/>
      <c r="Q45" s="393"/>
      <c r="R45" s="393"/>
      <c r="S45" s="393"/>
      <c r="T45" s="393"/>
      <c r="V45" s="677"/>
    </row>
    <row r="46" spans="1:22">
      <c r="A46" s="634" t="s">
        <v>97</v>
      </c>
      <c r="B46" s="611" t="s">
        <v>755</v>
      </c>
      <c r="C46" s="611" t="s">
        <v>755</v>
      </c>
      <c r="D46" s="611" t="s">
        <v>755</v>
      </c>
      <c r="E46" s="611" t="s">
        <v>755</v>
      </c>
      <c r="F46" s="611" t="s">
        <v>755</v>
      </c>
      <c r="G46" s="611" t="s">
        <v>755</v>
      </c>
      <c r="H46" s="611" t="s">
        <v>755</v>
      </c>
      <c r="I46" s="611" t="s">
        <v>755</v>
      </c>
      <c r="J46" s="677" t="s">
        <v>755</v>
      </c>
      <c r="M46" s="393"/>
      <c r="N46" s="393"/>
      <c r="O46" s="393"/>
      <c r="P46" s="393"/>
      <c r="Q46" s="393"/>
      <c r="R46" s="393"/>
      <c r="S46" s="393"/>
      <c r="T46" s="393"/>
      <c r="V46" s="677"/>
    </row>
    <row r="47" spans="1:22">
      <c r="A47" s="627" t="s">
        <v>55</v>
      </c>
      <c r="B47" s="611">
        <v>6</v>
      </c>
      <c r="C47" s="611">
        <v>12</v>
      </c>
      <c r="D47" s="611">
        <v>28</v>
      </c>
      <c r="E47" s="611">
        <v>11</v>
      </c>
      <c r="F47" s="611">
        <v>6</v>
      </c>
      <c r="G47" s="611">
        <v>7</v>
      </c>
      <c r="H47" s="611">
        <v>20</v>
      </c>
      <c r="I47" s="611">
        <v>10</v>
      </c>
      <c r="J47" s="677">
        <v>1020</v>
      </c>
      <c r="M47" s="393"/>
      <c r="N47" s="393"/>
      <c r="O47" s="393"/>
      <c r="P47" s="393"/>
      <c r="Q47" s="393"/>
      <c r="R47" s="393"/>
      <c r="S47" s="393"/>
      <c r="T47" s="393"/>
      <c r="V47" s="677"/>
    </row>
    <row r="48" spans="1:22">
      <c r="A48" s="627" t="s">
        <v>56</v>
      </c>
      <c r="B48" s="611">
        <v>2</v>
      </c>
      <c r="C48" s="611">
        <v>6</v>
      </c>
      <c r="D48" s="611">
        <v>17</v>
      </c>
      <c r="E48" s="611">
        <v>9</v>
      </c>
      <c r="F48" s="611">
        <v>8</v>
      </c>
      <c r="G48" s="611">
        <v>10</v>
      </c>
      <c r="H48" s="611">
        <v>34</v>
      </c>
      <c r="I48" s="611">
        <v>13</v>
      </c>
      <c r="J48" s="677">
        <v>1430</v>
      </c>
      <c r="M48" s="393"/>
      <c r="N48" s="393"/>
      <c r="O48" s="393"/>
      <c r="P48" s="393"/>
      <c r="Q48" s="393"/>
      <c r="R48" s="393"/>
      <c r="S48" s="393"/>
      <c r="T48" s="393"/>
      <c r="V48" s="677"/>
    </row>
    <row r="49" spans="1:22">
      <c r="A49" s="627" t="s">
        <v>57</v>
      </c>
      <c r="B49" s="611">
        <v>1</v>
      </c>
      <c r="C49" s="611">
        <v>3</v>
      </c>
      <c r="D49" s="611">
        <v>15</v>
      </c>
      <c r="E49" s="611">
        <v>9</v>
      </c>
      <c r="F49" s="611">
        <v>7</v>
      </c>
      <c r="G49" s="611">
        <v>14</v>
      </c>
      <c r="H49" s="611">
        <v>38</v>
      </c>
      <c r="I49" s="611">
        <v>13</v>
      </c>
      <c r="J49" s="677">
        <v>390</v>
      </c>
      <c r="M49" s="393"/>
      <c r="N49" s="393"/>
      <c r="O49" s="393"/>
      <c r="P49" s="393"/>
      <c r="Q49" s="393"/>
      <c r="R49" s="393"/>
      <c r="S49" s="393"/>
      <c r="T49" s="393"/>
      <c r="V49" s="677"/>
    </row>
    <row r="50" spans="1:22">
      <c r="A50" s="627" t="s">
        <v>58</v>
      </c>
      <c r="B50" s="614">
        <v>2</v>
      </c>
      <c r="C50" s="614">
        <v>1</v>
      </c>
      <c r="D50" s="611">
        <v>9</v>
      </c>
      <c r="E50" s="611">
        <v>3</v>
      </c>
      <c r="F50" s="611">
        <v>9</v>
      </c>
      <c r="G50" s="611">
        <v>7</v>
      </c>
      <c r="H50" s="611">
        <v>59</v>
      </c>
      <c r="I50" s="611">
        <v>11</v>
      </c>
      <c r="J50" s="677">
        <v>250</v>
      </c>
      <c r="M50" s="393"/>
      <c r="N50" s="393"/>
      <c r="O50" s="393"/>
      <c r="P50" s="393"/>
      <c r="Q50" s="393"/>
      <c r="R50" s="393"/>
      <c r="S50" s="393"/>
      <c r="T50" s="393"/>
      <c r="V50" s="677"/>
    </row>
    <row r="51" spans="1:22">
      <c r="A51" s="627" t="s">
        <v>59</v>
      </c>
      <c r="B51" s="614">
        <v>1</v>
      </c>
      <c r="C51" s="614">
        <v>2</v>
      </c>
      <c r="D51" s="611">
        <v>7</v>
      </c>
      <c r="E51" s="611">
        <v>9</v>
      </c>
      <c r="F51" s="611">
        <v>7</v>
      </c>
      <c r="G51" s="611">
        <v>13</v>
      </c>
      <c r="H51" s="611">
        <v>40</v>
      </c>
      <c r="I51" s="611">
        <v>22</v>
      </c>
      <c r="J51" s="677">
        <v>470</v>
      </c>
      <c r="M51" s="393"/>
      <c r="N51" s="393"/>
      <c r="O51" s="393"/>
      <c r="P51" s="393"/>
      <c r="Q51" s="393"/>
      <c r="R51" s="393"/>
      <c r="S51" s="393"/>
      <c r="T51" s="393"/>
      <c r="V51" s="677"/>
    </row>
    <row r="52" spans="1:22">
      <c r="A52" s="627" t="s">
        <v>60</v>
      </c>
      <c r="B52" s="614">
        <v>0</v>
      </c>
      <c r="C52" s="614">
        <v>2</v>
      </c>
      <c r="D52" s="611">
        <v>7</v>
      </c>
      <c r="E52" s="611">
        <v>4</v>
      </c>
      <c r="F52" s="611">
        <v>5</v>
      </c>
      <c r="G52" s="611">
        <v>9</v>
      </c>
      <c r="H52" s="611">
        <v>55</v>
      </c>
      <c r="I52" s="611">
        <v>18</v>
      </c>
      <c r="J52" s="677">
        <v>490</v>
      </c>
      <c r="M52" s="393"/>
      <c r="N52" s="393"/>
      <c r="O52" s="393"/>
      <c r="P52" s="393"/>
      <c r="Q52" s="393"/>
      <c r="R52" s="393"/>
      <c r="S52" s="393"/>
      <c r="T52" s="393"/>
      <c r="V52" s="677"/>
    </row>
    <row r="53" spans="1:22" ht="14.25">
      <c r="A53" s="634" t="s">
        <v>756</v>
      </c>
      <c r="B53" s="611" t="s">
        <v>755</v>
      </c>
      <c r="C53" s="611" t="s">
        <v>755</v>
      </c>
      <c r="D53" s="611" t="s">
        <v>755</v>
      </c>
      <c r="E53" s="611" t="s">
        <v>755</v>
      </c>
      <c r="F53" s="611" t="s">
        <v>755</v>
      </c>
      <c r="G53" s="611" t="s">
        <v>755</v>
      </c>
      <c r="H53" s="611" t="s">
        <v>755</v>
      </c>
      <c r="I53" s="611" t="s">
        <v>755</v>
      </c>
      <c r="J53" s="677" t="s">
        <v>755</v>
      </c>
      <c r="M53" s="393"/>
      <c r="N53" s="393"/>
      <c r="O53" s="393"/>
      <c r="P53" s="393"/>
      <c r="Q53" s="393"/>
      <c r="R53" s="393"/>
      <c r="S53" s="393"/>
      <c r="T53" s="393"/>
      <c r="V53" s="677"/>
    </row>
    <row r="54" spans="1:22">
      <c r="A54" s="627" t="s">
        <v>102</v>
      </c>
      <c r="B54" s="611">
        <v>0</v>
      </c>
      <c r="C54" s="611">
        <v>2</v>
      </c>
      <c r="D54" s="611">
        <v>10</v>
      </c>
      <c r="E54" s="611">
        <v>9</v>
      </c>
      <c r="F54" s="611">
        <v>7</v>
      </c>
      <c r="G54" s="611">
        <v>12</v>
      </c>
      <c r="H54" s="611">
        <v>42</v>
      </c>
      <c r="I54" s="611">
        <v>17</v>
      </c>
      <c r="J54" s="677">
        <v>1190</v>
      </c>
      <c r="M54" s="393"/>
      <c r="N54" s="393"/>
      <c r="O54" s="393"/>
      <c r="P54" s="393"/>
      <c r="Q54" s="393"/>
      <c r="R54" s="393"/>
      <c r="S54" s="393"/>
      <c r="T54" s="393"/>
      <c r="V54" s="677"/>
    </row>
    <row r="55" spans="1:22">
      <c r="A55" s="627" t="s">
        <v>147</v>
      </c>
      <c r="B55" s="611">
        <v>1</v>
      </c>
      <c r="C55" s="611">
        <v>4</v>
      </c>
      <c r="D55" s="611">
        <v>18</v>
      </c>
      <c r="E55" s="611">
        <v>9</v>
      </c>
      <c r="F55" s="611">
        <v>8</v>
      </c>
      <c r="G55" s="611">
        <v>11</v>
      </c>
      <c r="H55" s="611">
        <v>34</v>
      </c>
      <c r="I55" s="611">
        <v>15</v>
      </c>
      <c r="J55" s="677">
        <v>1160</v>
      </c>
      <c r="M55" s="393"/>
      <c r="N55" s="393"/>
      <c r="O55" s="393"/>
      <c r="P55" s="393"/>
      <c r="Q55" s="393"/>
      <c r="R55" s="393"/>
      <c r="S55" s="393"/>
      <c r="T55" s="393"/>
      <c r="V55" s="677"/>
    </row>
    <row r="56" spans="1:22">
      <c r="A56" s="627" t="s">
        <v>118</v>
      </c>
      <c r="B56" s="611">
        <v>7</v>
      </c>
      <c r="C56" s="611">
        <v>10</v>
      </c>
      <c r="D56" s="611">
        <v>22</v>
      </c>
      <c r="E56" s="611">
        <v>9</v>
      </c>
      <c r="F56" s="611">
        <v>5</v>
      </c>
      <c r="G56" s="611">
        <v>5</v>
      </c>
      <c r="H56" s="611">
        <v>29</v>
      </c>
      <c r="I56" s="611">
        <v>11</v>
      </c>
      <c r="J56" s="677">
        <v>340</v>
      </c>
      <c r="M56" s="393"/>
      <c r="N56" s="393"/>
      <c r="O56" s="393"/>
      <c r="P56" s="393"/>
      <c r="Q56" s="393"/>
      <c r="R56" s="393"/>
      <c r="S56" s="393"/>
      <c r="T56" s="393"/>
      <c r="V56" s="677"/>
    </row>
    <row r="57" spans="1:22">
      <c r="A57" s="634" t="s">
        <v>148</v>
      </c>
      <c r="B57" s="611" t="s">
        <v>755</v>
      </c>
      <c r="C57" s="611" t="s">
        <v>755</v>
      </c>
      <c r="D57" s="611" t="s">
        <v>755</v>
      </c>
      <c r="E57" s="611" t="s">
        <v>755</v>
      </c>
      <c r="F57" s="611" t="s">
        <v>755</v>
      </c>
      <c r="G57" s="611" t="s">
        <v>755</v>
      </c>
      <c r="H57" s="611" t="s">
        <v>755</v>
      </c>
      <c r="I57" s="611" t="s">
        <v>755</v>
      </c>
      <c r="J57" s="677" t="s">
        <v>755</v>
      </c>
      <c r="M57" s="393"/>
      <c r="N57" s="393"/>
      <c r="O57" s="393"/>
      <c r="P57" s="393"/>
      <c r="Q57" s="393"/>
      <c r="R57" s="393"/>
      <c r="S57" s="393"/>
      <c r="T57" s="393"/>
      <c r="V57" s="677"/>
    </row>
    <row r="58" spans="1:22">
      <c r="A58" s="627" t="s">
        <v>121</v>
      </c>
      <c r="B58" s="611">
        <v>1</v>
      </c>
      <c r="C58" s="611">
        <v>4</v>
      </c>
      <c r="D58" s="611">
        <v>15</v>
      </c>
      <c r="E58" s="611">
        <v>9</v>
      </c>
      <c r="F58" s="611">
        <v>7</v>
      </c>
      <c r="G58" s="611">
        <v>11</v>
      </c>
      <c r="H58" s="611">
        <v>37</v>
      </c>
      <c r="I58" s="611">
        <v>16</v>
      </c>
      <c r="J58" s="677">
        <v>2660</v>
      </c>
      <c r="M58" s="393"/>
      <c r="N58" s="393"/>
      <c r="O58" s="393"/>
      <c r="P58" s="393"/>
      <c r="Q58" s="393"/>
      <c r="R58" s="393"/>
      <c r="S58" s="393"/>
      <c r="T58" s="393"/>
      <c r="V58" s="677"/>
    </row>
    <row r="59" spans="1:22">
      <c r="A59" s="627" t="s">
        <v>122</v>
      </c>
      <c r="B59" s="611">
        <v>6</v>
      </c>
      <c r="C59" s="611">
        <v>12</v>
      </c>
      <c r="D59" s="611">
        <v>24</v>
      </c>
      <c r="E59" s="611">
        <v>9</v>
      </c>
      <c r="F59" s="611">
        <v>7</v>
      </c>
      <c r="G59" s="611">
        <v>6</v>
      </c>
      <c r="H59" s="611">
        <v>26</v>
      </c>
      <c r="I59" s="611">
        <v>9</v>
      </c>
      <c r="J59" s="677">
        <v>1400</v>
      </c>
      <c r="M59" s="393"/>
      <c r="N59" s="393"/>
      <c r="O59" s="393"/>
      <c r="P59" s="393"/>
      <c r="Q59" s="393"/>
      <c r="R59" s="393"/>
      <c r="S59" s="393"/>
      <c r="T59" s="393"/>
      <c r="V59" s="677"/>
    </row>
    <row r="60" spans="1:22">
      <c r="A60" s="634" t="s">
        <v>398</v>
      </c>
      <c r="B60" s="611"/>
      <c r="C60" s="611"/>
      <c r="D60" s="611" t="s">
        <v>755</v>
      </c>
      <c r="E60" s="611" t="s">
        <v>755</v>
      </c>
      <c r="F60" s="611" t="s">
        <v>755</v>
      </c>
      <c r="G60" s="611" t="s">
        <v>755</v>
      </c>
      <c r="H60" s="611" t="s">
        <v>755</v>
      </c>
      <c r="I60" s="611" t="s">
        <v>755</v>
      </c>
      <c r="J60" s="677" t="s">
        <v>755</v>
      </c>
      <c r="M60" s="393"/>
      <c r="N60" s="393"/>
      <c r="O60" s="393"/>
      <c r="P60" s="393"/>
      <c r="Q60" s="393"/>
      <c r="R60" s="393"/>
      <c r="S60" s="393"/>
      <c r="T60" s="393"/>
      <c r="V60" s="677"/>
    </row>
    <row r="61" spans="1:22">
      <c r="A61" s="627" t="s">
        <v>161</v>
      </c>
      <c r="B61" s="611">
        <v>3</v>
      </c>
      <c r="C61" s="611">
        <v>7</v>
      </c>
      <c r="D61" s="611">
        <v>18</v>
      </c>
      <c r="E61" s="611">
        <v>8</v>
      </c>
      <c r="F61" s="611">
        <v>6</v>
      </c>
      <c r="G61" s="611">
        <v>9</v>
      </c>
      <c r="H61" s="611">
        <v>39</v>
      </c>
      <c r="I61" s="611">
        <v>11</v>
      </c>
      <c r="J61" s="677">
        <v>1980</v>
      </c>
      <c r="V61" s="677"/>
    </row>
    <row r="62" spans="1:22">
      <c r="A62" s="627" t="s">
        <v>192</v>
      </c>
      <c r="B62" s="611">
        <v>3</v>
      </c>
      <c r="C62" s="611">
        <v>7</v>
      </c>
      <c r="D62" s="611">
        <v>18</v>
      </c>
      <c r="E62" s="611">
        <v>10</v>
      </c>
      <c r="F62" s="611">
        <v>8</v>
      </c>
      <c r="G62" s="611">
        <v>10</v>
      </c>
      <c r="H62" s="611">
        <v>29</v>
      </c>
      <c r="I62" s="611">
        <v>16</v>
      </c>
      <c r="J62" s="677">
        <v>2060</v>
      </c>
      <c r="V62" s="677"/>
    </row>
    <row r="63" spans="1:22">
      <c r="A63" s="634" t="s">
        <v>401</v>
      </c>
      <c r="B63" s="393"/>
      <c r="C63" s="393"/>
      <c r="D63" s="393"/>
      <c r="E63" s="393"/>
      <c r="F63" s="393"/>
      <c r="G63" s="393"/>
      <c r="H63" s="393"/>
      <c r="I63" s="393"/>
      <c r="J63" s="677" t="s">
        <v>755</v>
      </c>
      <c r="V63" s="677"/>
    </row>
    <row r="64" spans="1:22">
      <c r="A64" s="814" t="s">
        <v>399</v>
      </c>
      <c r="B64" s="611">
        <v>2</v>
      </c>
      <c r="C64" s="611">
        <v>6</v>
      </c>
      <c r="D64" s="611">
        <v>14</v>
      </c>
      <c r="E64" s="611">
        <v>6</v>
      </c>
      <c r="F64" s="611">
        <v>6</v>
      </c>
      <c r="G64" s="611">
        <v>6</v>
      </c>
      <c r="H64" s="611">
        <v>45</v>
      </c>
      <c r="I64" s="611">
        <v>15</v>
      </c>
      <c r="J64" s="677">
        <v>840</v>
      </c>
      <c r="V64" s="677"/>
    </row>
    <row r="65" spans="1:22">
      <c r="A65" s="814" t="s">
        <v>400</v>
      </c>
      <c r="B65" s="611">
        <v>4</v>
      </c>
      <c r="C65" s="611">
        <v>9</v>
      </c>
      <c r="D65" s="611">
        <v>20</v>
      </c>
      <c r="E65" s="611">
        <v>10</v>
      </c>
      <c r="F65" s="611">
        <v>6</v>
      </c>
      <c r="G65" s="611">
        <v>11</v>
      </c>
      <c r="H65" s="611">
        <v>33</v>
      </c>
      <c r="I65" s="611">
        <v>8</v>
      </c>
      <c r="J65" s="677">
        <v>750</v>
      </c>
      <c r="V65" s="677"/>
    </row>
    <row r="66" spans="1:22" ht="13.5" thickBot="1">
      <c r="A66" s="943" t="s">
        <v>622</v>
      </c>
      <c r="B66" s="788">
        <v>2</v>
      </c>
      <c r="C66" s="788">
        <v>5</v>
      </c>
      <c r="D66" s="788">
        <v>20</v>
      </c>
      <c r="E66" s="788">
        <v>10</v>
      </c>
      <c r="F66" s="788">
        <v>7</v>
      </c>
      <c r="G66" s="788">
        <v>12</v>
      </c>
      <c r="H66" s="788">
        <v>37</v>
      </c>
      <c r="I66" s="788">
        <v>7</v>
      </c>
      <c r="J66" s="638">
        <v>400</v>
      </c>
      <c r="V66" s="677"/>
    </row>
    <row r="67" spans="1:22">
      <c r="A67" s="1029" t="s">
        <v>923</v>
      </c>
      <c r="B67" s="944"/>
      <c r="C67" s="944"/>
      <c r="D67" s="944"/>
      <c r="E67" s="944"/>
      <c r="F67" s="944"/>
      <c r="G67" s="944"/>
      <c r="H67" s="944"/>
      <c r="I67" s="944"/>
      <c r="J67" s="945"/>
      <c r="V67" s="677"/>
    </row>
    <row r="68" spans="1:22" ht="13.5">
      <c r="A68" s="1030" t="s">
        <v>934</v>
      </c>
      <c r="B68" s="599"/>
      <c r="C68" s="599"/>
      <c r="D68" s="599"/>
      <c r="E68" s="599"/>
      <c r="F68" s="599"/>
      <c r="G68" s="599"/>
      <c r="H68" s="599"/>
      <c r="I68" s="599"/>
      <c r="J68" s="599"/>
      <c r="V68" s="677"/>
    </row>
    <row r="69" spans="1:22">
      <c r="V69" s="677"/>
    </row>
    <row r="70" spans="1:22">
      <c r="V70" s="677"/>
    </row>
    <row r="71" spans="1:22">
      <c r="V71" s="677"/>
    </row>
    <row r="72" spans="1:22">
      <c r="V72" s="677"/>
    </row>
    <row r="73" spans="1:22">
      <c r="B73" s="611"/>
      <c r="C73" s="611"/>
      <c r="D73" s="611"/>
      <c r="E73" s="611"/>
      <c r="F73" s="611"/>
      <c r="G73" s="611"/>
      <c r="H73" s="611"/>
      <c r="I73" s="611"/>
      <c r="V73" s="677"/>
    </row>
    <row r="74" spans="1:22">
      <c r="B74" s="611"/>
      <c r="C74" s="611"/>
      <c r="D74" s="611"/>
      <c r="E74" s="611"/>
      <c r="F74" s="611"/>
      <c r="G74" s="611"/>
      <c r="H74" s="611"/>
      <c r="I74" s="611"/>
    </row>
    <row r="75" spans="1:22">
      <c r="B75" s="611"/>
      <c r="C75" s="611"/>
      <c r="D75" s="611"/>
      <c r="E75" s="611"/>
      <c r="F75" s="611"/>
      <c r="G75" s="611"/>
      <c r="H75" s="611"/>
      <c r="I75" s="611"/>
    </row>
  </sheetData>
  <mergeCells count="5">
    <mergeCell ref="B2:I2"/>
    <mergeCell ref="B18:I18"/>
    <mergeCell ref="A14:J14"/>
    <mergeCell ref="A1:J1"/>
    <mergeCell ref="A17:J17"/>
  </mergeCells>
  <pageMargins left="0.7" right="0.7" top="0.75" bottom="0.75" header="0.3" footer="0.3"/>
  <pageSetup paperSize="9" scale="67" orientation="portrait" r:id="rId1"/>
  <colBreaks count="1" manualBreakCount="1">
    <brk id="10" max="74"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Z53"/>
  <sheetViews>
    <sheetView zoomScaleNormal="100" workbookViewId="0"/>
  </sheetViews>
  <sheetFormatPr defaultRowHeight="12.75"/>
  <cols>
    <col min="1" max="1" width="31.85546875" style="1" customWidth="1"/>
    <col min="2" max="2" width="9.42578125" style="1" customWidth="1"/>
    <col min="3" max="3" width="9.140625" style="1"/>
    <col min="4" max="4" width="11.28515625" style="1" customWidth="1"/>
    <col min="5" max="7" width="9.140625" style="1"/>
    <col min="8" max="8" width="10.85546875" style="1" customWidth="1"/>
    <col min="9" max="16384" width="9.140625" style="1"/>
  </cols>
  <sheetData>
    <row r="1" spans="1:26" s="49" customFormat="1" ht="19.5" thickBot="1">
      <c r="A1" s="35" t="s">
        <v>924</v>
      </c>
      <c r="B1" s="54"/>
      <c r="C1" s="54"/>
      <c r="D1" s="54"/>
      <c r="E1" s="54"/>
      <c r="F1" s="54"/>
      <c r="G1" s="54"/>
      <c r="H1" s="54"/>
      <c r="I1" s="54"/>
      <c r="J1" s="54"/>
      <c r="K1" s="54"/>
      <c r="L1" s="104"/>
    </row>
    <row r="2" spans="1:26" s="197" customFormat="1" ht="38.25">
      <c r="A2" s="147"/>
      <c r="B2" s="147" t="s">
        <v>295</v>
      </c>
      <c r="C2" s="147" t="s">
        <v>296</v>
      </c>
      <c r="D2" s="147" t="s">
        <v>297</v>
      </c>
      <c r="E2" s="147" t="s">
        <v>298</v>
      </c>
      <c r="F2" s="147" t="s">
        <v>299</v>
      </c>
      <c r="G2" s="147" t="s">
        <v>300</v>
      </c>
      <c r="H2" s="147" t="s">
        <v>301</v>
      </c>
      <c r="I2" s="147" t="s">
        <v>302</v>
      </c>
      <c r="J2" s="147" t="s">
        <v>303</v>
      </c>
      <c r="K2" s="147" t="s">
        <v>304</v>
      </c>
      <c r="L2" s="148" t="s">
        <v>11</v>
      </c>
    </row>
    <row r="3" spans="1:26" s="197" customFormat="1">
      <c r="A3" s="149"/>
      <c r="B3" s="149"/>
      <c r="C3" s="149"/>
      <c r="D3" s="149"/>
      <c r="E3" s="149"/>
      <c r="F3" s="149"/>
      <c r="G3" s="149"/>
      <c r="H3" s="149"/>
      <c r="I3" s="149"/>
      <c r="J3" s="149"/>
      <c r="K3" s="52"/>
      <c r="L3" s="150"/>
      <c r="O3" s="1"/>
      <c r="P3" s="1"/>
      <c r="Q3" s="1"/>
      <c r="R3" s="1"/>
      <c r="S3" s="1"/>
      <c r="T3" s="1"/>
      <c r="U3" s="1"/>
      <c r="V3" s="1"/>
      <c r="W3" s="1"/>
      <c r="X3" s="1"/>
      <c r="Y3" s="1"/>
      <c r="Z3" s="1"/>
    </row>
    <row r="4" spans="1:26">
      <c r="A4" s="106" t="s">
        <v>0</v>
      </c>
      <c r="B4" s="105">
        <v>83.6</v>
      </c>
      <c r="C4" s="105">
        <v>83.6</v>
      </c>
      <c r="D4" s="105">
        <v>93.6</v>
      </c>
      <c r="E4" s="105">
        <v>89.1</v>
      </c>
      <c r="F4" s="105">
        <v>71.8</v>
      </c>
      <c r="G4" s="105">
        <v>89.4</v>
      </c>
      <c r="H4" s="105">
        <v>60.3</v>
      </c>
      <c r="I4" s="105">
        <v>76.7</v>
      </c>
      <c r="J4" s="105">
        <v>82.4</v>
      </c>
      <c r="K4" s="105">
        <v>77</v>
      </c>
      <c r="L4" s="110">
        <v>9640</v>
      </c>
      <c r="N4" s="11"/>
    </row>
    <row r="5" spans="1:26">
      <c r="A5" s="106" t="s">
        <v>1</v>
      </c>
      <c r="B5" s="107"/>
      <c r="C5" s="107"/>
      <c r="D5" s="107"/>
      <c r="E5" s="107"/>
      <c r="F5" s="107"/>
      <c r="G5" s="107"/>
      <c r="H5" s="107"/>
      <c r="I5" s="107"/>
      <c r="J5" s="107"/>
      <c r="K5" s="107"/>
      <c r="L5" s="151"/>
      <c r="N5" s="11"/>
    </row>
    <row r="6" spans="1:26">
      <c r="A6" s="152" t="s">
        <v>833</v>
      </c>
      <c r="B6" s="801">
        <v>84</v>
      </c>
      <c r="C6" s="801">
        <v>84</v>
      </c>
      <c r="D6" s="801">
        <v>94</v>
      </c>
      <c r="E6" s="801">
        <v>89</v>
      </c>
      <c r="F6" s="801">
        <v>72</v>
      </c>
      <c r="G6" s="801">
        <v>90</v>
      </c>
      <c r="H6" s="801">
        <v>60</v>
      </c>
      <c r="I6" s="801">
        <v>79</v>
      </c>
      <c r="J6" s="801">
        <v>82</v>
      </c>
      <c r="K6" s="801">
        <v>77</v>
      </c>
      <c r="L6" s="110">
        <v>4400</v>
      </c>
      <c r="N6" s="11"/>
    </row>
    <row r="7" spans="1:26">
      <c r="A7" s="152" t="s">
        <v>834</v>
      </c>
      <c r="B7" s="801">
        <v>83</v>
      </c>
      <c r="C7" s="801">
        <v>84</v>
      </c>
      <c r="D7" s="801">
        <v>93</v>
      </c>
      <c r="E7" s="801">
        <v>89</v>
      </c>
      <c r="F7" s="801">
        <v>72</v>
      </c>
      <c r="G7" s="801">
        <v>89</v>
      </c>
      <c r="H7" s="801">
        <v>61</v>
      </c>
      <c r="I7" s="801">
        <v>75</v>
      </c>
      <c r="J7" s="801">
        <v>83</v>
      </c>
      <c r="K7" s="801">
        <v>78</v>
      </c>
      <c r="L7" s="110">
        <v>5240</v>
      </c>
      <c r="N7" s="11"/>
    </row>
    <row r="8" spans="1:26">
      <c r="A8" s="106" t="s">
        <v>2</v>
      </c>
      <c r="B8" s="902"/>
      <c r="C8" s="902"/>
      <c r="D8" s="902"/>
      <c r="E8" s="902"/>
      <c r="F8" s="902"/>
      <c r="G8" s="902"/>
      <c r="H8" s="902"/>
      <c r="I8" s="902"/>
      <c r="J8" s="902"/>
      <c r="K8" s="902"/>
      <c r="L8" s="151"/>
      <c r="N8" s="11"/>
    </row>
    <row r="9" spans="1:26">
      <c r="A9" s="152" t="s">
        <v>138</v>
      </c>
      <c r="B9" s="801">
        <v>86</v>
      </c>
      <c r="C9" s="801">
        <v>82</v>
      </c>
      <c r="D9" s="801">
        <v>95</v>
      </c>
      <c r="E9" s="801">
        <v>92</v>
      </c>
      <c r="F9" s="801">
        <v>75</v>
      </c>
      <c r="G9" s="801">
        <v>91</v>
      </c>
      <c r="H9" s="801">
        <v>60</v>
      </c>
      <c r="I9" s="801">
        <v>76</v>
      </c>
      <c r="J9" s="801">
        <v>86</v>
      </c>
      <c r="K9" s="801">
        <v>77</v>
      </c>
      <c r="L9" s="110">
        <v>2720</v>
      </c>
      <c r="N9" s="11"/>
    </row>
    <row r="10" spans="1:26">
      <c r="A10" s="152" t="s">
        <v>39</v>
      </c>
      <c r="B10" s="801">
        <v>84</v>
      </c>
      <c r="C10" s="801">
        <v>84</v>
      </c>
      <c r="D10" s="801">
        <v>93</v>
      </c>
      <c r="E10" s="801">
        <v>89</v>
      </c>
      <c r="F10" s="801">
        <v>72</v>
      </c>
      <c r="G10" s="801">
        <v>89</v>
      </c>
      <c r="H10" s="801">
        <v>64</v>
      </c>
      <c r="I10" s="801">
        <v>81</v>
      </c>
      <c r="J10" s="801">
        <v>80</v>
      </c>
      <c r="K10" s="801">
        <v>79</v>
      </c>
      <c r="L10" s="110">
        <v>1510</v>
      </c>
      <c r="N10" s="11"/>
    </row>
    <row r="11" spans="1:26">
      <c r="A11" s="152" t="s">
        <v>40</v>
      </c>
      <c r="B11" s="801">
        <v>82</v>
      </c>
      <c r="C11" s="801">
        <v>84</v>
      </c>
      <c r="D11" s="801">
        <v>94</v>
      </c>
      <c r="E11" s="801">
        <v>90</v>
      </c>
      <c r="F11" s="801">
        <v>72</v>
      </c>
      <c r="G11" s="801">
        <v>90</v>
      </c>
      <c r="H11" s="801">
        <v>62</v>
      </c>
      <c r="I11" s="801">
        <v>82</v>
      </c>
      <c r="J11" s="801">
        <v>80</v>
      </c>
      <c r="K11" s="801">
        <v>79</v>
      </c>
      <c r="L11" s="110">
        <v>1620</v>
      </c>
      <c r="N11" s="11"/>
    </row>
    <row r="12" spans="1:26">
      <c r="A12" s="152" t="s">
        <v>267</v>
      </c>
      <c r="B12" s="801">
        <v>81</v>
      </c>
      <c r="C12" s="801">
        <v>85</v>
      </c>
      <c r="D12" s="801">
        <v>92</v>
      </c>
      <c r="E12" s="801">
        <v>85</v>
      </c>
      <c r="F12" s="801">
        <v>68</v>
      </c>
      <c r="G12" s="801">
        <v>87</v>
      </c>
      <c r="H12" s="801">
        <v>57</v>
      </c>
      <c r="I12" s="801">
        <v>72</v>
      </c>
      <c r="J12" s="801">
        <v>80</v>
      </c>
      <c r="K12" s="801">
        <v>74</v>
      </c>
      <c r="L12" s="110">
        <v>3780</v>
      </c>
      <c r="N12" s="11"/>
    </row>
    <row r="13" spans="1:26">
      <c r="A13" s="106" t="s">
        <v>818</v>
      </c>
      <c r="B13" s="801"/>
      <c r="C13" s="801"/>
      <c r="D13" s="801"/>
      <c r="E13" s="801"/>
      <c r="F13" s="801"/>
      <c r="G13" s="801"/>
      <c r="H13" s="801"/>
      <c r="I13" s="801"/>
      <c r="J13" s="801"/>
      <c r="K13" s="801"/>
      <c r="L13" s="110" t="s">
        <v>755</v>
      </c>
      <c r="N13" s="11"/>
    </row>
    <row r="14" spans="1:26">
      <c r="A14" s="152" t="s">
        <v>809</v>
      </c>
      <c r="B14" s="801">
        <v>83</v>
      </c>
      <c r="C14" s="801">
        <v>84</v>
      </c>
      <c r="D14" s="801">
        <v>94</v>
      </c>
      <c r="E14" s="801">
        <v>89</v>
      </c>
      <c r="F14" s="801">
        <v>72</v>
      </c>
      <c r="G14" s="801">
        <v>90</v>
      </c>
      <c r="H14" s="801">
        <v>61</v>
      </c>
      <c r="I14" s="801">
        <v>78</v>
      </c>
      <c r="J14" s="801">
        <v>83</v>
      </c>
      <c r="K14" s="801">
        <v>79</v>
      </c>
      <c r="L14" s="110">
        <v>7770</v>
      </c>
      <c r="N14" s="11"/>
    </row>
    <row r="15" spans="1:26">
      <c r="A15" s="152" t="s">
        <v>810</v>
      </c>
      <c r="B15" s="801">
        <v>85</v>
      </c>
      <c r="C15" s="801">
        <v>82</v>
      </c>
      <c r="D15" s="801">
        <v>92</v>
      </c>
      <c r="E15" s="801">
        <v>88</v>
      </c>
      <c r="F15" s="801">
        <v>67</v>
      </c>
      <c r="G15" s="801">
        <v>87</v>
      </c>
      <c r="H15" s="801">
        <v>57</v>
      </c>
      <c r="I15" s="801">
        <v>77</v>
      </c>
      <c r="J15" s="801">
        <v>79</v>
      </c>
      <c r="K15" s="801">
        <v>74</v>
      </c>
      <c r="L15" s="110">
        <v>1190</v>
      </c>
      <c r="N15" s="11"/>
    </row>
    <row r="16" spans="1:26">
      <c r="A16" s="152" t="s">
        <v>811</v>
      </c>
      <c r="B16" s="801">
        <v>89</v>
      </c>
      <c r="C16" s="801">
        <v>86</v>
      </c>
      <c r="D16" s="801">
        <v>97</v>
      </c>
      <c r="E16" s="801">
        <v>95</v>
      </c>
      <c r="F16" s="801">
        <v>82</v>
      </c>
      <c r="G16" s="801">
        <v>94</v>
      </c>
      <c r="H16" s="801">
        <v>67</v>
      </c>
      <c r="I16" s="801">
        <v>76</v>
      </c>
      <c r="J16" s="801">
        <v>85</v>
      </c>
      <c r="K16" s="801">
        <v>74</v>
      </c>
      <c r="L16" s="110">
        <v>290</v>
      </c>
      <c r="N16" s="11"/>
    </row>
    <row r="17" spans="1:14">
      <c r="A17" s="152" t="s">
        <v>812</v>
      </c>
      <c r="B17" s="801">
        <v>83</v>
      </c>
      <c r="C17" s="801">
        <v>75</v>
      </c>
      <c r="D17" s="801">
        <v>96</v>
      </c>
      <c r="E17" s="801">
        <v>88</v>
      </c>
      <c r="F17" s="801">
        <v>73</v>
      </c>
      <c r="G17" s="801">
        <v>88</v>
      </c>
      <c r="H17" s="801">
        <v>54</v>
      </c>
      <c r="I17" s="801">
        <v>65</v>
      </c>
      <c r="J17" s="801">
        <v>86</v>
      </c>
      <c r="K17" s="801">
        <v>63</v>
      </c>
      <c r="L17" s="110">
        <v>130</v>
      </c>
      <c r="N17" s="11"/>
    </row>
    <row r="18" spans="1:14">
      <c r="A18" s="152" t="s">
        <v>828</v>
      </c>
      <c r="B18" s="801">
        <v>87</v>
      </c>
      <c r="C18" s="801">
        <v>85</v>
      </c>
      <c r="D18" s="801">
        <v>94</v>
      </c>
      <c r="E18" s="801">
        <v>92</v>
      </c>
      <c r="F18" s="801">
        <v>80</v>
      </c>
      <c r="G18" s="801">
        <v>93</v>
      </c>
      <c r="H18" s="801">
        <v>62</v>
      </c>
      <c r="I18" s="801">
        <v>68</v>
      </c>
      <c r="J18" s="801">
        <v>88</v>
      </c>
      <c r="K18" s="801">
        <v>73</v>
      </c>
      <c r="L18" s="110">
        <v>130</v>
      </c>
      <c r="N18" s="11"/>
    </row>
    <row r="19" spans="1:14">
      <c r="A19" s="152" t="s">
        <v>813</v>
      </c>
      <c r="B19" s="801">
        <v>82</v>
      </c>
      <c r="C19" s="801">
        <v>78</v>
      </c>
      <c r="D19" s="801">
        <v>98</v>
      </c>
      <c r="E19" s="801">
        <v>88</v>
      </c>
      <c r="F19" s="801">
        <v>72</v>
      </c>
      <c r="G19" s="801">
        <v>89</v>
      </c>
      <c r="H19" s="801">
        <v>62</v>
      </c>
      <c r="I19" s="801">
        <v>70</v>
      </c>
      <c r="J19" s="801">
        <v>80</v>
      </c>
      <c r="K19" s="801">
        <v>63</v>
      </c>
      <c r="L19" s="110">
        <v>150</v>
      </c>
      <c r="N19" s="11"/>
    </row>
    <row r="20" spans="1:14">
      <c r="A20" s="106" t="s">
        <v>97</v>
      </c>
      <c r="B20" s="902"/>
      <c r="C20" s="902"/>
      <c r="D20" s="902"/>
      <c r="E20" s="902"/>
      <c r="F20" s="902"/>
      <c r="G20" s="902"/>
      <c r="H20" s="902"/>
      <c r="I20" s="902"/>
      <c r="J20" s="902"/>
      <c r="K20" s="902"/>
      <c r="L20" s="151"/>
      <c r="N20" s="11"/>
    </row>
    <row r="21" spans="1:14">
      <c r="A21" s="108" t="s">
        <v>55</v>
      </c>
      <c r="B21" s="801">
        <v>84</v>
      </c>
      <c r="C21" s="801">
        <v>84</v>
      </c>
      <c r="D21" s="801">
        <v>95</v>
      </c>
      <c r="E21" s="801">
        <v>92</v>
      </c>
      <c r="F21" s="801">
        <v>72</v>
      </c>
      <c r="G21" s="801">
        <v>92</v>
      </c>
      <c r="H21" s="801">
        <v>60</v>
      </c>
      <c r="I21" s="801">
        <v>75</v>
      </c>
      <c r="J21" s="801">
        <v>92</v>
      </c>
      <c r="K21" s="801">
        <v>79</v>
      </c>
      <c r="L21" s="110">
        <v>2880</v>
      </c>
      <c r="N21" s="11"/>
    </row>
    <row r="22" spans="1:14">
      <c r="A22" s="108" t="s">
        <v>56</v>
      </c>
      <c r="B22" s="801">
        <v>83</v>
      </c>
      <c r="C22" s="801">
        <v>84</v>
      </c>
      <c r="D22" s="801">
        <v>95</v>
      </c>
      <c r="E22" s="801">
        <v>92</v>
      </c>
      <c r="F22" s="801">
        <v>79</v>
      </c>
      <c r="G22" s="801">
        <v>91</v>
      </c>
      <c r="H22" s="801">
        <v>66</v>
      </c>
      <c r="I22" s="801">
        <v>81</v>
      </c>
      <c r="J22" s="801">
        <v>86</v>
      </c>
      <c r="K22" s="801">
        <v>81</v>
      </c>
      <c r="L22" s="110">
        <v>3280</v>
      </c>
      <c r="N22" s="11"/>
    </row>
    <row r="23" spans="1:14">
      <c r="A23" s="108" t="s">
        <v>57</v>
      </c>
      <c r="B23" s="801">
        <v>88</v>
      </c>
      <c r="C23" s="801">
        <v>88</v>
      </c>
      <c r="D23" s="801">
        <v>95</v>
      </c>
      <c r="E23" s="801">
        <v>94</v>
      </c>
      <c r="F23" s="801">
        <v>70</v>
      </c>
      <c r="G23" s="801">
        <v>94</v>
      </c>
      <c r="H23" s="801">
        <v>54</v>
      </c>
      <c r="I23" s="801">
        <v>76</v>
      </c>
      <c r="J23" s="801">
        <v>78</v>
      </c>
      <c r="K23" s="801">
        <v>82</v>
      </c>
      <c r="L23" s="110">
        <v>930</v>
      </c>
      <c r="N23" s="11"/>
    </row>
    <row r="24" spans="1:14">
      <c r="A24" s="108" t="s">
        <v>58</v>
      </c>
      <c r="B24" s="801">
        <v>92</v>
      </c>
      <c r="C24" s="801">
        <v>87</v>
      </c>
      <c r="D24" s="801">
        <v>93</v>
      </c>
      <c r="E24" s="801">
        <v>91</v>
      </c>
      <c r="F24" s="801">
        <v>83</v>
      </c>
      <c r="G24" s="801">
        <v>93</v>
      </c>
      <c r="H24" s="801">
        <v>71</v>
      </c>
      <c r="I24" s="801">
        <v>87</v>
      </c>
      <c r="J24" s="801">
        <v>81</v>
      </c>
      <c r="K24" s="801">
        <v>83</v>
      </c>
      <c r="L24" s="110">
        <v>550</v>
      </c>
      <c r="N24" s="11"/>
    </row>
    <row r="25" spans="1:14">
      <c r="A25" s="108" t="s">
        <v>59</v>
      </c>
      <c r="B25" s="801">
        <v>77</v>
      </c>
      <c r="C25" s="801">
        <v>76</v>
      </c>
      <c r="D25" s="801">
        <v>87</v>
      </c>
      <c r="E25" s="801">
        <v>75</v>
      </c>
      <c r="F25" s="801">
        <v>56</v>
      </c>
      <c r="G25" s="801">
        <v>80</v>
      </c>
      <c r="H25" s="801">
        <v>52</v>
      </c>
      <c r="I25" s="801">
        <v>67</v>
      </c>
      <c r="J25" s="801">
        <v>60</v>
      </c>
      <c r="K25" s="801">
        <v>63</v>
      </c>
      <c r="L25" s="110">
        <v>1050</v>
      </c>
      <c r="N25" s="11"/>
    </row>
    <row r="26" spans="1:14">
      <c r="A26" s="108" t="s">
        <v>60</v>
      </c>
      <c r="B26" s="801">
        <v>81</v>
      </c>
      <c r="C26" s="801">
        <v>83</v>
      </c>
      <c r="D26" s="801">
        <v>87</v>
      </c>
      <c r="E26" s="801">
        <v>74</v>
      </c>
      <c r="F26" s="801">
        <v>55</v>
      </c>
      <c r="G26" s="801">
        <v>71</v>
      </c>
      <c r="H26" s="801">
        <v>46</v>
      </c>
      <c r="I26" s="801">
        <v>75</v>
      </c>
      <c r="J26" s="801">
        <v>56</v>
      </c>
      <c r="K26" s="801">
        <v>53</v>
      </c>
      <c r="L26" s="110">
        <v>960</v>
      </c>
      <c r="N26" s="11"/>
    </row>
    <row r="27" spans="1:14">
      <c r="A27" s="106" t="s">
        <v>43</v>
      </c>
      <c r="B27" s="801"/>
      <c r="C27" s="801"/>
      <c r="D27" s="801"/>
      <c r="E27" s="801"/>
      <c r="F27" s="801"/>
      <c r="G27" s="801"/>
      <c r="H27" s="801"/>
      <c r="I27" s="801"/>
      <c r="J27" s="801"/>
      <c r="K27" s="801"/>
      <c r="L27" s="110"/>
      <c r="N27" s="11"/>
    </row>
    <row r="28" spans="1:14">
      <c r="A28" s="108" t="s">
        <v>44</v>
      </c>
      <c r="B28" s="903">
        <v>84</v>
      </c>
      <c r="C28" s="903">
        <v>82</v>
      </c>
      <c r="D28" s="903">
        <v>94</v>
      </c>
      <c r="E28" s="903">
        <v>88</v>
      </c>
      <c r="F28" s="903">
        <v>75</v>
      </c>
      <c r="G28" s="903">
        <v>88</v>
      </c>
      <c r="H28" s="903">
        <v>54</v>
      </c>
      <c r="I28" s="903">
        <v>63</v>
      </c>
      <c r="J28" s="903">
        <v>85</v>
      </c>
      <c r="K28" s="903">
        <v>73</v>
      </c>
      <c r="L28" s="522">
        <v>1150</v>
      </c>
      <c r="N28" s="11"/>
    </row>
    <row r="29" spans="1:14">
      <c r="A29" s="108" t="s">
        <v>45</v>
      </c>
      <c r="B29" s="903">
        <v>85</v>
      </c>
      <c r="C29" s="903">
        <v>82</v>
      </c>
      <c r="D29" s="903">
        <v>93</v>
      </c>
      <c r="E29" s="903">
        <v>87</v>
      </c>
      <c r="F29" s="903">
        <v>72</v>
      </c>
      <c r="G29" s="903">
        <v>88</v>
      </c>
      <c r="H29" s="903">
        <v>54</v>
      </c>
      <c r="I29" s="903">
        <v>64</v>
      </c>
      <c r="J29" s="903">
        <v>86</v>
      </c>
      <c r="K29" s="903">
        <v>73</v>
      </c>
      <c r="L29" s="522">
        <v>1620</v>
      </c>
      <c r="N29" s="11"/>
    </row>
    <row r="30" spans="1:14">
      <c r="A30" s="108" t="s">
        <v>46</v>
      </c>
      <c r="B30" s="903">
        <v>84</v>
      </c>
      <c r="C30" s="903">
        <v>85</v>
      </c>
      <c r="D30" s="903">
        <v>95</v>
      </c>
      <c r="E30" s="903">
        <v>90</v>
      </c>
      <c r="F30" s="903">
        <v>71</v>
      </c>
      <c r="G30" s="903">
        <v>88</v>
      </c>
      <c r="H30" s="903">
        <v>59</v>
      </c>
      <c r="I30" s="903">
        <v>71</v>
      </c>
      <c r="J30" s="903">
        <v>84</v>
      </c>
      <c r="K30" s="903">
        <v>76</v>
      </c>
      <c r="L30" s="522">
        <v>1420</v>
      </c>
      <c r="N30" s="11"/>
    </row>
    <row r="31" spans="1:14">
      <c r="A31" s="108" t="s">
        <v>47</v>
      </c>
      <c r="B31" s="903">
        <v>83</v>
      </c>
      <c r="C31" s="903">
        <v>85</v>
      </c>
      <c r="D31" s="903">
        <v>93</v>
      </c>
      <c r="E31" s="903">
        <v>87</v>
      </c>
      <c r="F31" s="903">
        <v>70</v>
      </c>
      <c r="G31" s="903">
        <v>88</v>
      </c>
      <c r="H31" s="903">
        <v>59</v>
      </c>
      <c r="I31" s="903">
        <v>76</v>
      </c>
      <c r="J31" s="903">
        <v>80</v>
      </c>
      <c r="K31" s="903">
        <v>76</v>
      </c>
      <c r="L31" s="522">
        <v>1170</v>
      </c>
    </row>
    <row r="32" spans="1:14">
      <c r="A32" s="108" t="s">
        <v>48</v>
      </c>
      <c r="B32" s="903">
        <v>84</v>
      </c>
      <c r="C32" s="903">
        <v>83</v>
      </c>
      <c r="D32" s="903">
        <v>94</v>
      </c>
      <c r="E32" s="903">
        <v>91</v>
      </c>
      <c r="F32" s="903">
        <v>72</v>
      </c>
      <c r="G32" s="903">
        <v>91</v>
      </c>
      <c r="H32" s="903">
        <v>62</v>
      </c>
      <c r="I32" s="903">
        <v>81</v>
      </c>
      <c r="J32" s="903">
        <v>82</v>
      </c>
      <c r="K32" s="903">
        <v>80</v>
      </c>
      <c r="L32" s="522">
        <v>900</v>
      </c>
    </row>
    <row r="33" spans="1:12">
      <c r="A33" s="108" t="s">
        <v>49</v>
      </c>
      <c r="B33" s="903">
        <v>83</v>
      </c>
      <c r="C33" s="903">
        <v>83</v>
      </c>
      <c r="D33" s="903">
        <v>93</v>
      </c>
      <c r="E33" s="903">
        <v>89</v>
      </c>
      <c r="F33" s="903">
        <v>71</v>
      </c>
      <c r="G33" s="903">
        <v>89</v>
      </c>
      <c r="H33" s="903">
        <v>63</v>
      </c>
      <c r="I33" s="903">
        <v>84</v>
      </c>
      <c r="J33" s="903">
        <v>81</v>
      </c>
      <c r="K33" s="903">
        <v>79</v>
      </c>
      <c r="L33" s="522">
        <v>1280</v>
      </c>
    </row>
    <row r="34" spans="1:12">
      <c r="A34" s="108" t="s">
        <v>50</v>
      </c>
      <c r="B34" s="903">
        <v>84</v>
      </c>
      <c r="C34" s="903">
        <v>85</v>
      </c>
      <c r="D34" s="903">
        <v>93</v>
      </c>
      <c r="E34" s="903">
        <v>90</v>
      </c>
      <c r="F34" s="903">
        <v>72</v>
      </c>
      <c r="G34" s="903">
        <v>92</v>
      </c>
      <c r="H34" s="903">
        <v>66</v>
      </c>
      <c r="I34" s="903">
        <v>87</v>
      </c>
      <c r="J34" s="903">
        <v>80</v>
      </c>
      <c r="K34" s="903">
        <v>81</v>
      </c>
      <c r="L34" s="522">
        <v>1760</v>
      </c>
    </row>
    <row r="35" spans="1:12">
      <c r="A35" s="106" t="s">
        <v>268</v>
      </c>
      <c r="B35" s="902"/>
      <c r="C35" s="902"/>
      <c r="D35" s="902"/>
      <c r="E35" s="902"/>
      <c r="F35" s="902"/>
      <c r="G35" s="902"/>
      <c r="H35" s="902"/>
      <c r="I35" s="902"/>
      <c r="J35" s="902"/>
      <c r="K35" s="902"/>
      <c r="L35" s="151"/>
    </row>
    <row r="36" spans="1:12">
      <c r="A36" s="152" t="s">
        <v>121</v>
      </c>
      <c r="B36" s="801">
        <v>84</v>
      </c>
      <c r="C36" s="801">
        <v>85</v>
      </c>
      <c r="D36" s="801">
        <v>94</v>
      </c>
      <c r="E36" s="801">
        <v>90</v>
      </c>
      <c r="F36" s="801">
        <v>72</v>
      </c>
      <c r="G36" s="801">
        <v>90</v>
      </c>
      <c r="H36" s="801">
        <v>63</v>
      </c>
      <c r="I36" s="801">
        <v>87</v>
      </c>
      <c r="J36" s="801">
        <v>80</v>
      </c>
      <c r="K36" s="801">
        <v>79</v>
      </c>
      <c r="L36" s="110">
        <v>6530</v>
      </c>
    </row>
    <row r="37" spans="1:12">
      <c r="A37" s="152" t="s">
        <v>122</v>
      </c>
      <c r="B37" s="801">
        <v>83</v>
      </c>
      <c r="C37" s="801">
        <v>80</v>
      </c>
      <c r="D37" s="801">
        <v>93</v>
      </c>
      <c r="E37" s="801">
        <v>88</v>
      </c>
      <c r="F37" s="801">
        <v>71</v>
      </c>
      <c r="G37" s="801">
        <v>88</v>
      </c>
      <c r="H37" s="801">
        <v>55</v>
      </c>
      <c r="I37" s="801">
        <v>55</v>
      </c>
      <c r="J37" s="801">
        <v>87</v>
      </c>
      <c r="K37" s="801">
        <v>73</v>
      </c>
      <c r="L37" s="110">
        <v>3110</v>
      </c>
    </row>
    <row r="38" spans="1:12" ht="14.25" customHeight="1">
      <c r="A38" s="106" t="s">
        <v>269</v>
      </c>
      <c r="B38" s="902"/>
      <c r="C38" s="902"/>
      <c r="D38" s="902"/>
      <c r="E38" s="902"/>
      <c r="F38" s="902"/>
      <c r="G38" s="902"/>
      <c r="H38" s="902"/>
      <c r="I38" s="902"/>
      <c r="J38" s="902"/>
      <c r="K38" s="902"/>
      <c r="L38" s="151"/>
    </row>
    <row r="39" spans="1:12">
      <c r="A39" s="152" t="s">
        <v>62</v>
      </c>
      <c r="B39" s="801">
        <v>82</v>
      </c>
      <c r="C39" s="801">
        <v>79</v>
      </c>
      <c r="D39" s="801">
        <v>93</v>
      </c>
      <c r="E39" s="801">
        <v>87</v>
      </c>
      <c r="F39" s="801">
        <v>72</v>
      </c>
      <c r="G39" s="801">
        <v>88</v>
      </c>
      <c r="H39" s="801">
        <v>53</v>
      </c>
      <c r="I39" s="801">
        <v>46</v>
      </c>
      <c r="J39" s="801">
        <v>89</v>
      </c>
      <c r="K39" s="801">
        <v>71</v>
      </c>
      <c r="L39" s="110">
        <v>2730</v>
      </c>
    </row>
    <row r="40" spans="1:12" ht="13.5" thickBot="1">
      <c r="A40" s="153" t="s">
        <v>270</v>
      </c>
      <c r="B40" s="804">
        <v>84</v>
      </c>
      <c r="C40" s="804">
        <v>85</v>
      </c>
      <c r="D40" s="804">
        <v>94</v>
      </c>
      <c r="E40" s="804">
        <v>90</v>
      </c>
      <c r="F40" s="804">
        <v>72</v>
      </c>
      <c r="G40" s="804">
        <v>90</v>
      </c>
      <c r="H40" s="804">
        <v>63</v>
      </c>
      <c r="I40" s="804">
        <v>86</v>
      </c>
      <c r="J40" s="804">
        <v>80</v>
      </c>
      <c r="K40" s="804">
        <v>79</v>
      </c>
      <c r="L40" s="109">
        <v>6910</v>
      </c>
    </row>
    <row r="41" spans="1:12" ht="11.25" customHeight="1">
      <c r="A41" s="1227" t="s">
        <v>849</v>
      </c>
      <c r="B41" s="1227"/>
      <c r="C41" s="1227"/>
      <c r="D41" s="1227"/>
      <c r="E41" s="1227"/>
      <c r="F41" s="1227"/>
      <c r="G41" s="1227"/>
      <c r="H41" s="1227"/>
      <c r="I41" s="1227"/>
    </row>
    <row r="42" spans="1:12" ht="12.75" customHeight="1">
      <c r="A42" s="1229" t="s">
        <v>850</v>
      </c>
      <c r="B42" s="1229"/>
      <c r="C42" s="1229"/>
      <c r="D42" s="1229"/>
      <c r="E42" s="1229"/>
      <c r="F42" s="1229"/>
      <c r="G42" s="1229"/>
      <c r="H42" s="1229"/>
      <c r="I42" s="1229"/>
    </row>
    <row r="43" spans="1:12" ht="27" customHeight="1"/>
    <row r="44" spans="1:12" ht="15.75">
      <c r="A44" s="1031" t="s">
        <v>574</v>
      </c>
    </row>
    <row r="45" spans="1:12">
      <c r="A45" s="1228" t="s">
        <v>577</v>
      </c>
      <c r="B45" s="1228"/>
      <c r="C45" s="1228"/>
      <c r="D45" s="1228"/>
      <c r="E45" s="1228"/>
      <c r="F45" s="1228"/>
      <c r="G45" s="1228"/>
      <c r="H45" s="1228"/>
      <c r="I45" s="1228"/>
      <c r="J45" s="1228"/>
      <c r="K45" s="1228"/>
      <c r="L45" s="1228"/>
    </row>
    <row r="47" spans="1:12">
      <c r="A47" s="38"/>
    </row>
    <row r="48" spans="1:12" ht="15.75">
      <c r="A48" s="1031" t="s">
        <v>575</v>
      </c>
    </row>
    <row r="49" spans="1:12">
      <c r="A49" s="1228" t="s">
        <v>578</v>
      </c>
      <c r="B49" s="1228"/>
      <c r="C49" s="1228"/>
      <c r="D49" s="1228"/>
      <c r="E49" s="1228"/>
      <c r="F49" s="1228"/>
      <c r="G49" s="1228"/>
      <c r="H49" s="1228"/>
      <c r="I49" s="1228"/>
      <c r="J49" s="1228"/>
      <c r="K49" s="1228"/>
      <c r="L49" s="1228"/>
    </row>
    <row r="51" spans="1:12">
      <c r="A51" s="38"/>
    </row>
    <row r="52" spans="1:12">
      <c r="A52" s="70" t="s">
        <v>576</v>
      </c>
    </row>
    <row r="53" spans="1:12">
      <c r="A53" s="1228" t="s">
        <v>579</v>
      </c>
      <c r="B53" s="1228"/>
      <c r="C53" s="1228"/>
      <c r="D53" s="1228"/>
      <c r="E53" s="1228"/>
      <c r="F53" s="1228"/>
      <c r="G53" s="1228"/>
      <c r="H53" s="1228"/>
      <c r="I53" s="1228"/>
      <c r="J53" s="1228"/>
      <c r="K53" s="1228"/>
      <c r="L53" s="1228"/>
    </row>
  </sheetData>
  <mergeCells count="5">
    <mergeCell ref="A41:I41"/>
    <mergeCell ref="A45:L45"/>
    <mergeCell ref="A49:L49"/>
    <mergeCell ref="A53:L53"/>
    <mergeCell ref="A42:I42"/>
  </mergeCells>
  <pageMargins left="0.7" right="0.7" top="0.75" bottom="0.75" header="0.3" footer="0.3"/>
  <pageSetup paperSize="9" scale="6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C58"/>
  <sheetViews>
    <sheetView zoomScaleNormal="100" workbookViewId="0"/>
  </sheetViews>
  <sheetFormatPr defaultRowHeight="12.75"/>
  <cols>
    <col min="1" max="1" width="23.140625" style="38" customWidth="1"/>
    <col min="2" max="6" width="13.140625" style="38" customWidth="1"/>
    <col min="7" max="7" width="12.28515625" style="51" customWidth="1"/>
    <col min="8" max="8" width="12" style="38" customWidth="1"/>
    <col min="9" max="9" width="12.7109375" style="38" customWidth="1"/>
    <col min="10" max="14" width="9.140625" style="38"/>
    <col min="15" max="17" width="11.42578125" style="38" bestFit="1" customWidth="1"/>
    <col min="18" max="20" width="10.85546875" style="38" bestFit="1" customWidth="1"/>
    <col min="21" max="21" width="10.28515625" style="38" bestFit="1" customWidth="1"/>
    <col min="22" max="22" width="10.85546875" style="38" bestFit="1" customWidth="1"/>
    <col min="23" max="23" width="10.28515625" style="38" bestFit="1" customWidth="1"/>
    <col min="24" max="24" width="10.85546875" style="38" bestFit="1" customWidth="1"/>
    <col min="25" max="16384" width="9.140625" style="38"/>
  </cols>
  <sheetData>
    <row r="1" spans="1:55" ht="19.5" thickBot="1">
      <c r="A1" s="1032" t="s">
        <v>976</v>
      </c>
      <c r="B1" s="87"/>
      <c r="C1" s="87"/>
      <c r="D1" s="87"/>
      <c r="E1" s="87"/>
      <c r="F1" s="87"/>
      <c r="G1" s="154"/>
      <c r="H1" s="87"/>
    </row>
    <row r="2" spans="1:55">
      <c r="A2" s="58"/>
      <c r="B2" s="86">
        <v>2009</v>
      </c>
      <c r="C2" s="86">
        <v>2010</v>
      </c>
      <c r="D2" s="86">
        <v>2011</v>
      </c>
      <c r="E2" s="86">
        <v>2012</v>
      </c>
      <c r="F2" s="86">
        <v>2013</v>
      </c>
      <c r="G2" s="155">
        <v>2014</v>
      </c>
      <c r="H2" s="155">
        <v>2015</v>
      </c>
      <c r="I2" s="75">
        <v>2016</v>
      </c>
      <c r="J2" s="75">
        <v>2017</v>
      </c>
      <c r="K2" s="157">
        <v>2018</v>
      </c>
      <c r="L2" s="525"/>
    </row>
    <row r="3" spans="1:55" ht="13.5" customHeight="1">
      <c r="A3" s="60"/>
      <c r="B3" s="62"/>
      <c r="C3" s="62"/>
      <c r="D3" s="62"/>
      <c r="E3" s="62"/>
      <c r="F3" s="62"/>
      <c r="H3" s="179"/>
      <c r="I3" s="178" t="s">
        <v>419</v>
      </c>
      <c r="J3" s="6"/>
      <c r="K3" s="468"/>
      <c r="L3" s="468"/>
      <c r="AP3" s="166"/>
      <c r="AQ3" s="166"/>
      <c r="AR3" s="166"/>
      <c r="AS3" s="166"/>
      <c r="AT3" s="166"/>
      <c r="AU3" s="166"/>
      <c r="AV3" s="166"/>
      <c r="AW3" s="166"/>
      <c r="AX3" s="166"/>
      <c r="AY3" s="166"/>
    </row>
    <row r="4" spans="1:55">
      <c r="A4" s="38" t="s">
        <v>192</v>
      </c>
      <c r="B4" s="135">
        <v>46.9</v>
      </c>
      <c r="C4" s="135">
        <v>44.4</v>
      </c>
      <c r="D4" s="135">
        <v>43.4</v>
      </c>
      <c r="E4" s="135">
        <v>45.9</v>
      </c>
      <c r="F4" s="135">
        <v>46.7</v>
      </c>
      <c r="G4" s="51">
        <v>46.2</v>
      </c>
      <c r="H4" s="469" t="s">
        <v>20</v>
      </c>
      <c r="I4" s="166">
        <v>50</v>
      </c>
      <c r="J4" s="176" t="s">
        <v>20</v>
      </c>
      <c r="K4" s="166">
        <v>51</v>
      </c>
      <c r="L4" s="528"/>
      <c r="V4" s="166"/>
      <c r="X4" s="166"/>
      <c r="Y4" s="466"/>
      <c r="AP4" s="166"/>
      <c r="AQ4" s="166"/>
      <c r="AR4" s="166"/>
      <c r="AS4" s="166"/>
      <c r="AT4" s="166"/>
      <c r="AU4" s="166"/>
      <c r="AV4" s="166"/>
      <c r="AW4" s="166"/>
      <c r="AX4" s="166"/>
      <c r="AY4" s="166"/>
    </row>
    <row r="5" spans="1:55">
      <c r="A5" s="38" t="s">
        <v>161</v>
      </c>
      <c r="B5" s="135">
        <v>53.1</v>
      </c>
      <c r="C5" s="135">
        <v>55.6</v>
      </c>
      <c r="D5" s="135">
        <v>56.6</v>
      </c>
      <c r="E5" s="135">
        <v>54.1</v>
      </c>
      <c r="F5" s="135">
        <v>53.3</v>
      </c>
      <c r="G5" s="51">
        <v>53.8</v>
      </c>
      <c r="H5" s="469" t="s">
        <v>20</v>
      </c>
      <c r="I5" s="166">
        <v>50</v>
      </c>
      <c r="J5" s="176" t="s">
        <v>20</v>
      </c>
      <c r="K5" s="166">
        <v>49</v>
      </c>
      <c r="L5" s="528"/>
      <c r="V5" s="166"/>
      <c r="X5" s="166"/>
      <c r="Z5" s="166"/>
      <c r="AP5" s="166"/>
      <c r="AQ5" s="166"/>
      <c r="AR5" s="166"/>
      <c r="AS5" s="166"/>
      <c r="AT5" s="166"/>
      <c r="AU5" s="166"/>
      <c r="AV5" s="166"/>
      <c r="AW5" s="166"/>
      <c r="AX5" s="166"/>
    </row>
    <row r="6" spans="1:55" ht="13.5" customHeight="1" thickBot="1">
      <c r="A6" s="9" t="s">
        <v>11</v>
      </c>
      <c r="B6" s="160">
        <v>12510</v>
      </c>
      <c r="C6" s="160">
        <v>12420</v>
      </c>
      <c r="D6" s="160">
        <v>12880</v>
      </c>
      <c r="E6" s="160">
        <v>9890</v>
      </c>
      <c r="F6" s="160">
        <v>9920</v>
      </c>
      <c r="G6" s="109">
        <v>9790</v>
      </c>
      <c r="H6" s="177" t="s">
        <v>20</v>
      </c>
      <c r="I6" s="109">
        <v>9640</v>
      </c>
      <c r="J6" s="177" t="s">
        <v>20</v>
      </c>
      <c r="K6" s="109">
        <v>9690</v>
      </c>
      <c r="L6" s="110"/>
      <c r="O6" s="474"/>
      <c r="P6" s="474"/>
      <c r="Q6" s="474"/>
      <c r="R6" s="474"/>
      <c r="S6" s="474"/>
      <c r="T6" s="474"/>
      <c r="U6" s="475"/>
      <c r="V6" s="474"/>
      <c r="W6" s="475"/>
      <c r="X6" s="474"/>
      <c r="Z6" s="466"/>
      <c r="AD6" s="466"/>
      <c r="AE6" s="466"/>
      <c r="AF6" s="466"/>
      <c r="AG6" s="466"/>
      <c r="AH6" s="466"/>
      <c r="AI6" s="466"/>
      <c r="AJ6" s="466"/>
      <c r="AK6" s="466"/>
      <c r="AL6" s="466"/>
      <c r="AM6" s="466"/>
      <c r="AP6" s="166"/>
      <c r="AQ6" s="166"/>
      <c r="AR6" s="166"/>
      <c r="AS6" s="166"/>
      <c r="AT6" s="166"/>
      <c r="AU6" s="166"/>
      <c r="AV6" s="166"/>
      <c r="AW6" s="166"/>
      <c r="AX6" s="166"/>
    </row>
    <row r="7" spans="1:55" ht="14.25" customHeight="1">
      <c r="A7" s="1231" t="s">
        <v>896</v>
      </c>
      <c r="B7" s="1231"/>
      <c r="C7" s="1231"/>
      <c r="D7" s="1231"/>
      <c r="E7" s="1231"/>
      <c r="F7" s="1231"/>
      <c r="G7" s="1231"/>
      <c r="H7" s="1231"/>
      <c r="I7" s="1231"/>
      <c r="J7" s="1231"/>
      <c r="K7" s="1231"/>
      <c r="AB7" s="100"/>
      <c r="AC7" s="100"/>
      <c r="AD7" s="100"/>
      <c r="AE7" s="100"/>
      <c r="AF7" s="100"/>
      <c r="AG7" s="100"/>
      <c r="AH7" s="100"/>
      <c r="AI7" s="100"/>
      <c r="AJ7" s="100"/>
      <c r="AK7" s="100"/>
      <c r="AN7" s="166"/>
    </row>
    <row r="8" spans="1:55">
      <c r="A8" s="1230" t="s">
        <v>855</v>
      </c>
      <c r="B8" s="1230"/>
      <c r="C8" s="1230"/>
      <c r="D8" s="1230"/>
      <c r="E8" s="1230"/>
      <c r="F8" s="1230"/>
      <c r="G8" s="1230"/>
      <c r="H8" s="1230"/>
      <c r="I8" s="1033"/>
      <c r="J8" s="1033"/>
      <c r="K8" s="1033"/>
      <c r="AN8" s="166"/>
    </row>
    <row r="9" spans="1:55" ht="18" customHeight="1">
      <c r="A9" s="201"/>
      <c r="B9" s="99"/>
      <c r="C9" s="99"/>
      <c r="D9" s="99"/>
      <c r="E9" s="99"/>
      <c r="F9" s="99"/>
      <c r="G9" s="156"/>
      <c r="I9" s="99"/>
      <c r="AN9" s="166"/>
    </row>
    <row r="10" spans="1:55" ht="19.5" thickBot="1">
      <c r="A10" s="1034" t="s">
        <v>977</v>
      </c>
      <c r="B10" s="87"/>
      <c r="C10" s="87"/>
      <c r="D10" s="87"/>
      <c r="E10" s="87"/>
      <c r="F10" s="87"/>
      <c r="G10" s="154"/>
      <c r="AN10" s="166"/>
    </row>
    <row r="11" spans="1:55" ht="14.25">
      <c r="A11" s="88"/>
      <c r="B11" s="75">
        <v>2009</v>
      </c>
      <c r="C11" s="75">
        <v>2010</v>
      </c>
      <c r="D11" s="75">
        <v>2011</v>
      </c>
      <c r="E11" s="75">
        <v>2012</v>
      </c>
      <c r="F11" s="75">
        <v>2013</v>
      </c>
      <c r="G11" s="157">
        <v>2014</v>
      </c>
      <c r="H11" s="75">
        <v>2015</v>
      </c>
      <c r="I11" s="75" t="s">
        <v>851</v>
      </c>
      <c r="J11" s="75">
        <v>2017</v>
      </c>
      <c r="K11" s="157">
        <v>2018</v>
      </c>
      <c r="L11" s="525"/>
      <c r="AA11" s="70"/>
      <c r="AN11" s="166"/>
      <c r="AO11" s="166"/>
      <c r="AP11" s="166"/>
      <c r="AQ11" s="166"/>
      <c r="AR11" s="166"/>
      <c r="AS11" s="166"/>
      <c r="AT11" s="166"/>
      <c r="AU11" s="166"/>
      <c r="AV11" s="166"/>
      <c r="AW11" s="166"/>
      <c r="AX11" s="166"/>
      <c r="AY11" s="166"/>
      <c r="AZ11" s="166"/>
      <c r="BA11" s="166"/>
      <c r="BB11" s="166"/>
      <c r="BC11" s="166"/>
    </row>
    <row r="12" spans="1:55" ht="13.5" customHeight="1">
      <c r="A12" s="4" t="s">
        <v>503</v>
      </c>
      <c r="B12" s="3"/>
      <c r="C12" s="3"/>
      <c r="D12" s="3"/>
      <c r="E12" s="3"/>
      <c r="F12" s="3"/>
      <c r="H12" s="180"/>
      <c r="I12" s="94" t="s">
        <v>419</v>
      </c>
      <c r="AN12" s="166"/>
      <c r="AO12" s="166"/>
      <c r="AP12" s="166"/>
      <c r="AQ12" s="166"/>
      <c r="AR12" s="166"/>
      <c r="AS12" s="166"/>
      <c r="AT12" s="166"/>
      <c r="AU12" s="166"/>
      <c r="AV12" s="166"/>
      <c r="AW12" s="166"/>
      <c r="AX12" s="166"/>
      <c r="AY12" s="166"/>
      <c r="AZ12" s="166"/>
      <c r="BA12" s="166"/>
      <c r="BB12" s="166"/>
      <c r="BC12" s="166"/>
    </row>
    <row r="13" spans="1:55" ht="13.5" customHeight="1">
      <c r="A13" s="103" t="s">
        <v>483</v>
      </c>
      <c r="B13" s="64">
        <v>49.75</v>
      </c>
      <c r="C13" s="64">
        <v>50.89</v>
      </c>
      <c r="D13" s="64">
        <v>50.62</v>
      </c>
      <c r="E13" s="64">
        <v>49.39</v>
      </c>
      <c r="F13" s="64">
        <v>50.15</v>
      </c>
      <c r="G13" s="158">
        <v>49.62</v>
      </c>
      <c r="H13" s="135" t="s">
        <v>20</v>
      </c>
      <c r="I13" s="135">
        <v>43.7</v>
      </c>
      <c r="J13" s="135" t="s">
        <v>20</v>
      </c>
      <c r="K13" s="166">
        <v>43.9</v>
      </c>
      <c r="L13" s="166"/>
      <c r="O13" s="166"/>
      <c r="P13" s="166"/>
      <c r="Q13" s="166"/>
      <c r="R13" s="166"/>
      <c r="S13" s="166"/>
      <c r="T13" s="166"/>
      <c r="U13" s="166"/>
      <c r="V13" s="166"/>
      <c r="W13" s="166"/>
      <c r="X13" s="166"/>
      <c r="AN13" s="166"/>
      <c r="AO13" s="166"/>
      <c r="AP13" s="166"/>
      <c r="AQ13" s="166"/>
      <c r="AR13" s="166"/>
      <c r="AS13" s="166"/>
      <c r="AT13" s="166"/>
      <c r="AU13" s="166"/>
      <c r="AV13" s="166"/>
      <c r="AW13" s="166"/>
      <c r="AX13" s="166"/>
      <c r="AY13" s="166"/>
      <c r="AZ13" s="166"/>
      <c r="BA13" s="166"/>
      <c r="BB13" s="166"/>
      <c r="BC13" s="166"/>
    </row>
    <row r="14" spans="1:55">
      <c r="A14" s="103" t="s">
        <v>484</v>
      </c>
      <c r="B14" s="61">
        <v>25.13</v>
      </c>
      <c r="C14" s="61">
        <v>23.78</v>
      </c>
      <c r="D14" s="61">
        <v>24.29</v>
      </c>
      <c r="E14" s="61">
        <v>24.94</v>
      </c>
      <c r="F14" s="61">
        <v>23.55</v>
      </c>
      <c r="G14" s="158">
        <v>24.23</v>
      </c>
      <c r="H14" s="135" t="s">
        <v>20</v>
      </c>
      <c r="I14" s="135">
        <v>26.1</v>
      </c>
      <c r="J14" s="135" t="s">
        <v>20</v>
      </c>
      <c r="K14" s="166">
        <v>24.5</v>
      </c>
      <c r="L14" s="166"/>
      <c r="O14" s="166"/>
      <c r="P14" s="166"/>
      <c r="Q14" s="166"/>
      <c r="R14" s="166"/>
      <c r="S14" s="166"/>
      <c r="T14" s="166"/>
      <c r="U14" s="166"/>
      <c r="V14" s="166"/>
      <c r="W14" s="166"/>
      <c r="X14" s="166"/>
      <c r="AN14" s="166"/>
      <c r="AO14" s="166"/>
      <c r="AP14" s="166"/>
      <c r="AQ14" s="166"/>
      <c r="AR14" s="166"/>
      <c r="AS14" s="166"/>
      <c r="AT14" s="166"/>
      <c r="AU14" s="166"/>
      <c r="AV14" s="166"/>
      <c r="AW14" s="166"/>
      <c r="AX14" s="166"/>
      <c r="AY14" s="166"/>
      <c r="AZ14" s="166"/>
      <c r="BA14" s="166"/>
      <c r="BB14" s="166"/>
      <c r="BC14" s="166"/>
    </row>
    <row r="15" spans="1:55">
      <c r="A15" s="103" t="s">
        <v>485</v>
      </c>
      <c r="B15" s="61">
        <v>11.36</v>
      </c>
      <c r="C15" s="61">
        <v>10.82</v>
      </c>
      <c r="D15" s="61">
        <v>10.35</v>
      </c>
      <c r="E15" s="61">
        <v>11.52</v>
      </c>
      <c r="F15" s="61">
        <v>12.15</v>
      </c>
      <c r="G15" s="158">
        <v>10.98</v>
      </c>
      <c r="H15" s="135" t="s">
        <v>20</v>
      </c>
      <c r="I15" s="135">
        <v>12.6</v>
      </c>
      <c r="J15" s="135" t="s">
        <v>20</v>
      </c>
      <c r="K15" s="166">
        <v>11.9</v>
      </c>
      <c r="L15" s="528"/>
      <c r="O15" s="166"/>
      <c r="P15" s="166"/>
      <c r="Q15" s="166"/>
      <c r="R15" s="166"/>
      <c r="S15" s="166"/>
      <c r="T15" s="166"/>
      <c r="U15" s="166"/>
      <c r="V15" s="166"/>
      <c r="W15" s="166"/>
      <c r="X15" s="166"/>
      <c r="AN15" s="166"/>
      <c r="AO15" s="166"/>
      <c r="AP15" s="166"/>
      <c r="AQ15" s="166"/>
      <c r="AR15" s="166"/>
      <c r="AS15" s="166"/>
      <c r="AT15" s="166"/>
      <c r="AU15" s="166"/>
      <c r="AV15" s="166"/>
      <c r="AW15" s="166"/>
      <c r="AX15" s="166"/>
      <c r="AY15" s="166"/>
      <c r="AZ15" s="166"/>
      <c r="BA15" s="166"/>
      <c r="BB15" s="166"/>
      <c r="BC15" s="166"/>
    </row>
    <row r="16" spans="1:55">
      <c r="A16" s="103" t="s">
        <v>486</v>
      </c>
      <c r="B16" s="61">
        <v>6.1</v>
      </c>
      <c r="C16" s="61">
        <v>5.57</v>
      </c>
      <c r="D16" s="61">
        <v>5.63</v>
      </c>
      <c r="E16" s="61">
        <v>6.16</v>
      </c>
      <c r="F16" s="61">
        <v>5.93</v>
      </c>
      <c r="G16" s="158">
        <v>5.94</v>
      </c>
      <c r="H16" s="135" t="s">
        <v>20</v>
      </c>
      <c r="I16" s="135">
        <v>7.7</v>
      </c>
      <c r="J16" s="135" t="s">
        <v>20</v>
      </c>
      <c r="K16" s="166">
        <v>7.2</v>
      </c>
      <c r="L16" s="166"/>
      <c r="O16" s="166"/>
      <c r="P16" s="166"/>
      <c r="Q16" s="166"/>
      <c r="R16" s="166"/>
      <c r="S16" s="166"/>
      <c r="T16" s="166"/>
      <c r="U16" s="166"/>
      <c r="V16" s="166"/>
      <c r="W16" s="166"/>
      <c r="X16" s="166"/>
      <c r="AN16" s="166"/>
      <c r="AO16" s="166"/>
      <c r="AP16" s="166"/>
      <c r="AQ16" s="166"/>
      <c r="AR16" s="166"/>
      <c r="AS16" s="166"/>
      <c r="AT16" s="166"/>
      <c r="AU16" s="166"/>
      <c r="AV16" s="166"/>
      <c r="AW16" s="166"/>
      <c r="AX16" s="166"/>
      <c r="AY16" s="166"/>
      <c r="AZ16" s="166"/>
      <c r="BA16" s="166"/>
      <c r="BB16" s="166"/>
      <c r="BC16" s="166"/>
    </row>
    <row r="17" spans="1:55">
      <c r="A17" s="103" t="s">
        <v>487</v>
      </c>
      <c r="B17" s="61">
        <v>4.43</v>
      </c>
      <c r="C17" s="61">
        <v>5</v>
      </c>
      <c r="D17" s="61">
        <v>5.08</v>
      </c>
      <c r="E17" s="61">
        <v>5.08</v>
      </c>
      <c r="F17" s="61">
        <v>5.12</v>
      </c>
      <c r="G17" s="158">
        <v>5.33</v>
      </c>
      <c r="H17" s="135" t="s">
        <v>20</v>
      </c>
      <c r="I17" s="135">
        <v>5.8</v>
      </c>
      <c r="J17" s="135" t="s">
        <v>20</v>
      </c>
      <c r="K17" s="166">
        <v>6.8</v>
      </c>
      <c r="L17" s="166"/>
      <c r="O17" s="166"/>
      <c r="P17" s="166"/>
      <c r="Q17" s="166"/>
      <c r="R17" s="166"/>
      <c r="S17" s="166"/>
      <c r="T17" s="166"/>
      <c r="U17" s="166"/>
      <c r="V17" s="166"/>
      <c r="W17" s="166"/>
      <c r="X17" s="166"/>
      <c r="AN17" s="166"/>
      <c r="AO17" s="166"/>
      <c r="AP17" s="166"/>
      <c r="AQ17" s="166"/>
      <c r="AR17" s="166"/>
      <c r="AS17" s="166"/>
      <c r="AT17" s="166"/>
      <c r="AU17" s="166"/>
      <c r="AV17" s="166"/>
      <c r="AW17" s="166"/>
      <c r="AX17" s="166"/>
      <c r="AY17" s="166"/>
      <c r="AZ17" s="166"/>
      <c r="BA17" s="166"/>
      <c r="BB17" s="166"/>
      <c r="BC17" s="166"/>
    </row>
    <row r="18" spans="1:55">
      <c r="A18" s="103" t="s">
        <v>488</v>
      </c>
      <c r="B18" s="61">
        <v>2.31</v>
      </c>
      <c r="C18" s="61">
        <v>2.75</v>
      </c>
      <c r="D18" s="61">
        <v>3.14</v>
      </c>
      <c r="E18" s="61">
        <v>2.0299999999999998</v>
      </c>
      <c r="F18" s="61">
        <v>2.23</v>
      </c>
      <c r="G18" s="158">
        <v>2.85</v>
      </c>
      <c r="H18" s="135" t="s">
        <v>20</v>
      </c>
      <c r="I18" s="135">
        <v>3.1</v>
      </c>
      <c r="J18" s="135" t="s">
        <v>20</v>
      </c>
      <c r="K18" s="166">
        <v>4</v>
      </c>
      <c r="L18" s="166"/>
      <c r="O18" s="166"/>
      <c r="P18" s="166"/>
      <c r="Q18" s="166"/>
      <c r="R18" s="166"/>
      <c r="S18" s="166"/>
      <c r="T18" s="166"/>
      <c r="U18" s="166"/>
      <c r="V18" s="166"/>
      <c r="W18" s="166"/>
      <c r="X18" s="166"/>
      <c r="AN18" s="166"/>
      <c r="AO18" s="166"/>
      <c r="AP18" s="166"/>
      <c r="AQ18" s="166"/>
      <c r="AR18" s="166"/>
      <c r="AS18" s="166"/>
      <c r="AT18" s="166"/>
      <c r="AU18" s="166"/>
      <c r="AV18" s="166"/>
      <c r="AW18" s="166"/>
      <c r="AX18" s="166"/>
      <c r="AY18" s="166"/>
      <c r="AZ18" s="166"/>
      <c r="BA18" s="166"/>
      <c r="BB18" s="166"/>
      <c r="BC18" s="166"/>
    </row>
    <row r="19" spans="1:55">
      <c r="A19" s="103" t="s">
        <v>489</v>
      </c>
      <c r="B19" s="61">
        <v>0.91</v>
      </c>
      <c r="C19" s="61">
        <v>1.19</v>
      </c>
      <c r="D19" s="61">
        <v>0.9</v>
      </c>
      <c r="E19" s="61">
        <v>0.88</v>
      </c>
      <c r="F19" s="61">
        <v>0.86</v>
      </c>
      <c r="G19" s="158">
        <v>1.06</v>
      </c>
      <c r="H19" s="135" t="s">
        <v>20</v>
      </c>
      <c r="I19" s="135">
        <v>1.1000000000000001</v>
      </c>
      <c r="J19" s="135" t="s">
        <v>20</v>
      </c>
      <c r="K19" s="166">
        <v>1.7</v>
      </c>
      <c r="L19" s="166"/>
      <c r="O19" s="166"/>
      <c r="P19" s="166"/>
      <c r="Q19" s="166"/>
      <c r="R19" s="166"/>
      <c r="S19" s="166"/>
      <c r="T19" s="166"/>
      <c r="U19" s="166"/>
      <c r="V19" s="166"/>
      <c r="W19" s="166"/>
      <c r="X19" s="166"/>
      <c r="AN19" s="166"/>
      <c r="AO19" s="166"/>
      <c r="AP19" s="166"/>
      <c r="AQ19" s="166"/>
      <c r="AR19" s="166"/>
      <c r="AS19" s="166"/>
      <c r="AT19" s="166"/>
      <c r="AU19" s="166"/>
      <c r="AV19" s="166"/>
      <c r="AW19" s="166"/>
      <c r="AX19" s="166"/>
      <c r="AY19" s="166"/>
      <c r="AZ19" s="166"/>
      <c r="BA19" s="166"/>
      <c r="BB19" s="166"/>
      <c r="BC19" s="166"/>
    </row>
    <row r="20" spans="1:55">
      <c r="A20" s="103"/>
      <c r="B20" s="61"/>
      <c r="C20" s="61"/>
      <c r="D20" s="61"/>
      <c r="E20" s="61"/>
      <c r="F20" s="61"/>
      <c r="G20" s="158"/>
      <c r="H20" s="135"/>
      <c r="I20" s="97"/>
      <c r="J20" s="135"/>
      <c r="AN20" s="166"/>
      <c r="AO20" s="166"/>
      <c r="AP20" s="166"/>
      <c r="AQ20" s="166"/>
      <c r="AR20" s="166"/>
      <c r="AS20" s="166"/>
      <c r="AT20" s="166"/>
      <c r="AU20" s="166"/>
      <c r="AV20" s="166"/>
      <c r="AW20" s="166"/>
      <c r="AX20" s="166"/>
      <c r="AY20" s="166"/>
      <c r="AZ20" s="166"/>
      <c r="BA20" s="166"/>
      <c r="BB20" s="166"/>
      <c r="BC20" s="166"/>
    </row>
    <row r="21" spans="1:55">
      <c r="A21" s="103" t="s">
        <v>506</v>
      </c>
      <c r="B21" s="523">
        <v>2</v>
      </c>
      <c r="C21" s="523">
        <v>2</v>
      </c>
      <c r="D21" s="523">
        <v>2</v>
      </c>
      <c r="E21" s="523">
        <v>2</v>
      </c>
      <c r="F21" s="523">
        <v>2</v>
      </c>
      <c r="G21" s="161">
        <v>2</v>
      </c>
      <c r="H21" s="171" t="s">
        <v>20</v>
      </c>
      <c r="I21" s="171">
        <v>2</v>
      </c>
      <c r="J21" s="135" t="s">
        <v>20</v>
      </c>
      <c r="K21" s="38">
        <v>2</v>
      </c>
      <c r="AN21" s="166"/>
      <c r="AO21" s="166"/>
      <c r="AP21" s="166"/>
      <c r="AQ21" s="166"/>
      <c r="AR21" s="166"/>
      <c r="AS21" s="166"/>
      <c r="AT21" s="166"/>
      <c r="AU21" s="166"/>
      <c r="AV21" s="166"/>
      <c r="AW21" s="166"/>
      <c r="AX21" s="166"/>
      <c r="AY21" s="166"/>
      <c r="AZ21" s="166"/>
      <c r="BA21" s="166"/>
      <c r="BB21" s="166"/>
      <c r="BC21" s="166"/>
    </row>
    <row r="22" spans="1:55">
      <c r="A22" s="103" t="s">
        <v>507</v>
      </c>
      <c r="B22" s="523">
        <v>2</v>
      </c>
      <c r="C22" s="523">
        <v>2</v>
      </c>
      <c r="D22" s="523">
        <v>2</v>
      </c>
      <c r="E22" s="523">
        <v>2</v>
      </c>
      <c r="F22" s="523">
        <v>2</v>
      </c>
      <c r="G22" s="161">
        <v>2</v>
      </c>
      <c r="H22" s="171" t="s">
        <v>20</v>
      </c>
      <c r="I22" s="171">
        <v>2</v>
      </c>
      <c r="J22" s="135" t="s">
        <v>20</v>
      </c>
      <c r="K22" s="38">
        <v>2</v>
      </c>
      <c r="AN22" s="166"/>
      <c r="AO22" s="166"/>
      <c r="AP22" s="166"/>
      <c r="AQ22" s="166"/>
      <c r="AR22" s="166"/>
      <c r="AS22" s="166"/>
      <c r="AT22" s="166"/>
      <c r="AU22" s="166"/>
      <c r="AV22" s="166"/>
      <c r="AW22" s="166"/>
      <c r="AX22" s="166"/>
      <c r="AY22" s="166"/>
      <c r="AZ22" s="166"/>
      <c r="BA22" s="166"/>
      <c r="BB22" s="166"/>
      <c r="BC22" s="166"/>
    </row>
    <row r="23" spans="1:55">
      <c r="A23" s="103" t="s">
        <v>19</v>
      </c>
      <c r="B23" s="523">
        <v>3</v>
      </c>
      <c r="C23" s="523">
        <v>2</v>
      </c>
      <c r="D23" s="523">
        <v>2</v>
      </c>
      <c r="E23" s="523">
        <v>3</v>
      </c>
      <c r="F23" s="523">
        <v>2</v>
      </c>
      <c r="G23" s="161">
        <v>3</v>
      </c>
      <c r="H23" s="171" t="s">
        <v>20</v>
      </c>
      <c r="I23" s="171">
        <v>4</v>
      </c>
      <c r="J23" s="135" t="s">
        <v>20</v>
      </c>
      <c r="K23" s="38">
        <v>4</v>
      </c>
      <c r="AN23" s="166"/>
      <c r="AO23" s="166"/>
      <c r="AP23" s="166"/>
      <c r="AQ23" s="166"/>
      <c r="AR23" s="166"/>
      <c r="AS23" s="166"/>
      <c r="AT23" s="166"/>
      <c r="AU23" s="166"/>
      <c r="AV23" s="166"/>
      <c r="AW23" s="166"/>
      <c r="AX23" s="166"/>
      <c r="AY23" s="166"/>
      <c r="AZ23" s="166"/>
      <c r="BA23" s="166"/>
      <c r="BB23" s="166"/>
      <c r="BC23" s="166"/>
    </row>
    <row r="24" spans="1:55">
      <c r="A24" s="103" t="s">
        <v>508</v>
      </c>
      <c r="B24" s="523">
        <v>5</v>
      </c>
      <c r="C24" s="523">
        <v>5</v>
      </c>
      <c r="D24" s="523">
        <v>5</v>
      </c>
      <c r="E24" s="523">
        <v>6</v>
      </c>
      <c r="F24" s="523">
        <v>6</v>
      </c>
      <c r="G24" s="161">
        <v>6</v>
      </c>
      <c r="H24" s="171" t="s">
        <v>20</v>
      </c>
      <c r="I24" s="171">
        <v>6</v>
      </c>
      <c r="J24" s="135" t="s">
        <v>20</v>
      </c>
      <c r="K24" s="38">
        <v>6</v>
      </c>
      <c r="AN24" s="166"/>
      <c r="AO24" s="166"/>
      <c r="AP24" s="166"/>
      <c r="AQ24" s="166"/>
      <c r="AR24" s="166"/>
      <c r="AS24" s="166"/>
      <c r="AT24" s="166"/>
      <c r="AU24" s="166"/>
      <c r="AV24" s="166"/>
      <c r="AW24" s="166"/>
      <c r="AX24" s="166"/>
      <c r="AY24" s="166"/>
      <c r="AZ24" s="166"/>
      <c r="BA24" s="166"/>
      <c r="BB24" s="166"/>
      <c r="BC24" s="166"/>
    </row>
    <row r="25" spans="1:55">
      <c r="A25" s="103" t="s">
        <v>509</v>
      </c>
      <c r="B25" s="523">
        <v>8</v>
      </c>
      <c r="C25" s="523">
        <v>8</v>
      </c>
      <c r="D25" s="523">
        <v>8</v>
      </c>
      <c r="E25" s="523">
        <v>8</v>
      </c>
      <c r="F25" s="523">
        <v>8</v>
      </c>
      <c r="G25" s="161">
        <v>8</v>
      </c>
      <c r="H25" s="171" t="s">
        <v>20</v>
      </c>
      <c r="I25" s="171">
        <v>8</v>
      </c>
      <c r="J25" s="135" t="s">
        <v>20</v>
      </c>
      <c r="K25" s="38">
        <v>10</v>
      </c>
      <c r="AN25" s="166"/>
      <c r="AO25" s="166"/>
      <c r="AP25" s="166"/>
      <c r="AQ25" s="166"/>
      <c r="AR25" s="166"/>
      <c r="AS25" s="166"/>
      <c r="AT25" s="166"/>
      <c r="AU25" s="166"/>
      <c r="AV25" s="166"/>
      <c r="AW25" s="166"/>
      <c r="AX25" s="166"/>
      <c r="AY25" s="166"/>
      <c r="AZ25" s="166"/>
      <c r="BA25" s="166"/>
      <c r="BB25" s="166"/>
      <c r="BC25" s="166"/>
    </row>
    <row r="26" spans="1:55">
      <c r="A26" s="103" t="s">
        <v>511</v>
      </c>
      <c r="B26" s="61">
        <v>4.17</v>
      </c>
      <c r="C26" s="61">
        <v>20.84</v>
      </c>
      <c r="D26" s="61">
        <v>4.29</v>
      </c>
      <c r="E26" s="61">
        <v>4.22</v>
      </c>
      <c r="F26" s="61">
        <v>4.2699999999999996</v>
      </c>
      <c r="G26" s="158">
        <v>4.38</v>
      </c>
      <c r="H26" s="135" t="s">
        <v>20</v>
      </c>
      <c r="I26" s="135">
        <v>4.7</v>
      </c>
      <c r="J26" s="135" t="s">
        <v>20</v>
      </c>
      <c r="K26" s="166">
        <v>5</v>
      </c>
      <c r="L26" s="166"/>
      <c r="X26" s="166"/>
      <c r="AN26" s="166"/>
      <c r="AO26" s="166"/>
      <c r="AP26" s="166"/>
      <c r="AQ26" s="166"/>
      <c r="AR26" s="166"/>
      <c r="AS26" s="166"/>
      <c r="AT26" s="166"/>
      <c r="AU26" s="166"/>
      <c r="AV26" s="166"/>
      <c r="AW26" s="166"/>
      <c r="AX26" s="166"/>
      <c r="AY26" s="166"/>
      <c r="AZ26" s="166"/>
      <c r="BA26" s="166"/>
      <c r="BB26" s="166"/>
      <c r="BC26" s="166"/>
    </row>
    <row r="27" spans="1:55">
      <c r="A27" s="103"/>
      <c r="B27" s="61"/>
      <c r="C27" s="61"/>
      <c r="D27" s="61"/>
      <c r="E27" s="61"/>
      <c r="F27" s="61"/>
      <c r="G27" s="158"/>
      <c r="H27" s="135"/>
      <c r="I27" s="97"/>
      <c r="J27" s="135"/>
      <c r="AN27" s="166"/>
      <c r="AO27" s="166"/>
      <c r="AP27" s="166"/>
      <c r="AQ27" s="166"/>
      <c r="AR27" s="166"/>
      <c r="AS27" s="166"/>
      <c r="AT27" s="166"/>
      <c r="AU27" s="166"/>
      <c r="AV27" s="166"/>
      <c r="AW27" s="166"/>
      <c r="AX27" s="166"/>
      <c r="AY27" s="166"/>
      <c r="AZ27" s="166"/>
      <c r="BA27" s="166"/>
      <c r="BB27" s="166"/>
      <c r="BC27" s="166"/>
    </row>
    <row r="28" spans="1:55">
      <c r="A28" s="2" t="s">
        <v>510</v>
      </c>
      <c r="B28" s="59"/>
      <c r="C28" s="59"/>
      <c r="D28" s="59"/>
      <c r="E28" s="59"/>
      <c r="F28" s="59"/>
      <c r="G28" s="158"/>
      <c r="H28" s="135"/>
      <c r="I28" s="97"/>
      <c r="J28" s="135"/>
      <c r="AN28" s="166"/>
      <c r="AO28" s="166"/>
      <c r="AP28" s="166"/>
      <c r="AQ28" s="166"/>
      <c r="AR28" s="166"/>
      <c r="AS28" s="166"/>
      <c r="AT28" s="166"/>
      <c r="AU28" s="166"/>
      <c r="AV28" s="166"/>
      <c r="AW28" s="166"/>
      <c r="AX28" s="166"/>
      <c r="AY28" s="166"/>
      <c r="AZ28" s="166"/>
      <c r="BA28" s="166"/>
      <c r="BB28" s="166"/>
      <c r="BC28" s="166"/>
    </row>
    <row r="29" spans="1:55" ht="13.5" customHeight="1">
      <c r="A29" s="66" t="s">
        <v>497</v>
      </c>
      <c r="B29" s="36"/>
      <c r="C29" s="36"/>
      <c r="D29" s="36"/>
      <c r="E29" s="36"/>
      <c r="F29" s="36"/>
      <c r="G29" s="158"/>
      <c r="H29" s="135"/>
      <c r="I29" s="97"/>
      <c r="J29" s="135"/>
      <c r="AN29" s="166"/>
      <c r="AO29" s="166"/>
      <c r="AP29" s="166"/>
      <c r="AQ29" s="166"/>
      <c r="AR29" s="166"/>
      <c r="AS29" s="166"/>
      <c r="AT29" s="166"/>
      <c r="AU29" s="166"/>
      <c r="AV29" s="166"/>
      <c r="AW29" s="166"/>
      <c r="AX29" s="166"/>
      <c r="AY29" s="166"/>
      <c r="AZ29" s="166"/>
      <c r="BA29" s="166"/>
      <c r="BB29" s="166"/>
      <c r="BC29" s="166"/>
    </row>
    <row r="30" spans="1:55" ht="13.5" customHeight="1">
      <c r="A30" s="67">
        <v>0</v>
      </c>
      <c r="B30" s="960">
        <v>93</v>
      </c>
      <c r="C30" s="960">
        <v>94</v>
      </c>
      <c r="D30" s="960">
        <v>96</v>
      </c>
      <c r="E30" s="960">
        <v>94</v>
      </c>
      <c r="F30" s="960">
        <v>94</v>
      </c>
      <c r="G30" s="961">
        <v>95</v>
      </c>
      <c r="H30" s="135" t="s">
        <v>20</v>
      </c>
      <c r="I30" s="38">
        <v>95</v>
      </c>
      <c r="J30" s="135" t="s">
        <v>20</v>
      </c>
      <c r="K30" s="38">
        <v>93</v>
      </c>
      <c r="AN30" s="166"/>
      <c r="AO30" s="166"/>
      <c r="AP30" s="166"/>
      <c r="AQ30" s="166"/>
      <c r="AR30" s="166"/>
      <c r="AS30" s="166"/>
      <c r="AT30" s="166"/>
      <c r="AU30" s="166"/>
      <c r="AV30" s="166"/>
      <c r="AW30" s="166"/>
      <c r="AX30" s="166"/>
      <c r="AY30" s="166"/>
      <c r="AZ30" s="166"/>
      <c r="BA30" s="166"/>
      <c r="BB30" s="166"/>
      <c r="BC30" s="166"/>
    </row>
    <row r="31" spans="1:55" ht="13.5" customHeight="1">
      <c r="A31" s="67" t="s">
        <v>483</v>
      </c>
      <c r="B31" s="960">
        <v>5</v>
      </c>
      <c r="C31" s="960">
        <v>5</v>
      </c>
      <c r="D31" s="960">
        <v>3</v>
      </c>
      <c r="E31" s="960">
        <v>4</v>
      </c>
      <c r="F31" s="960">
        <v>4</v>
      </c>
      <c r="G31" s="961">
        <v>3</v>
      </c>
      <c r="H31" s="135" t="s">
        <v>20</v>
      </c>
      <c r="I31" s="38">
        <v>3</v>
      </c>
      <c r="J31" s="135" t="s">
        <v>20</v>
      </c>
      <c r="K31" s="38">
        <v>4</v>
      </c>
      <c r="AN31" s="166"/>
      <c r="AO31" s="166"/>
      <c r="AP31" s="166"/>
      <c r="AQ31" s="166"/>
      <c r="AR31" s="166"/>
      <c r="AS31" s="166"/>
      <c r="AT31" s="166"/>
      <c r="AU31" s="166"/>
      <c r="AV31" s="166"/>
      <c r="AW31" s="166"/>
      <c r="AX31" s="166"/>
      <c r="AY31" s="166"/>
      <c r="AZ31" s="166"/>
      <c r="BA31" s="166"/>
      <c r="BB31" s="166"/>
      <c r="BC31" s="166"/>
    </row>
    <row r="32" spans="1:55">
      <c r="A32" s="67" t="s">
        <v>484</v>
      </c>
      <c r="B32" s="960">
        <v>1</v>
      </c>
      <c r="C32" s="960">
        <v>1</v>
      </c>
      <c r="D32" s="960">
        <v>1</v>
      </c>
      <c r="E32" s="960">
        <v>1</v>
      </c>
      <c r="F32" s="960">
        <v>1</v>
      </c>
      <c r="G32" s="961">
        <v>1</v>
      </c>
      <c r="H32" s="135" t="s">
        <v>20</v>
      </c>
      <c r="I32" s="38">
        <v>1</v>
      </c>
      <c r="J32" s="135" t="s">
        <v>20</v>
      </c>
      <c r="K32" s="38">
        <v>1</v>
      </c>
      <c r="AN32" s="166"/>
      <c r="AO32" s="166"/>
      <c r="AP32" s="166"/>
      <c r="AQ32" s="166"/>
      <c r="AR32" s="166"/>
      <c r="AS32" s="166"/>
      <c r="AT32" s="166"/>
      <c r="AU32" s="166"/>
      <c r="AV32" s="166"/>
      <c r="AW32" s="166"/>
      <c r="AX32" s="166"/>
      <c r="AY32" s="166"/>
      <c r="AZ32" s="166"/>
      <c r="BA32" s="166"/>
      <c r="BB32" s="166"/>
      <c r="BC32" s="166"/>
    </row>
    <row r="33" spans="1:55">
      <c r="A33" s="67" t="s">
        <v>926</v>
      </c>
      <c r="B33" s="960">
        <v>1</v>
      </c>
      <c r="C33" s="960">
        <v>0</v>
      </c>
      <c r="D33" s="960">
        <v>0</v>
      </c>
      <c r="E33" s="960">
        <v>0</v>
      </c>
      <c r="F33" s="960">
        <v>1</v>
      </c>
      <c r="G33" s="961">
        <v>0</v>
      </c>
      <c r="H33" s="135" t="s">
        <v>20</v>
      </c>
      <c r="I33" s="38">
        <v>1</v>
      </c>
      <c r="J33" s="135" t="s">
        <v>20</v>
      </c>
      <c r="K33" s="38">
        <v>1</v>
      </c>
      <c r="AN33" s="166"/>
      <c r="AO33" s="166"/>
      <c r="AP33" s="166"/>
      <c r="AQ33" s="166"/>
      <c r="AR33" s="166"/>
      <c r="AS33" s="166"/>
      <c r="AT33" s="166"/>
      <c r="AU33" s="166"/>
      <c r="AV33" s="166"/>
      <c r="AW33" s="166"/>
      <c r="AX33" s="166"/>
      <c r="AY33" s="166"/>
      <c r="AZ33" s="166"/>
      <c r="BA33" s="166"/>
      <c r="BB33" s="166"/>
      <c r="BC33" s="166"/>
    </row>
    <row r="34" spans="1:55">
      <c r="A34" s="67" t="s">
        <v>927</v>
      </c>
      <c r="B34" s="960">
        <v>0</v>
      </c>
      <c r="C34" s="960">
        <v>0</v>
      </c>
      <c r="D34" s="960">
        <v>0</v>
      </c>
      <c r="E34" s="960">
        <v>0</v>
      </c>
      <c r="F34" s="960">
        <v>0</v>
      </c>
      <c r="G34" s="961">
        <v>0</v>
      </c>
      <c r="H34" s="135" t="s">
        <v>20</v>
      </c>
      <c r="I34" s="38">
        <v>0</v>
      </c>
      <c r="J34" s="135" t="s">
        <v>20</v>
      </c>
      <c r="K34" s="38">
        <v>1</v>
      </c>
      <c r="L34" s="467"/>
      <c r="AN34" s="166"/>
      <c r="AO34" s="166"/>
      <c r="AP34" s="166"/>
      <c r="AQ34" s="166"/>
      <c r="AR34" s="166"/>
      <c r="AS34" s="166"/>
      <c r="AT34" s="166"/>
      <c r="AU34" s="166"/>
      <c r="AV34" s="166"/>
      <c r="AW34" s="166"/>
      <c r="AX34" s="166"/>
      <c r="AY34" s="166"/>
      <c r="AZ34" s="166"/>
      <c r="BA34" s="166"/>
      <c r="BB34" s="166"/>
      <c r="BC34" s="166"/>
    </row>
    <row r="35" spans="1:55" ht="13.5" customHeight="1">
      <c r="A35" s="48" t="s">
        <v>498</v>
      </c>
      <c r="B35" s="36"/>
      <c r="C35" s="36"/>
      <c r="D35" s="36"/>
      <c r="E35" s="36"/>
      <c r="F35" s="36"/>
      <c r="G35" s="158"/>
      <c r="H35" s="135"/>
      <c r="I35" s="51"/>
      <c r="J35" s="135"/>
      <c r="AN35" s="166"/>
      <c r="AO35" s="166"/>
      <c r="AP35" s="166"/>
      <c r="AQ35" s="166"/>
      <c r="AR35" s="166"/>
      <c r="AS35" s="166"/>
      <c r="AT35" s="166"/>
      <c r="AU35" s="166"/>
      <c r="AV35" s="166"/>
      <c r="AW35" s="166"/>
      <c r="AX35" s="166"/>
      <c r="AY35" s="166"/>
      <c r="AZ35" s="166"/>
      <c r="BA35" s="166"/>
      <c r="BB35" s="166"/>
      <c r="BC35" s="166"/>
    </row>
    <row r="36" spans="1:55" ht="13.5" customHeight="1">
      <c r="A36" s="67">
        <v>0</v>
      </c>
      <c r="B36" s="523">
        <v>67</v>
      </c>
      <c r="C36" s="523">
        <v>67</v>
      </c>
      <c r="D36" s="523">
        <v>69</v>
      </c>
      <c r="E36" s="523">
        <v>70</v>
      </c>
      <c r="F36" s="523">
        <v>70</v>
      </c>
      <c r="G36" s="161">
        <v>72</v>
      </c>
      <c r="H36" s="171" t="s">
        <v>20</v>
      </c>
      <c r="I36" s="171">
        <v>68</v>
      </c>
      <c r="J36" s="135" t="s">
        <v>20</v>
      </c>
      <c r="K36" s="38">
        <v>71</v>
      </c>
      <c r="AN36" s="166"/>
      <c r="AO36" s="166"/>
      <c r="AP36" s="166"/>
      <c r="AQ36" s="166"/>
      <c r="AR36" s="166"/>
      <c r="AS36" s="166"/>
      <c r="AT36" s="166"/>
      <c r="AU36" s="166"/>
      <c r="AV36" s="166"/>
      <c r="AW36" s="166"/>
      <c r="AX36" s="166"/>
      <c r="AY36" s="166"/>
      <c r="AZ36" s="166"/>
      <c r="BA36" s="166"/>
      <c r="BB36" s="166"/>
      <c r="BC36" s="166"/>
    </row>
    <row r="37" spans="1:55" ht="13.5" customHeight="1">
      <c r="A37" s="67" t="s">
        <v>483</v>
      </c>
      <c r="B37" s="523">
        <v>22</v>
      </c>
      <c r="C37" s="523">
        <v>22</v>
      </c>
      <c r="D37" s="523">
        <v>20</v>
      </c>
      <c r="E37" s="523">
        <v>20</v>
      </c>
      <c r="F37" s="523">
        <v>19</v>
      </c>
      <c r="G37" s="161">
        <v>18</v>
      </c>
      <c r="H37" s="171" t="s">
        <v>20</v>
      </c>
      <c r="I37" s="171">
        <v>21</v>
      </c>
      <c r="J37" s="135" t="s">
        <v>20</v>
      </c>
      <c r="K37" s="38">
        <v>18</v>
      </c>
      <c r="AN37" s="166"/>
      <c r="AO37" s="166"/>
      <c r="AP37" s="166"/>
      <c r="AQ37" s="166"/>
      <c r="AR37" s="166"/>
      <c r="AS37" s="166"/>
      <c r="AT37" s="166"/>
      <c r="AU37" s="166"/>
      <c r="AV37" s="166"/>
      <c r="AW37" s="166"/>
      <c r="AX37" s="166"/>
      <c r="AY37" s="166"/>
      <c r="AZ37" s="166"/>
      <c r="BA37" s="166"/>
      <c r="BB37" s="166"/>
      <c r="BC37" s="166"/>
    </row>
    <row r="38" spans="1:55" ht="13.5" customHeight="1">
      <c r="A38" s="67" t="s">
        <v>484</v>
      </c>
      <c r="B38" s="523">
        <v>6</v>
      </c>
      <c r="C38" s="523">
        <v>6</v>
      </c>
      <c r="D38" s="523">
        <v>5</v>
      </c>
      <c r="E38" s="523">
        <v>6</v>
      </c>
      <c r="F38" s="523">
        <v>6</v>
      </c>
      <c r="G38" s="161">
        <v>6</v>
      </c>
      <c r="H38" s="171" t="s">
        <v>20</v>
      </c>
      <c r="I38" s="171">
        <v>6</v>
      </c>
      <c r="J38" s="135" t="s">
        <v>20</v>
      </c>
      <c r="K38" s="38">
        <v>5</v>
      </c>
      <c r="AN38" s="166"/>
      <c r="AO38" s="166"/>
      <c r="AP38" s="166"/>
      <c r="AQ38" s="166"/>
      <c r="AR38" s="166"/>
      <c r="AS38" s="166"/>
      <c r="AT38" s="166"/>
      <c r="AU38" s="166"/>
      <c r="AV38" s="166"/>
      <c r="AW38" s="166"/>
      <c r="AX38" s="166"/>
      <c r="AY38" s="166"/>
      <c r="AZ38" s="166"/>
      <c r="BA38" s="166"/>
      <c r="BB38" s="166"/>
      <c r="BC38" s="166"/>
    </row>
    <row r="39" spans="1:55">
      <c r="A39" s="67" t="s">
        <v>926</v>
      </c>
      <c r="B39" s="523">
        <v>3</v>
      </c>
      <c r="C39" s="523">
        <v>4</v>
      </c>
      <c r="D39" s="523">
        <v>4</v>
      </c>
      <c r="E39" s="523">
        <v>3</v>
      </c>
      <c r="F39" s="523">
        <v>4</v>
      </c>
      <c r="G39" s="161">
        <v>4</v>
      </c>
      <c r="H39" s="171" t="s">
        <v>20</v>
      </c>
      <c r="I39" s="171">
        <v>4</v>
      </c>
      <c r="J39" s="135" t="s">
        <v>20</v>
      </c>
      <c r="K39" s="38">
        <v>3</v>
      </c>
      <c r="AN39" s="166"/>
      <c r="AO39" s="166"/>
      <c r="AP39" s="166"/>
      <c r="AQ39" s="166"/>
      <c r="AR39" s="166"/>
      <c r="AS39" s="166"/>
      <c r="AT39" s="166"/>
      <c r="AU39" s="166"/>
      <c r="AV39" s="166"/>
      <c r="AW39" s="166"/>
      <c r="AX39" s="166"/>
      <c r="AY39" s="166"/>
      <c r="AZ39" s="166"/>
      <c r="BA39" s="166"/>
      <c r="BB39" s="166"/>
      <c r="BC39" s="166"/>
    </row>
    <row r="40" spans="1:55">
      <c r="A40" s="67" t="s">
        <v>927</v>
      </c>
      <c r="B40" s="523">
        <v>1</v>
      </c>
      <c r="C40" s="523">
        <v>2</v>
      </c>
      <c r="D40" s="523">
        <v>2</v>
      </c>
      <c r="E40" s="523">
        <v>1</v>
      </c>
      <c r="F40" s="523">
        <v>2</v>
      </c>
      <c r="G40" s="161">
        <v>1</v>
      </c>
      <c r="H40" s="171" t="s">
        <v>20</v>
      </c>
      <c r="I40" s="171">
        <v>2</v>
      </c>
      <c r="J40" s="135" t="s">
        <v>20</v>
      </c>
      <c r="K40" s="38">
        <v>2</v>
      </c>
      <c r="AN40" s="166"/>
      <c r="AO40" s="166"/>
      <c r="AP40" s="166"/>
      <c r="AQ40" s="166"/>
      <c r="AR40" s="166"/>
      <c r="AS40" s="166"/>
      <c r="AT40" s="166"/>
      <c r="AU40" s="166"/>
      <c r="AV40" s="166"/>
      <c r="AW40" s="166"/>
      <c r="AX40" s="166"/>
      <c r="AY40" s="166"/>
      <c r="AZ40" s="166"/>
      <c r="BA40" s="166"/>
      <c r="BB40" s="166"/>
      <c r="BC40" s="166"/>
    </row>
    <row r="41" spans="1:55" ht="13.5" customHeight="1">
      <c r="A41" s="48" t="s">
        <v>499</v>
      </c>
      <c r="B41" s="36"/>
      <c r="C41" s="36"/>
      <c r="D41" s="36"/>
      <c r="E41" s="36"/>
      <c r="F41" s="36"/>
      <c r="G41" s="158"/>
      <c r="H41" s="135"/>
      <c r="I41" s="51"/>
      <c r="J41" s="135"/>
      <c r="AN41" s="166"/>
      <c r="AO41" s="166"/>
      <c r="AP41" s="166"/>
      <c r="AQ41" s="166"/>
      <c r="AR41" s="166"/>
      <c r="AS41" s="166"/>
      <c r="AT41" s="166"/>
      <c r="AU41" s="166"/>
      <c r="AV41" s="166"/>
      <c r="AW41" s="166"/>
      <c r="AX41" s="166"/>
      <c r="AY41" s="166"/>
      <c r="AZ41" s="166"/>
      <c r="BA41" s="166"/>
      <c r="BB41" s="166"/>
      <c r="BC41" s="166"/>
    </row>
    <row r="42" spans="1:55">
      <c r="A42" s="67">
        <v>0</v>
      </c>
      <c r="B42" s="523">
        <v>27</v>
      </c>
      <c r="C42" s="523">
        <v>30</v>
      </c>
      <c r="D42" s="523">
        <v>28</v>
      </c>
      <c r="E42" s="523">
        <v>26</v>
      </c>
      <c r="F42" s="523">
        <v>26</v>
      </c>
      <c r="G42" s="962">
        <v>24</v>
      </c>
      <c r="H42" s="135" t="s">
        <v>20</v>
      </c>
      <c r="I42" s="801">
        <v>23</v>
      </c>
      <c r="J42" s="135" t="s">
        <v>20</v>
      </c>
      <c r="K42" s="38">
        <v>21</v>
      </c>
      <c r="AN42" s="166"/>
      <c r="AO42" s="166"/>
      <c r="AP42" s="166"/>
      <c r="AQ42" s="166"/>
      <c r="AR42" s="166"/>
      <c r="AS42" s="166"/>
      <c r="AT42" s="166"/>
      <c r="AU42" s="166"/>
      <c r="AV42" s="166"/>
      <c r="AW42" s="166"/>
      <c r="AX42" s="166"/>
      <c r="AY42" s="166"/>
      <c r="AZ42" s="166"/>
      <c r="BA42" s="166"/>
      <c r="BB42" s="166"/>
      <c r="BC42" s="166"/>
    </row>
    <row r="43" spans="1:55" ht="13.5" customHeight="1">
      <c r="A43" s="67" t="s">
        <v>483</v>
      </c>
      <c r="B43" s="523">
        <v>50</v>
      </c>
      <c r="C43" s="523">
        <v>48</v>
      </c>
      <c r="D43" s="523">
        <v>49</v>
      </c>
      <c r="E43" s="523">
        <v>49</v>
      </c>
      <c r="F43" s="523">
        <v>49</v>
      </c>
      <c r="G43" s="962">
        <v>49</v>
      </c>
      <c r="H43" s="135" t="s">
        <v>20</v>
      </c>
      <c r="I43" s="801">
        <v>46</v>
      </c>
      <c r="J43" s="135" t="s">
        <v>20</v>
      </c>
      <c r="K43" s="38">
        <v>46</v>
      </c>
      <c r="AN43" s="166"/>
      <c r="AO43" s="166"/>
      <c r="AP43" s="166"/>
      <c r="AQ43" s="166"/>
      <c r="AR43" s="166"/>
      <c r="AS43" s="166"/>
      <c r="AT43" s="166"/>
      <c r="AU43" s="166"/>
      <c r="AV43" s="166"/>
      <c r="AW43" s="166"/>
      <c r="AX43" s="166"/>
      <c r="AY43" s="166"/>
      <c r="AZ43" s="166"/>
      <c r="BA43" s="166"/>
      <c r="BB43" s="166"/>
      <c r="BC43" s="166"/>
    </row>
    <row r="44" spans="1:55">
      <c r="A44" s="67" t="s">
        <v>484</v>
      </c>
      <c r="B44" s="523">
        <v>15</v>
      </c>
      <c r="C44" s="523">
        <v>14</v>
      </c>
      <c r="D44" s="523">
        <v>15</v>
      </c>
      <c r="E44" s="523">
        <v>17</v>
      </c>
      <c r="F44" s="523">
        <v>16</v>
      </c>
      <c r="G44" s="962">
        <v>16</v>
      </c>
      <c r="H44" s="135" t="s">
        <v>20</v>
      </c>
      <c r="I44" s="801">
        <v>19</v>
      </c>
      <c r="J44" s="135" t="s">
        <v>20</v>
      </c>
      <c r="K44" s="38">
        <v>19</v>
      </c>
      <c r="AN44" s="166"/>
      <c r="AO44" s="166"/>
      <c r="AP44" s="166"/>
      <c r="AQ44" s="166"/>
      <c r="AR44" s="166"/>
      <c r="AS44" s="166"/>
      <c r="AT44" s="166"/>
      <c r="AU44" s="166"/>
      <c r="AV44" s="166"/>
      <c r="AW44" s="166"/>
      <c r="AX44" s="166"/>
      <c r="AY44" s="166"/>
      <c r="AZ44" s="166"/>
      <c r="BA44" s="166"/>
      <c r="BB44" s="166"/>
      <c r="BC44" s="166"/>
    </row>
    <row r="45" spans="1:55">
      <c r="A45" s="67" t="s">
        <v>926</v>
      </c>
      <c r="B45" s="523">
        <v>7</v>
      </c>
      <c r="C45" s="523">
        <v>6</v>
      </c>
      <c r="D45" s="523">
        <v>6</v>
      </c>
      <c r="E45" s="523">
        <v>7</v>
      </c>
      <c r="F45" s="523">
        <v>8</v>
      </c>
      <c r="G45" s="962">
        <v>8</v>
      </c>
      <c r="H45" s="135" t="s">
        <v>20</v>
      </c>
      <c r="I45" s="801">
        <v>10</v>
      </c>
      <c r="J45" s="135" t="s">
        <v>20</v>
      </c>
      <c r="K45" s="38">
        <v>11</v>
      </c>
      <c r="AN45" s="166"/>
      <c r="AO45" s="166"/>
      <c r="AP45" s="166"/>
      <c r="AQ45" s="166"/>
      <c r="AR45" s="166"/>
      <c r="AS45" s="166"/>
      <c r="AT45" s="166"/>
      <c r="AU45" s="166"/>
      <c r="AV45" s="166"/>
      <c r="AW45" s="166"/>
      <c r="AX45" s="166"/>
      <c r="AY45" s="166"/>
      <c r="AZ45" s="166"/>
      <c r="BA45" s="166"/>
      <c r="BB45" s="166"/>
      <c r="BC45" s="166"/>
    </row>
    <row r="46" spans="1:55">
      <c r="A46" s="67" t="s">
        <v>927</v>
      </c>
      <c r="B46" s="523">
        <v>1</v>
      </c>
      <c r="C46" s="523">
        <v>2</v>
      </c>
      <c r="D46" s="523">
        <v>2</v>
      </c>
      <c r="E46" s="523">
        <v>1</v>
      </c>
      <c r="F46" s="523">
        <v>2</v>
      </c>
      <c r="G46" s="962">
        <v>2</v>
      </c>
      <c r="H46" s="135" t="s">
        <v>20</v>
      </c>
      <c r="I46" s="801">
        <v>2</v>
      </c>
      <c r="J46" s="135" t="s">
        <v>20</v>
      </c>
      <c r="K46" s="38">
        <v>3</v>
      </c>
      <c r="AN46" s="166"/>
      <c r="AO46" s="166"/>
      <c r="AP46" s="166"/>
      <c r="AQ46" s="166"/>
      <c r="AR46" s="166"/>
      <c r="AS46" s="166"/>
      <c r="AT46" s="166"/>
      <c r="AU46" s="166"/>
      <c r="AV46" s="166"/>
      <c r="AW46" s="166"/>
      <c r="AX46" s="166"/>
      <c r="AY46" s="166"/>
      <c r="AZ46" s="166"/>
      <c r="BA46" s="166"/>
      <c r="BB46" s="166"/>
      <c r="BC46" s="166"/>
    </row>
    <row r="47" spans="1:55">
      <c r="A47" s="48" t="s">
        <v>500</v>
      </c>
      <c r="B47" s="36"/>
      <c r="C47" s="36"/>
      <c r="D47" s="36"/>
      <c r="E47" s="36"/>
      <c r="F47" s="36"/>
      <c r="G47" s="158"/>
      <c r="H47" s="135"/>
      <c r="I47" s="135"/>
      <c r="J47" s="135"/>
      <c r="AN47" s="166"/>
      <c r="AO47" s="166"/>
      <c r="AP47" s="166"/>
      <c r="AQ47" s="166"/>
      <c r="AR47" s="166"/>
      <c r="AS47" s="166"/>
      <c r="AT47" s="166"/>
      <c r="AU47" s="166"/>
      <c r="AV47" s="166"/>
      <c r="AW47" s="166"/>
      <c r="AX47" s="166"/>
      <c r="AY47" s="166"/>
      <c r="AZ47" s="166"/>
      <c r="BA47" s="166"/>
      <c r="BB47" s="166"/>
      <c r="BC47" s="166"/>
    </row>
    <row r="48" spans="1:55" ht="13.5" customHeight="1">
      <c r="A48" s="67">
        <v>0</v>
      </c>
      <c r="B48" s="38">
        <v>68</v>
      </c>
      <c r="C48" s="38">
        <v>64</v>
      </c>
      <c r="D48" s="38">
        <v>66</v>
      </c>
      <c r="E48" s="38">
        <v>67</v>
      </c>
      <c r="F48" s="38">
        <v>70</v>
      </c>
      <c r="G48" s="38">
        <v>69</v>
      </c>
      <c r="H48" s="135" t="s">
        <v>20</v>
      </c>
      <c r="I48" s="38">
        <v>69</v>
      </c>
      <c r="J48" s="135" t="s">
        <v>20</v>
      </c>
      <c r="K48" s="38">
        <v>69</v>
      </c>
      <c r="AN48" s="166"/>
      <c r="AO48" s="166"/>
      <c r="AP48" s="166"/>
      <c r="AQ48" s="166"/>
      <c r="AR48" s="166"/>
      <c r="AS48" s="166"/>
      <c r="AT48" s="166"/>
      <c r="AU48" s="166"/>
      <c r="AV48" s="166"/>
      <c r="AW48" s="166"/>
      <c r="AX48" s="166"/>
      <c r="AY48" s="166"/>
      <c r="AZ48" s="166"/>
      <c r="BA48" s="166"/>
      <c r="BB48" s="166"/>
      <c r="BC48" s="166"/>
    </row>
    <row r="49" spans="1:55">
      <c r="A49" s="67" t="s">
        <v>483</v>
      </c>
      <c r="B49" s="38">
        <v>25</v>
      </c>
      <c r="C49" s="38">
        <v>29</v>
      </c>
      <c r="D49" s="38">
        <v>27</v>
      </c>
      <c r="E49" s="38">
        <v>27</v>
      </c>
      <c r="F49" s="38">
        <v>24</v>
      </c>
      <c r="G49" s="38">
        <v>24</v>
      </c>
      <c r="H49" s="135" t="s">
        <v>20</v>
      </c>
      <c r="I49" s="38">
        <v>24</v>
      </c>
      <c r="J49" s="135" t="s">
        <v>20</v>
      </c>
      <c r="K49" s="38">
        <v>23</v>
      </c>
      <c r="AN49" s="166"/>
      <c r="AO49" s="166"/>
      <c r="AP49" s="166"/>
      <c r="AQ49" s="166"/>
      <c r="AR49" s="166"/>
      <c r="AS49" s="166"/>
      <c r="AT49" s="166"/>
      <c r="AU49" s="166"/>
      <c r="AV49" s="166"/>
      <c r="AW49" s="166"/>
      <c r="AX49" s="166"/>
      <c r="AY49" s="166"/>
      <c r="AZ49" s="166"/>
      <c r="BA49" s="166"/>
      <c r="BB49" s="166"/>
      <c r="BC49" s="166"/>
    </row>
    <row r="50" spans="1:55">
      <c r="A50" s="67" t="s">
        <v>484</v>
      </c>
      <c r="B50" s="38">
        <v>4</v>
      </c>
      <c r="C50" s="38">
        <v>5</v>
      </c>
      <c r="D50" s="38">
        <v>5</v>
      </c>
      <c r="E50" s="38">
        <v>4</v>
      </c>
      <c r="F50" s="38">
        <v>4</v>
      </c>
      <c r="G50" s="38">
        <v>4</v>
      </c>
      <c r="H50" s="135" t="s">
        <v>20</v>
      </c>
      <c r="I50" s="38">
        <v>5</v>
      </c>
      <c r="J50" s="135" t="s">
        <v>20</v>
      </c>
      <c r="K50" s="38">
        <v>6</v>
      </c>
      <c r="AN50" s="166"/>
      <c r="AO50" s="166"/>
      <c r="AP50" s="166"/>
      <c r="AQ50" s="166"/>
      <c r="AR50" s="166"/>
      <c r="AS50" s="166"/>
      <c r="AT50" s="166"/>
      <c r="AU50" s="166"/>
      <c r="AV50" s="166"/>
      <c r="AW50" s="166"/>
      <c r="AX50" s="166"/>
      <c r="AY50" s="166"/>
      <c r="AZ50" s="166"/>
      <c r="BA50" s="166"/>
      <c r="BB50" s="166"/>
      <c r="BC50" s="166"/>
    </row>
    <row r="51" spans="1:55">
      <c r="A51" s="67" t="s">
        <v>926</v>
      </c>
      <c r="B51" s="38">
        <v>2</v>
      </c>
      <c r="C51" s="38">
        <v>2</v>
      </c>
      <c r="D51" s="38">
        <v>2</v>
      </c>
      <c r="E51" s="38">
        <v>2</v>
      </c>
      <c r="F51" s="38">
        <v>2</v>
      </c>
      <c r="G51" s="38">
        <v>2</v>
      </c>
      <c r="H51" s="135" t="s">
        <v>20</v>
      </c>
      <c r="I51" s="38">
        <v>2</v>
      </c>
      <c r="J51" s="135" t="s">
        <v>20</v>
      </c>
      <c r="K51" s="38">
        <v>2</v>
      </c>
      <c r="AN51" s="166"/>
      <c r="AO51" s="166"/>
      <c r="AP51" s="166"/>
      <c r="AQ51" s="166"/>
      <c r="AR51" s="166"/>
      <c r="AS51" s="166"/>
      <c r="AT51" s="166"/>
      <c r="AU51" s="166"/>
      <c r="AV51" s="166"/>
      <c r="AW51" s="166"/>
      <c r="AX51" s="166"/>
      <c r="AY51" s="166"/>
      <c r="AZ51" s="166"/>
      <c r="BA51" s="166"/>
      <c r="BB51" s="166"/>
      <c r="BC51" s="166"/>
    </row>
    <row r="52" spans="1:55">
      <c r="A52" s="67" t="s">
        <v>927</v>
      </c>
      <c r="B52" s="38">
        <v>0</v>
      </c>
      <c r="C52" s="38">
        <v>0</v>
      </c>
      <c r="D52" s="38">
        <v>1</v>
      </c>
      <c r="E52" s="38">
        <v>1</v>
      </c>
      <c r="F52" s="38">
        <v>0</v>
      </c>
      <c r="G52" s="38">
        <v>0</v>
      </c>
      <c r="H52" s="135" t="s">
        <v>20</v>
      </c>
      <c r="I52" s="38">
        <v>0</v>
      </c>
      <c r="J52" s="135" t="s">
        <v>20</v>
      </c>
      <c r="K52" s="38">
        <v>1</v>
      </c>
      <c r="AN52" s="166"/>
      <c r="AO52" s="166"/>
      <c r="AP52" s="166"/>
      <c r="AQ52" s="166"/>
      <c r="AR52" s="166"/>
      <c r="AS52" s="166"/>
      <c r="AT52" s="166"/>
      <c r="AU52" s="166"/>
      <c r="AV52" s="166"/>
      <c r="AW52" s="166"/>
      <c r="AX52" s="166"/>
      <c r="AY52" s="166"/>
      <c r="AZ52" s="166"/>
      <c r="BA52" s="166"/>
      <c r="BB52" s="166"/>
      <c r="BC52" s="166"/>
    </row>
    <row r="53" spans="1:55" ht="15" thickBot="1">
      <c r="A53" s="9" t="s">
        <v>852</v>
      </c>
      <c r="B53" s="12">
        <v>5310</v>
      </c>
      <c r="C53" s="12">
        <v>4180</v>
      </c>
      <c r="D53" s="12">
        <v>5100</v>
      </c>
      <c r="E53" s="12">
        <v>4250</v>
      </c>
      <c r="F53" s="12">
        <v>4380</v>
      </c>
      <c r="G53" s="119">
        <v>4280</v>
      </c>
      <c r="H53" s="144" t="s">
        <v>20</v>
      </c>
      <c r="I53" s="109">
        <v>4450</v>
      </c>
      <c r="J53" s="144" t="s">
        <v>20</v>
      </c>
      <c r="K53" s="524">
        <v>4560</v>
      </c>
      <c r="L53" s="521"/>
      <c r="AN53" s="166"/>
      <c r="AO53" s="166"/>
      <c r="AP53" s="166"/>
      <c r="AQ53" s="166"/>
      <c r="AR53" s="166"/>
      <c r="AS53" s="166"/>
      <c r="AT53" s="166"/>
      <c r="AU53" s="166"/>
      <c r="AV53" s="166"/>
      <c r="AW53" s="166"/>
      <c r="AX53" s="166"/>
      <c r="AY53" s="166"/>
      <c r="AZ53" s="166"/>
      <c r="BA53" s="166"/>
      <c r="BB53" s="166"/>
      <c r="BC53" s="166"/>
    </row>
    <row r="54" spans="1:55">
      <c r="A54" s="1230" t="s">
        <v>856</v>
      </c>
      <c r="B54" s="1230"/>
      <c r="C54" s="1230"/>
      <c r="D54" s="1230"/>
      <c r="E54" s="1230"/>
      <c r="F54" s="1230"/>
      <c r="G54" s="1230"/>
      <c r="H54" s="1230"/>
      <c r="I54" s="1035"/>
      <c r="J54" s="1033"/>
      <c r="K54" s="1033"/>
    </row>
    <row r="55" spans="1:55">
      <c r="A55" s="1036" t="s">
        <v>854</v>
      </c>
      <c r="B55" s="1036"/>
      <c r="C55" s="1036"/>
      <c r="D55" s="1036"/>
      <c r="E55" s="1036"/>
      <c r="F55" s="1037"/>
      <c r="G55" s="1037"/>
      <c r="H55" s="1037"/>
      <c r="I55" s="1035"/>
      <c r="J55" s="1033"/>
      <c r="K55" s="1033"/>
    </row>
    <row r="56" spans="1:55">
      <c r="A56" s="1230" t="s">
        <v>853</v>
      </c>
      <c r="B56" s="1230"/>
      <c r="C56" s="1230"/>
      <c r="D56" s="1230"/>
      <c r="E56" s="1230"/>
      <c r="F56" s="1230"/>
      <c r="G56" s="1230"/>
      <c r="H56" s="1033"/>
      <c r="I56" s="1033"/>
      <c r="J56" s="1033"/>
      <c r="K56" s="1033"/>
    </row>
    <row r="57" spans="1:55" ht="27" customHeight="1">
      <c r="A57" s="1232" t="s">
        <v>928</v>
      </c>
      <c r="B57" s="1232"/>
      <c r="C57" s="1232"/>
      <c r="D57" s="1232"/>
      <c r="E57" s="1232"/>
      <c r="F57" s="1232"/>
      <c r="G57" s="1232"/>
      <c r="H57" s="1232"/>
      <c r="I57" s="1232"/>
      <c r="J57" s="1232"/>
      <c r="K57" s="1232"/>
    </row>
    <row r="58" spans="1:55">
      <c r="A58" s="1025" t="s">
        <v>590</v>
      </c>
      <c r="B58" s="1033"/>
      <c r="C58" s="1033"/>
      <c r="D58" s="1033"/>
      <c r="E58" s="1033"/>
      <c r="F58" s="1033"/>
      <c r="G58" s="1038"/>
      <c r="H58" s="1033"/>
      <c r="I58" s="1033"/>
      <c r="J58" s="1033"/>
      <c r="K58" s="1033"/>
    </row>
  </sheetData>
  <mergeCells count="5">
    <mergeCell ref="A56:G56"/>
    <mergeCell ref="A8:H8"/>
    <mergeCell ref="A54:H54"/>
    <mergeCell ref="A7:K7"/>
    <mergeCell ref="A57:K57"/>
  </mergeCells>
  <conditionalFormatting sqref="AQ6:AW6 AN7:AU53">
    <cfRule type="cellIs" dxfId="1" priority="1" operator="lessThan">
      <formula>-0.05</formula>
    </cfRule>
    <cfRule type="cellIs" dxfId="0" priority="2" operator="greaterThan">
      <formula>0.05</formula>
    </cfRule>
  </conditionalFormatting>
  <pageMargins left="0.7" right="0.7" top="0.75" bottom="0.75" header="0.3" footer="0.3"/>
  <pageSetup paperSize="9" scale="6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H74"/>
  <sheetViews>
    <sheetView zoomScaleNormal="100" workbookViewId="0"/>
  </sheetViews>
  <sheetFormatPr defaultRowHeight="12.75"/>
  <cols>
    <col min="1" max="1" width="32.28515625" style="38" customWidth="1"/>
    <col min="2" max="6" width="13.140625" style="38" customWidth="1"/>
    <col min="7" max="7" width="13.140625" style="51" customWidth="1"/>
    <col min="8" max="8" width="10.7109375" style="38" customWidth="1"/>
    <col min="9" max="9" width="12.28515625" style="38" customWidth="1"/>
    <col min="10" max="13" width="9.140625" style="38"/>
    <col min="14" max="16" width="10.85546875" style="38" bestFit="1" customWidth="1"/>
    <col min="17" max="21" width="9.85546875" style="38" bestFit="1" customWidth="1"/>
    <col min="22" max="16384" width="9.140625" style="38"/>
  </cols>
  <sheetData>
    <row r="1" spans="1:34" ht="19.5" thickBot="1">
      <c r="A1" s="1039" t="s">
        <v>978</v>
      </c>
      <c r="B1" s="60"/>
      <c r="C1" s="60"/>
      <c r="D1" s="60"/>
      <c r="E1" s="60"/>
      <c r="F1" s="60"/>
      <c r="G1" s="159"/>
    </row>
    <row r="2" spans="1:34">
      <c r="A2" s="88"/>
      <c r="B2" s="75">
        <v>2009</v>
      </c>
      <c r="C2" s="75">
        <v>2010</v>
      </c>
      <c r="D2" s="75">
        <v>2011</v>
      </c>
      <c r="E2" s="75">
        <v>2012</v>
      </c>
      <c r="F2" s="75">
        <v>2013</v>
      </c>
      <c r="G2" s="157">
        <v>2014</v>
      </c>
      <c r="H2" s="75">
        <v>2015</v>
      </c>
      <c r="I2" s="75">
        <v>2016</v>
      </c>
      <c r="J2" s="75">
        <v>2017</v>
      </c>
      <c r="K2" s="75">
        <v>2018</v>
      </c>
    </row>
    <row r="3" spans="1:34">
      <c r="A3" s="60"/>
      <c r="B3" s="172"/>
      <c r="C3" s="172"/>
      <c r="D3" s="172"/>
      <c r="E3" s="172"/>
      <c r="F3" s="172"/>
      <c r="J3" s="6"/>
      <c r="K3" s="178" t="s">
        <v>419</v>
      </c>
    </row>
    <row r="4" spans="1:34">
      <c r="A4" s="38" t="s">
        <v>192</v>
      </c>
      <c r="B4" s="59">
        <v>8.8000000000000007</v>
      </c>
      <c r="C4" s="59">
        <v>7</v>
      </c>
      <c r="D4" s="59">
        <v>7.9</v>
      </c>
      <c r="E4" s="59">
        <v>7.82</v>
      </c>
      <c r="F4" s="59">
        <v>8.0299999999999994</v>
      </c>
      <c r="G4" s="158">
        <v>7.9</v>
      </c>
      <c r="H4" s="135" t="s">
        <v>20</v>
      </c>
      <c r="I4" s="135">
        <v>7.9</v>
      </c>
      <c r="J4" s="176" t="s">
        <v>20</v>
      </c>
      <c r="K4" s="135">
        <v>8.3000000000000007</v>
      </c>
      <c r="O4" s="166"/>
      <c r="P4" s="166"/>
      <c r="Q4" s="166"/>
      <c r="R4" s="166"/>
      <c r="S4" s="166"/>
      <c r="T4" s="166"/>
      <c r="U4" s="166"/>
      <c r="V4" s="166"/>
      <c r="W4" s="166"/>
      <c r="Y4" s="166"/>
      <c r="Z4" s="166"/>
      <c r="AA4" s="166"/>
      <c r="AB4" s="166"/>
      <c r="AC4" s="166"/>
      <c r="AD4" s="166"/>
      <c r="AE4" s="166"/>
      <c r="AF4" s="166"/>
      <c r="AG4" s="166"/>
      <c r="AH4" s="166"/>
    </row>
    <row r="5" spans="1:34">
      <c r="A5" s="38" t="s">
        <v>161</v>
      </c>
      <c r="B5" s="59">
        <v>91.2</v>
      </c>
      <c r="C5" s="59">
        <v>93</v>
      </c>
      <c r="D5" s="59">
        <v>92.07</v>
      </c>
      <c r="E5" s="59">
        <v>92.2</v>
      </c>
      <c r="F5" s="59">
        <v>92</v>
      </c>
      <c r="G5" s="158">
        <v>92.05</v>
      </c>
      <c r="H5" s="135" t="s">
        <v>20</v>
      </c>
      <c r="I5" s="135">
        <v>92.1</v>
      </c>
      <c r="J5" s="176" t="s">
        <v>20</v>
      </c>
      <c r="K5" s="135">
        <v>91.7</v>
      </c>
      <c r="O5" s="166"/>
      <c r="P5" s="166"/>
      <c r="Q5" s="166"/>
      <c r="R5" s="166"/>
      <c r="S5" s="166"/>
      <c r="T5" s="166"/>
      <c r="U5" s="166"/>
      <c r="V5" s="166"/>
      <c r="W5" s="166"/>
      <c r="Y5" s="166"/>
      <c r="Z5" s="166"/>
      <c r="AA5" s="166"/>
      <c r="AB5" s="166"/>
      <c r="AC5" s="166"/>
      <c r="AD5" s="166"/>
      <c r="AE5" s="166"/>
      <c r="AF5" s="166"/>
      <c r="AG5" s="166"/>
      <c r="AH5" s="166"/>
    </row>
    <row r="6" spans="1:34" ht="13.5" customHeight="1" thickBot="1">
      <c r="A6" s="9" t="s">
        <v>11</v>
      </c>
      <c r="B6" s="65">
        <v>12540</v>
      </c>
      <c r="C6" s="65">
        <v>12440</v>
      </c>
      <c r="D6" s="65">
        <v>12890</v>
      </c>
      <c r="E6" s="65">
        <v>9890</v>
      </c>
      <c r="F6" s="65">
        <v>9920</v>
      </c>
      <c r="G6" s="160">
        <v>9800</v>
      </c>
      <c r="H6" s="146" t="s">
        <v>20</v>
      </c>
      <c r="I6" s="109">
        <v>9640</v>
      </c>
      <c r="J6" s="177" t="s">
        <v>20</v>
      </c>
      <c r="K6" s="109">
        <v>9690</v>
      </c>
      <c r="N6" s="466"/>
      <c r="O6" s="466"/>
      <c r="P6" s="466"/>
      <c r="Q6" s="466"/>
      <c r="R6" s="466"/>
      <c r="S6" s="466"/>
      <c r="T6" s="466"/>
      <c r="U6" s="466"/>
      <c r="V6" s="466"/>
      <c r="W6" s="466"/>
      <c r="Y6" s="166"/>
      <c r="Z6" s="166"/>
      <c r="AA6" s="166"/>
      <c r="AB6" s="166"/>
      <c r="AC6" s="166"/>
      <c r="AD6" s="166"/>
      <c r="AE6" s="166"/>
      <c r="AF6" s="166"/>
      <c r="AG6" s="166"/>
      <c r="AH6" s="166"/>
    </row>
    <row r="7" spans="1:34" ht="12.75" customHeight="1">
      <c r="A7" s="1233" t="s">
        <v>883</v>
      </c>
      <c r="B7" s="1233"/>
      <c r="C7" s="1233"/>
      <c r="D7" s="1233"/>
      <c r="E7" s="1233"/>
      <c r="F7" s="1233"/>
      <c r="G7" s="1233"/>
      <c r="H7" s="1233"/>
      <c r="I7" s="1233"/>
      <c r="J7" s="1233"/>
      <c r="K7" s="1233"/>
      <c r="Y7" s="166"/>
      <c r="Z7" s="166"/>
      <c r="AA7" s="166"/>
      <c r="AB7" s="166"/>
      <c r="AC7" s="166"/>
      <c r="AD7" s="166"/>
      <c r="AE7" s="166"/>
      <c r="AF7" s="166"/>
    </row>
    <row r="8" spans="1:34">
      <c r="A8" s="1230" t="s">
        <v>858</v>
      </c>
      <c r="B8" s="1230"/>
      <c r="C8" s="1230"/>
      <c r="D8" s="1230"/>
      <c r="E8" s="1230"/>
      <c r="F8" s="1230"/>
      <c r="G8" s="1230"/>
      <c r="H8" s="1033"/>
      <c r="I8" s="1033"/>
      <c r="J8" s="1033"/>
      <c r="K8" s="1033"/>
      <c r="Y8" s="166"/>
      <c r="Z8" s="166"/>
      <c r="AA8" s="166"/>
      <c r="AB8" s="166"/>
      <c r="AC8" s="166"/>
      <c r="AD8" s="166"/>
      <c r="AE8" s="166"/>
      <c r="AF8" s="166"/>
    </row>
    <row r="9" spans="1:34" ht="21" customHeight="1">
      <c r="A9" s="201"/>
      <c r="B9" s="99"/>
      <c r="C9" s="99"/>
      <c r="D9" s="99"/>
      <c r="E9" s="99"/>
      <c r="F9" s="99"/>
      <c r="G9" s="156"/>
      <c r="I9" s="99"/>
      <c r="Y9" s="166"/>
      <c r="Z9" s="166"/>
      <c r="AA9" s="166"/>
      <c r="AB9" s="166"/>
      <c r="AC9" s="166"/>
      <c r="AD9" s="166"/>
      <c r="AE9" s="166"/>
      <c r="AF9" s="166"/>
    </row>
    <row r="10" spans="1:34" ht="19.5" thickBot="1">
      <c r="A10" s="1041" t="s">
        <v>979</v>
      </c>
      <c r="B10" s="60"/>
      <c r="C10" s="60"/>
      <c r="D10" s="60"/>
      <c r="E10" s="60"/>
      <c r="F10" s="60"/>
      <c r="G10" s="159"/>
      <c r="Y10" s="166"/>
      <c r="Z10" s="166"/>
      <c r="AA10" s="166"/>
      <c r="AB10" s="166"/>
      <c r="AC10" s="166"/>
      <c r="AD10" s="166"/>
      <c r="AE10" s="166"/>
      <c r="AF10" s="166"/>
    </row>
    <row r="11" spans="1:34" ht="14.25">
      <c r="A11" s="88"/>
      <c r="B11" s="75">
        <v>2009</v>
      </c>
      <c r="C11" s="75">
        <v>2010</v>
      </c>
      <c r="D11" s="75">
        <v>2011</v>
      </c>
      <c r="E11" s="75">
        <v>2012</v>
      </c>
      <c r="F11" s="75">
        <v>2013</v>
      </c>
      <c r="G11" s="157">
        <v>2014</v>
      </c>
      <c r="H11" s="75">
        <v>2015</v>
      </c>
      <c r="I11" s="75" t="s">
        <v>929</v>
      </c>
      <c r="J11" s="75">
        <v>2017</v>
      </c>
      <c r="K11" s="75">
        <v>2018</v>
      </c>
      <c r="Y11" s="166"/>
      <c r="Z11" s="166"/>
      <c r="AA11" s="166"/>
      <c r="AB11" s="166"/>
      <c r="AC11" s="166"/>
      <c r="AD11" s="166"/>
      <c r="AE11" s="166"/>
      <c r="AF11" s="166"/>
    </row>
    <row r="12" spans="1:34">
      <c r="A12" s="63" t="s">
        <v>504</v>
      </c>
      <c r="B12" s="73"/>
      <c r="C12" s="73"/>
      <c r="D12" s="73"/>
      <c r="E12" s="73"/>
      <c r="F12" s="73"/>
      <c r="H12" s="6"/>
      <c r="K12" s="6" t="s">
        <v>419</v>
      </c>
      <c r="Y12" s="166"/>
      <c r="Z12" s="166"/>
      <c r="AA12" s="166"/>
      <c r="AB12" s="166"/>
      <c r="AC12" s="166"/>
      <c r="AD12" s="166"/>
      <c r="AE12" s="166"/>
      <c r="AF12" s="166"/>
    </row>
    <row r="13" spans="1:34">
      <c r="A13" s="103" t="s">
        <v>483</v>
      </c>
      <c r="B13" s="166">
        <v>33.799999999999997</v>
      </c>
      <c r="C13" s="166">
        <v>31</v>
      </c>
      <c r="D13" s="166">
        <v>28.7</v>
      </c>
      <c r="E13" s="166">
        <v>31.5</v>
      </c>
      <c r="F13" s="166">
        <v>27.8</v>
      </c>
      <c r="G13" s="166">
        <v>31.4</v>
      </c>
      <c r="H13" s="135" t="s">
        <v>20</v>
      </c>
      <c r="I13" s="166">
        <v>34.799999999999997</v>
      </c>
      <c r="J13" s="135" t="s">
        <v>20</v>
      </c>
      <c r="K13" s="166">
        <v>31.7</v>
      </c>
      <c r="N13" s="166"/>
      <c r="O13" s="166"/>
      <c r="P13" s="166"/>
      <c r="Q13" s="166"/>
      <c r="R13" s="166"/>
      <c r="S13" s="166"/>
      <c r="T13" s="166"/>
      <c r="U13" s="166"/>
      <c r="V13" s="166"/>
      <c r="W13" s="166"/>
      <c r="Y13" s="166"/>
      <c r="Z13" s="166"/>
      <c r="AA13" s="166"/>
      <c r="AB13" s="166"/>
      <c r="AC13" s="166"/>
      <c r="AD13" s="166"/>
      <c r="AE13" s="166"/>
      <c r="AF13" s="166"/>
    </row>
    <row r="14" spans="1:34">
      <c r="A14" s="103" t="s">
        <v>484</v>
      </c>
      <c r="B14" s="166">
        <v>15.9</v>
      </c>
      <c r="C14" s="166">
        <v>15.6</v>
      </c>
      <c r="D14" s="166">
        <v>18.100000000000001</v>
      </c>
      <c r="E14" s="166">
        <v>14</v>
      </c>
      <c r="F14" s="166">
        <v>17.2</v>
      </c>
      <c r="G14" s="166">
        <v>15.2</v>
      </c>
      <c r="H14" s="135" t="s">
        <v>20</v>
      </c>
      <c r="I14" s="166">
        <v>16.8</v>
      </c>
      <c r="J14" s="135" t="s">
        <v>20</v>
      </c>
      <c r="K14" s="166">
        <v>17.7</v>
      </c>
      <c r="N14" s="166"/>
      <c r="O14" s="166"/>
      <c r="P14" s="166"/>
      <c r="Q14" s="166"/>
      <c r="R14" s="166"/>
      <c r="S14" s="166"/>
      <c r="T14" s="166"/>
      <c r="U14" s="166"/>
      <c r="V14" s="166"/>
      <c r="W14" s="166"/>
      <c r="Y14" s="166"/>
      <c r="Z14" s="166"/>
      <c r="AA14" s="166"/>
      <c r="AB14" s="166"/>
      <c r="AC14" s="166"/>
      <c r="AD14" s="166"/>
      <c r="AE14" s="166"/>
      <c r="AF14" s="166"/>
    </row>
    <row r="15" spans="1:34">
      <c r="A15" s="103" t="s">
        <v>485</v>
      </c>
      <c r="B15" s="166">
        <v>9.4</v>
      </c>
      <c r="C15" s="166">
        <v>9.6999999999999993</v>
      </c>
      <c r="D15" s="166">
        <v>8.6999999999999993</v>
      </c>
      <c r="E15" s="166">
        <v>10.199999999999999</v>
      </c>
      <c r="F15" s="166">
        <v>9.1</v>
      </c>
      <c r="G15" s="166">
        <v>10.1</v>
      </c>
      <c r="H15" s="135" t="s">
        <v>20</v>
      </c>
      <c r="I15" s="166">
        <v>8.8000000000000007</v>
      </c>
      <c r="J15" s="135" t="s">
        <v>20</v>
      </c>
      <c r="K15" s="166">
        <v>8.6999999999999993</v>
      </c>
      <c r="N15" s="166"/>
      <c r="O15" s="166"/>
      <c r="P15" s="166"/>
      <c r="Q15" s="166"/>
      <c r="R15" s="166"/>
      <c r="S15" s="166"/>
      <c r="T15" s="166"/>
      <c r="U15" s="166"/>
      <c r="V15" s="166"/>
      <c r="W15" s="166"/>
      <c r="Y15" s="166"/>
      <c r="Z15" s="166"/>
      <c r="AA15" s="166"/>
      <c r="AB15" s="166"/>
      <c r="AC15" s="166"/>
      <c r="AD15" s="166"/>
      <c r="AE15" s="166"/>
      <c r="AF15" s="166"/>
    </row>
    <row r="16" spans="1:34">
      <c r="A16" s="103" t="s">
        <v>486</v>
      </c>
      <c r="B16" s="166">
        <v>6.9</v>
      </c>
      <c r="C16" s="166">
        <v>5.3</v>
      </c>
      <c r="D16" s="166">
        <v>6.7</v>
      </c>
      <c r="E16" s="166">
        <v>5.8</v>
      </c>
      <c r="F16" s="166">
        <v>8</v>
      </c>
      <c r="G16" s="166">
        <v>5.9</v>
      </c>
      <c r="H16" s="135" t="s">
        <v>20</v>
      </c>
      <c r="I16" s="166">
        <v>6.4</v>
      </c>
      <c r="J16" s="135" t="s">
        <v>20</v>
      </c>
      <c r="K16" s="166">
        <v>6.6</v>
      </c>
      <c r="N16" s="166"/>
      <c r="O16" s="166"/>
      <c r="P16" s="166"/>
      <c r="Q16" s="166"/>
      <c r="R16" s="166"/>
      <c r="S16" s="166"/>
      <c r="T16" s="166"/>
      <c r="U16" s="166"/>
      <c r="V16" s="166"/>
      <c r="W16" s="166"/>
      <c r="Y16" s="166"/>
      <c r="Z16" s="166"/>
      <c r="AA16" s="166"/>
      <c r="AB16" s="166"/>
      <c r="AC16" s="166"/>
      <c r="AD16" s="166"/>
      <c r="AE16" s="166"/>
      <c r="AF16" s="166"/>
    </row>
    <row r="17" spans="1:32">
      <c r="A17" s="103" t="s">
        <v>487</v>
      </c>
      <c r="B17" s="166">
        <v>10.3</v>
      </c>
      <c r="C17" s="166">
        <v>9.3000000000000007</v>
      </c>
      <c r="D17" s="166">
        <v>8.6999999999999993</v>
      </c>
      <c r="E17" s="166">
        <v>8.6</v>
      </c>
      <c r="F17" s="166">
        <v>8.9</v>
      </c>
      <c r="G17" s="166">
        <v>10</v>
      </c>
      <c r="H17" s="135" t="s">
        <v>20</v>
      </c>
      <c r="I17" s="166">
        <v>11.3</v>
      </c>
      <c r="J17" s="135" t="s">
        <v>20</v>
      </c>
      <c r="K17" s="166">
        <v>10.8</v>
      </c>
      <c r="N17" s="166"/>
      <c r="O17" s="166"/>
      <c r="P17" s="166"/>
      <c r="Q17" s="166"/>
      <c r="R17" s="166"/>
      <c r="S17" s="166"/>
      <c r="T17" s="166"/>
      <c r="U17" s="166"/>
      <c r="V17" s="166"/>
      <c r="W17" s="166"/>
      <c r="Y17" s="166"/>
      <c r="Z17" s="166"/>
      <c r="AA17" s="166"/>
      <c r="AB17" s="166"/>
      <c r="AC17" s="166"/>
      <c r="AD17" s="166"/>
      <c r="AE17" s="166"/>
      <c r="AF17" s="166"/>
    </row>
    <row r="18" spans="1:32">
      <c r="A18" s="103" t="s">
        <v>488</v>
      </c>
      <c r="B18" s="166">
        <v>7.3</v>
      </c>
      <c r="C18" s="166">
        <v>9.6</v>
      </c>
      <c r="D18" s="166">
        <v>9.4</v>
      </c>
      <c r="E18" s="166">
        <v>9.5</v>
      </c>
      <c r="F18" s="166">
        <v>8.4</v>
      </c>
      <c r="G18" s="166">
        <v>8.5</v>
      </c>
      <c r="H18" s="135" t="s">
        <v>20</v>
      </c>
      <c r="I18" s="166">
        <v>7</v>
      </c>
      <c r="J18" s="135" t="s">
        <v>20</v>
      </c>
      <c r="K18" s="166">
        <v>7.6</v>
      </c>
      <c r="N18" s="166"/>
      <c r="O18" s="166"/>
      <c r="P18" s="166"/>
      <c r="Q18" s="166"/>
      <c r="R18" s="166"/>
      <c r="S18" s="166"/>
      <c r="T18" s="166"/>
      <c r="U18" s="166"/>
      <c r="V18" s="166"/>
      <c r="W18" s="166"/>
      <c r="Y18" s="166"/>
      <c r="Z18" s="166"/>
      <c r="AA18" s="166"/>
      <c r="AB18" s="166"/>
      <c r="AC18" s="166"/>
      <c r="AD18" s="166"/>
      <c r="AE18" s="166"/>
      <c r="AF18" s="166"/>
    </row>
    <row r="19" spans="1:32">
      <c r="A19" s="103" t="s">
        <v>489</v>
      </c>
      <c r="B19" s="166">
        <v>16.3</v>
      </c>
      <c r="C19" s="166">
        <v>19.600000000000001</v>
      </c>
      <c r="D19" s="166">
        <v>19.7</v>
      </c>
      <c r="E19" s="166">
        <v>20.399999999999999</v>
      </c>
      <c r="F19" s="166">
        <v>20.6</v>
      </c>
      <c r="G19" s="166">
        <v>18.899999999999999</v>
      </c>
      <c r="H19" s="135" t="s">
        <v>20</v>
      </c>
      <c r="I19" s="166">
        <v>14.9</v>
      </c>
      <c r="J19" s="135" t="s">
        <v>20</v>
      </c>
      <c r="K19" s="166">
        <v>16.899999999999999</v>
      </c>
      <c r="N19" s="166"/>
      <c r="O19" s="166"/>
      <c r="P19" s="166"/>
      <c r="Q19" s="166"/>
      <c r="R19" s="166"/>
      <c r="S19" s="166"/>
      <c r="T19" s="166"/>
      <c r="U19" s="166"/>
      <c r="V19" s="166"/>
      <c r="W19" s="166"/>
      <c r="Y19" s="166"/>
      <c r="Z19" s="166"/>
      <c r="AA19" s="166"/>
      <c r="AB19" s="166"/>
      <c r="AC19" s="166"/>
      <c r="AD19" s="166"/>
      <c r="AE19" s="166"/>
      <c r="AF19" s="166"/>
    </row>
    <row r="20" spans="1:32">
      <c r="A20" s="103"/>
      <c r="B20" s="61"/>
      <c r="C20" s="61"/>
      <c r="D20" s="61"/>
      <c r="E20" s="61"/>
      <c r="F20" s="61"/>
      <c r="G20" s="158"/>
      <c r="H20" s="135"/>
      <c r="J20" s="135"/>
      <c r="K20" s="526" t="s">
        <v>829</v>
      </c>
      <c r="Y20" s="166"/>
      <c r="Z20" s="166"/>
      <c r="AA20" s="166"/>
      <c r="AB20" s="166"/>
      <c r="AC20" s="166"/>
      <c r="AD20" s="166"/>
      <c r="AE20" s="166"/>
      <c r="AF20" s="166"/>
    </row>
    <row r="21" spans="1:32">
      <c r="A21" s="103" t="s">
        <v>506</v>
      </c>
      <c r="B21" s="38">
        <v>2</v>
      </c>
      <c r="C21" s="38">
        <v>2</v>
      </c>
      <c r="D21" s="38">
        <v>2</v>
      </c>
      <c r="E21" s="38">
        <v>2</v>
      </c>
      <c r="F21" s="38">
        <v>2</v>
      </c>
      <c r="G21" s="38">
        <v>2</v>
      </c>
      <c r="H21" s="135" t="s">
        <v>20</v>
      </c>
      <c r="I21" s="38">
        <v>2</v>
      </c>
      <c r="J21" s="135" t="s">
        <v>20</v>
      </c>
      <c r="K21" s="38">
        <v>2</v>
      </c>
      <c r="Y21" s="166"/>
      <c r="Z21" s="166"/>
      <c r="AA21" s="166"/>
      <c r="AB21" s="166"/>
      <c r="AC21" s="166"/>
      <c r="AD21" s="166"/>
      <c r="AE21" s="166"/>
      <c r="AF21" s="166"/>
    </row>
    <row r="22" spans="1:32">
      <c r="A22" s="103" t="s">
        <v>507</v>
      </c>
      <c r="B22" s="38">
        <v>2</v>
      </c>
      <c r="C22" s="38">
        <v>2</v>
      </c>
      <c r="D22" s="38">
        <v>2</v>
      </c>
      <c r="E22" s="38">
        <v>2</v>
      </c>
      <c r="F22" s="38">
        <v>2</v>
      </c>
      <c r="G22" s="38">
        <v>2</v>
      </c>
      <c r="H22" s="135" t="s">
        <v>20</v>
      </c>
      <c r="I22" s="38">
        <v>2</v>
      </c>
      <c r="J22" s="135" t="s">
        <v>20</v>
      </c>
      <c r="K22" s="38">
        <v>2</v>
      </c>
      <c r="Y22" s="166"/>
      <c r="Z22" s="166"/>
      <c r="AA22" s="166"/>
      <c r="AB22" s="166"/>
      <c r="AC22" s="166"/>
      <c r="AD22" s="166"/>
      <c r="AE22" s="166"/>
      <c r="AF22" s="166"/>
    </row>
    <row r="23" spans="1:32">
      <c r="A23" s="103" t="s">
        <v>19</v>
      </c>
      <c r="B23" s="38">
        <v>5</v>
      </c>
      <c r="C23" s="38">
        <v>6</v>
      </c>
      <c r="D23" s="38">
        <v>6</v>
      </c>
      <c r="E23" s="38">
        <v>6</v>
      </c>
      <c r="F23" s="38">
        <v>6</v>
      </c>
      <c r="G23" s="38">
        <v>6</v>
      </c>
      <c r="H23" s="135" t="s">
        <v>20</v>
      </c>
      <c r="I23" s="38">
        <v>4</v>
      </c>
      <c r="J23" s="135" t="s">
        <v>20</v>
      </c>
      <c r="K23" s="38">
        <v>6</v>
      </c>
      <c r="Y23" s="166"/>
      <c r="Z23" s="166"/>
      <c r="AA23" s="166"/>
      <c r="AB23" s="166"/>
      <c r="AC23" s="166"/>
      <c r="AD23" s="166"/>
      <c r="AE23" s="166"/>
      <c r="AF23" s="166"/>
    </row>
    <row r="24" spans="1:32">
      <c r="A24" s="103" t="s">
        <v>508</v>
      </c>
      <c r="B24" s="38">
        <v>12</v>
      </c>
      <c r="C24" s="38">
        <v>16</v>
      </c>
      <c r="D24" s="38">
        <v>16</v>
      </c>
      <c r="E24" s="38">
        <v>18</v>
      </c>
      <c r="F24" s="38">
        <v>16</v>
      </c>
      <c r="G24" s="38">
        <v>14</v>
      </c>
      <c r="H24" s="135" t="s">
        <v>20</v>
      </c>
      <c r="I24" s="38">
        <v>12</v>
      </c>
      <c r="J24" s="135" t="s">
        <v>20</v>
      </c>
      <c r="K24" s="38">
        <v>12</v>
      </c>
      <c r="Y24" s="166"/>
      <c r="Z24" s="166"/>
      <c r="AA24" s="166"/>
      <c r="AB24" s="166"/>
      <c r="AC24" s="166"/>
      <c r="AD24" s="166"/>
      <c r="AE24" s="166"/>
      <c r="AF24" s="166"/>
    </row>
    <row r="25" spans="1:32">
      <c r="A25" s="103" t="s">
        <v>509</v>
      </c>
      <c r="B25" s="38">
        <v>30</v>
      </c>
      <c r="C25" s="38">
        <v>40</v>
      </c>
      <c r="D25" s="38">
        <v>40</v>
      </c>
      <c r="E25" s="38">
        <v>40</v>
      </c>
      <c r="F25" s="38">
        <v>40</v>
      </c>
      <c r="G25" s="38">
        <v>34</v>
      </c>
      <c r="H25" s="135" t="s">
        <v>20</v>
      </c>
      <c r="I25" s="38">
        <v>30</v>
      </c>
      <c r="J25" s="135" t="s">
        <v>20</v>
      </c>
      <c r="K25" s="38">
        <v>30</v>
      </c>
      <c r="Y25" s="166"/>
      <c r="Z25" s="166"/>
      <c r="AA25" s="166"/>
      <c r="AB25" s="166"/>
      <c r="AC25" s="166"/>
      <c r="AD25" s="166"/>
      <c r="AE25" s="166"/>
      <c r="AF25" s="166"/>
    </row>
    <row r="26" spans="1:32">
      <c r="A26" s="103" t="s">
        <v>511</v>
      </c>
      <c r="B26" s="38">
        <v>14.4</v>
      </c>
      <c r="C26" s="38">
        <v>23.3</v>
      </c>
      <c r="D26" s="38">
        <v>16.5</v>
      </c>
      <c r="E26" s="38">
        <v>16</v>
      </c>
      <c r="F26" s="38">
        <v>14.3</v>
      </c>
      <c r="G26" s="38">
        <v>14.1</v>
      </c>
      <c r="H26" s="135" t="s">
        <v>20</v>
      </c>
      <c r="I26" s="38">
        <v>12.3</v>
      </c>
      <c r="J26" s="135" t="s">
        <v>20</v>
      </c>
      <c r="K26" s="38">
        <v>12.8</v>
      </c>
      <c r="Y26" s="166"/>
      <c r="Z26" s="166"/>
      <c r="AA26" s="166"/>
      <c r="AB26" s="166"/>
      <c r="AC26" s="166"/>
      <c r="AD26" s="166"/>
      <c r="AE26" s="166"/>
      <c r="AF26" s="166"/>
    </row>
    <row r="27" spans="1:32">
      <c r="A27" s="103"/>
      <c r="B27" s="61"/>
      <c r="C27" s="61"/>
      <c r="D27" s="61"/>
      <c r="E27" s="61"/>
      <c r="F27" s="61"/>
      <c r="G27" s="158"/>
      <c r="H27" s="135"/>
      <c r="I27" s="97"/>
      <c r="J27" s="135"/>
      <c r="Y27" s="166"/>
      <c r="Z27" s="166"/>
      <c r="AA27" s="166"/>
      <c r="AB27" s="166"/>
      <c r="AC27" s="166"/>
      <c r="AD27" s="166"/>
      <c r="AE27" s="166"/>
      <c r="AF27" s="166"/>
    </row>
    <row r="28" spans="1:32">
      <c r="A28" s="2" t="s">
        <v>510</v>
      </c>
      <c r="B28" s="61"/>
      <c r="C28" s="61"/>
      <c r="D28" s="61"/>
      <c r="E28" s="61"/>
      <c r="F28" s="61"/>
      <c r="G28" s="158"/>
      <c r="H28" s="135"/>
      <c r="I28" s="97"/>
      <c r="J28" s="135"/>
      <c r="Y28" s="166"/>
      <c r="Z28" s="166"/>
      <c r="AA28" s="166"/>
      <c r="AB28" s="166"/>
      <c r="AC28" s="166"/>
      <c r="AD28" s="166"/>
      <c r="AE28" s="166"/>
      <c r="AF28" s="166"/>
    </row>
    <row r="29" spans="1:32">
      <c r="A29" s="66" t="s">
        <v>497</v>
      </c>
      <c r="B29" s="36"/>
      <c r="C29" s="36"/>
      <c r="D29" s="36"/>
      <c r="E29" s="36"/>
      <c r="F29" s="36"/>
      <c r="G29" s="158"/>
      <c r="H29" s="135"/>
      <c r="I29" s="97"/>
      <c r="J29" s="135"/>
      <c r="Y29" s="166"/>
      <c r="Z29" s="166"/>
      <c r="AA29" s="166"/>
      <c r="AB29" s="166"/>
      <c r="AC29" s="166"/>
      <c r="AD29" s="166"/>
      <c r="AE29" s="166"/>
      <c r="AF29" s="166"/>
    </row>
    <row r="30" spans="1:32">
      <c r="A30" s="67">
        <v>0</v>
      </c>
      <c r="B30" s="803">
        <v>83</v>
      </c>
      <c r="C30" s="803">
        <v>86</v>
      </c>
      <c r="D30" s="803">
        <v>84</v>
      </c>
      <c r="E30" s="803">
        <v>86</v>
      </c>
      <c r="F30" s="803">
        <v>85</v>
      </c>
      <c r="G30" s="803">
        <v>87</v>
      </c>
      <c r="H30" s="135" t="s">
        <v>20</v>
      </c>
      <c r="I30" s="803">
        <v>89</v>
      </c>
      <c r="J30" s="135" t="s">
        <v>20</v>
      </c>
      <c r="K30" s="803">
        <v>87</v>
      </c>
      <c r="N30" s="166"/>
      <c r="O30" s="166"/>
      <c r="P30" s="166"/>
      <c r="Q30" s="166"/>
      <c r="R30" s="166"/>
      <c r="S30" s="166"/>
      <c r="T30" s="166"/>
      <c r="U30" s="166"/>
      <c r="V30" s="166"/>
      <c r="W30" s="166"/>
      <c r="Y30" s="166"/>
      <c r="Z30" s="166"/>
      <c r="AA30" s="166"/>
      <c r="AB30" s="166"/>
      <c r="AC30" s="166"/>
      <c r="AD30" s="166"/>
      <c r="AE30" s="166"/>
      <c r="AF30" s="166"/>
    </row>
    <row r="31" spans="1:32">
      <c r="A31" s="67" t="s">
        <v>483</v>
      </c>
      <c r="B31" s="803">
        <v>8</v>
      </c>
      <c r="C31" s="803">
        <v>5</v>
      </c>
      <c r="D31" s="803">
        <v>6</v>
      </c>
      <c r="E31" s="803">
        <v>4</v>
      </c>
      <c r="F31" s="803">
        <v>5</v>
      </c>
      <c r="G31" s="803">
        <v>5</v>
      </c>
      <c r="H31" s="135" t="s">
        <v>20</v>
      </c>
      <c r="I31" s="803">
        <v>5</v>
      </c>
      <c r="J31" s="135" t="s">
        <v>20</v>
      </c>
      <c r="K31" s="803">
        <v>4</v>
      </c>
      <c r="N31" s="803"/>
      <c r="O31" s="803"/>
      <c r="P31" s="803"/>
      <c r="Q31" s="803"/>
      <c r="R31" s="803"/>
      <c r="S31" s="803"/>
      <c r="T31" s="803"/>
      <c r="U31" s="803"/>
      <c r="V31" s="803"/>
      <c r="W31" s="166"/>
      <c r="Y31" s="166"/>
      <c r="Z31" s="166"/>
      <c r="AA31" s="166"/>
      <c r="AB31" s="166"/>
      <c r="AC31" s="166"/>
      <c r="AD31" s="166"/>
      <c r="AE31" s="166"/>
      <c r="AF31" s="166"/>
    </row>
    <row r="32" spans="1:32">
      <c r="A32" s="67" t="s">
        <v>484</v>
      </c>
      <c r="B32" s="803">
        <v>2</v>
      </c>
      <c r="C32" s="803">
        <v>1</v>
      </c>
      <c r="D32" s="803">
        <v>3</v>
      </c>
      <c r="E32" s="803">
        <v>2</v>
      </c>
      <c r="F32" s="803">
        <v>3</v>
      </c>
      <c r="G32" s="803">
        <v>2</v>
      </c>
      <c r="H32" s="135" t="s">
        <v>20</v>
      </c>
      <c r="I32" s="803">
        <v>2</v>
      </c>
      <c r="J32" s="135" t="s">
        <v>20</v>
      </c>
      <c r="K32" s="803">
        <v>2</v>
      </c>
      <c r="W32" s="166"/>
      <c r="Y32" s="166"/>
      <c r="Z32" s="166"/>
      <c r="AA32" s="166"/>
      <c r="AB32" s="166"/>
      <c r="AC32" s="166"/>
      <c r="AD32" s="166"/>
      <c r="AE32" s="166"/>
      <c r="AF32" s="166"/>
    </row>
    <row r="33" spans="1:32">
      <c r="A33" s="67" t="s">
        <v>485</v>
      </c>
      <c r="B33" s="803">
        <v>2</v>
      </c>
      <c r="C33" s="803">
        <v>2</v>
      </c>
      <c r="D33" s="803">
        <v>1</v>
      </c>
      <c r="E33" s="803">
        <v>1</v>
      </c>
      <c r="F33" s="803">
        <v>1</v>
      </c>
      <c r="G33" s="803">
        <v>1</v>
      </c>
      <c r="H33" s="135" t="s">
        <v>20</v>
      </c>
      <c r="I33" s="803">
        <v>1</v>
      </c>
      <c r="J33" s="135" t="s">
        <v>20</v>
      </c>
      <c r="K33" s="803">
        <v>1</v>
      </c>
      <c r="N33" s="803"/>
      <c r="O33" s="803"/>
      <c r="P33" s="803"/>
      <c r="Q33" s="803"/>
      <c r="R33" s="803"/>
      <c r="S33" s="803"/>
      <c r="T33" s="803"/>
      <c r="U33" s="803"/>
      <c r="V33" s="803"/>
      <c r="W33" s="166"/>
      <c r="Y33" s="166"/>
      <c r="Z33" s="166"/>
      <c r="AA33" s="166"/>
      <c r="AB33" s="166"/>
      <c r="AC33" s="166"/>
      <c r="AD33" s="166"/>
      <c r="AE33" s="166"/>
      <c r="AF33" s="166"/>
    </row>
    <row r="34" spans="1:32">
      <c r="A34" s="67" t="s">
        <v>486</v>
      </c>
      <c r="B34" s="803">
        <v>1</v>
      </c>
      <c r="C34" s="803">
        <v>1</v>
      </c>
      <c r="D34" s="803">
        <v>2</v>
      </c>
      <c r="E34" s="803">
        <v>1</v>
      </c>
      <c r="F34" s="803">
        <v>1</v>
      </c>
      <c r="G34" s="803">
        <v>1</v>
      </c>
      <c r="H34" s="135" t="s">
        <v>20</v>
      </c>
      <c r="I34" s="803">
        <v>0</v>
      </c>
      <c r="J34" s="135" t="s">
        <v>20</v>
      </c>
      <c r="K34" s="803">
        <v>1</v>
      </c>
      <c r="N34" s="803"/>
      <c r="O34" s="803"/>
      <c r="P34" s="803"/>
      <c r="Q34" s="803"/>
      <c r="R34" s="803"/>
      <c r="S34" s="803"/>
      <c r="T34" s="803"/>
      <c r="U34" s="803"/>
      <c r="V34" s="803"/>
      <c r="W34" s="166"/>
      <c r="Y34" s="166"/>
      <c r="Z34" s="166"/>
      <c r="AA34" s="166"/>
      <c r="AB34" s="166"/>
      <c r="AC34" s="166"/>
      <c r="AD34" s="166"/>
      <c r="AE34" s="166"/>
      <c r="AF34" s="166"/>
    </row>
    <row r="35" spans="1:32">
      <c r="A35" s="67" t="s">
        <v>487</v>
      </c>
      <c r="B35" s="803">
        <v>2</v>
      </c>
      <c r="C35" s="803">
        <v>2</v>
      </c>
      <c r="D35" s="803">
        <v>1</v>
      </c>
      <c r="E35" s="803">
        <v>2</v>
      </c>
      <c r="F35" s="803">
        <v>1</v>
      </c>
      <c r="G35" s="803">
        <v>1</v>
      </c>
      <c r="H35" s="135" t="s">
        <v>20</v>
      </c>
      <c r="I35" s="803">
        <v>0</v>
      </c>
      <c r="J35" s="135" t="s">
        <v>20</v>
      </c>
      <c r="K35" s="803">
        <v>2</v>
      </c>
      <c r="N35" s="803"/>
      <c r="O35" s="803"/>
      <c r="P35" s="803"/>
      <c r="Q35" s="803"/>
      <c r="R35" s="803"/>
      <c r="S35" s="803"/>
      <c r="T35" s="803"/>
      <c r="U35" s="803"/>
      <c r="V35" s="803"/>
      <c r="W35" s="166"/>
      <c r="Y35" s="166"/>
      <c r="Z35" s="166"/>
      <c r="AA35" s="166"/>
      <c r="AB35" s="166"/>
      <c r="AC35" s="166"/>
      <c r="AD35" s="166"/>
      <c r="AE35" s="166"/>
      <c r="AF35" s="166"/>
    </row>
    <row r="36" spans="1:32">
      <c r="A36" s="67" t="s">
        <v>488</v>
      </c>
      <c r="B36" s="803">
        <v>1</v>
      </c>
      <c r="C36" s="803">
        <v>1</v>
      </c>
      <c r="D36" s="803">
        <v>1</v>
      </c>
      <c r="E36" s="803">
        <v>2</v>
      </c>
      <c r="F36" s="803">
        <v>1</v>
      </c>
      <c r="G36" s="803">
        <v>1</v>
      </c>
      <c r="H36" s="135" t="s">
        <v>20</v>
      </c>
      <c r="I36" s="803">
        <v>1</v>
      </c>
      <c r="J36" s="135" t="s">
        <v>20</v>
      </c>
      <c r="K36" s="803">
        <v>1</v>
      </c>
      <c r="N36" s="803"/>
      <c r="O36" s="803"/>
      <c r="P36" s="803"/>
      <c r="Q36" s="803"/>
      <c r="R36" s="803"/>
      <c r="S36" s="803"/>
      <c r="T36" s="803"/>
      <c r="U36" s="803"/>
      <c r="V36" s="803"/>
      <c r="W36" s="166"/>
      <c r="Y36" s="166"/>
      <c r="Z36" s="166"/>
      <c r="AA36" s="166"/>
      <c r="AB36" s="166"/>
      <c r="AC36" s="166"/>
      <c r="AD36" s="166"/>
      <c r="AE36" s="166"/>
      <c r="AF36" s="166"/>
    </row>
    <row r="37" spans="1:32">
      <c r="A37" s="67" t="s">
        <v>489</v>
      </c>
      <c r="B37" s="803">
        <v>1</v>
      </c>
      <c r="C37" s="803">
        <v>2</v>
      </c>
      <c r="D37" s="803">
        <v>3</v>
      </c>
      <c r="E37" s="803">
        <v>3</v>
      </c>
      <c r="F37" s="803">
        <v>3</v>
      </c>
      <c r="G37" s="803">
        <v>4</v>
      </c>
      <c r="H37" s="135" t="s">
        <v>20</v>
      </c>
      <c r="I37" s="803">
        <v>1</v>
      </c>
      <c r="J37" s="135" t="s">
        <v>20</v>
      </c>
      <c r="K37" s="803">
        <v>2</v>
      </c>
      <c r="N37" s="803"/>
      <c r="O37" s="803"/>
      <c r="P37" s="803"/>
      <c r="Q37" s="803"/>
      <c r="R37" s="803"/>
      <c r="S37" s="803"/>
      <c r="T37" s="803"/>
      <c r="U37" s="803"/>
      <c r="V37" s="803"/>
      <c r="W37" s="166"/>
      <c r="Y37" s="166"/>
      <c r="Z37" s="166"/>
      <c r="AA37" s="166"/>
      <c r="AB37" s="166"/>
      <c r="AC37" s="166"/>
      <c r="AD37" s="166"/>
      <c r="AE37" s="166"/>
      <c r="AF37" s="166"/>
    </row>
    <row r="38" spans="1:32">
      <c r="A38" s="48" t="s">
        <v>498</v>
      </c>
      <c r="B38" s="36"/>
      <c r="C38" s="36"/>
      <c r="D38" s="36"/>
      <c r="E38" s="36"/>
      <c r="F38" s="36"/>
      <c r="G38" s="158"/>
      <c r="H38" s="135"/>
      <c r="I38" s="105"/>
      <c r="J38" s="135"/>
      <c r="N38" s="803"/>
      <c r="O38" s="803"/>
      <c r="P38" s="803"/>
      <c r="Q38" s="803"/>
      <c r="R38" s="803"/>
      <c r="S38" s="803"/>
      <c r="T38" s="803"/>
      <c r="U38" s="803"/>
      <c r="V38" s="803"/>
      <c r="Y38" s="166"/>
      <c r="Z38" s="166"/>
      <c r="AA38" s="166"/>
      <c r="AB38" s="166"/>
      <c r="AC38" s="166"/>
      <c r="AD38" s="166"/>
      <c r="AE38" s="166"/>
      <c r="AF38" s="166"/>
    </row>
    <row r="39" spans="1:32">
      <c r="A39" s="67">
        <v>0</v>
      </c>
      <c r="B39" s="803">
        <v>24</v>
      </c>
      <c r="C39" s="803">
        <v>26</v>
      </c>
      <c r="D39" s="803">
        <v>26</v>
      </c>
      <c r="E39" s="803">
        <v>27</v>
      </c>
      <c r="F39" s="803">
        <v>28</v>
      </c>
      <c r="G39" s="803">
        <v>28</v>
      </c>
      <c r="H39" s="135" t="s">
        <v>20</v>
      </c>
      <c r="I39" s="803">
        <v>26</v>
      </c>
      <c r="J39" s="135" t="s">
        <v>20</v>
      </c>
      <c r="K39" s="803">
        <v>32</v>
      </c>
      <c r="N39" s="803"/>
      <c r="O39" s="803"/>
      <c r="P39" s="803"/>
      <c r="Q39" s="803"/>
      <c r="R39" s="803"/>
      <c r="S39" s="803"/>
      <c r="T39" s="803"/>
      <c r="U39" s="803"/>
      <c r="V39" s="803"/>
      <c r="W39" s="166"/>
      <c r="Y39" s="166"/>
      <c r="Z39" s="166"/>
      <c r="AA39" s="166"/>
      <c r="AB39" s="166"/>
      <c r="AC39" s="166"/>
      <c r="AD39" s="166"/>
      <c r="AE39" s="166"/>
      <c r="AF39" s="166"/>
    </row>
    <row r="40" spans="1:32" ht="13.5" customHeight="1">
      <c r="A40" s="67" t="s">
        <v>483</v>
      </c>
      <c r="B40" s="803">
        <v>31</v>
      </c>
      <c r="C40" s="803">
        <v>29</v>
      </c>
      <c r="D40" s="803">
        <v>25</v>
      </c>
      <c r="E40" s="803">
        <v>25</v>
      </c>
      <c r="F40" s="803">
        <v>26</v>
      </c>
      <c r="G40" s="803">
        <v>25</v>
      </c>
      <c r="H40" s="135" t="s">
        <v>20</v>
      </c>
      <c r="I40" s="803">
        <v>30</v>
      </c>
      <c r="J40" s="135" t="s">
        <v>20</v>
      </c>
      <c r="K40" s="803">
        <v>25</v>
      </c>
      <c r="N40" s="803"/>
      <c r="W40" s="166"/>
      <c r="Y40" s="166"/>
      <c r="Z40" s="166"/>
      <c r="AA40" s="166"/>
      <c r="AB40" s="166"/>
      <c r="AC40" s="166"/>
      <c r="AD40" s="166"/>
      <c r="AE40" s="166"/>
      <c r="AF40" s="166"/>
    </row>
    <row r="41" spans="1:32">
      <c r="A41" s="67" t="s">
        <v>484</v>
      </c>
      <c r="B41" s="803">
        <v>11</v>
      </c>
      <c r="C41" s="803">
        <v>10</v>
      </c>
      <c r="D41" s="803">
        <v>14</v>
      </c>
      <c r="E41" s="803">
        <v>12</v>
      </c>
      <c r="F41" s="803">
        <v>11</v>
      </c>
      <c r="G41" s="803">
        <v>12</v>
      </c>
      <c r="H41" s="135" t="s">
        <v>20</v>
      </c>
      <c r="I41" s="803">
        <v>13</v>
      </c>
      <c r="J41" s="135" t="s">
        <v>20</v>
      </c>
      <c r="K41" s="803">
        <v>12</v>
      </c>
      <c r="N41" s="803"/>
      <c r="O41" s="803"/>
      <c r="P41" s="803"/>
      <c r="Q41" s="803"/>
      <c r="R41" s="803"/>
      <c r="S41" s="803"/>
      <c r="T41" s="803"/>
      <c r="U41" s="803"/>
      <c r="V41" s="803"/>
      <c r="W41" s="166"/>
      <c r="Y41" s="166"/>
      <c r="Z41" s="166"/>
      <c r="AA41" s="166"/>
      <c r="AB41" s="166"/>
      <c r="AC41" s="166"/>
      <c r="AD41" s="166"/>
      <c r="AE41" s="166"/>
      <c r="AF41" s="166"/>
    </row>
    <row r="42" spans="1:32">
      <c r="A42" s="67" t="s">
        <v>485</v>
      </c>
      <c r="B42" s="803">
        <v>9</v>
      </c>
      <c r="C42" s="803">
        <v>8</v>
      </c>
      <c r="D42" s="803">
        <v>8</v>
      </c>
      <c r="E42" s="803">
        <v>8</v>
      </c>
      <c r="F42" s="803">
        <v>7</v>
      </c>
      <c r="G42" s="803">
        <v>8</v>
      </c>
      <c r="H42" s="135" t="s">
        <v>20</v>
      </c>
      <c r="I42" s="803">
        <v>7</v>
      </c>
      <c r="J42" s="135" t="s">
        <v>20</v>
      </c>
      <c r="K42" s="803">
        <v>7</v>
      </c>
      <c r="N42" s="166"/>
      <c r="O42" s="803"/>
      <c r="P42" s="803"/>
      <c r="Q42" s="803"/>
      <c r="R42" s="803"/>
      <c r="S42" s="803"/>
      <c r="T42" s="803"/>
      <c r="U42" s="803"/>
      <c r="V42" s="803"/>
      <c r="W42" s="166"/>
      <c r="Y42" s="166"/>
      <c r="Z42" s="166"/>
      <c r="AA42" s="166"/>
      <c r="AB42" s="166"/>
      <c r="AC42" s="166"/>
      <c r="AD42" s="166"/>
      <c r="AE42" s="166"/>
      <c r="AF42" s="166"/>
    </row>
    <row r="43" spans="1:32">
      <c r="A43" s="67" t="s">
        <v>486</v>
      </c>
      <c r="B43" s="803">
        <v>5</v>
      </c>
      <c r="C43" s="803">
        <v>4</v>
      </c>
      <c r="D43" s="803">
        <v>4</v>
      </c>
      <c r="E43" s="803">
        <v>5</v>
      </c>
      <c r="F43" s="803">
        <v>5</v>
      </c>
      <c r="G43" s="803">
        <v>4</v>
      </c>
      <c r="H43" s="135" t="s">
        <v>20</v>
      </c>
      <c r="I43" s="803">
        <v>4</v>
      </c>
      <c r="J43" s="135" t="s">
        <v>20</v>
      </c>
      <c r="K43" s="803">
        <v>5</v>
      </c>
      <c r="N43" s="166"/>
      <c r="O43" s="803"/>
      <c r="P43" s="803"/>
      <c r="Q43" s="803"/>
      <c r="R43" s="803"/>
      <c r="S43" s="803"/>
      <c r="T43" s="803"/>
      <c r="U43" s="803"/>
      <c r="V43" s="803"/>
      <c r="W43" s="166"/>
      <c r="Y43" s="166"/>
      <c r="Z43" s="166"/>
      <c r="AA43" s="166"/>
      <c r="AB43" s="166"/>
      <c r="AC43" s="166"/>
      <c r="AD43" s="166"/>
      <c r="AE43" s="166"/>
      <c r="AF43" s="166"/>
    </row>
    <row r="44" spans="1:32">
      <c r="A44" s="67" t="s">
        <v>487</v>
      </c>
      <c r="B44" s="803">
        <v>7</v>
      </c>
      <c r="C44" s="803">
        <v>7</v>
      </c>
      <c r="D44" s="803">
        <v>9</v>
      </c>
      <c r="E44" s="803">
        <v>9</v>
      </c>
      <c r="F44" s="803">
        <v>7</v>
      </c>
      <c r="G44" s="803">
        <v>8</v>
      </c>
      <c r="H44" s="135" t="s">
        <v>20</v>
      </c>
      <c r="I44" s="803">
        <v>8</v>
      </c>
      <c r="J44" s="135" t="s">
        <v>20</v>
      </c>
      <c r="K44" s="803">
        <v>7</v>
      </c>
      <c r="N44" s="166"/>
      <c r="O44" s="803"/>
      <c r="P44" s="803"/>
      <c r="Q44" s="803"/>
      <c r="R44" s="803"/>
      <c r="S44" s="803"/>
      <c r="T44" s="803"/>
      <c r="U44" s="803"/>
      <c r="V44" s="803"/>
      <c r="W44" s="166"/>
      <c r="Y44" s="166"/>
      <c r="Z44" s="166"/>
      <c r="AA44" s="166"/>
      <c r="AB44" s="166"/>
      <c r="AC44" s="166"/>
      <c r="AD44" s="166"/>
      <c r="AE44" s="166"/>
      <c r="AF44" s="166"/>
    </row>
    <row r="45" spans="1:32">
      <c r="A45" s="67" t="s">
        <v>488</v>
      </c>
      <c r="B45" s="803">
        <v>5</v>
      </c>
      <c r="C45" s="803">
        <v>5</v>
      </c>
      <c r="D45" s="803">
        <v>5</v>
      </c>
      <c r="E45" s="803">
        <v>5</v>
      </c>
      <c r="F45" s="803">
        <v>5</v>
      </c>
      <c r="G45" s="803">
        <v>5</v>
      </c>
      <c r="H45" s="135" t="s">
        <v>20</v>
      </c>
      <c r="I45" s="803">
        <v>2</v>
      </c>
      <c r="J45" s="135" t="s">
        <v>20</v>
      </c>
      <c r="K45" s="803">
        <v>4</v>
      </c>
      <c r="N45" s="166"/>
      <c r="O45" s="803"/>
      <c r="P45" s="803"/>
      <c r="Q45" s="803"/>
      <c r="R45" s="803"/>
      <c r="S45" s="803"/>
      <c r="T45" s="803"/>
      <c r="U45" s="803"/>
      <c r="V45" s="803"/>
      <c r="W45" s="166"/>
      <c r="Y45" s="166"/>
      <c r="Z45" s="166"/>
      <c r="AA45" s="166"/>
      <c r="AB45" s="166"/>
      <c r="AC45" s="166"/>
      <c r="AD45" s="166"/>
      <c r="AE45" s="166"/>
      <c r="AF45" s="166"/>
    </row>
    <row r="46" spans="1:32">
      <c r="A46" s="67" t="s">
        <v>489</v>
      </c>
      <c r="B46" s="803">
        <v>8</v>
      </c>
      <c r="C46" s="803">
        <v>11</v>
      </c>
      <c r="D46" s="803">
        <v>9</v>
      </c>
      <c r="E46" s="803">
        <v>10</v>
      </c>
      <c r="F46" s="803">
        <v>12</v>
      </c>
      <c r="G46" s="803">
        <v>10</v>
      </c>
      <c r="H46" s="135" t="s">
        <v>20</v>
      </c>
      <c r="I46" s="803">
        <v>10</v>
      </c>
      <c r="J46" s="135" t="s">
        <v>20</v>
      </c>
      <c r="K46" s="803">
        <v>9</v>
      </c>
      <c r="N46" s="166"/>
      <c r="O46" s="803"/>
      <c r="P46" s="803"/>
      <c r="Q46" s="803"/>
      <c r="R46" s="803"/>
      <c r="S46" s="803"/>
      <c r="T46" s="803"/>
      <c r="U46" s="803"/>
      <c r="V46" s="803"/>
      <c r="W46" s="166"/>
      <c r="Y46" s="166"/>
      <c r="Z46" s="166"/>
      <c r="AA46" s="166"/>
      <c r="AB46" s="166"/>
      <c r="AC46" s="166"/>
      <c r="AD46" s="166"/>
      <c r="AE46" s="166"/>
      <c r="AF46" s="166"/>
    </row>
    <row r="47" spans="1:32">
      <c r="A47" s="48" t="s">
        <v>499</v>
      </c>
      <c r="B47" s="36"/>
      <c r="C47" s="36"/>
      <c r="D47" s="36"/>
      <c r="E47" s="36"/>
      <c r="F47" s="36"/>
      <c r="G47" s="158"/>
      <c r="H47" s="135"/>
      <c r="J47" s="135"/>
      <c r="O47" s="803"/>
      <c r="P47" s="803"/>
      <c r="Q47" s="803"/>
      <c r="R47" s="803"/>
      <c r="S47" s="803"/>
      <c r="T47" s="803"/>
      <c r="U47" s="803"/>
      <c r="V47" s="803"/>
      <c r="Y47" s="166"/>
      <c r="Z47" s="166"/>
      <c r="AA47" s="166"/>
      <c r="AB47" s="166"/>
      <c r="AC47" s="166"/>
      <c r="AD47" s="166"/>
      <c r="AE47" s="166"/>
      <c r="AF47" s="166"/>
    </row>
    <row r="48" spans="1:32">
      <c r="A48" s="67">
        <v>0</v>
      </c>
      <c r="B48" s="523">
        <v>66</v>
      </c>
      <c r="C48" s="523">
        <v>64</v>
      </c>
      <c r="D48" s="523">
        <v>65</v>
      </c>
      <c r="E48" s="523">
        <v>68</v>
      </c>
      <c r="F48" s="523">
        <v>64</v>
      </c>
      <c r="G48" s="161">
        <v>67</v>
      </c>
      <c r="H48" s="135" t="s">
        <v>20</v>
      </c>
      <c r="I48" s="803">
        <v>64</v>
      </c>
      <c r="J48" s="135" t="s">
        <v>20</v>
      </c>
      <c r="K48" s="38">
        <v>63</v>
      </c>
      <c r="N48" s="166"/>
      <c r="O48" s="803"/>
      <c r="P48" s="803"/>
      <c r="Q48" s="803"/>
      <c r="R48" s="803"/>
      <c r="S48" s="803"/>
      <c r="T48" s="803"/>
      <c r="U48" s="803"/>
      <c r="V48" s="803"/>
      <c r="W48" s="166"/>
      <c r="Y48" s="166"/>
      <c r="Z48" s="166"/>
      <c r="AA48" s="166"/>
      <c r="AB48" s="166"/>
      <c r="AC48" s="166"/>
      <c r="AD48" s="166"/>
      <c r="AE48" s="166"/>
      <c r="AF48" s="166"/>
    </row>
    <row r="49" spans="1:32">
      <c r="A49" s="67" t="s">
        <v>483</v>
      </c>
      <c r="B49" s="523">
        <v>17</v>
      </c>
      <c r="C49" s="523">
        <v>18</v>
      </c>
      <c r="D49" s="523">
        <v>14</v>
      </c>
      <c r="E49" s="523">
        <v>12</v>
      </c>
      <c r="F49" s="523">
        <v>16</v>
      </c>
      <c r="G49" s="161">
        <v>13</v>
      </c>
      <c r="H49" s="135" t="s">
        <v>20</v>
      </c>
      <c r="I49" s="803">
        <v>15</v>
      </c>
      <c r="J49" s="135" t="s">
        <v>20</v>
      </c>
      <c r="K49" s="38">
        <v>17</v>
      </c>
      <c r="N49" s="166"/>
      <c r="O49" s="803"/>
      <c r="P49" s="803"/>
      <c r="Q49" s="803"/>
      <c r="R49" s="803"/>
      <c r="S49" s="803"/>
      <c r="T49" s="803"/>
      <c r="U49" s="803"/>
      <c r="V49" s="803"/>
      <c r="W49" s="166"/>
      <c r="Y49" s="166"/>
      <c r="Z49" s="166"/>
      <c r="AA49" s="166"/>
      <c r="AB49" s="166"/>
      <c r="AC49" s="166"/>
      <c r="AD49" s="166"/>
      <c r="AE49" s="166"/>
      <c r="AF49" s="166"/>
    </row>
    <row r="50" spans="1:32">
      <c r="A50" s="67" t="s">
        <v>484</v>
      </c>
      <c r="B50" s="523">
        <v>5</v>
      </c>
      <c r="C50" s="523">
        <v>6</v>
      </c>
      <c r="D50" s="523">
        <v>6</v>
      </c>
      <c r="E50" s="523">
        <v>6</v>
      </c>
      <c r="F50" s="523">
        <v>8</v>
      </c>
      <c r="G50" s="161">
        <v>7</v>
      </c>
      <c r="H50" s="135" t="s">
        <v>20</v>
      </c>
      <c r="I50" s="803">
        <v>9</v>
      </c>
      <c r="J50" s="135" t="s">
        <v>20</v>
      </c>
      <c r="K50" s="38">
        <v>7</v>
      </c>
      <c r="N50" s="166"/>
      <c r="W50" s="166"/>
      <c r="Y50" s="166"/>
      <c r="Z50" s="166"/>
      <c r="AA50" s="166"/>
      <c r="AB50" s="166"/>
      <c r="AC50" s="166"/>
      <c r="AD50" s="166"/>
      <c r="AE50" s="166"/>
      <c r="AF50" s="166"/>
    </row>
    <row r="51" spans="1:32">
      <c r="A51" s="67" t="s">
        <v>485</v>
      </c>
      <c r="B51" s="523">
        <v>4</v>
      </c>
      <c r="C51" s="523">
        <v>3</v>
      </c>
      <c r="D51" s="523">
        <v>3</v>
      </c>
      <c r="E51" s="523">
        <v>3</v>
      </c>
      <c r="F51" s="523">
        <v>2</v>
      </c>
      <c r="G51" s="161">
        <v>4</v>
      </c>
      <c r="H51" s="135" t="s">
        <v>20</v>
      </c>
      <c r="I51" s="803">
        <v>3</v>
      </c>
      <c r="J51" s="135" t="s">
        <v>20</v>
      </c>
      <c r="K51" s="38">
        <v>4</v>
      </c>
      <c r="N51" s="166"/>
      <c r="O51" s="166"/>
      <c r="P51" s="166"/>
      <c r="Q51" s="166"/>
      <c r="R51" s="166"/>
      <c r="S51" s="166"/>
      <c r="T51" s="166"/>
      <c r="U51" s="166"/>
      <c r="V51" s="166"/>
      <c r="W51" s="166"/>
      <c r="Y51" s="166"/>
      <c r="Z51" s="166"/>
      <c r="AA51" s="166"/>
      <c r="AB51" s="166"/>
      <c r="AC51" s="166"/>
      <c r="AD51" s="166"/>
      <c r="AE51" s="166"/>
      <c r="AF51" s="166"/>
    </row>
    <row r="52" spans="1:32">
      <c r="A52" s="67" t="s">
        <v>486</v>
      </c>
      <c r="B52" s="523">
        <v>1</v>
      </c>
      <c r="C52" s="523">
        <v>1</v>
      </c>
      <c r="D52" s="523">
        <v>2</v>
      </c>
      <c r="E52" s="523">
        <v>2</v>
      </c>
      <c r="F52" s="523">
        <v>3</v>
      </c>
      <c r="G52" s="161">
        <v>3</v>
      </c>
      <c r="H52" s="135" t="s">
        <v>20</v>
      </c>
      <c r="I52" s="803">
        <v>2</v>
      </c>
      <c r="J52" s="135" t="s">
        <v>20</v>
      </c>
      <c r="K52" s="38">
        <v>2</v>
      </c>
      <c r="N52" s="166"/>
      <c r="O52" s="166"/>
      <c r="P52" s="166"/>
      <c r="Q52" s="166"/>
      <c r="R52" s="166"/>
      <c r="S52" s="166"/>
      <c r="T52" s="166"/>
      <c r="U52" s="166"/>
      <c r="V52" s="166"/>
      <c r="W52" s="166"/>
      <c r="Y52" s="166"/>
      <c r="Z52" s="166"/>
      <c r="AA52" s="166"/>
      <c r="AB52" s="166"/>
      <c r="AC52" s="166"/>
      <c r="AD52" s="166"/>
      <c r="AE52" s="166"/>
      <c r="AF52" s="166"/>
    </row>
    <row r="53" spans="1:32">
      <c r="A53" s="67" t="s">
        <v>487</v>
      </c>
      <c r="B53" s="523">
        <v>4</v>
      </c>
      <c r="C53" s="523">
        <v>4</v>
      </c>
      <c r="D53" s="523">
        <v>3</v>
      </c>
      <c r="E53" s="523">
        <v>4</v>
      </c>
      <c r="F53" s="523">
        <v>2</v>
      </c>
      <c r="G53" s="161">
        <v>3</v>
      </c>
      <c r="H53" s="135" t="s">
        <v>20</v>
      </c>
      <c r="I53" s="803">
        <v>3</v>
      </c>
      <c r="J53" s="135" t="s">
        <v>20</v>
      </c>
      <c r="K53" s="38">
        <v>3</v>
      </c>
      <c r="N53" s="166"/>
      <c r="O53" s="166"/>
      <c r="P53" s="166"/>
      <c r="Q53" s="166"/>
      <c r="R53" s="166"/>
      <c r="S53" s="166"/>
      <c r="T53" s="166"/>
      <c r="U53" s="166"/>
      <c r="V53" s="166"/>
      <c r="W53" s="166"/>
      <c r="Y53" s="166"/>
      <c r="Z53" s="166"/>
      <c r="AA53" s="166"/>
      <c r="AB53" s="166"/>
      <c r="AC53" s="166"/>
      <c r="AD53" s="166"/>
      <c r="AE53" s="166"/>
      <c r="AF53" s="166"/>
    </row>
    <row r="54" spans="1:32">
      <c r="A54" s="67" t="s">
        <v>488</v>
      </c>
      <c r="B54" s="523">
        <v>2</v>
      </c>
      <c r="C54" s="523">
        <v>2</v>
      </c>
      <c r="D54" s="523">
        <v>2</v>
      </c>
      <c r="E54" s="523">
        <v>2</v>
      </c>
      <c r="F54" s="523">
        <v>2</v>
      </c>
      <c r="G54" s="161">
        <v>1</v>
      </c>
      <c r="H54" s="135" t="s">
        <v>20</v>
      </c>
      <c r="I54" s="803">
        <v>2</v>
      </c>
      <c r="J54" s="135" t="s">
        <v>20</v>
      </c>
      <c r="K54" s="38">
        <v>2</v>
      </c>
      <c r="N54" s="166"/>
      <c r="O54" s="166"/>
      <c r="P54" s="166"/>
      <c r="Q54" s="166"/>
      <c r="R54" s="166"/>
      <c r="S54" s="166"/>
      <c r="T54" s="166"/>
      <c r="U54" s="166"/>
      <c r="V54" s="166"/>
      <c r="W54" s="166"/>
      <c r="Y54" s="166"/>
      <c r="Z54" s="166"/>
      <c r="AA54" s="166"/>
      <c r="AB54" s="166"/>
      <c r="AC54" s="166"/>
      <c r="AD54" s="166"/>
      <c r="AE54" s="166"/>
      <c r="AF54" s="166"/>
    </row>
    <row r="55" spans="1:32">
      <c r="A55" s="67" t="s">
        <v>489</v>
      </c>
      <c r="B55" s="523">
        <v>2</v>
      </c>
      <c r="C55" s="523">
        <v>2</v>
      </c>
      <c r="D55" s="523">
        <v>4</v>
      </c>
      <c r="E55" s="523">
        <v>3</v>
      </c>
      <c r="F55" s="523">
        <v>3</v>
      </c>
      <c r="G55" s="161">
        <v>2</v>
      </c>
      <c r="H55" s="135" t="s">
        <v>20</v>
      </c>
      <c r="I55" s="803">
        <v>2</v>
      </c>
      <c r="J55" s="135" t="s">
        <v>20</v>
      </c>
      <c r="K55" s="38">
        <v>2</v>
      </c>
      <c r="N55" s="166"/>
      <c r="O55" s="166"/>
      <c r="P55" s="166"/>
      <c r="Q55" s="166"/>
      <c r="R55" s="166"/>
      <c r="S55" s="166"/>
      <c r="T55" s="166"/>
      <c r="U55" s="166"/>
      <c r="V55" s="166"/>
      <c r="W55" s="166"/>
      <c r="Y55" s="166"/>
      <c r="Z55" s="166"/>
      <c r="AA55" s="166"/>
      <c r="AB55" s="166"/>
      <c r="AC55" s="166"/>
      <c r="AD55" s="166"/>
      <c r="AE55" s="166"/>
      <c r="AF55" s="166"/>
    </row>
    <row r="56" spans="1:32">
      <c r="A56" s="48" t="s">
        <v>500</v>
      </c>
      <c r="B56" s="36"/>
      <c r="C56" s="36"/>
      <c r="D56" s="36"/>
      <c r="E56" s="36"/>
      <c r="F56" s="36"/>
      <c r="G56" s="158"/>
      <c r="H56" s="135"/>
      <c r="J56" s="135"/>
      <c r="Y56" s="166"/>
      <c r="Z56" s="166"/>
      <c r="AA56" s="166"/>
      <c r="AB56" s="166"/>
      <c r="AC56" s="166"/>
      <c r="AD56" s="166"/>
      <c r="AE56" s="166"/>
      <c r="AF56" s="166"/>
    </row>
    <row r="57" spans="1:32">
      <c r="A57" s="67">
        <v>0</v>
      </c>
      <c r="B57" s="523">
        <v>78</v>
      </c>
      <c r="C57" s="523">
        <v>77</v>
      </c>
      <c r="D57" s="523">
        <v>79</v>
      </c>
      <c r="E57" s="523">
        <v>76</v>
      </c>
      <c r="F57" s="523">
        <v>81</v>
      </c>
      <c r="G57" s="161">
        <v>77</v>
      </c>
      <c r="H57" s="135" t="s">
        <v>20</v>
      </c>
      <c r="I57" s="803">
        <v>81</v>
      </c>
      <c r="J57" s="135" t="s">
        <v>20</v>
      </c>
      <c r="K57" s="803">
        <v>80</v>
      </c>
      <c r="N57" s="166"/>
      <c r="O57" s="166"/>
      <c r="P57" s="166"/>
      <c r="Q57" s="166"/>
      <c r="R57" s="166"/>
      <c r="S57" s="166"/>
      <c r="T57" s="166"/>
      <c r="U57" s="166"/>
      <c r="V57" s="166"/>
      <c r="W57" s="166"/>
      <c r="Y57" s="166"/>
      <c r="Z57" s="166"/>
      <c r="AA57" s="166"/>
      <c r="AB57" s="166"/>
      <c r="AC57" s="166"/>
      <c r="AD57" s="166"/>
      <c r="AE57" s="166"/>
      <c r="AF57" s="166"/>
    </row>
    <row r="58" spans="1:32">
      <c r="A58" s="67" t="s">
        <v>483</v>
      </c>
      <c r="B58" s="523">
        <v>11</v>
      </c>
      <c r="C58" s="523">
        <v>10</v>
      </c>
      <c r="D58" s="523">
        <v>10</v>
      </c>
      <c r="E58" s="523">
        <v>12</v>
      </c>
      <c r="F58" s="523">
        <v>9</v>
      </c>
      <c r="G58" s="161">
        <v>11</v>
      </c>
      <c r="H58" s="135" t="s">
        <v>20</v>
      </c>
      <c r="I58" s="803">
        <v>9</v>
      </c>
      <c r="J58" s="135" t="s">
        <v>20</v>
      </c>
      <c r="K58" s="803">
        <v>7</v>
      </c>
      <c r="N58" s="166"/>
      <c r="O58" s="166"/>
      <c r="P58" s="166"/>
      <c r="Q58" s="166"/>
      <c r="R58" s="166"/>
      <c r="S58" s="166"/>
      <c r="T58" s="166"/>
      <c r="U58" s="166"/>
      <c r="V58" s="166"/>
      <c r="W58" s="166"/>
      <c r="Y58" s="166"/>
      <c r="Z58" s="166"/>
      <c r="AA58" s="166"/>
      <c r="AB58" s="166"/>
      <c r="AC58" s="166"/>
      <c r="AD58" s="166"/>
      <c r="AE58" s="166"/>
      <c r="AF58" s="166"/>
    </row>
    <row r="59" spans="1:32">
      <c r="A59" s="67" t="s">
        <v>484</v>
      </c>
      <c r="B59" s="523">
        <v>4</v>
      </c>
      <c r="C59" s="523">
        <v>3</v>
      </c>
      <c r="D59" s="523">
        <v>3</v>
      </c>
      <c r="E59" s="523">
        <v>4</v>
      </c>
      <c r="F59" s="523">
        <v>3</v>
      </c>
      <c r="G59" s="161">
        <v>4</v>
      </c>
      <c r="H59" s="135" t="s">
        <v>20</v>
      </c>
      <c r="I59" s="803">
        <v>3</v>
      </c>
      <c r="J59" s="135" t="s">
        <v>20</v>
      </c>
      <c r="K59" s="803">
        <v>4</v>
      </c>
      <c r="N59" s="166"/>
      <c r="O59" s="166"/>
      <c r="P59" s="166"/>
      <c r="Q59" s="166"/>
      <c r="R59" s="166"/>
      <c r="S59" s="166"/>
      <c r="T59" s="166"/>
      <c r="U59" s="166"/>
      <c r="V59" s="166"/>
      <c r="W59" s="166"/>
      <c r="Y59" s="166"/>
      <c r="Z59" s="166"/>
      <c r="AA59" s="166"/>
      <c r="AB59" s="166"/>
      <c r="AC59" s="166"/>
      <c r="AD59" s="166"/>
      <c r="AE59" s="166"/>
      <c r="AF59" s="166"/>
    </row>
    <row r="60" spans="1:32">
      <c r="A60" s="67" t="s">
        <v>485</v>
      </c>
      <c r="B60" s="523">
        <v>2</v>
      </c>
      <c r="C60" s="523">
        <v>2</v>
      </c>
      <c r="D60" s="523">
        <v>2</v>
      </c>
      <c r="E60" s="523">
        <v>2</v>
      </c>
      <c r="F60" s="523">
        <v>1</v>
      </c>
      <c r="G60" s="161">
        <v>1</v>
      </c>
      <c r="H60" s="135" t="s">
        <v>20</v>
      </c>
      <c r="I60" s="803">
        <v>2</v>
      </c>
      <c r="J60" s="135" t="s">
        <v>20</v>
      </c>
      <c r="K60" s="803">
        <v>2</v>
      </c>
      <c r="N60" s="166"/>
      <c r="W60" s="166"/>
      <c r="Y60" s="166"/>
      <c r="Z60" s="166"/>
      <c r="AA60" s="166"/>
      <c r="AB60" s="166"/>
      <c r="AC60" s="166"/>
      <c r="AD60" s="166"/>
      <c r="AE60" s="166"/>
      <c r="AF60" s="166"/>
    </row>
    <row r="61" spans="1:32">
      <c r="A61" s="67" t="s">
        <v>486</v>
      </c>
      <c r="B61" s="523">
        <v>0</v>
      </c>
      <c r="C61" s="523">
        <v>0</v>
      </c>
      <c r="D61" s="523">
        <v>2</v>
      </c>
      <c r="E61" s="523">
        <v>2</v>
      </c>
      <c r="F61" s="523">
        <v>2</v>
      </c>
      <c r="G61" s="161">
        <v>1</v>
      </c>
      <c r="H61" s="135" t="s">
        <v>20</v>
      </c>
      <c r="I61" s="803">
        <v>1</v>
      </c>
      <c r="J61" s="135" t="s">
        <v>20</v>
      </c>
      <c r="K61" s="803">
        <v>2</v>
      </c>
      <c r="N61" s="166"/>
      <c r="O61" s="166"/>
      <c r="P61" s="166"/>
      <c r="Q61" s="166"/>
      <c r="R61" s="166"/>
      <c r="S61" s="166"/>
      <c r="T61" s="166"/>
      <c r="U61" s="166"/>
      <c r="V61" s="166"/>
      <c r="W61" s="166"/>
      <c r="Y61" s="166"/>
      <c r="Z61" s="166"/>
      <c r="AA61" s="166"/>
      <c r="AB61" s="166"/>
      <c r="AC61" s="166"/>
      <c r="AD61" s="166"/>
      <c r="AE61" s="166"/>
      <c r="AF61" s="166"/>
    </row>
    <row r="62" spans="1:32">
      <c r="A62" s="67" t="s">
        <v>487</v>
      </c>
      <c r="B62" s="523">
        <v>3</v>
      </c>
      <c r="C62" s="523">
        <v>2</v>
      </c>
      <c r="D62" s="523">
        <v>2</v>
      </c>
      <c r="E62" s="523">
        <v>2</v>
      </c>
      <c r="F62" s="523">
        <v>2</v>
      </c>
      <c r="G62" s="161">
        <v>2</v>
      </c>
      <c r="H62" s="135" t="s">
        <v>20</v>
      </c>
      <c r="I62" s="803">
        <v>2</v>
      </c>
      <c r="J62" s="135" t="s">
        <v>20</v>
      </c>
      <c r="K62" s="803">
        <v>2</v>
      </c>
      <c r="N62" s="166"/>
      <c r="O62" s="166"/>
      <c r="P62" s="166"/>
      <c r="Q62" s="166"/>
      <c r="R62" s="166"/>
      <c r="S62" s="166"/>
      <c r="T62" s="166"/>
      <c r="U62" s="166"/>
      <c r="V62" s="166"/>
      <c r="W62" s="166"/>
      <c r="Y62" s="166"/>
      <c r="Z62" s="166"/>
      <c r="AA62" s="166"/>
      <c r="AB62" s="166"/>
      <c r="AC62" s="166"/>
      <c r="AD62" s="166"/>
      <c r="AE62" s="166"/>
      <c r="AF62" s="166"/>
    </row>
    <row r="63" spans="1:32">
      <c r="A63" s="67" t="s">
        <v>488</v>
      </c>
      <c r="B63" s="523">
        <v>1</v>
      </c>
      <c r="C63" s="523">
        <v>3</v>
      </c>
      <c r="D63" s="523">
        <v>1</v>
      </c>
      <c r="E63" s="523">
        <v>1</v>
      </c>
      <c r="F63" s="523">
        <v>1</v>
      </c>
      <c r="G63" s="161">
        <v>2</v>
      </c>
      <c r="H63" s="135" t="s">
        <v>20</v>
      </c>
      <c r="I63" s="803">
        <v>1</v>
      </c>
      <c r="J63" s="135" t="s">
        <v>20</v>
      </c>
      <c r="K63" s="803">
        <v>2</v>
      </c>
      <c r="N63" s="166"/>
      <c r="O63" s="166"/>
      <c r="P63" s="166"/>
      <c r="Q63" s="166"/>
      <c r="R63" s="166"/>
      <c r="S63" s="166"/>
      <c r="T63" s="166"/>
      <c r="U63" s="166"/>
      <c r="V63" s="166"/>
      <c r="W63" s="166"/>
      <c r="Y63" s="166"/>
      <c r="Z63" s="166"/>
      <c r="AA63" s="166"/>
      <c r="AB63" s="166"/>
      <c r="AC63" s="166"/>
      <c r="AD63" s="166"/>
      <c r="AE63" s="166"/>
      <c r="AF63" s="166"/>
    </row>
    <row r="64" spans="1:32">
      <c r="A64" s="67" t="s">
        <v>489</v>
      </c>
      <c r="B64" s="523">
        <v>1</v>
      </c>
      <c r="C64" s="523">
        <v>2</v>
      </c>
      <c r="D64" s="523">
        <v>1</v>
      </c>
      <c r="E64" s="523">
        <v>2</v>
      </c>
      <c r="F64" s="523">
        <v>1</v>
      </c>
      <c r="G64" s="161">
        <v>1</v>
      </c>
      <c r="H64" s="135" t="s">
        <v>20</v>
      </c>
      <c r="I64" s="803">
        <v>1</v>
      </c>
      <c r="J64" s="135" t="s">
        <v>20</v>
      </c>
      <c r="K64" s="803">
        <v>0</v>
      </c>
      <c r="N64" s="166"/>
      <c r="O64" s="166"/>
      <c r="P64" s="166"/>
      <c r="Q64" s="166"/>
      <c r="R64" s="166"/>
      <c r="S64" s="166"/>
      <c r="T64" s="166"/>
      <c r="U64" s="166"/>
      <c r="V64" s="166"/>
      <c r="W64" s="166"/>
      <c r="Y64" s="166"/>
      <c r="Z64" s="166"/>
      <c r="AA64" s="166"/>
      <c r="AB64" s="166"/>
      <c r="AC64" s="166"/>
      <c r="AD64" s="166"/>
      <c r="AE64" s="166"/>
      <c r="AF64" s="166"/>
    </row>
    <row r="65" spans="1:32" ht="13.5" customHeight="1" thickBot="1">
      <c r="A65" s="9" t="s">
        <v>11</v>
      </c>
      <c r="B65" s="41">
        <v>980</v>
      </c>
      <c r="C65" s="41">
        <v>690</v>
      </c>
      <c r="D65" s="41">
        <v>930</v>
      </c>
      <c r="E65" s="41">
        <v>740</v>
      </c>
      <c r="F65" s="41">
        <v>740</v>
      </c>
      <c r="G65" s="117">
        <v>710</v>
      </c>
      <c r="H65" s="144" t="s">
        <v>20</v>
      </c>
      <c r="I65" s="475">
        <v>680</v>
      </c>
      <c r="J65" s="144" t="s">
        <v>20</v>
      </c>
      <c r="K65" s="527">
        <v>720</v>
      </c>
      <c r="N65" s="475"/>
      <c r="O65" s="475"/>
      <c r="P65" s="475"/>
      <c r="Q65" s="475"/>
      <c r="R65" s="475"/>
      <c r="S65" s="475"/>
      <c r="T65" s="475"/>
      <c r="U65" s="475"/>
      <c r="V65" s="475"/>
      <c r="W65" s="475"/>
      <c r="Y65" s="166"/>
      <c r="Z65" s="166"/>
      <c r="AA65" s="166"/>
      <c r="AB65" s="166"/>
      <c r="AC65" s="166"/>
      <c r="AD65" s="166"/>
      <c r="AE65" s="166"/>
      <c r="AF65" s="166"/>
    </row>
    <row r="66" spans="1:32" ht="14.25" customHeight="1">
      <c r="A66" s="1233" t="s">
        <v>501</v>
      </c>
      <c r="B66" s="1233"/>
      <c r="C66" s="1233"/>
      <c r="D66" s="1233"/>
      <c r="E66" s="1233"/>
      <c r="F66" s="1233"/>
      <c r="G66" s="1233"/>
      <c r="H66" s="1233"/>
      <c r="I66" s="1233"/>
      <c r="J66" s="1233"/>
      <c r="Y66" s="166"/>
      <c r="Z66" s="166"/>
      <c r="AA66" s="166"/>
      <c r="AB66" s="166"/>
      <c r="AC66" s="166"/>
      <c r="AD66" s="166"/>
      <c r="AE66" s="166"/>
      <c r="AF66" s="166"/>
    </row>
    <row r="67" spans="1:32" ht="13.5" customHeight="1">
      <c r="A67" s="1230" t="s">
        <v>858</v>
      </c>
      <c r="B67" s="1230"/>
      <c r="C67" s="1230"/>
      <c r="D67" s="1230"/>
      <c r="E67" s="1230"/>
      <c r="F67" s="1230"/>
      <c r="G67" s="1230"/>
      <c r="H67" s="1033"/>
      <c r="I67" s="1033"/>
      <c r="J67" s="1033"/>
      <c r="Y67" s="166"/>
      <c r="Z67" s="166"/>
      <c r="AA67" s="166"/>
      <c r="AB67" s="166"/>
      <c r="AC67" s="166"/>
      <c r="AD67" s="166"/>
      <c r="AE67" s="166"/>
      <c r="AF67" s="166"/>
    </row>
    <row r="68" spans="1:32">
      <c r="A68" s="1232" t="s">
        <v>881</v>
      </c>
      <c r="B68" s="1232"/>
      <c r="C68" s="1232"/>
      <c r="D68" s="1232"/>
      <c r="E68" s="1232"/>
      <c r="F68" s="1232"/>
      <c r="G68" s="1232"/>
      <c r="H68" s="1232"/>
      <c r="I68" s="1232"/>
      <c r="J68" s="1033"/>
      <c r="Y68" s="166"/>
      <c r="Z68" s="166"/>
      <c r="AA68" s="166"/>
      <c r="AB68" s="166"/>
      <c r="AC68" s="166"/>
      <c r="AD68" s="166"/>
      <c r="AE68" s="166"/>
      <c r="AF68" s="166"/>
    </row>
    <row r="69" spans="1:32" ht="13.5" customHeight="1">
      <c r="A69" s="1230" t="s">
        <v>882</v>
      </c>
      <c r="B69" s="1230"/>
      <c r="C69" s="1230"/>
      <c r="D69" s="1230"/>
      <c r="E69" s="1230"/>
      <c r="F69" s="1037"/>
      <c r="G69" s="1037"/>
      <c r="H69" s="1033"/>
      <c r="I69" s="1033"/>
      <c r="J69" s="1033"/>
      <c r="Y69" s="166"/>
      <c r="Z69" s="166"/>
      <c r="AA69" s="166"/>
      <c r="AB69" s="166"/>
      <c r="AC69" s="166"/>
      <c r="AD69" s="166"/>
      <c r="AE69" s="166"/>
      <c r="AF69" s="166"/>
    </row>
    <row r="70" spans="1:32">
      <c r="A70" s="1230" t="s">
        <v>512</v>
      </c>
      <c r="B70" s="1230"/>
      <c r="C70" s="1230"/>
      <c r="D70" s="1230"/>
      <c r="E70" s="1230"/>
      <c r="F70" s="1230"/>
      <c r="G70" s="1230"/>
      <c r="H70" s="1230"/>
      <c r="I70" s="1230"/>
      <c r="J70" s="1230"/>
      <c r="Y70" s="166"/>
      <c r="Z70" s="166"/>
      <c r="AA70" s="166"/>
      <c r="AB70" s="166"/>
      <c r="AC70" s="166"/>
      <c r="AD70" s="166"/>
      <c r="AE70" s="166"/>
      <c r="AF70" s="166"/>
    </row>
    <row r="74" spans="1:32">
      <c r="B74" s="100"/>
      <c r="C74" s="100"/>
      <c r="D74" s="100"/>
      <c r="E74" s="100"/>
      <c r="F74" s="100"/>
      <c r="G74" s="162"/>
      <c r="H74" s="100"/>
    </row>
  </sheetData>
  <mergeCells count="7">
    <mergeCell ref="A7:K7"/>
    <mergeCell ref="A8:G8"/>
    <mergeCell ref="A67:G67"/>
    <mergeCell ref="A66:J66"/>
    <mergeCell ref="A70:J70"/>
    <mergeCell ref="A69:E69"/>
    <mergeCell ref="A68:I68"/>
  </mergeCells>
  <pageMargins left="0.7" right="0.7" top="0.75" bottom="0.75" header="0.3" footer="0.3"/>
  <pageSetup paperSize="9" scale="5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Q21"/>
  <sheetViews>
    <sheetView zoomScaleNormal="100" workbookViewId="0"/>
  </sheetViews>
  <sheetFormatPr defaultRowHeight="12.75"/>
  <cols>
    <col min="1" max="1" width="30.7109375" style="38" customWidth="1"/>
    <col min="2" max="4" width="10.7109375" style="38" customWidth="1"/>
    <col min="5" max="5" width="10.7109375" style="51" customWidth="1"/>
    <col min="6" max="10" width="10.7109375" style="38" customWidth="1"/>
    <col min="11" max="11" width="9.85546875" style="38" bestFit="1" customWidth="1"/>
    <col min="12" max="16384" width="9.140625" style="38"/>
  </cols>
  <sheetData>
    <row r="1" spans="1:43" ht="19.5" thickBot="1">
      <c r="A1" s="1039" t="s">
        <v>1022</v>
      </c>
      <c r="B1" s="60"/>
      <c r="C1" s="60"/>
      <c r="D1" s="60"/>
      <c r="E1" s="159"/>
      <c r="F1" s="60"/>
      <c r="G1" s="60"/>
    </row>
    <row r="2" spans="1:43">
      <c r="A2" s="88"/>
      <c r="B2" s="75">
        <v>2009</v>
      </c>
      <c r="C2" s="75">
        <v>2010</v>
      </c>
      <c r="D2" s="75">
        <v>2011</v>
      </c>
      <c r="E2" s="157">
        <v>2012</v>
      </c>
      <c r="F2" s="75">
        <v>2013</v>
      </c>
      <c r="G2" s="75">
        <v>2014</v>
      </c>
      <c r="H2" s="75">
        <v>2015</v>
      </c>
      <c r="I2" s="75">
        <v>2016</v>
      </c>
      <c r="J2" s="75">
        <v>2017</v>
      </c>
      <c r="K2" s="75">
        <v>2018</v>
      </c>
      <c r="Z2" s="38">
        <v>2009</v>
      </c>
      <c r="AA2" s="38">
        <v>2010</v>
      </c>
      <c r="AB2" s="38">
        <v>2011</v>
      </c>
      <c r="AC2" s="38">
        <v>2012</v>
      </c>
      <c r="AD2" s="38">
        <v>2013</v>
      </c>
      <c r="AE2" s="38">
        <v>2014</v>
      </c>
      <c r="AF2" s="38">
        <v>2015</v>
      </c>
      <c r="AG2" s="38">
        <v>2016</v>
      </c>
    </row>
    <row r="3" spans="1:43">
      <c r="A3" s="60"/>
      <c r="B3" s="172"/>
      <c r="C3" s="172"/>
      <c r="D3" s="172"/>
      <c r="E3" s="114"/>
      <c r="F3" s="172"/>
      <c r="G3" s="172"/>
      <c r="H3" s="172"/>
      <c r="I3" s="172"/>
      <c r="J3" s="172"/>
    </row>
    <row r="4" spans="1:43" ht="13.5" customHeight="1">
      <c r="A4" s="8" t="s">
        <v>490</v>
      </c>
      <c r="B4" s="171">
        <v>80</v>
      </c>
      <c r="C4" s="171">
        <v>83</v>
      </c>
      <c r="D4" s="171">
        <v>83</v>
      </c>
      <c r="E4" s="171">
        <v>83</v>
      </c>
      <c r="F4" s="171">
        <v>83</v>
      </c>
      <c r="G4" s="171">
        <v>85</v>
      </c>
      <c r="H4" s="135" t="s">
        <v>20</v>
      </c>
      <c r="I4" s="38">
        <v>84</v>
      </c>
      <c r="J4" s="135" t="s">
        <v>20</v>
      </c>
      <c r="K4" s="38">
        <v>79</v>
      </c>
      <c r="L4" s="467"/>
      <c r="M4" s="528"/>
      <c r="N4" s="528"/>
      <c r="O4" s="528"/>
      <c r="P4" s="528"/>
      <c r="Q4" s="528"/>
      <c r="R4" s="528"/>
      <c r="S4" s="528"/>
      <c r="T4" s="528"/>
      <c r="U4" s="528"/>
      <c r="V4" s="528"/>
      <c r="Z4" s="166">
        <f t="shared" ref="Z4:Z9" si="0">B4-O4</f>
        <v>80</v>
      </c>
      <c r="AA4" s="166">
        <f t="shared" ref="AA4:AK9" si="1">C4-P4</f>
        <v>83</v>
      </c>
      <c r="AB4" s="166">
        <f t="shared" si="1"/>
        <v>83</v>
      </c>
      <c r="AC4" s="166">
        <f t="shared" si="1"/>
        <v>83</v>
      </c>
      <c r="AD4" s="166">
        <f t="shared" si="1"/>
        <v>83</v>
      </c>
      <c r="AE4" s="166">
        <f t="shared" si="1"/>
        <v>85</v>
      </c>
      <c r="AF4" s="166"/>
      <c r="AG4" s="166">
        <f t="shared" si="1"/>
        <v>84</v>
      </c>
      <c r="AH4" s="166"/>
      <c r="AI4" s="166"/>
      <c r="AJ4" s="166">
        <f t="shared" si="1"/>
        <v>0</v>
      </c>
      <c r="AK4" s="166">
        <f t="shared" si="1"/>
        <v>-80</v>
      </c>
      <c r="AL4" s="166"/>
      <c r="AM4" s="166"/>
      <c r="AN4" s="166"/>
      <c r="AO4" s="166"/>
      <c r="AP4" s="166"/>
      <c r="AQ4" s="166"/>
    </row>
    <row r="5" spans="1:43">
      <c r="A5" s="200" t="s">
        <v>491</v>
      </c>
      <c r="B5" s="171">
        <v>28</v>
      </c>
      <c r="C5" s="171">
        <v>28</v>
      </c>
      <c r="D5" s="171">
        <v>25</v>
      </c>
      <c r="E5" s="171">
        <v>28</v>
      </c>
      <c r="F5" s="171">
        <v>23</v>
      </c>
      <c r="G5" s="171">
        <v>22</v>
      </c>
      <c r="H5" s="135" t="s">
        <v>20</v>
      </c>
      <c r="I5" s="38">
        <v>24</v>
      </c>
      <c r="J5" s="135" t="s">
        <v>20</v>
      </c>
      <c r="K5" s="38">
        <v>30</v>
      </c>
      <c r="L5" s="467"/>
      <c r="M5" s="528"/>
      <c r="N5" s="528"/>
      <c r="O5" s="528"/>
      <c r="P5" s="528"/>
      <c r="Q5" s="528"/>
      <c r="R5" s="528"/>
      <c r="S5" s="528"/>
      <c r="T5" s="528"/>
      <c r="U5" s="528"/>
      <c r="V5" s="528"/>
      <c r="Z5" s="166">
        <f t="shared" si="0"/>
        <v>28</v>
      </c>
      <c r="AA5" s="166">
        <f t="shared" si="1"/>
        <v>28</v>
      </c>
      <c r="AB5" s="166">
        <f t="shared" si="1"/>
        <v>25</v>
      </c>
      <c r="AC5" s="166">
        <f t="shared" si="1"/>
        <v>28</v>
      </c>
      <c r="AD5" s="166">
        <f t="shared" si="1"/>
        <v>23</v>
      </c>
      <c r="AE5" s="166">
        <f t="shared" si="1"/>
        <v>22</v>
      </c>
      <c r="AF5" s="166"/>
      <c r="AG5" s="166">
        <f t="shared" si="1"/>
        <v>24</v>
      </c>
      <c r="AH5" s="166"/>
      <c r="AI5" s="166"/>
      <c r="AJ5" s="166">
        <f t="shared" si="1"/>
        <v>0</v>
      </c>
      <c r="AK5" s="166">
        <f t="shared" si="1"/>
        <v>-28</v>
      </c>
      <c r="AL5" s="166"/>
      <c r="AM5" s="166"/>
      <c r="AN5" s="166"/>
      <c r="AO5" s="166"/>
      <c r="AP5" s="166"/>
      <c r="AQ5" s="166"/>
    </row>
    <row r="6" spans="1:43">
      <c r="A6" s="200" t="s">
        <v>492</v>
      </c>
      <c r="B6" s="171">
        <v>4</v>
      </c>
      <c r="C6" s="171">
        <v>2</v>
      </c>
      <c r="D6" s="171">
        <v>1</v>
      </c>
      <c r="E6" s="171">
        <v>2</v>
      </c>
      <c r="F6" s="171">
        <v>2</v>
      </c>
      <c r="G6" s="171">
        <v>1</v>
      </c>
      <c r="H6" s="135" t="s">
        <v>20</v>
      </c>
      <c r="I6" s="38">
        <v>1</v>
      </c>
      <c r="J6" s="135" t="s">
        <v>20</v>
      </c>
      <c r="K6" s="38">
        <v>4</v>
      </c>
      <c r="M6" s="528"/>
      <c r="N6" s="528"/>
      <c r="O6" s="528"/>
      <c r="P6" s="528"/>
      <c r="Q6" s="528"/>
      <c r="R6" s="528"/>
      <c r="S6" s="528"/>
      <c r="T6" s="528"/>
      <c r="U6" s="528"/>
      <c r="V6" s="528"/>
      <c r="Z6" s="166">
        <f t="shared" si="0"/>
        <v>4</v>
      </c>
      <c r="AA6" s="166">
        <f t="shared" si="1"/>
        <v>2</v>
      </c>
      <c r="AB6" s="166">
        <f t="shared" si="1"/>
        <v>1</v>
      </c>
      <c r="AC6" s="166">
        <f t="shared" si="1"/>
        <v>2</v>
      </c>
      <c r="AD6" s="166">
        <f t="shared" si="1"/>
        <v>2</v>
      </c>
      <c r="AE6" s="166">
        <f t="shared" si="1"/>
        <v>1</v>
      </c>
      <c r="AF6" s="166"/>
      <c r="AG6" s="166">
        <f t="shared" si="1"/>
        <v>1</v>
      </c>
      <c r="AH6" s="166"/>
      <c r="AI6" s="166"/>
      <c r="AJ6" s="166">
        <f t="shared" si="1"/>
        <v>0</v>
      </c>
      <c r="AK6" s="166">
        <f t="shared" si="1"/>
        <v>-4</v>
      </c>
      <c r="AL6" s="166"/>
      <c r="AM6" s="166"/>
      <c r="AN6" s="166"/>
      <c r="AO6" s="166"/>
      <c r="AP6" s="166"/>
      <c r="AQ6" s="166"/>
    </row>
    <row r="7" spans="1:43">
      <c r="A7" s="200" t="s">
        <v>493</v>
      </c>
      <c r="B7" s="171">
        <v>3</v>
      </c>
      <c r="C7" s="171">
        <v>1</v>
      </c>
      <c r="D7" s="171">
        <v>1</v>
      </c>
      <c r="E7" s="171">
        <v>1</v>
      </c>
      <c r="F7" s="171">
        <v>2</v>
      </c>
      <c r="G7" s="171">
        <v>1</v>
      </c>
      <c r="H7" s="135" t="s">
        <v>20</v>
      </c>
      <c r="I7" s="38">
        <v>1</v>
      </c>
      <c r="J7" s="135" t="s">
        <v>20</v>
      </c>
      <c r="K7" s="38">
        <v>2</v>
      </c>
      <c r="M7" s="528"/>
      <c r="N7" s="528"/>
      <c r="O7" s="528"/>
      <c r="P7" s="528"/>
      <c r="Q7" s="528"/>
      <c r="R7" s="528"/>
      <c r="S7" s="528"/>
      <c r="T7" s="528"/>
      <c r="U7" s="528"/>
      <c r="V7" s="528"/>
      <c r="Z7" s="166">
        <f t="shared" si="0"/>
        <v>3</v>
      </c>
      <c r="AA7" s="166">
        <f t="shared" si="1"/>
        <v>1</v>
      </c>
      <c r="AB7" s="166">
        <f t="shared" si="1"/>
        <v>1</v>
      </c>
      <c r="AC7" s="166">
        <f t="shared" si="1"/>
        <v>1</v>
      </c>
      <c r="AD7" s="166">
        <f t="shared" si="1"/>
        <v>2</v>
      </c>
      <c r="AE7" s="166">
        <f t="shared" si="1"/>
        <v>1</v>
      </c>
      <c r="AF7" s="166"/>
      <c r="AG7" s="166">
        <f t="shared" si="1"/>
        <v>1</v>
      </c>
      <c r="AH7" s="166"/>
      <c r="AI7" s="166"/>
      <c r="AJ7" s="166">
        <f t="shared" si="1"/>
        <v>0</v>
      </c>
      <c r="AK7" s="166">
        <f t="shared" si="1"/>
        <v>-3</v>
      </c>
      <c r="AL7" s="166"/>
      <c r="AM7" s="166"/>
      <c r="AN7" s="166"/>
      <c r="AO7" s="166"/>
      <c r="AP7" s="166"/>
      <c r="AQ7" s="166"/>
    </row>
    <row r="8" spans="1:43" ht="13.5" customHeight="1">
      <c r="A8" s="200" t="s">
        <v>494</v>
      </c>
      <c r="B8" s="171">
        <v>2</v>
      </c>
      <c r="C8" s="171">
        <v>2</v>
      </c>
      <c r="D8" s="171">
        <v>2</v>
      </c>
      <c r="E8" s="171">
        <v>2</v>
      </c>
      <c r="F8" s="171">
        <v>3</v>
      </c>
      <c r="G8" s="171">
        <v>2</v>
      </c>
      <c r="H8" s="135" t="s">
        <v>20</v>
      </c>
      <c r="I8" s="38">
        <v>1</v>
      </c>
      <c r="J8" s="135" t="s">
        <v>20</v>
      </c>
      <c r="K8" s="38">
        <v>3</v>
      </c>
      <c r="M8" s="528"/>
      <c r="N8" s="528"/>
      <c r="O8" s="528"/>
      <c r="P8" s="528"/>
      <c r="Q8" s="528"/>
      <c r="R8" s="528"/>
      <c r="S8" s="528"/>
      <c r="T8" s="528"/>
      <c r="U8" s="528"/>
      <c r="V8" s="528"/>
      <c r="Z8" s="166">
        <f t="shared" si="0"/>
        <v>2</v>
      </c>
      <c r="AA8" s="166">
        <f t="shared" si="1"/>
        <v>2</v>
      </c>
      <c r="AB8" s="166">
        <f t="shared" si="1"/>
        <v>2</v>
      </c>
      <c r="AC8" s="166">
        <f t="shared" si="1"/>
        <v>2</v>
      </c>
      <c r="AD8" s="166">
        <f t="shared" si="1"/>
        <v>3</v>
      </c>
      <c r="AE8" s="166">
        <f t="shared" si="1"/>
        <v>2</v>
      </c>
      <c r="AF8" s="166"/>
      <c r="AG8" s="166">
        <f t="shared" si="1"/>
        <v>1</v>
      </c>
      <c r="AH8" s="166"/>
      <c r="AI8" s="166"/>
      <c r="AJ8" s="166">
        <f t="shared" si="1"/>
        <v>0</v>
      </c>
      <c r="AK8" s="166">
        <f t="shared" si="1"/>
        <v>-2</v>
      </c>
      <c r="AL8" s="166"/>
      <c r="AM8" s="166"/>
      <c r="AN8" s="166"/>
      <c r="AO8" s="166"/>
      <c r="AP8" s="166"/>
      <c r="AQ8" s="166"/>
    </row>
    <row r="9" spans="1:43" ht="13.5" customHeight="1">
      <c r="A9" s="200" t="s">
        <v>495</v>
      </c>
      <c r="B9" s="171">
        <v>2</v>
      </c>
      <c r="C9" s="171">
        <v>1</v>
      </c>
      <c r="D9" s="171">
        <v>2</v>
      </c>
      <c r="E9" s="171">
        <v>1</v>
      </c>
      <c r="F9" s="171">
        <v>1</v>
      </c>
      <c r="G9" s="171">
        <v>1</v>
      </c>
      <c r="H9" s="135" t="s">
        <v>20</v>
      </c>
      <c r="I9" s="38">
        <v>1</v>
      </c>
      <c r="J9" s="135" t="s">
        <v>20</v>
      </c>
      <c r="K9" s="38">
        <v>1</v>
      </c>
      <c r="M9" s="528"/>
      <c r="N9" s="528"/>
      <c r="O9" s="528"/>
      <c r="P9" s="528"/>
      <c r="Q9" s="528"/>
      <c r="R9" s="528"/>
      <c r="S9" s="528"/>
      <c r="T9" s="528"/>
      <c r="U9" s="528"/>
      <c r="V9" s="528"/>
      <c r="Z9" s="166">
        <f t="shared" si="0"/>
        <v>2</v>
      </c>
      <c r="AA9" s="166">
        <f t="shared" si="1"/>
        <v>1</v>
      </c>
      <c r="AB9" s="166">
        <f t="shared" si="1"/>
        <v>2</v>
      </c>
      <c r="AC9" s="166">
        <f t="shared" si="1"/>
        <v>1</v>
      </c>
      <c r="AD9" s="166">
        <f t="shared" si="1"/>
        <v>1</v>
      </c>
      <c r="AE9" s="166">
        <f t="shared" si="1"/>
        <v>1</v>
      </c>
      <c r="AF9" s="166"/>
      <c r="AG9" s="166">
        <f t="shared" si="1"/>
        <v>1</v>
      </c>
      <c r="AH9" s="166"/>
      <c r="AI9" s="166"/>
      <c r="AJ9" s="166">
        <f t="shared" si="1"/>
        <v>0</v>
      </c>
      <c r="AK9" s="166">
        <f t="shared" si="1"/>
        <v>-2</v>
      </c>
      <c r="AL9" s="166"/>
      <c r="AM9" s="166"/>
      <c r="AN9" s="166"/>
      <c r="AO9" s="166"/>
      <c r="AP9" s="166"/>
      <c r="AQ9" s="166"/>
    </row>
    <row r="10" spans="1:43" ht="13.5" thickBot="1">
      <c r="A10" s="9" t="s">
        <v>11</v>
      </c>
      <c r="B10" s="12">
        <v>1590</v>
      </c>
      <c r="C10" s="12">
        <v>1510</v>
      </c>
      <c r="D10" s="12">
        <v>1150</v>
      </c>
      <c r="E10" s="119">
        <v>2010</v>
      </c>
      <c r="F10" s="12">
        <v>2050</v>
      </c>
      <c r="G10" s="119">
        <v>1920</v>
      </c>
      <c r="H10" s="181" t="s">
        <v>20</v>
      </c>
      <c r="I10" s="119">
        <v>2030</v>
      </c>
      <c r="J10" s="181" t="s">
        <v>20</v>
      </c>
      <c r="K10" s="524">
        <v>2080</v>
      </c>
    </row>
    <row r="11" spans="1:43">
      <c r="A11" s="398" t="s">
        <v>505</v>
      </c>
    </row>
    <row r="12" spans="1:43">
      <c r="A12" s="399" t="s">
        <v>859</v>
      </c>
      <c r="B12" s="100"/>
      <c r="C12" s="100"/>
      <c r="D12" s="100"/>
      <c r="E12" s="162"/>
      <c r="F12" s="100"/>
      <c r="G12" s="100"/>
      <c r="H12" s="100"/>
    </row>
    <row r="14" spans="1:43" ht="15.75">
      <c r="A14" s="1041" t="s">
        <v>980</v>
      </c>
      <c r="B14" s="60"/>
      <c r="C14" s="60"/>
      <c r="D14" s="60"/>
      <c r="E14" s="159"/>
    </row>
    <row r="15" spans="1:43">
      <c r="A15" s="1228" t="s">
        <v>624</v>
      </c>
      <c r="B15" s="1228"/>
      <c r="C15" s="1228"/>
      <c r="D15" s="1228"/>
      <c r="E15" s="1228"/>
      <c r="F15" s="1228"/>
      <c r="G15" s="1228"/>
      <c r="H15" s="1228"/>
      <c r="I15" s="1228"/>
      <c r="J15" s="1228"/>
      <c r="K15" s="1228"/>
      <c r="L15" s="1228"/>
    </row>
    <row r="16" spans="1:43">
      <c r="C16" s="100"/>
      <c r="D16" s="100"/>
      <c r="E16" s="162"/>
      <c r="F16" s="100"/>
      <c r="G16" s="100"/>
    </row>
    <row r="17" spans="1:12" ht="15.75">
      <c r="A17" s="1041" t="s">
        <v>981</v>
      </c>
      <c r="B17" s="60"/>
      <c r="C17" s="60"/>
      <c r="D17" s="60"/>
      <c r="E17" s="159"/>
      <c r="F17" s="60"/>
      <c r="G17" s="60"/>
    </row>
    <row r="18" spans="1:12" ht="13.5" customHeight="1">
      <c r="A18" s="1228" t="s">
        <v>625</v>
      </c>
      <c r="B18" s="1228"/>
      <c r="C18" s="1228"/>
      <c r="D18" s="1228"/>
      <c r="E18" s="1228"/>
      <c r="F18" s="1228"/>
      <c r="G18" s="1228"/>
      <c r="H18" s="1228"/>
      <c r="I18" s="1228"/>
      <c r="J18" s="1228"/>
      <c r="K18" s="1228"/>
      <c r="L18" s="1228"/>
    </row>
    <row r="19" spans="1:12">
      <c r="C19" s="100"/>
      <c r="D19" s="100"/>
      <c r="E19" s="162"/>
      <c r="F19" s="100"/>
      <c r="G19" s="100"/>
    </row>
    <row r="20" spans="1:12" ht="15.75">
      <c r="A20" s="1041" t="s">
        <v>982</v>
      </c>
      <c r="B20" s="60"/>
      <c r="C20" s="60"/>
      <c r="D20" s="60"/>
      <c r="E20" s="159"/>
      <c r="F20" s="60"/>
      <c r="G20" s="60"/>
    </row>
    <row r="21" spans="1:12">
      <c r="A21" s="1228" t="s">
        <v>626</v>
      </c>
      <c r="B21" s="1228"/>
      <c r="C21" s="1228"/>
      <c r="D21" s="1228"/>
      <c r="E21" s="1228"/>
      <c r="F21" s="1228"/>
      <c r="G21" s="1228"/>
      <c r="H21" s="1228"/>
      <c r="I21" s="1228"/>
      <c r="J21" s="1228"/>
      <c r="K21" s="1228"/>
      <c r="L21" s="1228"/>
    </row>
  </sheetData>
  <mergeCells count="3">
    <mergeCell ref="A15:L15"/>
    <mergeCell ref="A18:L18"/>
    <mergeCell ref="A21:L21"/>
  </mergeCells>
  <pageMargins left="0.7" right="0.7" top="0.75" bottom="0.75" header="0.3" footer="0.3"/>
  <pageSetup paperSize="9" scale="6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25"/>
  <sheetViews>
    <sheetView zoomScaleNormal="100" workbookViewId="0"/>
  </sheetViews>
  <sheetFormatPr defaultRowHeight="12.75"/>
  <cols>
    <col min="1" max="1" width="33.140625" style="432" customWidth="1"/>
    <col min="2" max="16384" width="9.140625" style="432"/>
  </cols>
  <sheetData>
    <row r="1" spans="1:27" ht="15.75" customHeight="1" thickBot="1">
      <c r="A1" s="1091" t="s">
        <v>983</v>
      </c>
      <c r="B1" s="1091"/>
      <c r="C1" s="1091"/>
      <c r="D1" s="1091"/>
      <c r="E1" s="1091"/>
      <c r="F1" s="1091"/>
      <c r="G1" s="1091"/>
      <c r="H1" s="1092"/>
      <c r="I1" s="1092"/>
    </row>
    <row r="2" spans="1:27">
      <c r="A2" s="433"/>
      <c r="B2" s="434">
        <v>2012</v>
      </c>
      <c r="C2" s="434">
        <v>2013</v>
      </c>
      <c r="D2" s="435">
        <v>2014</v>
      </c>
      <c r="E2" s="435">
        <v>2015</v>
      </c>
      <c r="F2" s="434">
        <v>2016</v>
      </c>
      <c r="G2" s="435">
        <v>2017</v>
      </c>
      <c r="H2" s="434">
        <v>2018</v>
      </c>
    </row>
    <row r="3" spans="1:27">
      <c r="A3" s="436" t="s">
        <v>534</v>
      </c>
      <c r="B3" s="472">
        <v>14.3</v>
      </c>
      <c r="C3" s="472">
        <v>14.2</v>
      </c>
      <c r="D3" s="472">
        <v>16.3</v>
      </c>
      <c r="E3" s="437" t="s">
        <v>20</v>
      </c>
      <c r="F3" s="472">
        <v>17.600000000000001</v>
      </c>
      <c r="G3" s="437" t="s">
        <v>20</v>
      </c>
      <c r="H3" s="432">
        <v>12.7</v>
      </c>
      <c r="U3" s="472"/>
      <c r="V3" s="472"/>
      <c r="W3" s="472"/>
      <c r="X3" s="472"/>
      <c r="Y3" s="472"/>
      <c r="Z3" s="472"/>
      <c r="AA3" s="472"/>
    </row>
    <row r="4" spans="1:27">
      <c r="A4" s="438" t="s">
        <v>404</v>
      </c>
      <c r="B4" s="472">
        <v>16.5</v>
      </c>
      <c r="C4" s="472">
        <v>13.2</v>
      </c>
      <c r="D4" s="472">
        <v>15.6</v>
      </c>
      <c r="E4" s="437" t="s">
        <v>20</v>
      </c>
      <c r="F4" s="472">
        <v>19</v>
      </c>
      <c r="G4" s="437" t="s">
        <v>20</v>
      </c>
      <c r="H4" s="432">
        <v>9.6999999999999993</v>
      </c>
      <c r="U4" s="472"/>
      <c r="V4" s="472"/>
      <c r="W4" s="472"/>
      <c r="X4" s="472"/>
      <c r="Y4" s="472"/>
      <c r="Z4" s="472"/>
      <c r="AA4" s="472"/>
    </row>
    <row r="5" spans="1:27">
      <c r="A5" s="436" t="s">
        <v>349</v>
      </c>
      <c r="B5" s="472">
        <v>10.8</v>
      </c>
      <c r="C5" s="472">
        <v>9.1</v>
      </c>
      <c r="D5" s="472">
        <v>7.5</v>
      </c>
      <c r="E5" s="437" t="s">
        <v>20</v>
      </c>
      <c r="F5" s="472">
        <v>9.9</v>
      </c>
      <c r="G5" s="437" t="s">
        <v>20</v>
      </c>
      <c r="H5" s="432">
        <v>10.1</v>
      </c>
      <c r="U5" s="472"/>
      <c r="V5" s="472"/>
      <c r="W5" s="472"/>
      <c r="X5" s="472"/>
      <c r="Y5" s="472"/>
      <c r="Z5" s="472"/>
      <c r="AA5" s="472"/>
    </row>
    <row r="6" spans="1:27">
      <c r="A6" s="436" t="s">
        <v>405</v>
      </c>
      <c r="B6" s="472">
        <v>12.4</v>
      </c>
      <c r="C6" s="472">
        <v>10.6</v>
      </c>
      <c r="D6" s="472">
        <v>10.1</v>
      </c>
      <c r="E6" s="437" t="s">
        <v>20</v>
      </c>
      <c r="F6" s="472">
        <v>11.5</v>
      </c>
      <c r="G6" s="437" t="s">
        <v>20</v>
      </c>
      <c r="H6" s="432">
        <v>6.9</v>
      </c>
      <c r="U6" s="472"/>
      <c r="V6" s="472"/>
      <c r="W6" s="472"/>
      <c r="X6" s="472"/>
      <c r="Y6" s="472"/>
      <c r="Z6" s="472"/>
      <c r="AA6" s="472"/>
    </row>
    <row r="7" spans="1:27">
      <c r="A7" s="436" t="s">
        <v>536</v>
      </c>
      <c r="B7" s="472">
        <v>23.8</v>
      </c>
      <c r="C7" s="472">
        <v>20.6</v>
      </c>
      <c r="D7" s="472">
        <v>18.899999999999999</v>
      </c>
      <c r="E7" s="437" t="s">
        <v>20</v>
      </c>
      <c r="F7" s="472">
        <v>19.3</v>
      </c>
      <c r="G7" s="437" t="s">
        <v>20</v>
      </c>
      <c r="H7" s="432">
        <v>26.3</v>
      </c>
      <c r="I7" s="529"/>
      <c r="U7" s="472"/>
      <c r="V7" s="472"/>
      <c r="W7" s="472"/>
      <c r="X7" s="472"/>
      <c r="Y7" s="472"/>
      <c r="Z7" s="472"/>
      <c r="AA7" s="472"/>
    </row>
    <row r="8" spans="1:27">
      <c r="A8" s="436" t="s">
        <v>661</v>
      </c>
      <c r="B8" s="472">
        <v>6.2</v>
      </c>
      <c r="C8" s="472">
        <v>6.7</v>
      </c>
      <c r="D8" s="472">
        <v>4.5999999999999996</v>
      </c>
      <c r="E8" s="437" t="s">
        <v>20</v>
      </c>
      <c r="F8" s="472">
        <v>5.4</v>
      </c>
      <c r="G8" s="437" t="s">
        <v>20</v>
      </c>
      <c r="H8" s="432">
        <v>3.1</v>
      </c>
      <c r="I8" s="529"/>
      <c r="U8" s="472"/>
      <c r="V8" s="472"/>
      <c r="W8" s="472"/>
      <c r="X8" s="472"/>
      <c r="Y8" s="472"/>
      <c r="Z8" s="472"/>
      <c r="AA8" s="472"/>
    </row>
    <row r="9" spans="1:27">
      <c r="A9" s="436" t="s">
        <v>408</v>
      </c>
      <c r="B9" s="472">
        <v>9.4</v>
      </c>
      <c r="C9" s="472">
        <v>9.1999999999999993</v>
      </c>
      <c r="D9" s="472">
        <v>8.1999999999999993</v>
      </c>
      <c r="E9" s="437" t="s">
        <v>20</v>
      </c>
      <c r="F9" s="472">
        <v>7.6</v>
      </c>
      <c r="G9" s="437" t="s">
        <v>20</v>
      </c>
      <c r="H9" s="432">
        <v>6.7</v>
      </c>
      <c r="U9" s="472"/>
      <c r="V9" s="472"/>
      <c r="W9" s="472"/>
      <c r="X9" s="472"/>
      <c r="Y9" s="472"/>
      <c r="Z9" s="472"/>
      <c r="AA9" s="472"/>
    </row>
    <row r="10" spans="1:27">
      <c r="A10" s="436" t="s">
        <v>780</v>
      </c>
      <c r="B10" s="472">
        <v>2.1</v>
      </c>
      <c r="C10" s="472">
        <v>2.4</v>
      </c>
      <c r="D10" s="472">
        <v>1.6</v>
      </c>
      <c r="E10" s="437" t="s">
        <v>20</v>
      </c>
      <c r="F10" s="472">
        <v>1.8</v>
      </c>
      <c r="G10" s="437" t="s">
        <v>20</v>
      </c>
      <c r="H10" s="432">
        <v>1.2</v>
      </c>
      <c r="K10" s="470"/>
      <c r="U10" s="472"/>
      <c r="V10" s="472"/>
      <c r="W10" s="472"/>
      <c r="X10" s="472"/>
      <c r="Y10" s="472"/>
      <c r="Z10" s="472"/>
      <c r="AA10" s="472"/>
    </row>
    <row r="11" spans="1:27">
      <c r="A11" s="436" t="s">
        <v>537</v>
      </c>
      <c r="B11" s="472">
        <v>2.9</v>
      </c>
      <c r="C11" s="472">
        <v>3.6</v>
      </c>
      <c r="D11" s="472">
        <v>2.6</v>
      </c>
      <c r="E11" s="437" t="s">
        <v>20</v>
      </c>
      <c r="F11" s="472">
        <v>2.9</v>
      </c>
      <c r="G11" s="437" t="s">
        <v>20</v>
      </c>
      <c r="H11" s="432">
        <v>3.9</v>
      </c>
      <c r="U11" s="472"/>
      <c r="V11" s="472"/>
      <c r="W11" s="472"/>
      <c r="X11" s="472"/>
      <c r="Y11" s="472"/>
      <c r="Z11" s="472"/>
      <c r="AA11" s="472"/>
    </row>
    <row r="12" spans="1:27">
      <c r="A12" s="436" t="s">
        <v>409</v>
      </c>
      <c r="B12" s="472">
        <v>11.3</v>
      </c>
      <c r="C12" s="472">
        <v>11.6</v>
      </c>
      <c r="D12" s="472">
        <v>10.1</v>
      </c>
      <c r="E12" s="437" t="s">
        <v>20</v>
      </c>
      <c r="F12" s="472">
        <v>9.6999999999999993</v>
      </c>
      <c r="G12" s="437" t="s">
        <v>20</v>
      </c>
      <c r="H12" s="432">
        <v>7.7</v>
      </c>
      <c r="U12" s="472"/>
      <c r="V12" s="472"/>
      <c r="W12" s="472"/>
      <c r="X12" s="472"/>
      <c r="Y12" s="472"/>
      <c r="Z12" s="472"/>
      <c r="AA12" s="472"/>
    </row>
    <row r="13" spans="1:27">
      <c r="A13" s="436" t="s">
        <v>411</v>
      </c>
      <c r="B13" s="472">
        <v>5.2</v>
      </c>
      <c r="C13" s="472">
        <v>4.4000000000000004</v>
      </c>
      <c r="D13" s="472">
        <v>4.5</v>
      </c>
      <c r="E13" s="437" t="s">
        <v>20</v>
      </c>
      <c r="F13" s="472">
        <v>4.5999999999999996</v>
      </c>
      <c r="G13" s="437" t="s">
        <v>20</v>
      </c>
      <c r="H13" s="432">
        <v>5.6</v>
      </c>
      <c r="U13" s="472"/>
      <c r="V13" s="472"/>
      <c r="W13" s="472"/>
      <c r="X13" s="472"/>
      <c r="Y13" s="472"/>
      <c r="Z13" s="472"/>
      <c r="AA13" s="472"/>
    </row>
    <row r="14" spans="1:27">
      <c r="A14" s="436" t="s">
        <v>219</v>
      </c>
      <c r="B14" s="472">
        <v>9.4</v>
      </c>
      <c r="C14" s="472">
        <v>8.6999999999999993</v>
      </c>
      <c r="D14" s="472">
        <v>8.1</v>
      </c>
      <c r="E14" s="437" t="s">
        <v>20</v>
      </c>
      <c r="F14" s="472">
        <v>7.9</v>
      </c>
      <c r="G14" s="437" t="s">
        <v>20</v>
      </c>
      <c r="H14" s="432">
        <v>6.8</v>
      </c>
      <c r="U14" s="472"/>
      <c r="V14" s="472"/>
      <c r="W14" s="472"/>
      <c r="X14" s="472"/>
      <c r="Y14" s="472"/>
      <c r="Z14" s="472"/>
      <c r="AA14" s="472"/>
    </row>
    <row r="15" spans="1:27">
      <c r="A15" s="436" t="s">
        <v>538</v>
      </c>
      <c r="B15" s="472">
        <v>1.3</v>
      </c>
      <c r="C15" s="472">
        <v>1.6</v>
      </c>
      <c r="D15" s="472">
        <v>1.1000000000000001</v>
      </c>
      <c r="E15" s="437" t="s">
        <v>20</v>
      </c>
      <c r="F15" s="472">
        <v>1.5</v>
      </c>
      <c r="G15" s="437" t="s">
        <v>20</v>
      </c>
      <c r="H15" s="432">
        <v>1.1000000000000001</v>
      </c>
      <c r="U15" s="472"/>
      <c r="V15" s="472"/>
      <c r="W15" s="472"/>
      <c r="X15" s="472"/>
      <c r="Y15" s="472"/>
      <c r="Z15" s="472"/>
      <c r="AA15" s="472"/>
    </row>
    <row r="16" spans="1:27">
      <c r="A16" s="436" t="s">
        <v>539</v>
      </c>
      <c r="B16" s="472">
        <v>3.2</v>
      </c>
      <c r="C16" s="472">
        <v>2.8</v>
      </c>
      <c r="D16" s="472">
        <v>2.1</v>
      </c>
      <c r="E16" s="437" t="s">
        <v>20</v>
      </c>
      <c r="F16" s="472">
        <v>2.2000000000000002</v>
      </c>
      <c r="G16" s="437" t="s">
        <v>20</v>
      </c>
      <c r="H16" s="432">
        <v>1.6</v>
      </c>
      <c r="U16" s="472"/>
      <c r="V16" s="472"/>
      <c r="W16" s="472"/>
      <c r="X16" s="472"/>
      <c r="Y16" s="472"/>
      <c r="Z16" s="472"/>
      <c r="AA16" s="472"/>
    </row>
    <row r="17" spans="1:27">
      <c r="A17" s="436" t="s">
        <v>414</v>
      </c>
      <c r="B17" s="472">
        <v>1.7</v>
      </c>
      <c r="C17" s="472">
        <v>1.6</v>
      </c>
      <c r="D17" s="472">
        <v>1.4</v>
      </c>
      <c r="E17" s="437" t="s">
        <v>20</v>
      </c>
      <c r="F17" s="472">
        <v>1.4</v>
      </c>
      <c r="G17" s="437" t="s">
        <v>20</v>
      </c>
      <c r="H17" s="432">
        <v>1.2</v>
      </c>
      <c r="U17" s="472"/>
      <c r="V17" s="472"/>
      <c r="W17" s="472"/>
      <c r="X17" s="472"/>
      <c r="Y17" s="472"/>
      <c r="Z17" s="472"/>
      <c r="AA17" s="472"/>
    </row>
    <row r="18" spans="1:27">
      <c r="A18" s="436" t="s">
        <v>540</v>
      </c>
      <c r="B18" s="472">
        <v>16</v>
      </c>
      <c r="C18" s="472">
        <v>19</v>
      </c>
      <c r="D18" s="472">
        <v>20.2</v>
      </c>
      <c r="E18" s="437" t="s">
        <v>20</v>
      </c>
      <c r="F18" s="472">
        <v>19.899999999999999</v>
      </c>
      <c r="G18" s="437" t="s">
        <v>20</v>
      </c>
      <c r="H18" s="432">
        <v>19.8</v>
      </c>
      <c r="U18" s="472"/>
      <c r="V18" s="472"/>
      <c r="W18" s="472"/>
      <c r="X18" s="472"/>
      <c r="Y18" s="472"/>
      <c r="Z18" s="472"/>
      <c r="AA18" s="472"/>
    </row>
    <row r="19" spans="1:27">
      <c r="A19" s="436" t="s">
        <v>535</v>
      </c>
      <c r="B19" s="472">
        <v>4.0999999999999996</v>
      </c>
      <c r="C19" s="472">
        <v>5</v>
      </c>
      <c r="D19" s="472">
        <v>3.9</v>
      </c>
      <c r="E19" s="437" t="s">
        <v>20</v>
      </c>
      <c r="F19" s="472">
        <v>4</v>
      </c>
      <c r="G19" s="437" t="s">
        <v>20</v>
      </c>
      <c r="H19" s="432">
        <v>4.4000000000000004</v>
      </c>
      <c r="U19" s="472"/>
      <c r="V19" s="472"/>
      <c r="W19" s="472"/>
      <c r="X19" s="472"/>
      <c r="Y19" s="472"/>
      <c r="Z19" s="472"/>
      <c r="AA19" s="472"/>
    </row>
    <row r="20" spans="1:27">
      <c r="A20" s="436" t="s">
        <v>413</v>
      </c>
      <c r="B20" s="472">
        <v>2.6</v>
      </c>
      <c r="C20" s="472">
        <v>2.4</v>
      </c>
      <c r="D20" s="472">
        <v>1.7</v>
      </c>
      <c r="E20" s="437" t="s">
        <v>20</v>
      </c>
      <c r="F20" s="472">
        <v>2.5</v>
      </c>
      <c r="G20" s="437" t="s">
        <v>20</v>
      </c>
      <c r="H20" s="432">
        <v>1.8</v>
      </c>
      <c r="U20" s="472"/>
      <c r="V20" s="472"/>
      <c r="W20" s="472"/>
      <c r="X20" s="472"/>
      <c r="Y20" s="472"/>
      <c r="Z20" s="472"/>
      <c r="AA20" s="472"/>
    </row>
    <row r="21" spans="1:27">
      <c r="A21" s="436" t="s">
        <v>412</v>
      </c>
      <c r="B21" s="472">
        <v>3.3</v>
      </c>
      <c r="C21" s="472">
        <v>2.7</v>
      </c>
      <c r="D21" s="472">
        <v>2.2999999999999998</v>
      </c>
      <c r="E21" s="437" t="s">
        <v>20</v>
      </c>
      <c r="F21" s="472">
        <v>3.2</v>
      </c>
      <c r="G21" s="437" t="s">
        <v>20</v>
      </c>
      <c r="H21" s="432">
        <v>2.4</v>
      </c>
      <c r="U21" s="472"/>
      <c r="V21" s="472"/>
      <c r="W21" s="472"/>
      <c r="X21" s="472"/>
      <c r="Y21" s="472"/>
      <c r="Z21" s="472"/>
      <c r="AA21" s="472"/>
    </row>
    <row r="22" spans="1:27">
      <c r="A22" s="436" t="s">
        <v>541</v>
      </c>
      <c r="B22" s="472">
        <v>2.5</v>
      </c>
      <c r="C22" s="472">
        <v>2.6</v>
      </c>
      <c r="D22" s="472">
        <v>2.7</v>
      </c>
      <c r="E22" s="437" t="s">
        <v>20</v>
      </c>
      <c r="F22" s="472">
        <v>1.4</v>
      </c>
      <c r="G22" s="437" t="s">
        <v>20</v>
      </c>
      <c r="H22" s="432">
        <v>3.3</v>
      </c>
      <c r="U22" s="472"/>
      <c r="V22" s="472"/>
      <c r="W22" s="472"/>
      <c r="X22" s="472"/>
      <c r="Y22" s="472"/>
      <c r="Z22" s="472"/>
      <c r="AA22" s="472"/>
    </row>
    <row r="23" spans="1:27" ht="13.5" thickBot="1">
      <c r="A23" s="439" t="s">
        <v>11</v>
      </c>
      <c r="B23" s="530">
        <v>7900</v>
      </c>
      <c r="C23" s="530">
        <v>7700</v>
      </c>
      <c r="D23" s="530">
        <v>7760</v>
      </c>
      <c r="E23" s="440" t="s">
        <v>20</v>
      </c>
      <c r="F23" s="530">
        <v>7700</v>
      </c>
      <c r="G23" s="440" t="s">
        <v>20</v>
      </c>
      <c r="H23" s="530">
        <v>7560</v>
      </c>
      <c r="L23" s="471"/>
      <c r="M23" s="471"/>
      <c r="N23" s="471"/>
      <c r="O23" s="471"/>
      <c r="P23" s="471"/>
      <c r="Q23" s="471"/>
      <c r="R23" s="471"/>
    </row>
    <row r="24" spans="1:27">
      <c r="A24" s="442" t="s">
        <v>930</v>
      </c>
      <c r="B24" s="441"/>
      <c r="C24" s="441"/>
      <c r="D24" s="441"/>
      <c r="E24" s="441"/>
      <c r="F24" s="441"/>
    </row>
    <row r="25" spans="1:27">
      <c r="A25" s="438"/>
      <c r="B25" s="438"/>
      <c r="C25" s="438"/>
      <c r="D25" s="438"/>
      <c r="E25" s="438"/>
      <c r="F25" s="438"/>
    </row>
  </sheetData>
  <pageMargins left="0.7" right="0.7" top="0.75" bottom="0.75" header="0.3" footer="0.3"/>
  <pageSetup paperSize="9" scale="90" orientation="portrait" horizontalDpi="1200" verticalDpi="1200" r:id="rId1"/>
  <colBreaks count="1" manualBreakCount="1">
    <brk id="8" max="24"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57"/>
  <sheetViews>
    <sheetView zoomScaleNormal="100" workbookViewId="0">
      <selection sqref="A1:H1"/>
    </sheetView>
  </sheetViews>
  <sheetFormatPr defaultRowHeight="12.75"/>
  <cols>
    <col min="1" max="1" width="34.7109375" style="68" customWidth="1"/>
    <col min="2" max="4" width="8.28515625" style="68" customWidth="1"/>
    <col min="5" max="5" width="6" style="68" customWidth="1"/>
    <col min="6" max="8" width="7.42578125" style="8" customWidth="1"/>
    <col min="9" max="9" width="7.5703125" style="38" customWidth="1"/>
    <col min="10" max="10" width="34.42578125" style="38" customWidth="1"/>
    <col min="11" max="11" width="8" style="38" customWidth="1"/>
    <col min="12" max="12" width="8.140625" style="68" customWidth="1"/>
    <col min="13" max="13" width="9.140625" style="68"/>
    <col min="14" max="14" width="9.140625" style="68" customWidth="1"/>
    <col min="15" max="16384" width="9.140625" style="68"/>
  </cols>
  <sheetData>
    <row r="1" spans="1:24" ht="33.75" customHeight="1" thickBot="1">
      <c r="A1" s="1235" t="s">
        <v>984</v>
      </c>
      <c r="B1" s="1235"/>
      <c r="C1" s="1235"/>
      <c r="D1" s="1235"/>
      <c r="E1" s="1235"/>
      <c r="F1" s="1235"/>
      <c r="G1" s="1235"/>
      <c r="H1" s="1235"/>
      <c r="J1" s="1235" t="s">
        <v>985</v>
      </c>
      <c r="K1" s="1235"/>
      <c r="L1" s="1235"/>
      <c r="M1" s="1235"/>
      <c r="N1" s="1235"/>
      <c r="O1" s="1235"/>
    </row>
    <row r="2" spans="1:24" ht="14.25">
      <c r="A2" s="88"/>
      <c r="B2" s="85">
        <v>2012</v>
      </c>
      <c r="C2" s="85">
        <v>2013</v>
      </c>
      <c r="D2" s="164">
        <v>2014</v>
      </c>
      <c r="E2" s="102">
        <v>2015</v>
      </c>
      <c r="F2" s="531" t="s">
        <v>857</v>
      </c>
      <c r="G2" s="102">
        <v>2017</v>
      </c>
      <c r="H2" s="102">
        <v>2018</v>
      </c>
      <c r="J2" s="88"/>
      <c r="K2" s="163">
        <v>2014</v>
      </c>
      <c r="L2" s="163">
        <v>2015</v>
      </c>
      <c r="M2" s="163">
        <v>2016</v>
      </c>
      <c r="N2" s="163">
        <v>2017</v>
      </c>
      <c r="O2" s="163">
        <v>2018</v>
      </c>
    </row>
    <row r="3" spans="1:24">
      <c r="A3" s="202" t="s">
        <v>351</v>
      </c>
      <c r="B3" s="523">
        <v>57</v>
      </c>
      <c r="C3" s="950">
        <v>56</v>
      </c>
      <c r="D3" s="951">
        <v>56</v>
      </c>
      <c r="E3" s="951" t="s">
        <v>20</v>
      </c>
      <c r="F3" s="951">
        <v>54</v>
      </c>
      <c r="G3" s="165" t="s">
        <v>20</v>
      </c>
      <c r="H3" s="165" t="s">
        <v>20</v>
      </c>
      <c r="J3" s="202" t="s">
        <v>351</v>
      </c>
      <c r="K3" s="801">
        <v>39</v>
      </c>
      <c r="L3" s="165" t="s">
        <v>20</v>
      </c>
      <c r="M3" s="951">
        <v>34</v>
      </c>
      <c r="N3" s="165" t="s">
        <v>20</v>
      </c>
      <c r="O3" s="165" t="s">
        <v>20</v>
      </c>
      <c r="V3" s="952"/>
      <c r="X3" s="952"/>
    </row>
    <row r="4" spans="1:24">
      <c r="A4" s="202" t="s">
        <v>546</v>
      </c>
      <c r="B4" s="523">
        <v>4</v>
      </c>
      <c r="C4" s="523">
        <v>5</v>
      </c>
      <c r="D4" s="801">
        <v>6</v>
      </c>
      <c r="E4" s="801" t="s">
        <v>20</v>
      </c>
      <c r="F4" s="801">
        <v>8</v>
      </c>
      <c r="G4" s="105" t="s">
        <v>20</v>
      </c>
      <c r="H4" s="105" t="s">
        <v>20</v>
      </c>
      <c r="J4" s="202" t="s">
        <v>546</v>
      </c>
      <c r="K4" s="171">
        <v>16</v>
      </c>
      <c r="L4" s="105" t="s">
        <v>20</v>
      </c>
      <c r="M4" s="801">
        <v>19</v>
      </c>
      <c r="N4" s="105" t="s">
        <v>20</v>
      </c>
      <c r="O4" s="105" t="s">
        <v>20</v>
      </c>
      <c r="V4" s="952"/>
      <c r="X4" s="952"/>
    </row>
    <row r="5" spans="1:24">
      <c r="A5" s="8" t="s">
        <v>404</v>
      </c>
      <c r="B5" s="523">
        <v>1</v>
      </c>
      <c r="C5" s="523">
        <v>1</v>
      </c>
      <c r="D5" s="801">
        <v>1</v>
      </c>
      <c r="E5" s="801" t="s">
        <v>20</v>
      </c>
      <c r="F5" s="801">
        <v>1</v>
      </c>
      <c r="G5" s="105" t="s">
        <v>20</v>
      </c>
      <c r="H5" s="105" t="s">
        <v>20</v>
      </c>
      <c r="J5" s="8" t="s">
        <v>404</v>
      </c>
      <c r="K5" s="171">
        <v>1</v>
      </c>
      <c r="L5" s="105" t="s">
        <v>20</v>
      </c>
      <c r="M5" s="801">
        <v>1</v>
      </c>
      <c r="N5" s="105" t="s">
        <v>20</v>
      </c>
      <c r="O5" s="105" t="s">
        <v>20</v>
      </c>
      <c r="V5" s="952"/>
      <c r="X5" s="952"/>
    </row>
    <row r="6" spans="1:24">
      <c r="A6" s="202" t="s">
        <v>349</v>
      </c>
      <c r="B6" s="523">
        <v>3</v>
      </c>
      <c r="C6" s="523">
        <v>3</v>
      </c>
      <c r="D6" s="801">
        <v>1</v>
      </c>
      <c r="E6" s="801" t="s">
        <v>20</v>
      </c>
      <c r="F6" s="801">
        <v>2</v>
      </c>
      <c r="G6" s="105" t="s">
        <v>20</v>
      </c>
      <c r="H6" s="105" t="s">
        <v>20</v>
      </c>
      <c r="J6" s="202" t="s">
        <v>349</v>
      </c>
      <c r="K6" s="171">
        <v>2</v>
      </c>
      <c r="L6" s="105" t="s">
        <v>20</v>
      </c>
      <c r="M6" s="801">
        <v>3</v>
      </c>
      <c r="N6" s="105" t="s">
        <v>20</v>
      </c>
      <c r="O6" s="105" t="s">
        <v>20</v>
      </c>
      <c r="V6" s="952"/>
      <c r="X6" s="952"/>
    </row>
    <row r="7" spans="1:24">
      <c r="A7" s="202" t="s">
        <v>405</v>
      </c>
      <c r="B7" s="523">
        <v>2</v>
      </c>
      <c r="C7" s="523">
        <v>2</v>
      </c>
      <c r="D7" s="801">
        <v>2</v>
      </c>
      <c r="E7" s="801" t="s">
        <v>20</v>
      </c>
      <c r="F7" s="801">
        <v>2</v>
      </c>
      <c r="G7" s="105" t="s">
        <v>20</v>
      </c>
      <c r="H7" s="105" t="s">
        <v>20</v>
      </c>
      <c r="J7" s="202" t="s">
        <v>405</v>
      </c>
      <c r="K7" s="171">
        <v>3</v>
      </c>
      <c r="L7" s="105" t="s">
        <v>20</v>
      </c>
      <c r="M7" s="801">
        <v>3</v>
      </c>
      <c r="N7" s="105" t="s">
        <v>20</v>
      </c>
      <c r="O7" s="105" t="s">
        <v>20</v>
      </c>
      <c r="V7" s="952"/>
      <c r="X7" s="952"/>
    </row>
    <row r="8" spans="1:24">
      <c r="A8" s="202" t="s">
        <v>536</v>
      </c>
      <c r="B8" s="523">
        <v>6</v>
      </c>
      <c r="C8" s="523">
        <v>3</v>
      </c>
      <c r="D8" s="801">
        <v>2</v>
      </c>
      <c r="E8" s="801" t="s">
        <v>20</v>
      </c>
      <c r="F8" s="801">
        <v>3</v>
      </c>
      <c r="G8" s="105" t="s">
        <v>20</v>
      </c>
      <c r="H8" s="105" t="s">
        <v>20</v>
      </c>
      <c r="J8" s="202" t="s">
        <v>536</v>
      </c>
      <c r="K8" s="171">
        <v>4</v>
      </c>
      <c r="L8" s="105" t="s">
        <v>20</v>
      </c>
      <c r="M8" s="801">
        <v>4</v>
      </c>
      <c r="N8" s="105" t="s">
        <v>20</v>
      </c>
      <c r="O8" s="105" t="s">
        <v>20</v>
      </c>
      <c r="V8" s="952"/>
      <c r="X8" s="952"/>
    </row>
    <row r="9" spans="1:24">
      <c r="A9" s="202" t="s">
        <v>543</v>
      </c>
      <c r="B9" s="523">
        <v>0</v>
      </c>
      <c r="C9" s="523">
        <v>1</v>
      </c>
      <c r="D9" s="801">
        <v>1</v>
      </c>
      <c r="E9" s="801" t="s">
        <v>20</v>
      </c>
      <c r="F9" s="801">
        <v>1</v>
      </c>
      <c r="G9" s="105" t="s">
        <v>20</v>
      </c>
      <c r="H9" s="105" t="s">
        <v>20</v>
      </c>
      <c r="J9" s="202" t="s">
        <v>543</v>
      </c>
      <c r="K9" s="171">
        <v>1</v>
      </c>
      <c r="L9" s="105" t="s">
        <v>20</v>
      </c>
      <c r="M9" s="801">
        <v>1</v>
      </c>
      <c r="N9" s="105" t="s">
        <v>20</v>
      </c>
      <c r="O9" s="105" t="s">
        <v>20</v>
      </c>
      <c r="V9" s="952"/>
      <c r="X9" s="952"/>
    </row>
    <row r="10" spans="1:24">
      <c r="A10" s="202" t="s">
        <v>408</v>
      </c>
      <c r="B10" s="801">
        <v>17</v>
      </c>
      <c r="C10" s="801">
        <v>17</v>
      </c>
      <c r="D10" s="801">
        <v>12</v>
      </c>
      <c r="E10" s="801" t="s">
        <v>20</v>
      </c>
      <c r="F10" s="801">
        <v>11</v>
      </c>
      <c r="G10" s="105" t="s">
        <v>20</v>
      </c>
      <c r="H10" s="105" t="s">
        <v>20</v>
      </c>
      <c r="J10" s="202" t="s">
        <v>408</v>
      </c>
      <c r="K10" s="171">
        <v>10</v>
      </c>
      <c r="L10" s="105" t="s">
        <v>20</v>
      </c>
      <c r="M10" s="801">
        <v>9</v>
      </c>
      <c r="N10" s="105" t="s">
        <v>20</v>
      </c>
      <c r="O10" s="105" t="s">
        <v>20</v>
      </c>
      <c r="V10" s="952"/>
      <c r="X10" s="952"/>
    </row>
    <row r="11" spans="1:24">
      <c r="A11" s="202" t="s">
        <v>544</v>
      </c>
      <c r="B11" s="801">
        <v>0</v>
      </c>
      <c r="C11" s="801">
        <v>0</v>
      </c>
      <c r="D11" s="801">
        <v>0</v>
      </c>
      <c r="E11" s="801" t="s">
        <v>20</v>
      </c>
      <c r="F11" s="801">
        <v>0</v>
      </c>
      <c r="G11" s="105" t="s">
        <v>20</v>
      </c>
      <c r="H11" s="105" t="s">
        <v>20</v>
      </c>
      <c r="J11" s="202" t="s">
        <v>544</v>
      </c>
      <c r="K11" s="171">
        <v>0</v>
      </c>
      <c r="L11" s="105" t="s">
        <v>20</v>
      </c>
      <c r="M11" s="801">
        <v>0</v>
      </c>
      <c r="N11" s="105" t="s">
        <v>20</v>
      </c>
      <c r="O11" s="105" t="s">
        <v>20</v>
      </c>
      <c r="V11" s="952"/>
      <c r="X11" s="952"/>
    </row>
    <row r="12" spans="1:24">
      <c r="A12" s="202" t="s">
        <v>409</v>
      </c>
      <c r="B12" s="801">
        <v>2</v>
      </c>
      <c r="C12" s="801">
        <v>1</v>
      </c>
      <c r="D12" s="801">
        <v>1</v>
      </c>
      <c r="E12" s="801" t="s">
        <v>20</v>
      </c>
      <c r="F12" s="801">
        <v>2</v>
      </c>
      <c r="G12" s="105" t="s">
        <v>20</v>
      </c>
      <c r="H12" s="105" t="s">
        <v>20</v>
      </c>
      <c r="J12" s="202" t="s">
        <v>409</v>
      </c>
      <c r="K12" s="171">
        <v>2</v>
      </c>
      <c r="L12" s="105" t="s">
        <v>20</v>
      </c>
      <c r="M12" s="801">
        <v>2</v>
      </c>
      <c r="N12" s="105" t="s">
        <v>20</v>
      </c>
      <c r="O12" s="105" t="s">
        <v>20</v>
      </c>
      <c r="V12" s="952"/>
      <c r="X12" s="952"/>
    </row>
    <row r="13" spans="1:24">
      <c r="A13" s="202" t="s">
        <v>411</v>
      </c>
      <c r="B13" s="801">
        <v>1</v>
      </c>
      <c r="C13" s="801">
        <v>0</v>
      </c>
      <c r="D13" s="801">
        <v>1</v>
      </c>
      <c r="E13" s="801" t="s">
        <v>20</v>
      </c>
      <c r="F13" s="801">
        <v>1</v>
      </c>
      <c r="G13" s="105" t="s">
        <v>20</v>
      </c>
      <c r="H13" s="105" t="s">
        <v>20</v>
      </c>
      <c r="J13" s="202" t="s">
        <v>411</v>
      </c>
      <c r="K13" s="171">
        <v>0</v>
      </c>
      <c r="L13" s="105" t="s">
        <v>20</v>
      </c>
      <c r="M13" s="801">
        <v>0</v>
      </c>
      <c r="N13" s="105" t="s">
        <v>20</v>
      </c>
      <c r="O13" s="105" t="s">
        <v>20</v>
      </c>
      <c r="V13" s="952"/>
      <c r="X13" s="952"/>
    </row>
    <row r="14" spans="1:24">
      <c r="A14" s="202"/>
      <c r="B14" s="801">
        <v>0</v>
      </c>
      <c r="C14" s="801">
        <v>1</v>
      </c>
      <c r="D14" s="801">
        <v>0</v>
      </c>
      <c r="E14" s="801" t="s">
        <v>20</v>
      </c>
      <c r="F14" s="801">
        <v>1</v>
      </c>
      <c r="G14" s="105" t="s">
        <v>20</v>
      </c>
      <c r="H14" s="105" t="s">
        <v>20</v>
      </c>
      <c r="J14" s="202" t="s">
        <v>219</v>
      </c>
      <c r="K14" s="171">
        <v>5</v>
      </c>
      <c r="L14" s="105" t="s">
        <v>20</v>
      </c>
      <c r="M14" s="801">
        <v>5</v>
      </c>
      <c r="N14" s="105" t="s">
        <v>20</v>
      </c>
      <c r="O14" s="105" t="s">
        <v>20</v>
      </c>
      <c r="V14" s="952"/>
      <c r="X14" s="952"/>
    </row>
    <row r="15" spans="1:24">
      <c r="A15" s="202" t="s">
        <v>547</v>
      </c>
      <c r="B15" s="801">
        <v>0</v>
      </c>
      <c r="C15" s="801">
        <v>1</v>
      </c>
      <c r="D15" s="801">
        <v>0</v>
      </c>
      <c r="E15" s="801" t="s">
        <v>20</v>
      </c>
      <c r="F15" s="801">
        <v>0</v>
      </c>
      <c r="G15" s="105" t="s">
        <v>20</v>
      </c>
      <c r="H15" s="105" t="s">
        <v>20</v>
      </c>
      <c r="J15" s="202" t="s">
        <v>547</v>
      </c>
      <c r="K15" s="171">
        <v>0</v>
      </c>
      <c r="L15" s="105" t="s">
        <v>20</v>
      </c>
      <c r="M15" s="801">
        <v>1</v>
      </c>
      <c r="N15" s="105" t="s">
        <v>20</v>
      </c>
      <c r="O15" s="105" t="s">
        <v>20</v>
      </c>
      <c r="V15" s="952"/>
      <c r="X15" s="952"/>
    </row>
    <row r="16" spans="1:24">
      <c r="A16" s="202" t="s">
        <v>548</v>
      </c>
      <c r="B16" s="801">
        <v>0</v>
      </c>
      <c r="C16" s="801">
        <v>0</v>
      </c>
      <c r="D16" s="801">
        <v>0</v>
      </c>
      <c r="E16" s="801" t="s">
        <v>20</v>
      </c>
      <c r="F16" s="801">
        <v>0</v>
      </c>
      <c r="G16" s="105" t="s">
        <v>20</v>
      </c>
      <c r="H16" s="105" t="s">
        <v>20</v>
      </c>
      <c r="J16" s="202" t="s">
        <v>548</v>
      </c>
      <c r="K16" s="171">
        <v>0</v>
      </c>
      <c r="L16" s="105" t="s">
        <v>20</v>
      </c>
      <c r="M16" s="801">
        <v>0</v>
      </c>
      <c r="N16" s="105" t="s">
        <v>20</v>
      </c>
      <c r="O16" s="105" t="s">
        <v>20</v>
      </c>
      <c r="V16" s="952"/>
      <c r="X16" s="952"/>
    </row>
    <row r="17" spans="1:24">
      <c r="A17" s="202" t="s">
        <v>414</v>
      </c>
      <c r="B17" s="801">
        <v>0</v>
      </c>
      <c r="C17" s="801">
        <v>0</v>
      </c>
      <c r="D17" s="801">
        <v>0</v>
      </c>
      <c r="E17" s="801" t="s">
        <v>20</v>
      </c>
      <c r="F17" s="801">
        <v>0</v>
      </c>
      <c r="G17" s="105" t="s">
        <v>20</v>
      </c>
      <c r="H17" s="105" t="s">
        <v>20</v>
      </c>
      <c r="J17" s="202" t="s">
        <v>414</v>
      </c>
      <c r="K17" s="171">
        <v>0</v>
      </c>
      <c r="L17" s="105" t="s">
        <v>20</v>
      </c>
      <c r="M17" s="801">
        <v>0</v>
      </c>
      <c r="N17" s="105" t="s">
        <v>20</v>
      </c>
      <c r="O17" s="105" t="s">
        <v>20</v>
      </c>
      <c r="V17" s="952"/>
      <c r="X17" s="952"/>
    </row>
    <row r="18" spans="1:24">
      <c r="A18" s="202" t="s">
        <v>540</v>
      </c>
      <c r="B18" s="801">
        <v>8</v>
      </c>
      <c r="C18" s="801">
        <v>10</v>
      </c>
      <c r="D18" s="801">
        <v>17</v>
      </c>
      <c r="E18" s="801" t="s">
        <v>20</v>
      </c>
      <c r="F18" s="801">
        <v>15</v>
      </c>
      <c r="G18" s="105" t="s">
        <v>20</v>
      </c>
      <c r="H18" s="105" t="s">
        <v>20</v>
      </c>
      <c r="J18" s="68" t="s">
        <v>540</v>
      </c>
      <c r="K18" s="161">
        <v>23</v>
      </c>
      <c r="L18" s="105" t="s">
        <v>20</v>
      </c>
      <c r="M18" s="801">
        <v>24</v>
      </c>
      <c r="N18" s="105" t="s">
        <v>20</v>
      </c>
      <c r="O18" s="105" t="s">
        <v>20</v>
      </c>
      <c r="V18" s="952"/>
      <c r="X18" s="952"/>
    </row>
    <row r="19" spans="1:24">
      <c r="A19" s="202" t="s">
        <v>415</v>
      </c>
      <c r="B19" s="801">
        <v>0</v>
      </c>
      <c r="C19" s="801">
        <v>0</v>
      </c>
      <c r="D19" s="801">
        <v>0</v>
      </c>
      <c r="E19" s="801" t="s">
        <v>20</v>
      </c>
      <c r="F19" s="801">
        <v>0</v>
      </c>
      <c r="G19" s="105" t="s">
        <v>20</v>
      </c>
      <c r="H19" s="105" t="s">
        <v>20</v>
      </c>
      <c r="I19" s="467"/>
      <c r="J19" s="202" t="s">
        <v>415</v>
      </c>
      <c r="K19" s="171">
        <v>0</v>
      </c>
      <c r="L19" s="105" t="s">
        <v>20</v>
      </c>
      <c r="M19" s="801">
        <v>0</v>
      </c>
      <c r="N19" s="105" t="s">
        <v>20</v>
      </c>
      <c r="O19" s="105" t="s">
        <v>20</v>
      </c>
      <c r="V19" s="952"/>
      <c r="X19" s="952"/>
    </row>
    <row r="20" spans="1:24">
      <c r="A20" s="202" t="s">
        <v>545</v>
      </c>
      <c r="B20" s="801">
        <v>0</v>
      </c>
      <c r="C20" s="801">
        <v>0</v>
      </c>
      <c r="D20" s="801">
        <v>0</v>
      </c>
      <c r="E20" s="801" t="s">
        <v>20</v>
      </c>
      <c r="F20" s="801">
        <v>0</v>
      </c>
      <c r="G20" s="105" t="s">
        <v>20</v>
      </c>
      <c r="H20" s="105" t="s">
        <v>20</v>
      </c>
      <c r="J20" s="202" t="s">
        <v>545</v>
      </c>
      <c r="K20" s="171">
        <v>0</v>
      </c>
      <c r="L20" s="105" t="s">
        <v>20</v>
      </c>
      <c r="M20" s="801">
        <v>0</v>
      </c>
      <c r="N20" s="105" t="s">
        <v>20</v>
      </c>
      <c r="O20" s="105" t="s">
        <v>20</v>
      </c>
      <c r="V20" s="952"/>
      <c r="X20" s="952"/>
    </row>
    <row r="21" spans="1:24">
      <c r="A21" s="202" t="s">
        <v>549</v>
      </c>
      <c r="B21" s="801">
        <v>0</v>
      </c>
      <c r="C21" s="801">
        <v>0</v>
      </c>
      <c r="D21" s="801">
        <v>0</v>
      </c>
      <c r="E21" s="801" t="s">
        <v>20</v>
      </c>
      <c r="F21" s="801">
        <v>0</v>
      </c>
      <c r="G21" s="105" t="s">
        <v>20</v>
      </c>
      <c r="H21" s="105" t="s">
        <v>20</v>
      </c>
      <c r="J21" s="202" t="s">
        <v>549</v>
      </c>
      <c r="K21" s="171">
        <v>0</v>
      </c>
      <c r="L21" s="105" t="s">
        <v>20</v>
      </c>
      <c r="M21" s="801">
        <v>0</v>
      </c>
      <c r="N21" s="105" t="s">
        <v>20</v>
      </c>
      <c r="O21" s="105" t="s">
        <v>20</v>
      </c>
      <c r="V21" s="952"/>
      <c r="X21" s="952"/>
    </row>
    <row r="22" spans="1:24">
      <c r="A22" s="202" t="s">
        <v>550</v>
      </c>
      <c r="B22" s="801">
        <v>0</v>
      </c>
      <c r="C22" s="801">
        <v>0</v>
      </c>
      <c r="D22" s="801">
        <v>1</v>
      </c>
      <c r="E22" s="801" t="s">
        <v>20</v>
      </c>
      <c r="F22" s="801">
        <v>1</v>
      </c>
      <c r="G22" s="105" t="s">
        <v>20</v>
      </c>
      <c r="H22" s="105" t="s">
        <v>20</v>
      </c>
      <c r="J22" s="202" t="s">
        <v>550</v>
      </c>
      <c r="K22" s="171">
        <v>1</v>
      </c>
      <c r="L22" s="105" t="s">
        <v>20</v>
      </c>
      <c r="M22" s="801">
        <v>1</v>
      </c>
      <c r="N22" s="105" t="s">
        <v>20</v>
      </c>
      <c r="O22" s="105" t="s">
        <v>20</v>
      </c>
      <c r="V22" s="952"/>
      <c r="X22" s="952"/>
    </row>
    <row r="23" spans="1:24">
      <c r="A23" s="202" t="s">
        <v>352</v>
      </c>
      <c r="B23" s="801">
        <v>0</v>
      </c>
      <c r="C23" s="801">
        <v>0</v>
      </c>
      <c r="D23" s="801">
        <v>0</v>
      </c>
      <c r="E23" s="801" t="s">
        <v>20</v>
      </c>
      <c r="F23" s="801">
        <v>0</v>
      </c>
      <c r="G23" s="105" t="s">
        <v>20</v>
      </c>
      <c r="H23" s="105" t="s">
        <v>20</v>
      </c>
      <c r="J23" s="202" t="s">
        <v>352</v>
      </c>
      <c r="K23" s="171">
        <v>0</v>
      </c>
      <c r="L23" s="105" t="s">
        <v>20</v>
      </c>
      <c r="M23" s="801">
        <v>0</v>
      </c>
      <c r="N23" s="105" t="s">
        <v>20</v>
      </c>
      <c r="O23" s="105" t="s">
        <v>20</v>
      </c>
      <c r="V23" s="952"/>
      <c r="X23" s="952"/>
    </row>
    <row r="24" spans="1:24">
      <c r="A24" s="202" t="s">
        <v>353</v>
      </c>
      <c r="B24" s="801">
        <v>0</v>
      </c>
      <c r="C24" s="801">
        <v>0</v>
      </c>
      <c r="D24" s="801">
        <v>0</v>
      </c>
      <c r="E24" s="801" t="s">
        <v>20</v>
      </c>
      <c r="F24" s="801">
        <v>0</v>
      </c>
      <c r="G24" s="105" t="s">
        <v>20</v>
      </c>
      <c r="H24" s="105" t="s">
        <v>20</v>
      </c>
      <c r="J24" s="202" t="s">
        <v>353</v>
      </c>
      <c r="K24" s="171">
        <v>0</v>
      </c>
      <c r="L24" s="105" t="s">
        <v>20</v>
      </c>
      <c r="M24" s="801">
        <v>0</v>
      </c>
      <c r="N24" s="105" t="s">
        <v>20</v>
      </c>
      <c r="O24" s="105" t="s">
        <v>20</v>
      </c>
      <c r="V24" s="952"/>
      <c r="X24" s="952"/>
    </row>
    <row r="25" spans="1:24">
      <c r="A25" s="202" t="s">
        <v>357</v>
      </c>
      <c r="B25" s="801">
        <v>0</v>
      </c>
      <c r="C25" s="801">
        <v>0</v>
      </c>
      <c r="D25" s="801">
        <v>0</v>
      </c>
      <c r="E25" s="801" t="s">
        <v>20</v>
      </c>
      <c r="F25" s="801">
        <v>0</v>
      </c>
      <c r="G25" s="105" t="s">
        <v>20</v>
      </c>
      <c r="H25" s="105" t="s">
        <v>20</v>
      </c>
      <c r="J25" s="202" t="s">
        <v>357</v>
      </c>
      <c r="K25" s="171">
        <v>0</v>
      </c>
      <c r="L25" s="105" t="s">
        <v>20</v>
      </c>
      <c r="M25" s="801">
        <v>0</v>
      </c>
      <c r="N25" s="105" t="s">
        <v>20</v>
      </c>
      <c r="O25" s="105" t="s">
        <v>20</v>
      </c>
      <c r="V25" s="952"/>
      <c r="X25" s="952"/>
    </row>
    <row r="26" spans="1:24">
      <c r="A26" s="202" t="s">
        <v>354</v>
      </c>
      <c r="B26" s="801">
        <v>1</v>
      </c>
      <c r="C26" s="801">
        <v>1</v>
      </c>
      <c r="D26" s="801">
        <v>1</v>
      </c>
      <c r="E26" s="801" t="s">
        <v>20</v>
      </c>
      <c r="F26" s="801">
        <v>2</v>
      </c>
      <c r="G26" s="105" t="s">
        <v>20</v>
      </c>
      <c r="H26" s="105" t="s">
        <v>20</v>
      </c>
      <c r="J26" s="202" t="s">
        <v>354</v>
      </c>
      <c r="K26" s="171">
        <v>0</v>
      </c>
      <c r="L26" s="105" t="s">
        <v>20</v>
      </c>
      <c r="M26" s="801">
        <v>0</v>
      </c>
      <c r="N26" s="105" t="s">
        <v>20</v>
      </c>
      <c r="O26" s="105" t="s">
        <v>20</v>
      </c>
      <c r="V26" s="952"/>
      <c r="X26" s="952"/>
    </row>
    <row r="27" spans="1:24">
      <c r="A27" s="202" t="s">
        <v>355</v>
      </c>
      <c r="B27" s="801">
        <v>0</v>
      </c>
      <c r="C27" s="801">
        <v>1</v>
      </c>
      <c r="D27" s="801">
        <v>0</v>
      </c>
      <c r="E27" s="801" t="s">
        <v>20</v>
      </c>
      <c r="F27" s="801">
        <v>0</v>
      </c>
      <c r="G27" s="105" t="s">
        <v>20</v>
      </c>
      <c r="H27" s="105" t="s">
        <v>20</v>
      </c>
      <c r="J27" s="202" t="s">
        <v>355</v>
      </c>
      <c r="K27" s="171">
        <v>0</v>
      </c>
      <c r="L27" s="105" t="s">
        <v>20</v>
      </c>
      <c r="M27" s="801">
        <v>0</v>
      </c>
      <c r="N27" s="105" t="s">
        <v>20</v>
      </c>
      <c r="O27" s="105" t="s">
        <v>20</v>
      </c>
      <c r="V27" s="952"/>
      <c r="X27" s="952"/>
    </row>
    <row r="28" spans="1:24">
      <c r="A28" s="202" t="s">
        <v>356</v>
      </c>
      <c r="B28" s="801">
        <v>0</v>
      </c>
      <c r="C28" s="801">
        <v>0</v>
      </c>
      <c r="D28" s="801">
        <v>0.1</v>
      </c>
      <c r="E28" s="801" t="s">
        <v>20</v>
      </c>
      <c r="F28" s="801">
        <v>0.1</v>
      </c>
      <c r="G28" s="105" t="s">
        <v>20</v>
      </c>
      <c r="H28" s="105" t="s">
        <v>20</v>
      </c>
      <c r="J28" s="202" t="s">
        <v>356</v>
      </c>
      <c r="K28" s="171">
        <v>0</v>
      </c>
      <c r="L28" s="105" t="s">
        <v>20</v>
      </c>
      <c r="M28" s="801">
        <v>0</v>
      </c>
      <c r="N28" s="105" t="s">
        <v>20</v>
      </c>
      <c r="O28" s="105" t="s">
        <v>20</v>
      </c>
      <c r="V28" s="952"/>
      <c r="X28" s="952"/>
    </row>
    <row r="29" spans="1:24">
      <c r="A29" s="202" t="s">
        <v>37</v>
      </c>
      <c r="B29" s="801">
        <v>3</v>
      </c>
      <c r="C29" s="801">
        <v>2</v>
      </c>
      <c r="D29" s="801">
        <v>2</v>
      </c>
      <c r="E29" s="801" t="s">
        <v>20</v>
      </c>
      <c r="F29" s="801">
        <v>3</v>
      </c>
      <c r="G29" s="105" t="s">
        <v>20</v>
      </c>
      <c r="H29" s="105" t="s">
        <v>20</v>
      </c>
      <c r="J29" s="202" t="s">
        <v>37</v>
      </c>
      <c r="K29" s="171">
        <v>2</v>
      </c>
      <c r="L29" s="105" t="s">
        <v>20</v>
      </c>
      <c r="M29" s="801">
        <v>3</v>
      </c>
      <c r="N29" s="105" t="s">
        <v>20</v>
      </c>
      <c r="O29" s="105" t="s">
        <v>20</v>
      </c>
      <c r="V29" s="952"/>
      <c r="X29" s="952"/>
    </row>
    <row r="30" spans="1:24" ht="13.5" thickBot="1">
      <c r="A30" s="69" t="s">
        <v>11</v>
      </c>
      <c r="B30" s="12">
        <v>2060</v>
      </c>
      <c r="C30" s="12">
        <v>2110</v>
      </c>
      <c r="D30" s="119">
        <v>2300</v>
      </c>
      <c r="E30" s="181" t="s">
        <v>20</v>
      </c>
      <c r="F30" s="119">
        <v>2210</v>
      </c>
      <c r="G30" s="181" t="s">
        <v>20</v>
      </c>
      <c r="H30" s="181" t="s">
        <v>20</v>
      </c>
      <c r="J30" s="69" t="s">
        <v>11</v>
      </c>
      <c r="K30" s="119">
        <v>7160</v>
      </c>
      <c r="L30" s="181" t="s">
        <v>20</v>
      </c>
      <c r="M30" s="119">
        <v>7080</v>
      </c>
      <c r="N30" s="181" t="s">
        <v>20</v>
      </c>
      <c r="O30" s="181" t="s">
        <v>20</v>
      </c>
      <c r="P30" s="38"/>
    </row>
    <row r="31" spans="1:24" ht="40.5" customHeight="1">
      <c r="A31" s="1236" t="s">
        <v>605</v>
      </c>
      <c r="B31" s="1236"/>
      <c r="C31" s="1236"/>
      <c r="D31" s="1236"/>
      <c r="E31" s="1236"/>
      <c r="F31" s="1236"/>
      <c r="G31" s="1236"/>
      <c r="H31" s="1236"/>
      <c r="J31" s="1236" t="s">
        <v>861</v>
      </c>
      <c r="K31" s="1236"/>
      <c r="L31" s="1236"/>
      <c r="M31" s="1236"/>
      <c r="N31" s="1236"/>
      <c r="O31" s="1236"/>
      <c r="P31" s="101"/>
      <c r="Q31" s="101"/>
    </row>
    <row r="32" spans="1:24" ht="23.25" customHeight="1">
      <c r="A32" s="1237" t="s">
        <v>860</v>
      </c>
      <c r="B32" s="1237"/>
      <c r="C32" s="1237"/>
      <c r="D32" s="1237"/>
      <c r="E32" s="1237"/>
      <c r="F32" s="1237"/>
      <c r="G32" s="1237"/>
      <c r="H32" s="1237"/>
      <c r="J32" s="1042" t="s">
        <v>943</v>
      </c>
      <c r="K32" s="1033"/>
      <c r="L32" s="1033"/>
      <c r="M32" s="1033"/>
      <c r="N32" s="1043"/>
      <c r="O32" s="1043"/>
      <c r="P32" s="101"/>
      <c r="Q32" s="101"/>
    </row>
    <row r="33" spans="1:17">
      <c r="A33" s="1033" t="s">
        <v>862</v>
      </c>
      <c r="B33" s="1033"/>
      <c r="C33" s="1033"/>
      <c r="D33" s="1033"/>
      <c r="E33" s="1033"/>
      <c r="F33" s="1040"/>
      <c r="G33" s="1040"/>
      <c r="H33" s="1040"/>
      <c r="N33" s="101"/>
      <c r="O33" s="101"/>
      <c r="P33" s="101"/>
      <c r="Q33" s="101"/>
    </row>
    <row r="34" spans="1:17">
      <c r="A34" s="465"/>
      <c r="N34" s="101"/>
      <c r="O34" s="101"/>
      <c r="P34" s="101"/>
      <c r="Q34" s="101"/>
    </row>
    <row r="36" spans="1:17" ht="16.5" customHeight="1" thickBot="1">
      <c r="A36" s="1234" t="s">
        <v>986</v>
      </c>
      <c r="B36" s="1234"/>
      <c r="C36" s="1234"/>
      <c r="D36" s="1234"/>
      <c r="E36" s="1234"/>
      <c r="F36" s="1234"/>
      <c r="G36" s="1234"/>
      <c r="H36" s="1234"/>
    </row>
    <row r="37" spans="1:17">
      <c r="A37" s="88"/>
      <c r="B37" s="85">
        <v>2012</v>
      </c>
      <c r="C37" s="85">
        <v>2013</v>
      </c>
      <c r="D37" s="163">
        <v>2014</v>
      </c>
      <c r="E37" s="85">
        <v>2015</v>
      </c>
      <c r="F37" s="85">
        <v>2016</v>
      </c>
      <c r="G37" s="85">
        <v>2017</v>
      </c>
      <c r="H37" s="85">
        <v>2018</v>
      </c>
    </row>
    <row r="38" spans="1:17">
      <c r="A38" s="202" t="s">
        <v>351</v>
      </c>
      <c r="B38" s="954">
        <v>51</v>
      </c>
      <c r="C38" s="954">
        <v>60</v>
      </c>
      <c r="D38" s="801">
        <v>57</v>
      </c>
      <c r="E38" s="105" t="s">
        <v>20</v>
      </c>
      <c r="F38" s="801">
        <v>54</v>
      </c>
      <c r="G38" s="105" t="s">
        <v>20</v>
      </c>
      <c r="H38" s="105" t="s">
        <v>20</v>
      </c>
      <c r="J38" s="953"/>
      <c r="K38" s="953"/>
      <c r="L38" s="953"/>
    </row>
    <row r="39" spans="1:17">
      <c r="A39" s="8" t="s">
        <v>404</v>
      </c>
      <c r="B39" s="954">
        <v>4</v>
      </c>
      <c r="C39" s="954">
        <v>4</v>
      </c>
      <c r="D39" s="801">
        <v>5</v>
      </c>
      <c r="E39" s="105" t="s">
        <v>20</v>
      </c>
      <c r="F39" s="801">
        <v>6</v>
      </c>
      <c r="G39" s="105" t="s">
        <v>20</v>
      </c>
      <c r="H39" s="105" t="s">
        <v>20</v>
      </c>
      <c r="J39" s="953"/>
      <c r="K39" s="953"/>
      <c r="L39" s="953"/>
    </row>
    <row r="40" spans="1:17" ht="13.5" customHeight="1">
      <c r="A40" s="202" t="s">
        <v>552</v>
      </c>
      <c r="B40" s="954">
        <v>16</v>
      </c>
      <c r="C40" s="954">
        <v>16</v>
      </c>
      <c r="D40" s="801">
        <v>15</v>
      </c>
      <c r="E40" s="105" t="s">
        <v>20</v>
      </c>
      <c r="F40" s="801">
        <v>16</v>
      </c>
      <c r="G40" s="105" t="s">
        <v>20</v>
      </c>
      <c r="H40" s="105" t="s">
        <v>20</v>
      </c>
      <c r="J40" s="953"/>
      <c r="K40" s="953"/>
      <c r="L40" s="953"/>
    </row>
    <row r="41" spans="1:17">
      <c r="A41" s="202" t="s">
        <v>553</v>
      </c>
      <c r="B41" s="954">
        <v>20</v>
      </c>
      <c r="C41" s="954">
        <v>11</v>
      </c>
      <c r="D41" s="801">
        <v>15</v>
      </c>
      <c r="E41" s="105" t="s">
        <v>20</v>
      </c>
      <c r="F41" s="801">
        <v>18</v>
      </c>
      <c r="G41" s="105" t="s">
        <v>20</v>
      </c>
      <c r="H41" s="105" t="s">
        <v>20</v>
      </c>
      <c r="J41" s="953"/>
      <c r="K41" s="953"/>
      <c r="L41" s="953"/>
    </row>
    <row r="42" spans="1:17">
      <c r="A42" s="202" t="s">
        <v>355</v>
      </c>
      <c r="B42" s="954">
        <v>1</v>
      </c>
      <c r="C42" s="954">
        <v>1</v>
      </c>
      <c r="D42" s="801">
        <v>1</v>
      </c>
      <c r="E42" s="105" t="s">
        <v>20</v>
      </c>
      <c r="F42" s="801">
        <v>1</v>
      </c>
      <c r="G42" s="105" t="s">
        <v>20</v>
      </c>
      <c r="H42" s="105" t="s">
        <v>20</v>
      </c>
      <c r="J42" s="953"/>
      <c r="K42" s="953"/>
      <c r="L42" s="953"/>
    </row>
    <row r="43" spans="1:17">
      <c r="A43" s="202" t="s">
        <v>554</v>
      </c>
      <c r="B43" s="954">
        <v>1</v>
      </c>
      <c r="C43" s="954">
        <v>1</v>
      </c>
      <c r="D43" s="801">
        <v>0</v>
      </c>
      <c r="E43" s="105" t="s">
        <v>20</v>
      </c>
      <c r="F43" s="801">
        <v>1</v>
      </c>
      <c r="G43" s="105" t="s">
        <v>20</v>
      </c>
      <c r="H43" s="105" t="s">
        <v>20</v>
      </c>
      <c r="J43" s="953"/>
      <c r="K43" s="953"/>
      <c r="L43" s="953"/>
    </row>
    <row r="44" spans="1:17">
      <c r="A44" s="202" t="s">
        <v>555</v>
      </c>
      <c r="B44" s="954">
        <v>0</v>
      </c>
      <c r="C44" s="954">
        <v>1</v>
      </c>
      <c r="D44" s="801">
        <v>1</v>
      </c>
      <c r="E44" s="105" t="s">
        <v>20</v>
      </c>
      <c r="F44" s="801">
        <v>1</v>
      </c>
      <c r="G44" s="105" t="s">
        <v>20</v>
      </c>
      <c r="H44" s="105" t="s">
        <v>20</v>
      </c>
      <c r="J44" s="953"/>
      <c r="K44" s="953"/>
      <c r="L44" s="953"/>
    </row>
    <row r="45" spans="1:17">
      <c r="A45" s="202" t="s">
        <v>349</v>
      </c>
      <c r="B45" s="954">
        <v>0</v>
      </c>
      <c r="C45" s="954">
        <v>1</v>
      </c>
      <c r="D45" s="801">
        <v>0</v>
      </c>
      <c r="E45" s="105" t="s">
        <v>20</v>
      </c>
      <c r="F45" s="801">
        <v>1</v>
      </c>
      <c r="G45" s="105" t="s">
        <v>20</v>
      </c>
      <c r="H45" s="105" t="s">
        <v>20</v>
      </c>
      <c r="J45" s="953"/>
      <c r="K45" s="953"/>
      <c r="L45" s="953"/>
    </row>
    <row r="46" spans="1:17">
      <c r="A46" s="202" t="s">
        <v>548</v>
      </c>
      <c r="B46" s="954">
        <v>1</v>
      </c>
      <c r="C46" s="954">
        <v>0</v>
      </c>
      <c r="D46" s="801">
        <v>0</v>
      </c>
      <c r="E46" s="105" t="s">
        <v>20</v>
      </c>
      <c r="F46" s="801">
        <v>1</v>
      </c>
      <c r="G46" s="105" t="s">
        <v>20</v>
      </c>
      <c r="H46" s="105" t="s">
        <v>20</v>
      </c>
      <c r="J46" s="953"/>
      <c r="K46" s="953"/>
      <c r="L46" s="953"/>
    </row>
    <row r="47" spans="1:17">
      <c r="A47" s="202" t="s">
        <v>556</v>
      </c>
      <c r="B47" s="954">
        <v>0</v>
      </c>
      <c r="C47" s="954">
        <v>0</v>
      </c>
      <c r="D47" s="801">
        <v>0</v>
      </c>
      <c r="E47" s="105" t="s">
        <v>20</v>
      </c>
      <c r="F47" s="801">
        <v>0</v>
      </c>
      <c r="G47" s="105" t="s">
        <v>20</v>
      </c>
      <c r="H47" s="105" t="s">
        <v>20</v>
      </c>
      <c r="J47" s="953"/>
      <c r="K47" s="953"/>
      <c r="L47" s="953"/>
    </row>
    <row r="48" spans="1:17">
      <c r="A48" s="202" t="s">
        <v>540</v>
      </c>
      <c r="B48" s="954">
        <v>3</v>
      </c>
      <c r="C48" s="954">
        <v>2</v>
      </c>
      <c r="D48" s="801">
        <v>2</v>
      </c>
      <c r="E48" s="105" t="s">
        <v>20</v>
      </c>
      <c r="F48" s="801">
        <v>2</v>
      </c>
      <c r="G48" s="105" t="s">
        <v>20</v>
      </c>
      <c r="H48" s="105" t="s">
        <v>20</v>
      </c>
      <c r="J48" s="953"/>
      <c r="K48" s="953"/>
      <c r="L48" s="953"/>
    </row>
    <row r="49" spans="1:17" s="38" customFormat="1">
      <c r="A49" s="202" t="s">
        <v>557</v>
      </c>
      <c r="B49" s="954">
        <v>0</v>
      </c>
      <c r="C49" s="954">
        <v>1</v>
      </c>
      <c r="D49" s="801">
        <v>0</v>
      </c>
      <c r="E49" s="105" t="s">
        <v>20</v>
      </c>
      <c r="F49" s="801">
        <v>1</v>
      </c>
      <c r="G49" s="105" t="s">
        <v>20</v>
      </c>
      <c r="H49" s="105" t="s">
        <v>20</v>
      </c>
      <c r="J49" s="953"/>
      <c r="K49" s="953"/>
      <c r="L49" s="953"/>
      <c r="M49" s="68"/>
      <c r="N49" s="68"/>
      <c r="O49" s="68"/>
      <c r="P49" s="68"/>
      <c r="Q49" s="68"/>
    </row>
    <row r="50" spans="1:17" s="38" customFormat="1" ht="12.75" customHeight="1">
      <c r="A50" s="202" t="s">
        <v>558</v>
      </c>
      <c r="B50" s="954">
        <v>1</v>
      </c>
      <c r="C50" s="954">
        <v>1</v>
      </c>
      <c r="D50" s="801">
        <v>0</v>
      </c>
      <c r="E50" s="105" t="s">
        <v>20</v>
      </c>
      <c r="F50" s="801">
        <v>0</v>
      </c>
      <c r="G50" s="105" t="s">
        <v>20</v>
      </c>
      <c r="H50" s="105" t="s">
        <v>20</v>
      </c>
      <c r="J50" s="953"/>
      <c r="K50" s="953"/>
      <c r="L50" s="953"/>
      <c r="M50" s="68"/>
      <c r="N50" s="68"/>
      <c r="O50" s="68"/>
      <c r="P50" s="68"/>
      <c r="Q50" s="68"/>
    </row>
    <row r="51" spans="1:17" s="38" customFormat="1">
      <c r="A51" s="202" t="s">
        <v>357</v>
      </c>
      <c r="B51" s="954">
        <v>0</v>
      </c>
      <c r="C51" s="954">
        <v>0</v>
      </c>
      <c r="D51" s="801">
        <v>0</v>
      </c>
      <c r="E51" s="105" t="s">
        <v>20</v>
      </c>
      <c r="F51" s="801">
        <v>0</v>
      </c>
      <c r="G51" s="105" t="s">
        <v>20</v>
      </c>
      <c r="H51" s="105" t="s">
        <v>20</v>
      </c>
      <c r="J51" s="953"/>
      <c r="K51" s="953"/>
      <c r="L51" s="953"/>
      <c r="M51" s="68"/>
      <c r="N51" s="68"/>
      <c r="O51" s="68"/>
      <c r="P51" s="68"/>
      <c r="Q51" s="68"/>
    </row>
    <row r="52" spans="1:17" s="38" customFormat="1">
      <c r="A52" s="202" t="s">
        <v>356</v>
      </c>
      <c r="B52" s="954">
        <v>4</v>
      </c>
      <c r="C52" s="954">
        <v>5</v>
      </c>
      <c r="D52" s="801">
        <v>4</v>
      </c>
      <c r="E52" s="105" t="s">
        <v>20</v>
      </c>
      <c r="F52" s="801">
        <v>4</v>
      </c>
      <c r="G52" s="105" t="s">
        <v>20</v>
      </c>
      <c r="H52" s="105" t="s">
        <v>20</v>
      </c>
      <c r="J52" s="953"/>
      <c r="K52" s="953"/>
      <c r="L52" s="953"/>
      <c r="M52" s="68"/>
      <c r="N52" s="68"/>
      <c r="O52" s="68"/>
      <c r="P52" s="68"/>
      <c r="Q52" s="68"/>
    </row>
    <row r="53" spans="1:17" s="38" customFormat="1" ht="13.5" customHeight="1">
      <c r="A53" s="202" t="s">
        <v>37</v>
      </c>
      <c r="B53" s="954">
        <v>4</v>
      </c>
      <c r="C53" s="954">
        <v>3</v>
      </c>
      <c r="D53" s="801">
        <v>3</v>
      </c>
      <c r="E53" s="105" t="s">
        <v>20</v>
      </c>
      <c r="F53" s="801">
        <v>4</v>
      </c>
      <c r="G53" s="105" t="s">
        <v>20</v>
      </c>
      <c r="H53" s="105" t="s">
        <v>20</v>
      </c>
      <c r="J53" s="953"/>
      <c r="K53" s="953"/>
      <c r="L53" s="953"/>
      <c r="M53" s="68"/>
      <c r="N53" s="68"/>
      <c r="O53" s="68"/>
      <c r="P53" s="68"/>
      <c r="Q53" s="68"/>
    </row>
    <row r="54" spans="1:17" s="38" customFormat="1" ht="13.5" customHeight="1" thickBot="1">
      <c r="A54" s="69" t="s">
        <v>11</v>
      </c>
      <c r="B54" s="955">
        <v>9890</v>
      </c>
      <c r="C54" s="955">
        <v>9920</v>
      </c>
      <c r="D54" s="956">
        <v>9800</v>
      </c>
      <c r="E54" s="181" t="s">
        <v>20</v>
      </c>
      <c r="F54" s="119">
        <v>9640</v>
      </c>
      <c r="G54" s="181" t="s">
        <v>20</v>
      </c>
      <c r="H54" s="181" t="s">
        <v>20</v>
      </c>
      <c r="J54" s="953"/>
      <c r="K54" s="953"/>
      <c r="L54" s="953"/>
      <c r="M54" s="68"/>
      <c r="N54" s="68"/>
      <c r="O54" s="68"/>
      <c r="P54" s="68"/>
      <c r="Q54" s="68"/>
    </row>
    <row r="55" spans="1:17" s="38" customFormat="1" ht="28.5" customHeight="1">
      <c r="A55" s="1230" t="s">
        <v>860</v>
      </c>
      <c r="B55" s="1230"/>
      <c r="C55" s="1230"/>
      <c r="D55" s="1230"/>
      <c r="E55" s="1230"/>
      <c r="F55" s="1230"/>
      <c r="G55" s="1230"/>
      <c r="H55" s="1230"/>
      <c r="L55" s="68"/>
      <c r="M55" s="68"/>
      <c r="N55" s="68"/>
      <c r="O55" s="68"/>
      <c r="P55" s="68"/>
      <c r="Q55" s="68"/>
    </row>
    <row r="56" spans="1:17" s="38" customFormat="1">
      <c r="A56" s="68"/>
      <c r="B56" s="68"/>
      <c r="C56" s="68"/>
      <c r="D56" s="68"/>
      <c r="E56" s="68"/>
      <c r="F56" s="8"/>
      <c r="G56" s="8"/>
      <c r="H56" s="8"/>
      <c r="L56" s="68"/>
      <c r="M56" s="68"/>
      <c r="N56" s="68"/>
      <c r="O56" s="68"/>
      <c r="P56" s="68"/>
      <c r="Q56" s="68"/>
    </row>
    <row r="57" spans="1:17" s="38" customFormat="1">
      <c r="A57" s="68"/>
      <c r="B57" s="68"/>
      <c r="C57" s="68"/>
      <c r="D57" s="68"/>
      <c r="E57" s="68"/>
      <c r="F57" s="8"/>
      <c r="G57" s="8"/>
      <c r="H57" s="8"/>
      <c r="L57" s="68"/>
      <c r="M57" s="68"/>
      <c r="N57" s="68"/>
      <c r="O57" s="68"/>
      <c r="P57" s="68"/>
      <c r="Q57" s="68"/>
    </row>
  </sheetData>
  <mergeCells count="7">
    <mergeCell ref="A55:H55"/>
    <mergeCell ref="A36:H36"/>
    <mergeCell ref="A1:H1"/>
    <mergeCell ref="J1:O1"/>
    <mergeCell ref="A31:H31"/>
    <mergeCell ref="A32:H32"/>
    <mergeCell ref="J31:O31"/>
  </mergeCells>
  <pageMargins left="0.7" right="0.7" top="0.75" bottom="0.75" header="0.3" footer="0.3"/>
  <pageSetup paperSize="9" scale="5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8"/>
  <sheetViews>
    <sheetView zoomScaleNormal="100" workbookViewId="0"/>
  </sheetViews>
  <sheetFormatPr defaultRowHeight="12.75"/>
  <cols>
    <col min="1" max="1" width="51" style="212" customWidth="1"/>
    <col min="2" max="7" width="9.42578125" style="212" bestFit="1" customWidth="1"/>
    <col min="8" max="16384" width="9.140625" style="212"/>
  </cols>
  <sheetData>
    <row r="1" spans="1:17" ht="19.5" thickBot="1">
      <c r="A1" s="1047" t="s">
        <v>990</v>
      </c>
      <c r="B1" s="271"/>
      <c r="C1" s="271"/>
      <c r="D1" s="271"/>
      <c r="E1" s="271"/>
      <c r="F1" s="271"/>
      <c r="G1" s="271"/>
      <c r="H1" s="271"/>
    </row>
    <row r="2" spans="1:17">
      <c r="A2" s="401"/>
      <c r="B2" s="402">
        <v>2012</v>
      </c>
      <c r="C2" s="402">
        <v>2013</v>
      </c>
      <c r="D2" s="403">
        <v>2014</v>
      </c>
      <c r="E2" s="402">
        <v>2015</v>
      </c>
      <c r="F2" s="402">
        <v>2016</v>
      </c>
      <c r="G2" s="402">
        <v>2017</v>
      </c>
      <c r="H2" s="402">
        <v>2018</v>
      </c>
    </row>
    <row r="3" spans="1:17">
      <c r="A3" s="400" t="s">
        <v>530</v>
      </c>
      <c r="B3" s="284"/>
      <c r="C3" s="284"/>
      <c r="D3" s="284"/>
      <c r="E3" s="284"/>
      <c r="F3" s="284"/>
      <c r="G3" s="284"/>
    </row>
    <row r="4" spans="1:17">
      <c r="A4" s="303" t="s">
        <v>529</v>
      </c>
      <c r="B4" s="451">
        <v>14</v>
      </c>
      <c r="C4" s="451">
        <v>11</v>
      </c>
      <c r="D4" s="451">
        <v>11</v>
      </c>
      <c r="E4" s="451">
        <v>12</v>
      </c>
      <c r="F4" s="451">
        <v>12</v>
      </c>
      <c r="G4" s="451">
        <v>14</v>
      </c>
      <c r="H4" s="212">
        <v>14</v>
      </c>
      <c r="K4" s="451"/>
      <c r="L4" s="451"/>
      <c r="M4" s="451"/>
      <c r="N4" s="451"/>
      <c r="O4" s="451"/>
      <c r="P4" s="451"/>
      <c r="Q4" s="451"/>
    </row>
    <row r="5" spans="1:17">
      <c r="A5" s="303" t="s">
        <v>528</v>
      </c>
      <c r="B5" s="212">
        <v>10</v>
      </c>
      <c r="C5" s="212">
        <v>12</v>
      </c>
      <c r="D5" s="212">
        <v>12</v>
      </c>
      <c r="E5" s="212">
        <v>9</v>
      </c>
      <c r="F5" s="212">
        <v>10</v>
      </c>
      <c r="G5" s="212">
        <v>8</v>
      </c>
      <c r="H5" s="212">
        <v>10</v>
      </c>
      <c r="K5" s="451"/>
      <c r="L5" s="451"/>
      <c r="M5" s="451"/>
      <c r="N5" s="451"/>
      <c r="O5" s="451"/>
      <c r="P5" s="451"/>
      <c r="Q5" s="451"/>
    </row>
    <row r="6" spans="1:17">
      <c r="A6" s="303" t="s">
        <v>627</v>
      </c>
      <c r="B6" s="212">
        <v>5</v>
      </c>
      <c r="C6" s="212">
        <v>5</v>
      </c>
      <c r="D6" s="212">
        <v>4</v>
      </c>
      <c r="E6" s="212">
        <v>4</v>
      </c>
      <c r="F6" s="212">
        <v>4</v>
      </c>
      <c r="G6" s="212">
        <v>4</v>
      </c>
      <c r="H6" s="212">
        <v>3</v>
      </c>
      <c r="J6" s="307"/>
      <c r="K6" s="451"/>
      <c r="L6" s="451"/>
      <c r="M6" s="451"/>
      <c r="N6" s="451"/>
      <c r="O6" s="451"/>
      <c r="P6" s="451"/>
      <c r="Q6" s="451"/>
    </row>
    <row r="7" spans="1:17">
      <c r="A7" s="303" t="s">
        <v>628</v>
      </c>
      <c r="B7" s="212">
        <v>33</v>
      </c>
      <c r="C7" s="212">
        <v>34</v>
      </c>
      <c r="D7" s="212">
        <v>33</v>
      </c>
      <c r="E7" s="212">
        <v>39</v>
      </c>
      <c r="F7" s="212">
        <v>35</v>
      </c>
      <c r="G7" s="212">
        <v>37</v>
      </c>
      <c r="H7" s="212">
        <v>33</v>
      </c>
      <c r="K7" s="451"/>
      <c r="L7" s="451"/>
      <c r="M7" s="451"/>
      <c r="N7" s="451"/>
      <c r="O7" s="451"/>
      <c r="P7" s="451"/>
      <c r="Q7" s="451"/>
    </row>
    <row r="8" spans="1:17">
      <c r="A8" s="303" t="s">
        <v>531</v>
      </c>
      <c r="B8" s="212">
        <v>3</v>
      </c>
      <c r="C8" s="212">
        <v>3</v>
      </c>
      <c r="D8" s="212">
        <v>2</v>
      </c>
      <c r="E8" s="212">
        <v>2</v>
      </c>
      <c r="F8" s="212">
        <v>2</v>
      </c>
      <c r="G8" s="212">
        <v>3</v>
      </c>
      <c r="H8" s="212">
        <v>3</v>
      </c>
      <c r="K8" s="451"/>
      <c r="L8" s="451"/>
      <c r="M8" s="451"/>
      <c r="N8" s="451"/>
      <c r="O8" s="451"/>
      <c r="P8" s="451"/>
      <c r="Q8" s="451"/>
    </row>
    <row r="9" spans="1:17">
      <c r="A9" s="303" t="s">
        <v>532</v>
      </c>
      <c r="B9" s="212">
        <v>26</v>
      </c>
      <c r="C9" s="212">
        <v>25</v>
      </c>
      <c r="D9" s="212">
        <v>25</v>
      </c>
      <c r="E9" s="212">
        <v>26</v>
      </c>
      <c r="F9" s="212">
        <v>25</v>
      </c>
      <c r="G9" s="212">
        <v>27</v>
      </c>
      <c r="H9" s="212">
        <v>26</v>
      </c>
      <c r="K9" s="451"/>
      <c r="L9" s="451"/>
      <c r="M9" s="451"/>
      <c r="N9" s="451"/>
      <c r="O9" s="451"/>
      <c r="P9" s="451"/>
      <c r="Q9" s="451"/>
    </row>
    <row r="10" spans="1:17">
      <c r="A10" s="303" t="s">
        <v>629</v>
      </c>
      <c r="B10" s="212">
        <v>13</v>
      </c>
      <c r="C10" s="212">
        <v>13</v>
      </c>
      <c r="D10" s="212">
        <v>13</v>
      </c>
      <c r="E10" s="212">
        <v>16</v>
      </c>
      <c r="F10" s="212">
        <v>16</v>
      </c>
      <c r="G10" s="212">
        <v>16</v>
      </c>
      <c r="H10" s="212">
        <v>15</v>
      </c>
      <c r="K10" s="451"/>
      <c r="L10" s="451"/>
      <c r="M10" s="451"/>
      <c r="N10" s="451"/>
      <c r="O10" s="451"/>
      <c r="P10" s="451"/>
      <c r="Q10" s="451"/>
    </row>
    <row r="11" spans="1:17">
      <c r="A11" s="303" t="s">
        <v>630</v>
      </c>
      <c r="B11" s="212">
        <v>18</v>
      </c>
      <c r="C11" s="212">
        <v>20</v>
      </c>
      <c r="D11" s="212">
        <v>20</v>
      </c>
      <c r="E11" s="212">
        <v>21</v>
      </c>
      <c r="F11" s="212">
        <v>20</v>
      </c>
      <c r="G11" s="212">
        <v>22</v>
      </c>
      <c r="H11" s="212">
        <v>23</v>
      </c>
      <c r="K11" s="451"/>
      <c r="L11" s="451"/>
      <c r="M11" s="451"/>
      <c r="N11" s="451"/>
      <c r="O11" s="451"/>
      <c r="P11" s="451"/>
      <c r="Q11" s="451"/>
    </row>
    <row r="12" spans="1:17" ht="13.5" thickBot="1">
      <c r="A12" s="332" t="s">
        <v>11</v>
      </c>
      <c r="B12" s="367">
        <v>2440</v>
      </c>
      <c r="C12" s="367">
        <v>2480</v>
      </c>
      <c r="D12" s="367">
        <v>2640</v>
      </c>
      <c r="E12" s="367">
        <v>2500</v>
      </c>
      <c r="F12" s="367">
        <v>2560</v>
      </c>
      <c r="G12" s="367">
        <v>2610</v>
      </c>
      <c r="H12" s="367">
        <v>2540</v>
      </c>
    </row>
    <row r="13" spans="1:17" ht="13.5">
      <c r="A13" s="1048" t="s">
        <v>991</v>
      </c>
      <c r="B13" s="284"/>
      <c r="C13" s="284"/>
      <c r="D13" s="284"/>
      <c r="E13" s="284"/>
      <c r="F13" s="284"/>
      <c r="G13" s="284"/>
    </row>
    <row r="15" spans="1:17" ht="19.5" thickBot="1">
      <c r="A15" s="1046" t="s">
        <v>989</v>
      </c>
      <c r="B15" s="405"/>
      <c r="C15" s="405"/>
      <c r="D15" s="405"/>
      <c r="E15" s="405"/>
      <c r="F15" s="405"/>
    </row>
    <row r="16" spans="1:17">
      <c r="A16" s="409"/>
      <c r="B16" s="410">
        <v>2012</v>
      </c>
      <c r="C16" s="410">
        <v>2013</v>
      </c>
      <c r="D16" s="411">
        <v>2014</v>
      </c>
      <c r="E16" s="410">
        <v>2015</v>
      </c>
      <c r="F16" s="410">
        <v>2016</v>
      </c>
    </row>
    <row r="17" spans="1:6">
      <c r="A17" s="408" t="s">
        <v>90</v>
      </c>
      <c r="B17" s="983">
        <v>86</v>
      </c>
      <c r="C17" s="983" t="s">
        <v>591</v>
      </c>
      <c r="D17" s="984">
        <v>87</v>
      </c>
      <c r="E17" s="983" t="s">
        <v>591</v>
      </c>
      <c r="F17" s="983">
        <v>84</v>
      </c>
    </row>
    <row r="18" spans="1:6">
      <c r="A18" s="250" t="s">
        <v>586</v>
      </c>
      <c r="B18" s="985">
        <v>3</v>
      </c>
      <c r="C18" s="985" t="s">
        <v>591</v>
      </c>
      <c r="D18" s="986">
        <v>3</v>
      </c>
      <c r="E18" s="985" t="s">
        <v>591</v>
      </c>
      <c r="F18" s="985">
        <v>4</v>
      </c>
    </row>
    <row r="19" spans="1:6">
      <c r="A19" s="369" t="s">
        <v>585</v>
      </c>
      <c r="B19" s="985">
        <v>6</v>
      </c>
      <c r="C19" s="985" t="s">
        <v>591</v>
      </c>
      <c r="D19" s="986">
        <v>6</v>
      </c>
      <c r="E19" s="985" t="s">
        <v>591</v>
      </c>
      <c r="F19" s="985">
        <v>6</v>
      </c>
    </row>
    <row r="20" spans="1:6">
      <c r="A20" s="250" t="s">
        <v>584</v>
      </c>
      <c r="B20" s="985">
        <v>2</v>
      </c>
      <c r="C20" s="985" t="s">
        <v>591</v>
      </c>
      <c r="D20" s="986">
        <v>3</v>
      </c>
      <c r="E20" s="985" t="s">
        <v>591</v>
      </c>
      <c r="F20" s="985">
        <v>3</v>
      </c>
    </row>
    <row r="21" spans="1:6">
      <c r="A21" s="250" t="s">
        <v>583</v>
      </c>
      <c r="B21" s="985">
        <v>1</v>
      </c>
      <c r="C21" s="985" t="s">
        <v>591</v>
      </c>
      <c r="D21" s="986">
        <v>1</v>
      </c>
      <c r="E21" s="985" t="s">
        <v>591</v>
      </c>
      <c r="F21" s="985">
        <v>1</v>
      </c>
    </row>
    <row r="22" spans="1:6" ht="12.75" customHeight="1">
      <c r="A22" s="250" t="s">
        <v>582</v>
      </c>
      <c r="B22" s="985">
        <v>1</v>
      </c>
      <c r="C22" s="985" t="s">
        <v>591</v>
      </c>
      <c r="D22" s="986">
        <v>1</v>
      </c>
      <c r="E22" s="985" t="s">
        <v>591</v>
      </c>
      <c r="F22" s="985">
        <v>1</v>
      </c>
    </row>
    <row r="23" spans="1:6">
      <c r="A23" s="250" t="s">
        <v>581</v>
      </c>
      <c r="B23" s="985">
        <v>2</v>
      </c>
      <c r="C23" s="985" t="s">
        <v>591</v>
      </c>
      <c r="D23" s="986">
        <v>2</v>
      </c>
      <c r="E23" s="985" t="s">
        <v>591</v>
      </c>
      <c r="F23" s="985">
        <v>2</v>
      </c>
    </row>
    <row r="24" spans="1:6">
      <c r="A24" s="250" t="s">
        <v>580</v>
      </c>
      <c r="B24" s="985">
        <v>1</v>
      </c>
      <c r="C24" s="985" t="s">
        <v>591</v>
      </c>
      <c r="D24" s="986">
        <v>1</v>
      </c>
      <c r="E24" s="985" t="s">
        <v>591</v>
      </c>
      <c r="F24" s="985">
        <v>2</v>
      </c>
    </row>
    <row r="25" spans="1:6">
      <c r="A25" s="250" t="s">
        <v>37</v>
      </c>
      <c r="B25" s="985">
        <v>3</v>
      </c>
      <c r="C25" s="985" t="s">
        <v>591</v>
      </c>
      <c r="D25" s="986">
        <v>2</v>
      </c>
      <c r="E25" s="985" t="s">
        <v>591</v>
      </c>
      <c r="F25" s="985">
        <v>3</v>
      </c>
    </row>
    <row r="26" spans="1:6" ht="13.5" thickBot="1">
      <c r="A26" s="406" t="s">
        <v>587</v>
      </c>
      <c r="B26" s="282">
        <v>3850</v>
      </c>
      <c r="C26" s="407" t="s">
        <v>591</v>
      </c>
      <c r="D26" s="281">
        <v>3940</v>
      </c>
      <c r="E26" s="281" t="s">
        <v>591</v>
      </c>
      <c r="F26" s="281">
        <v>3860</v>
      </c>
    </row>
    <row r="27" spans="1:6" ht="12.75" customHeight="1">
      <c r="A27" s="1238" t="s">
        <v>987</v>
      </c>
      <c r="B27" s="1238"/>
      <c r="C27" s="1238"/>
      <c r="D27" s="1238"/>
      <c r="E27" s="1238"/>
      <c r="F27" s="1238"/>
    </row>
    <row r="28" spans="1:6" ht="13.5">
      <c r="A28" s="1044" t="s">
        <v>988</v>
      </c>
      <c r="B28" s="1045"/>
      <c r="C28" s="1045"/>
      <c r="D28" s="1045"/>
      <c r="E28" s="1045"/>
      <c r="F28" s="1045"/>
    </row>
  </sheetData>
  <mergeCells count="1">
    <mergeCell ref="A27:F27"/>
  </mergeCells>
  <pageMargins left="0.7" right="0.7" top="0.75" bottom="0.75" header="0.3" footer="0.3"/>
  <pageSetup paperSize="9" scale="75"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66"/>
  <sheetViews>
    <sheetView zoomScaleNormal="100" workbookViewId="0"/>
  </sheetViews>
  <sheetFormatPr defaultRowHeight="12.75"/>
  <cols>
    <col min="1" max="1" width="35" style="212" customWidth="1"/>
    <col min="2" max="6" width="11.7109375" style="212" customWidth="1"/>
    <col min="7" max="16384" width="9.140625" style="212"/>
  </cols>
  <sheetData>
    <row r="1" spans="1:15" ht="16.5" thickBot="1">
      <c r="A1" s="1049" t="s">
        <v>992</v>
      </c>
    </row>
    <row r="2" spans="1:15" ht="13.15" customHeight="1">
      <c r="A2" s="414"/>
      <c r="B2" s="1239" t="s">
        <v>615</v>
      </c>
      <c r="C2" s="1239" t="s">
        <v>614</v>
      </c>
      <c r="D2" s="415"/>
      <c r="E2" s="415"/>
      <c r="F2" s="1241" t="s">
        <v>11</v>
      </c>
      <c r="H2" s="421"/>
      <c r="I2" s="904"/>
      <c r="J2" s="904"/>
      <c r="K2" s="205"/>
      <c r="L2" s="205"/>
    </row>
    <row r="3" spans="1:15" ht="39" customHeight="1">
      <c r="A3" s="416"/>
      <c r="B3" s="1240"/>
      <c r="C3" s="1240"/>
      <c r="D3" s="417" t="s">
        <v>616</v>
      </c>
      <c r="E3" s="417" t="s">
        <v>617</v>
      </c>
      <c r="F3" s="1242"/>
      <c r="H3" s="905"/>
      <c r="I3" s="421"/>
      <c r="J3" s="421"/>
      <c r="K3" s="484"/>
      <c r="L3" s="205"/>
    </row>
    <row r="4" spans="1:15" ht="13.5" customHeight="1">
      <c r="A4" s="412"/>
      <c r="B4" s="284"/>
      <c r="C4" s="284"/>
      <c r="D4" s="284"/>
      <c r="E4" s="297" t="s">
        <v>193</v>
      </c>
      <c r="F4" s="284"/>
      <c r="H4" s="905"/>
      <c r="I4" s="504"/>
      <c r="J4" s="205"/>
      <c r="K4" s="421"/>
      <c r="L4" s="205"/>
    </row>
    <row r="5" spans="1:15">
      <c r="A5" s="371" t="s">
        <v>424</v>
      </c>
      <c r="B5" s="251">
        <v>24.5</v>
      </c>
      <c r="C5" s="251">
        <v>12.8</v>
      </c>
      <c r="D5" s="251">
        <v>67</v>
      </c>
      <c r="E5" s="251">
        <v>36.5</v>
      </c>
      <c r="F5" s="228">
        <v>9700</v>
      </c>
      <c r="H5" s="210"/>
      <c r="I5" s="205"/>
      <c r="J5" s="205"/>
      <c r="K5" s="217"/>
      <c r="L5" s="217"/>
      <c r="M5" s="251"/>
      <c r="N5" s="251"/>
      <c r="O5" s="251"/>
    </row>
    <row r="6" spans="1:15">
      <c r="A6" s="371" t="s">
        <v>1</v>
      </c>
      <c r="B6" s="251"/>
      <c r="C6" s="251"/>
      <c r="D6" s="251"/>
      <c r="E6" s="251"/>
      <c r="H6" s="210"/>
      <c r="I6" s="205"/>
      <c r="J6" s="205"/>
      <c r="K6" s="217"/>
      <c r="L6" s="217"/>
      <c r="M6" s="251"/>
      <c r="N6" s="251"/>
      <c r="O6" s="251"/>
    </row>
    <row r="7" spans="1:15">
      <c r="A7" s="372" t="s">
        <v>360</v>
      </c>
      <c r="B7" s="451">
        <v>29</v>
      </c>
      <c r="C7" s="451">
        <v>17</v>
      </c>
      <c r="D7" s="451">
        <v>71</v>
      </c>
      <c r="E7" s="451">
        <v>40</v>
      </c>
      <c r="F7" s="228">
        <v>4310</v>
      </c>
      <c r="H7" s="210"/>
      <c r="I7" s="205"/>
      <c r="J7" s="205"/>
      <c r="K7" s="217"/>
      <c r="L7" s="217"/>
      <c r="M7" s="251"/>
      <c r="N7" s="251"/>
      <c r="O7" s="251"/>
    </row>
    <row r="8" spans="1:15">
      <c r="A8" s="372" t="s">
        <v>361</v>
      </c>
      <c r="B8" s="451">
        <v>20</v>
      </c>
      <c r="C8" s="451">
        <v>9</v>
      </c>
      <c r="D8" s="451">
        <v>63</v>
      </c>
      <c r="E8" s="451">
        <v>33</v>
      </c>
      <c r="F8" s="228">
        <v>5380</v>
      </c>
      <c r="H8" s="210"/>
      <c r="I8" s="205"/>
      <c r="J8" s="205"/>
      <c r="K8" s="217"/>
      <c r="L8" s="217"/>
      <c r="M8" s="251"/>
      <c r="N8" s="251"/>
      <c r="O8" s="251"/>
    </row>
    <row r="9" spans="1:15">
      <c r="A9" s="372" t="s">
        <v>784</v>
      </c>
      <c r="B9" s="383" t="s">
        <v>348</v>
      </c>
      <c r="C9" s="383" t="s">
        <v>348</v>
      </c>
      <c r="D9" s="383" t="s">
        <v>348</v>
      </c>
      <c r="E9" s="383" t="s">
        <v>348</v>
      </c>
      <c r="F9" s="335">
        <v>0</v>
      </c>
      <c r="H9" s="210"/>
      <c r="I9" s="205"/>
      <c r="J9" s="205"/>
      <c r="K9" s="217"/>
      <c r="L9" s="217"/>
      <c r="M9" s="251"/>
      <c r="N9" s="251"/>
      <c r="O9" s="251"/>
    </row>
    <row r="10" spans="1:15">
      <c r="A10" s="372" t="s">
        <v>783</v>
      </c>
      <c r="B10" s="383" t="s">
        <v>348</v>
      </c>
      <c r="C10" s="383" t="s">
        <v>348</v>
      </c>
      <c r="D10" s="383" t="s">
        <v>348</v>
      </c>
      <c r="E10" s="383" t="s">
        <v>348</v>
      </c>
      <c r="F10" s="335">
        <v>0</v>
      </c>
      <c r="H10" s="210"/>
      <c r="I10" s="205"/>
      <c r="J10" s="205"/>
      <c r="K10" s="217"/>
      <c r="L10" s="217"/>
      <c r="M10" s="251"/>
      <c r="N10" s="251"/>
      <c r="O10" s="251"/>
    </row>
    <row r="11" spans="1:15">
      <c r="A11" s="371" t="s">
        <v>2</v>
      </c>
      <c r="B11" s="251"/>
      <c r="C11" s="251"/>
      <c r="D11" s="251"/>
      <c r="E11" s="251"/>
      <c r="H11" s="210"/>
      <c r="I11" s="205"/>
      <c r="K11" s="217"/>
      <c r="L11" s="217"/>
      <c r="M11" s="251"/>
      <c r="N11" s="251"/>
      <c r="O11" s="251"/>
    </row>
    <row r="12" spans="1:15">
      <c r="A12" s="372" t="s">
        <v>362</v>
      </c>
      <c r="B12" s="212">
        <v>7</v>
      </c>
      <c r="C12" s="451">
        <v>7</v>
      </c>
      <c r="D12" s="205">
        <v>61</v>
      </c>
      <c r="E12" s="205">
        <v>31</v>
      </c>
      <c r="F12" s="228">
        <v>240</v>
      </c>
      <c r="H12" s="210"/>
      <c r="I12" s="205"/>
      <c r="K12" s="217"/>
      <c r="L12" s="217"/>
      <c r="M12" s="251"/>
      <c r="N12" s="251"/>
      <c r="O12" s="251"/>
    </row>
    <row r="13" spans="1:15">
      <c r="A13" s="372" t="s">
        <v>363</v>
      </c>
      <c r="B13" s="212">
        <v>19</v>
      </c>
      <c r="C13" s="451">
        <v>10</v>
      </c>
      <c r="D13" s="205">
        <v>66</v>
      </c>
      <c r="E13" s="205">
        <v>38</v>
      </c>
      <c r="F13" s="228">
        <v>1040</v>
      </c>
      <c r="H13" s="210"/>
      <c r="I13" s="205"/>
      <c r="K13" s="217"/>
      <c r="L13" s="217"/>
      <c r="M13" s="251"/>
      <c r="N13" s="251"/>
      <c r="O13" s="251"/>
    </row>
    <row r="14" spans="1:15">
      <c r="A14" s="372" t="s">
        <v>364</v>
      </c>
      <c r="B14" s="212">
        <v>29</v>
      </c>
      <c r="C14" s="451">
        <v>14</v>
      </c>
      <c r="D14" s="205">
        <v>70</v>
      </c>
      <c r="E14" s="205">
        <v>42</v>
      </c>
      <c r="F14" s="228">
        <v>1420</v>
      </c>
      <c r="H14" s="210"/>
      <c r="I14" s="205"/>
      <c r="K14" s="217"/>
      <c r="L14" s="217"/>
      <c r="M14" s="251"/>
      <c r="N14" s="251"/>
      <c r="O14" s="251"/>
    </row>
    <row r="15" spans="1:15">
      <c r="A15" s="372" t="s">
        <v>365</v>
      </c>
      <c r="B15" s="212">
        <v>31</v>
      </c>
      <c r="C15" s="451">
        <v>15</v>
      </c>
      <c r="D15" s="205">
        <v>74</v>
      </c>
      <c r="E15" s="205">
        <v>45</v>
      </c>
      <c r="F15" s="228">
        <v>1360</v>
      </c>
      <c r="H15" s="210"/>
      <c r="I15" s="205"/>
      <c r="K15" s="217"/>
      <c r="L15" s="217"/>
      <c r="M15" s="251"/>
      <c r="N15" s="251"/>
      <c r="O15" s="251"/>
    </row>
    <row r="16" spans="1:15">
      <c r="A16" s="372" t="s">
        <v>366</v>
      </c>
      <c r="B16" s="212">
        <v>30</v>
      </c>
      <c r="C16" s="451">
        <v>15</v>
      </c>
      <c r="D16" s="205">
        <v>72</v>
      </c>
      <c r="E16" s="205">
        <v>40</v>
      </c>
      <c r="F16" s="228">
        <v>1680</v>
      </c>
      <c r="H16" s="210"/>
      <c r="I16" s="205"/>
      <c r="K16" s="217"/>
      <c r="L16" s="217"/>
      <c r="M16" s="251"/>
      <c r="N16" s="251"/>
      <c r="O16" s="251"/>
    </row>
    <row r="17" spans="1:15">
      <c r="A17" s="372" t="s">
        <v>367</v>
      </c>
      <c r="B17" s="212">
        <v>26</v>
      </c>
      <c r="C17" s="451">
        <v>13</v>
      </c>
      <c r="D17" s="205">
        <v>69</v>
      </c>
      <c r="E17" s="205">
        <v>34</v>
      </c>
      <c r="F17" s="228">
        <v>1660</v>
      </c>
      <c r="H17" s="210"/>
      <c r="I17" s="205"/>
      <c r="K17" s="217"/>
      <c r="L17" s="217"/>
      <c r="M17" s="251"/>
      <c r="N17" s="251"/>
      <c r="O17" s="251"/>
    </row>
    <row r="18" spans="1:15">
      <c r="A18" s="372" t="s">
        <v>368</v>
      </c>
      <c r="B18" s="212">
        <v>19</v>
      </c>
      <c r="C18" s="451">
        <v>11</v>
      </c>
      <c r="D18" s="205">
        <v>59</v>
      </c>
      <c r="E18" s="205">
        <v>26</v>
      </c>
      <c r="F18" s="228">
        <v>1480</v>
      </c>
      <c r="H18" s="210"/>
      <c r="I18" s="205"/>
      <c r="K18" s="217"/>
      <c r="L18" s="217"/>
      <c r="M18" s="251"/>
      <c r="N18" s="251"/>
      <c r="O18" s="251"/>
    </row>
    <row r="19" spans="1:15">
      <c r="A19" s="372" t="s">
        <v>369</v>
      </c>
      <c r="B19" s="212">
        <v>12</v>
      </c>
      <c r="C19" s="451">
        <v>9</v>
      </c>
      <c r="D19" s="205">
        <v>41</v>
      </c>
      <c r="E19" s="205">
        <v>14</v>
      </c>
      <c r="F19" s="228">
        <v>820</v>
      </c>
      <c r="H19" s="210"/>
      <c r="I19" s="205"/>
      <c r="K19" s="217"/>
      <c r="L19" s="217"/>
      <c r="M19" s="251"/>
      <c r="N19" s="251"/>
      <c r="O19" s="251"/>
    </row>
    <row r="20" spans="1:15">
      <c r="A20" s="371" t="s">
        <v>818</v>
      </c>
      <c r="B20" s="251"/>
      <c r="C20" s="251"/>
      <c r="D20" s="251"/>
      <c r="E20" s="251"/>
      <c r="F20" s="228"/>
      <c r="H20" s="210"/>
      <c r="I20" s="205"/>
      <c r="K20" s="217"/>
      <c r="L20" s="217"/>
      <c r="M20" s="251"/>
      <c r="N20" s="251"/>
      <c r="O20" s="251"/>
    </row>
    <row r="21" spans="1:15">
      <c r="A21" s="372" t="s">
        <v>809</v>
      </c>
      <c r="B21" s="451">
        <v>24</v>
      </c>
      <c r="C21" s="451">
        <v>13</v>
      </c>
      <c r="D21" s="451">
        <v>67</v>
      </c>
      <c r="E21" s="451">
        <v>36</v>
      </c>
      <c r="F21" s="228">
        <v>7640</v>
      </c>
      <c r="H21" s="210"/>
      <c r="I21" s="205"/>
      <c r="J21" s="205"/>
      <c r="K21" s="217"/>
      <c r="L21" s="217"/>
      <c r="M21" s="251"/>
      <c r="N21" s="251"/>
      <c r="O21" s="251"/>
    </row>
    <row r="22" spans="1:15">
      <c r="A22" s="372" t="s">
        <v>810</v>
      </c>
      <c r="B22" s="451">
        <v>35</v>
      </c>
      <c r="C22" s="451">
        <v>16</v>
      </c>
      <c r="D22" s="451">
        <v>76</v>
      </c>
      <c r="E22" s="451">
        <v>44</v>
      </c>
      <c r="F22" s="228">
        <v>1240</v>
      </c>
      <c r="H22" s="210"/>
      <c r="I22" s="205"/>
      <c r="J22" s="205"/>
      <c r="K22" s="217"/>
      <c r="L22" s="217"/>
      <c r="M22" s="251"/>
      <c r="N22" s="251"/>
      <c r="O22" s="251"/>
    </row>
    <row r="23" spans="1:15">
      <c r="A23" s="372" t="s">
        <v>812</v>
      </c>
      <c r="B23" s="451">
        <v>14</v>
      </c>
      <c r="C23" s="451">
        <v>8</v>
      </c>
      <c r="D23" s="451">
        <v>46</v>
      </c>
      <c r="E23" s="451">
        <v>15</v>
      </c>
      <c r="F23" s="228">
        <v>110</v>
      </c>
      <c r="H23" s="210"/>
      <c r="I23" s="205"/>
      <c r="J23" s="205"/>
      <c r="K23" s="217"/>
      <c r="L23" s="217"/>
      <c r="M23" s="251"/>
      <c r="N23" s="251"/>
      <c r="O23" s="251"/>
    </row>
    <row r="24" spans="1:15">
      <c r="A24" s="372" t="s">
        <v>811</v>
      </c>
      <c r="B24" s="451">
        <v>26</v>
      </c>
      <c r="C24" s="451">
        <v>10</v>
      </c>
      <c r="D24" s="451">
        <v>62</v>
      </c>
      <c r="E24" s="451">
        <v>40</v>
      </c>
      <c r="F24" s="228">
        <v>420</v>
      </c>
      <c r="H24" s="210"/>
      <c r="I24" s="205"/>
      <c r="J24" s="205"/>
      <c r="K24" s="217"/>
      <c r="L24" s="217"/>
      <c r="M24" s="251"/>
      <c r="N24" s="251"/>
      <c r="O24" s="251"/>
    </row>
    <row r="25" spans="1:15">
      <c r="A25" s="372" t="s">
        <v>813</v>
      </c>
      <c r="B25" s="451">
        <v>14</v>
      </c>
      <c r="C25" s="451">
        <v>4</v>
      </c>
      <c r="D25" s="451">
        <v>51</v>
      </c>
      <c r="E25" s="451">
        <v>26</v>
      </c>
      <c r="F25" s="228">
        <v>180</v>
      </c>
      <c r="H25" s="210"/>
      <c r="I25" s="205"/>
      <c r="J25" s="205"/>
      <c r="K25" s="217"/>
      <c r="L25" s="217"/>
      <c r="M25" s="251"/>
      <c r="N25" s="251"/>
      <c r="O25" s="251"/>
    </row>
    <row r="26" spans="1:15">
      <c r="A26" s="372" t="s">
        <v>37</v>
      </c>
      <c r="B26" s="451">
        <v>11</v>
      </c>
      <c r="C26" s="451">
        <v>6</v>
      </c>
      <c r="D26" s="451">
        <v>52</v>
      </c>
      <c r="E26" s="451">
        <v>31</v>
      </c>
      <c r="F26" s="228">
        <v>120</v>
      </c>
      <c r="H26" s="906"/>
      <c r="I26" s="205"/>
      <c r="J26" s="205"/>
      <c r="K26" s="217"/>
      <c r="L26" s="217"/>
      <c r="M26" s="251"/>
      <c r="N26" s="251"/>
      <c r="O26" s="251"/>
    </row>
    <row r="27" spans="1:15">
      <c r="A27" s="371" t="s">
        <v>42</v>
      </c>
      <c r="B27" s="251"/>
      <c r="C27" s="251"/>
      <c r="D27" s="251"/>
      <c r="E27" s="251"/>
      <c r="F27" s="228"/>
      <c r="H27" s="906"/>
      <c r="I27" s="205"/>
      <c r="J27" s="205"/>
      <c r="K27" s="217"/>
      <c r="L27" s="217"/>
      <c r="M27" s="251"/>
      <c r="N27" s="251"/>
      <c r="O27" s="251"/>
    </row>
    <row r="28" spans="1:15">
      <c r="A28" s="372" t="s">
        <v>370</v>
      </c>
      <c r="B28" s="451">
        <v>32</v>
      </c>
      <c r="C28" s="451">
        <v>18</v>
      </c>
      <c r="D28" s="451">
        <v>80</v>
      </c>
      <c r="E28" s="451">
        <v>44</v>
      </c>
      <c r="F28" s="228">
        <v>590</v>
      </c>
      <c r="H28" s="906"/>
      <c r="I28" s="205"/>
      <c r="J28" s="205"/>
      <c r="K28" s="217"/>
      <c r="L28" s="217"/>
      <c r="M28" s="251"/>
      <c r="N28" s="251"/>
      <c r="O28" s="251"/>
    </row>
    <row r="29" spans="1:15">
      <c r="A29" s="372" t="s">
        <v>371</v>
      </c>
      <c r="B29" s="451">
        <v>32</v>
      </c>
      <c r="C29" s="451">
        <v>16</v>
      </c>
      <c r="D29" s="451">
        <v>76</v>
      </c>
      <c r="E29" s="451">
        <v>46</v>
      </c>
      <c r="F29" s="228">
        <v>3140</v>
      </c>
      <c r="H29" s="906"/>
      <c r="I29" s="205"/>
      <c r="J29" s="205"/>
      <c r="K29" s="217"/>
      <c r="L29" s="217"/>
      <c r="M29" s="251"/>
      <c r="N29" s="251"/>
      <c r="O29" s="251"/>
    </row>
    <row r="30" spans="1:15">
      <c r="A30" s="372" t="s">
        <v>372</v>
      </c>
      <c r="B30" s="451">
        <v>24</v>
      </c>
      <c r="C30" s="451">
        <v>12</v>
      </c>
      <c r="D30" s="451">
        <v>70</v>
      </c>
      <c r="E30" s="451">
        <v>35</v>
      </c>
      <c r="F30" s="228">
        <v>990</v>
      </c>
      <c r="H30" s="906"/>
      <c r="I30" s="205"/>
      <c r="J30" s="205"/>
      <c r="K30" s="217"/>
      <c r="L30" s="217"/>
      <c r="M30" s="251"/>
      <c r="N30" s="251"/>
      <c r="O30" s="251"/>
    </row>
    <row r="31" spans="1:15">
      <c r="A31" s="372" t="s">
        <v>373</v>
      </c>
      <c r="B31" s="451">
        <v>16</v>
      </c>
      <c r="C31" s="451">
        <v>7</v>
      </c>
      <c r="D31" s="451">
        <v>58</v>
      </c>
      <c r="E31" s="451">
        <v>25</v>
      </c>
      <c r="F31" s="228">
        <v>380</v>
      </c>
      <c r="H31" s="906"/>
      <c r="I31" s="205"/>
      <c r="J31" s="205"/>
      <c r="K31" s="217"/>
      <c r="L31" s="217"/>
      <c r="M31" s="251"/>
      <c r="N31" s="251"/>
      <c r="O31" s="251"/>
    </row>
    <row r="32" spans="1:15">
      <c r="A32" s="372" t="s">
        <v>374</v>
      </c>
      <c r="B32" s="451">
        <v>20</v>
      </c>
      <c r="C32" s="451">
        <v>11</v>
      </c>
      <c r="D32" s="451">
        <v>58</v>
      </c>
      <c r="E32" s="451">
        <v>27</v>
      </c>
      <c r="F32" s="228">
        <v>3260</v>
      </c>
      <c r="H32" s="906"/>
      <c r="I32" s="205"/>
      <c r="J32" s="205"/>
      <c r="K32" s="217"/>
      <c r="L32" s="217"/>
      <c r="M32" s="251"/>
      <c r="N32" s="251"/>
      <c r="O32" s="251"/>
    </row>
    <row r="33" spans="1:15">
      <c r="A33" s="372" t="s">
        <v>375</v>
      </c>
      <c r="B33" s="451">
        <v>13</v>
      </c>
      <c r="C33" s="451">
        <v>7</v>
      </c>
      <c r="D33" s="451">
        <v>54</v>
      </c>
      <c r="E33" s="451">
        <v>25</v>
      </c>
      <c r="F33" s="228">
        <v>320</v>
      </c>
      <c r="H33" s="906"/>
      <c r="I33" s="205"/>
      <c r="J33" s="205"/>
      <c r="K33" s="217"/>
      <c r="L33" s="217"/>
      <c r="M33" s="251"/>
      <c r="N33" s="251"/>
      <c r="O33" s="251"/>
    </row>
    <row r="34" spans="1:15">
      <c r="A34" s="372" t="s">
        <v>376</v>
      </c>
      <c r="B34" s="451">
        <v>16</v>
      </c>
      <c r="C34" s="451">
        <v>8</v>
      </c>
      <c r="D34" s="451">
        <v>62</v>
      </c>
      <c r="E34" s="451">
        <v>43</v>
      </c>
      <c r="F34" s="228">
        <v>320</v>
      </c>
      <c r="H34" s="210"/>
      <c r="I34" s="205"/>
      <c r="K34" s="217"/>
      <c r="L34" s="217"/>
      <c r="M34" s="251"/>
      <c r="N34" s="251"/>
      <c r="O34" s="251"/>
    </row>
    <row r="35" spans="1:15">
      <c r="A35" s="372" t="s">
        <v>377</v>
      </c>
      <c r="B35" s="451">
        <v>7</v>
      </c>
      <c r="C35" s="451">
        <v>5</v>
      </c>
      <c r="D35" s="451">
        <v>37</v>
      </c>
      <c r="E35" s="451">
        <v>14</v>
      </c>
      <c r="F35" s="228">
        <v>540</v>
      </c>
      <c r="H35" s="210"/>
      <c r="I35" s="205"/>
      <c r="J35" s="205"/>
      <c r="K35" s="217"/>
      <c r="L35" s="217"/>
      <c r="M35" s="251"/>
      <c r="N35" s="251"/>
      <c r="O35" s="251"/>
    </row>
    <row r="36" spans="1:15">
      <c r="A36" s="373" t="s">
        <v>43</v>
      </c>
      <c r="B36" s="251"/>
      <c r="C36" s="251"/>
      <c r="D36" s="251"/>
      <c r="E36" s="251"/>
      <c r="H36" s="210"/>
      <c r="I36" s="205"/>
      <c r="J36" s="205"/>
      <c r="K36" s="217"/>
      <c r="L36" s="217"/>
      <c r="M36" s="251"/>
      <c r="N36" s="251"/>
      <c r="O36" s="251"/>
    </row>
    <row r="37" spans="1:15">
      <c r="A37" s="372" t="s">
        <v>378</v>
      </c>
      <c r="B37" s="212">
        <v>14</v>
      </c>
      <c r="C37" s="451">
        <v>6</v>
      </c>
      <c r="D37" s="451">
        <v>52</v>
      </c>
      <c r="E37" s="451">
        <v>25</v>
      </c>
      <c r="F37" s="228">
        <v>930</v>
      </c>
      <c r="H37" s="906"/>
      <c r="I37" s="205"/>
      <c r="J37" s="205"/>
      <c r="K37" s="217"/>
      <c r="L37" s="217"/>
      <c r="M37" s="251"/>
      <c r="N37" s="251"/>
      <c r="O37" s="251"/>
    </row>
    <row r="38" spans="1:15">
      <c r="A38" s="372" t="s">
        <v>379</v>
      </c>
      <c r="B38" s="212">
        <v>14</v>
      </c>
      <c r="C38" s="451">
        <v>9</v>
      </c>
      <c r="D38" s="451">
        <v>50</v>
      </c>
      <c r="E38" s="451">
        <v>22</v>
      </c>
      <c r="F38" s="228">
        <v>1530</v>
      </c>
      <c r="H38" s="906"/>
      <c r="I38" s="205"/>
      <c r="J38" s="205"/>
      <c r="K38" s="217"/>
      <c r="L38" s="217"/>
      <c r="M38" s="251"/>
      <c r="N38" s="251"/>
      <c r="O38" s="251"/>
    </row>
    <row r="39" spans="1:15">
      <c r="A39" s="372" t="s">
        <v>380</v>
      </c>
      <c r="B39" s="212">
        <v>17</v>
      </c>
      <c r="C39" s="451">
        <v>12</v>
      </c>
      <c r="D39" s="451">
        <v>59</v>
      </c>
      <c r="E39" s="451">
        <v>29</v>
      </c>
      <c r="F39" s="228">
        <v>1480</v>
      </c>
      <c r="H39" s="906"/>
      <c r="I39" s="205"/>
      <c r="J39" s="205"/>
      <c r="K39" s="217"/>
      <c r="L39" s="217"/>
      <c r="M39" s="251"/>
      <c r="N39" s="251"/>
      <c r="O39" s="251"/>
    </row>
    <row r="40" spans="1:15">
      <c r="A40" s="372" t="s">
        <v>381</v>
      </c>
      <c r="B40" s="212">
        <v>21</v>
      </c>
      <c r="C40" s="451">
        <v>11</v>
      </c>
      <c r="D40" s="451">
        <v>64</v>
      </c>
      <c r="E40" s="451">
        <v>32</v>
      </c>
      <c r="F40" s="228">
        <v>1170</v>
      </c>
      <c r="H40" s="906"/>
      <c r="I40" s="205"/>
      <c r="J40" s="205"/>
      <c r="K40" s="217"/>
      <c r="L40" s="217"/>
      <c r="M40" s="251"/>
      <c r="N40" s="251"/>
      <c r="O40" s="251"/>
    </row>
    <row r="41" spans="1:15">
      <c r="A41" s="372" t="s">
        <v>382</v>
      </c>
      <c r="B41" s="212">
        <v>25</v>
      </c>
      <c r="C41" s="451">
        <v>13</v>
      </c>
      <c r="D41" s="451">
        <v>67</v>
      </c>
      <c r="E41" s="451">
        <v>35</v>
      </c>
      <c r="F41" s="228">
        <v>890</v>
      </c>
      <c r="H41" s="906"/>
      <c r="I41" s="205"/>
      <c r="J41" s="205"/>
      <c r="K41" s="217"/>
      <c r="L41" s="217"/>
      <c r="M41" s="251"/>
      <c r="N41" s="251"/>
      <c r="O41" s="251"/>
    </row>
    <row r="42" spans="1:15">
      <c r="A42" s="372" t="s">
        <v>383</v>
      </c>
      <c r="B42" s="212">
        <v>30</v>
      </c>
      <c r="C42" s="451">
        <v>16</v>
      </c>
      <c r="D42" s="451">
        <v>76</v>
      </c>
      <c r="E42" s="451">
        <v>43</v>
      </c>
      <c r="F42" s="228">
        <v>1270</v>
      </c>
      <c r="H42" s="906"/>
      <c r="I42" s="205"/>
      <c r="J42" s="205"/>
      <c r="K42" s="217"/>
      <c r="L42" s="217"/>
      <c r="M42" s="251"/>
      <c r="N42" s="251"/>
      <c r="O42" s="251"/>
    </row>
    <row r="43" spans="1:15">
      <c r="A43" s="372" t="s">
        <v>794</v>
      </c>
      <c r="B43" s="212">
        <v>32</v>
      </c>
      <c r="C43" s="451">
        <v>15</v>
      </c>
      <c r="D43" s="451">
        <v>80</v>
      </c>
      <c r="E43" s="451">
        <v>47</v>
      </c>
      <c r="F43" s="228">
        <v>930</v>
      </c>
      <c r="H43" s="906"/>
      <c r="I43" s="205"/>
      <c r="J43" s="205"/>
      <c r="K43" s="907"/>
      <c r="L43" s="907"/>
      <c r="M43" s="357"/>
      <c r="N43" s="357"/>
      <c r="O43" s="357"/>
    </row>
    <row r="44" spans="1:15">
      <c r="A44" s="372" t="s">
        <v>795</v>
      </c>
      <c r="B44" s="212">
        <v>39</v>
      </c>
      <c r="C44" s="451">
        <v>18</v>
      </c>
      <c r="D44" s="451">
        <v>83</v>
      </c>
      <c r="E44" s="451">
        <v>53</v>
      </c>
      <c r="F44" s="228">
        <v>1090</v>
      </c>
      <c r="H44" s="906"/>
      <c r="I44" s="205"/>
      <c r="J44" s="205"/>
      <c r="K44" s="907"/>
      <c r="L44" s="907"/>
      <c r="M44" s="357"/>
      <c r="N44" s="357"/>
      <c r="O44" s="357"/>
    </row>
    <row r="45" spans="1:15">
      <c r="A45" s="373" t="s">
        <v>146</v>
      </c>
      <c r="C45" s="251"/>
      <c r="D45" s="251"/>
      <c r="E45" s="451"/>
      <c r="H45" s="210"/>
      <c r="I45" s="205"/>
      <c r="J45" s="205"/>
      <c r="K45" s="217"/>
      <c r="L45" s="217"/>
      <c r="M45" s="251"/>
      <c r="N45" s="251"/>
      <c r="O45" s="251"/>
    </row>
    <row r="46" spans="1:15">
      <c r="A46" s="372" t="s">
        <v>384</v>
      </c>
      <c r="B46" s="212">
        <v>13</v>
      </c>
      <c r="C46" s="504">
        <v>9</v>
      </c>
      <c r="D46" s="504">
        <v>52</v>
      </c>
      <c r="E46" s="504">
        <v>28</v>
      </c>
      <c r="F46" s="505">
        <v>1780</v>
      </c>
      <c r="H46" s="210"/>
      <c r="I46" s="205"/>
      <c r="J46" s="205"/>
      <c r="K46" s="217"/>
      <c r="L46" s="217"/>
      <c r="M46" s="251"/>
      <c r="N46" s="251"/>
      <c r="O46" s="251"/>
    </row>
    <row r="47" spans="1:15">
      <c r="A47" s="374" t="s">
        <v>757</v>
      </c>
      <c r="B47" s="212">
        <v>19</v>
      </c>
      <c r="C47" s="504">
        <v>12</v>
      </c>
      <c r="D47" s="504">
        <v>62</v>
      </c>
      <c r="E47" s="504">
        <v>31</v>
      </c>
      <c r="F47" s="505">
        <v>1890</v>
      </c>
      <c r="H47" s="210"/>
      <c r="I47" s="205"/>
      <c r="J47" s="205"/>
      <c r="K47" s="217"/>
      <c r="L47" s="217"/>
      <c r="M47" s="251"/>
      <c r="N47" s="251"/>
      <c r="O47" s="251"/>
    </row>
    <row r="48" spans="1:15">
      <c r="A48" s="374" t="s">
        <v>758</v>
      </c>
      <c r="B48" s="212">
        <v>24</v>
      </c>
      <c r="C48" s="504">
        <v>13</v>
      </c>
      <c r="D48" s="504">
        <v>67</v>
      </c>
      <c r="E48" s="504">
        <v>37</v>
      </c>
      <c r="F48" s="505">
        <v>2160</v>
      </c>
      <c r="H48" s="210"/>
      <c r="I48" s="205"/>
      <c r="J48" s="205"/>
      <c r="K48" s="217"/>
      <c r="L48" s="217"/>
      <c r="M48" s="251"/>
      <c r="N48" s="251"/>
      <c r="O48" s="251"/>
    </row>
    <row r="49" spans="1:15">
      <c r="A49" s="374" t="s">
        <v>759</v>
      </c>
      <c r="B49" s="212">
        <v>28</v>
      </c>
      <c r="C49" s="504">
        <v>14</v>
      </c>
      <c r="D49" s="504">
        <v>76</v>
      </c>
      <c r="E49" s="504">
        <v>39</v>
      </c>
      <c r="F49" s="505">
        <v>2140</v>
      </c>
      <c r="H49" s="210"/>
      <c r="I49" s="205"/>
      <c r="J49" s="205"/>
      <c r="K49" s="217"/>
      <c r="L49" s="217"/>
      <c r="M49" s="251"/>
      <c r="N49" s="251"/>
      <c r="O49" s="251"/>
    </row>
    <row r="50" spans="1:15">
      <c r="A50" s="372" t="s">
        <v>385</v>
      </c>
      <c r="B50" s="212">
        <v>37</v>
      </c>
      <c r="C50" s="504">
        <v>15</v>
      </c>
      <c r="D50" s="504">
        <v>77</v>
      </c>
      <c r="E50" s="504">
        <v>47</v>
      </c>
      <c r="F50" s="505">
        <v>1730</v>
      </c>
      <c r="H50" s="210"/>
      <c r="I50" s="205"/>
      <c r="J50" s="205"/>
      <c r="K50" s="217"/>
      <c r="L50" s="217"/>
      <c r="M50" s="251"/>
      <c r="N50" s="251"/>
      <c r="O50" s="251"/>
    </row>
    <row r="51" spans="1:15">
      <c r="A51" s="371" t="s">
        <v>97</v>
      </c>
      <c r="B51" s="251"/>
      <c r="C51" s="504"/>
      <c r="D51" s="504"/>
      <c r="E51" s="504"/>
      <c r="F51" s="205"/>
      <c r="H51" s="210"/>
      <c r="I51" s="205"/>
      <c r="K51" s="217"/>
      <c r="L51" s="217"/>
      <c r="M51" s="251"/>
      <c r="N51" s="251"/>
      <c r="O51" s="251"/>
    </row>
    <row r="52" spans="1:15">
      <c r="A52" s="372" t="s">
        <v>386</v>
      </c>
      <c r="B52" s="212">
        <v>25</v>
      </c>
      <c r="C52" s="504">
        <v>10</v>
      </c>
      <c r="D52" s="504">
        <v>62</v>
      </c>
      <c r="E52" s="504">
        <v>40</v>
      </c>
      <c r="F52" s="505">
        <v>2970</v>
      </c>
      <c r="H52" s="210"/>
      <c r="I52" s="205"/>
      <c r="J52" s="205"/>
      <c r="K52" s="217"/>
      <c r="L52" s="217"/>
      <c r="M52" s="251"/>
      <c r="N52" s="251"/>
      <c r="O52" s="251"/>
    </row>
    <row r="53" spans="1:15">
      <c r="A53" s="372" t="s">
        <v>387</v>
      </c>
      <c r="B53" s="212">
        <v>22</v>
      </c>
      <c r="C53" s="504">
        <v>14</v>
      </c>
      <c r="D53" s="504">
        <v>67</v>
      </c>
      <c r="E53" s="504">
        <v>34</v>
      </c>
      <c r="F53" s="505">
        <v>3250</v>
      </c>
      <c r="H53" s="210"/>
      <c r="I53" s="205"/>
      <c r="J53" s="205"/>
      <c r="K53" s="217"/>
      <c r="L53" s="217"/>
      <c r="M53" s="251"/>
      <c r="N53" s="251"/>
      <c r="O53" s="251"/>
    </row>
    <row r="54" spans="1:15">
      <c r="A54" s="372" t="s">
        <v>388</v>
      </c>
      <c r="B54" s="212">
        <v>30</v>
      </c>
      <c r="C54" s="504">
        <v>15</v>
      </c>
      <c r="D54" s="504">
        <v>72</v>
      </c>
      <c r="E54" s="504">
        <v>38</v>
      </c>
      <c r="F54" s="505">
        <v>840</v>
      </c>
      <c r="H54" s="210"/>
      <c r="I54" s="205"/>
      <c r="J54" s="205"/>
      <c r="K54" s="217"/>
      <c r="L54" s="217"/>
      <c r="M54" s="251"/>
      <c r="N54" s="251"/>
      <c r="O54" s="251"/>
    </row>
    <row r="55" spans="1:15">
      <c r="A55" s="372" t="s">
        <v>389</v>
      </c>
      <c r="B55" s="212">
        <v>22</v>
      </c>
      <c r="C55" s="504">
        <v>13</v>
      </c>
      <c r="D55" s="504">
        <v>62</v>
      </c>
      <c r="E55" s="504">
        <v>26</v>
      </c>
      <c r="F55" s="505">
        <v>580</v>
      </c>
      <c r="H55" s="210"/>
      <c r="I55" s="205"/>
      <c r="J55" s="205"/>
      <c r="K55" s="217"/>
      <c r="L55" s="217"/>
      <c r="M55" s="251"/>
      <c r="N55" s="251"/>
      <c r="O55" s="251"/>
    </row>
    <row r="56" spans="1:15">
      <c r="A56" s="372" t="s">
        <v>390</v>
      </c>
      <c r="B56" s="212">
        <v>28</v>
      </c>
      <c r="C56" s="504">
        <v>18</v>
      </c>
      <c r="D56" s="504">
        <v>77</v>
      </c>
      <c r="E56" s="504">
        <v>40</v>
      </c>
      <c r="F56" s="505">
        <v>1030</v>
      </c>
      <c r="H56" s="210"/>
      <c r="I56" s="205"/>
      <c r="J56" s="205"/>
      <c r="K56" s="217"/>
      <c r="L56" s="217"/>
      <c r="M56" s="251"/>
      <c r="N56" s="251"/>
      <c r="O56" s="251"/>
    </row>
    <row r="57" spans="1:15">
      <c r="A57" s="372" t="s">
        <v>391</v>
      </c>
      <c r="B57" s="212">
        <v>23</v>
      </c>
      <c r="C57" s="504">
        <v>13</v>
      </c>
      <c r="D57" s="504">
        <v>69</v>
      </c>
      <c r="E57" s="504">
        <v>29</v>
      </c>
      <c r="F57" s="505">
        <v>1030</v>
      </c>
      <c r="H57" s="210"/>
      <c r="I57" s="205"/>
      <c r="K57" s="217"/>
      <c r="L57" s="217"/>
      <c r="M57" s="251"/>
      <c r="N57" s="251"/>
      <c r="O57" s="251"/>
    </row>
    <row r="58" spans="1:15" ht="14.25">
      <c r="A58" s="371" t="s">
        <v>935</v>
      </c>
      <c r="C58" s="504"/>
      <c r="D58" s="504"/>
      <c r="E58" s="504"/>
      <c r="F58" s="205"/>
      <c r="H58" s="210"/>
      <c r="I58" s="205"/>
      <c r="J58" s="205"/>
      <c r="K58" s="217"/>
      <c r="L58" s="217"/>
      <c r="M58" s="251"/>
      <c r="N58" s="251"/>
      <c r="O58" s="251"/>
    </row>
    <row r="59" spans="1:15">
      <c r="A59" s="372" t="s">
        <v>392</v>
      </c>
      <c r="B59" s="212">
        <v>32</v>
      </c>
      <c r="C59" s="504">
        <v>18</v>
      </c>
      <c r="D59" s="504">
        <v>81</v>
      </c>
      <c r="E59" s="504">
        <v>46</v>
      </c>
      <c r="F59" s="505">
        <v>3720</v>
      </c>
      <c r="H59" s="210"/>
      <c r="I59" s="205"/>
      <c r="J59" s="205"/>
      <c r="K59" s="217"/>
      <c r="L59" s="217"/>
      <c r="M59" s="251"/>
      <c r="N59" s="251"/>
      <c r="O59" s="251"/>
    </row>
    <row r="60" spans="1:15">
      <c r="A60" s="372" t="s">
        <v>393</v>
      </c>
      <c r="B60" s="212">
        <v>30</v>
      </c>
      <c r="C60" s="504">
        <v>14</v>
      </c>
      <c r="D60" s="504">
        <v>77</v>
      </c>
      <c r="E60" s="504">
        <v>38</v>
      </c>
      <c r="F60" s="505">
        <v>1600</v>
      </c>
      <c r="H60" s="210"/>
      <c r="I60" s="205"/>
      <c r="J60" s="205"/>
      <c r="K60" s="217"/>
      <c r="L60" s="217"/>
      <c r="M60" s="251"/>
      <c r="N60" s="251"/>
      <c r="O60" s="251"/>
    </row>
    <row r="61" spans="1:15">
      <c r="A61" s="372" t="s">
        <v>394</v>
      </c>
      <c r="B61" s="212">
        <v>32</v>
      </c>
      <c r="C61" s="504">
        <v>14</v>
      </c>
      <c r="D61" s="504">
        <v>75</v>
      </c>
      <c r="E61" s="504">
        <v>39</v>
      </c>
      <c r="F61" s="505">
        <v>670</v>
      </c>
      <c r="H61" s="210"/>
      <c r="I61" s="205"/>
      <c r="J61" s="205"/>
      <c r="K61" s="217"/>
      <c r="L61" s="217"/>
      <c r="M61" s="251"/>
      <c r="N61" s="251"/>
      <c r="O61" s="251"/>
    </row>
    <row r="62" spans="1:15">
      <c r="A62" s="473" t="s">
        <v>395</v>
      </c>
      <c r="B62" s="212">
        <v>29</v>
      </c>
      <c r="C62" s="908">
        <v>9</v>
      </c>
      <c r="D62" s="908">
        <v>69</v>
      </c>
      <c r="E62" s="908">
        <v>45</v>
      </c>
      <c r="F62" s="909">
        <v>300</v>
      </c>
      <c r="H62" s="210"/>
      <c r="I62" s="205"/>
      <c r="J62" s="205"/>
      <c r="K62" s="217"/>
      <c r="L62" s="217"/>
      <c r="M62" s="251"/>
      <c r="N62" s="251"/>
      <c r="O62" s="251"/>
    </row>
    <row r="63" spans="1:15" ht="13.5" thickBot="1">
      <c r="A63" s="133" t="s">
        <v>396</v>
      </c>
      <c r="B63" s="271">
        <v>16</v>
      </c>
      <c r="C63" s="910">
        <v>10</v>
      </c>
      <c r="D63" s="910">
        <v>54</v>
      </c>
      <c r="E63" s="910">
        <v>29</v>
      </c>
      <c r="F63" s="524">
        <v>710</v>
      </c>
      <c r="G63" s="322"/>
      <c r="H63" s="210"/>
      <c r="I63" s="205"/>
      <c r="J63" s="205"/>
      <c r="K63" s="217"/>
      <c r="L63" s="217"/>
      <c r="M63" s="251"/>
      <c r="N63" s="251"/>
      <c r="O63" s="251"/>
    </row>
    <row r="64" spans="1:15" ht="13.5">
      <c r="A64" s="963" t="s">
        <v>934</v>
      </c>
      <c r="B64" s="284"/>
      <c r="C64" s="284"/>
      <c r="D64" s="284"/>
      <c r="E64" s="284"/>
      <c r="F64" s="284"/>
      <c r="K64" s="205"/>
      <c r="L64" s="205"/>
    </row>
    <row r="65" spans="1:12">
      <c r="A65" s="1050" t="s">
        <v>887</v>
      </c>
      <c r="K65" s="205"/>
      <c r="L65" s="205"/>
    </row>
    <row r="66" spans="1:12">
      <c r="K66" s="205"/>
      <c r="L66" s="205"/>
    </row>
  </sheetData>
  <mergeCells count="3">
    <mergeCell ref="B2:B3"/>
    <mergeCell ref="C2:C3"/>
    <mergeCell ref="F2:F3"/>
  </mergeCells>
  <pageMargins left="0.7" right="0.7" top="0.75" bottom="0.75" header="0.3" footer="0.3"/>
  <pageSetup paperSize="9" scale="85" orientation="portrait" horizontalDpi="1200" verticalDpi="1200" r:id="rId1"/>
  <colBreaks count="1" manualBreakCount="1">
    <brk id="6"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70"/>
  <sheetViews>
    <sheetView zoomScaleNormal="100" workbookViewId="0"/>
  </sheetViews>
  <sheetFormatPr defaultRowHeight="12.75"/>
  <cols>
    <col min="1" max="1" width="34.7109375" style="212" customWidth="1"/>
    <col min="2" max="2" width="15.7109375" style="212" customWidth="1"/>
    <col min="3" max="3" width="10.7109375" style="212" customWidth="1"/>
    <col min="4" max="4" width="3.5703125" style="212" customWidth="1"/>
    <col min="5" max="5" width="15.7109375" style="212" customWidth="1"/>
    <col min="6" max="6" width="10.7109375" style="212" customWidth="1"/>
    <col min="7" max="7" width="4.140625" style="212" customWidth="1"/>
    <col min="8" max="8" width="15.7109375" style="212" customWidth="1"/>
    <col min="9" max="9" width="10.7109375" style="212" customWidth="1"/>
    <col min="10" max="10" width="9.140625" style="212"/>
    <col min="11" max="24" width="9.140625" style="205"/>
    <col min="25" max="25" width="9.85546875" style="205" bestFit="1" customWidth="1"/>
    <col min="26" max="28" width="9.85546875" style="205" customWidth="1"/>
    <col min="29" max="35" width="9.140625" style="205"/>
    <col min="36" max="16384" width="9.140625" style="212"/>
  </cols>
  <sheetData>
    <row r="1" spans="1:35" ht="19.5" thickBot="1">
      <c r="A1" s="1051" t="s">
        <v>993</v>
      </c>
      <c r="B1" s="271"/>
      <c r="C1" s="271"/>
      <c r="D1" s="271"/>
      <c r="E1" s="271"/>
      <c r="F1" s="271"/>
      <c r="G1" s="271"/>
      <c r="H1" s="271"/>
      <c r="I1" s="271"/>
    </row>
    <row r="2" spans="1:35" ht="6.75" customHeight="1">
      <c r="A2" s="412"/>
      <c r="B2" s="1246" t="s">
        <v>619</v>
      </c>
      <c r="C2" s="1245" t="s">
        <v>11</v>
      </c>
      <c r="D2" s="420"/>
      <c r="E2" s="1246" t="s">
        <v>618</v>
      </c>
      <c r="F2" s="1245" t="s">
        <v>11</v>
      </c>
      <c r="G2" s="420"/>
      <c r="H2" s="413"/>
      <c r="I2" s="1245" t="s">
        <v>11</v>
      </c>
      <c r="S2" s="484"/>
      <c r="T2" s="485"/>
      <c r="U2" s="487"/>
      <c r="V2" s="484"/>
      <c r="W2" s="484"/>
      <c r="X2" s="484"/>
      <c r="Y2" s="484"/>
      <c r="Z2" s="484"/>
      <c r="AA2" s="484"/>
      <c r="AB2" s="484"/>
    </row>
    <row r="3" spans="1:35" ht="51">
      <c r="A3" s="416"/>
      <c r="B3" s="1240"/>
      <c r="C3" s="1242"/>
      <c r="D3" s="419"/>
      <c r="E3" s="1240"/>
      <c r="F3" s="1242"/>
      <c r="G3" s="419"/>
      <c r="H3" s="417" t="s">
        <v>620</v>
      </c>
      <c r="I3" s="1242"/>
      <c r="K3" s="484"/>
      <c r="L3" s="485"/>
      <c r="M3" s="484"/>
      <c r="O3" s="484"/>
      <c r="P3" s="485"/>
      <c r="Q3" s="487"/>
      <c r="R3" s="484"/>
      <c r="S3" s="904"/>
      <c r="V3" s="904"/>
      <c r="W3" s="904"/>
      <c r="X3" s="904"/>
      <c r="Y3" s="904"/>
      <c r="Z3" s="904"/>
      <c r="AA3" s="904"/>
      <c r="AB3" s="904"/>
    </row>
    <row r="4" spans="1:35" ht="13.5" customHeight="1">
      <c r="A4" s="412"/>
      <c r="B4" s="284"/>
      <c r="C4" s="284"/>
      <c r="D4" s="284"/>
      <c r="E4" s="284"/>
      <c r="F4" s="284"/>
      <c r="G4" s="284"/>
      <c r="H4" s="297" t="s">
        <v>193</v>
      </c>
      <c r="I4" s="284"/>
      <c r="K4" s="904"/>
      <c r="L4" s="912"/>
      <c r="M4" s="913"/>
      <c r="N4" s="487"/>
      <c r="O4" s="904"/>
      <c r="R4" s="421"/>
      <c r="S4" s="421"/>
      <c r="V4" s="421"/>
      <c r="W4" s="421"/>
      <c r="X4" s="421"/>
      <c r="Y4" s="421"/>
      <c r="Z4" s="421"/>
      <c r="AA4" s="421"/>
      <c r="AB4" s="421"/>
    </row>
    <row r="5" spans="1:35" ht="13.5" customHeight="1">
      <c r="A5" s="371" t="s">
        <v>424</v>
      </c>
      <c r="B5" s="251">
        <v>3.4</v>
      </c>
      <c r="C5" s="228">
        <v>1970</v>
      </c>
      <c r="D5" s="228"/>
      <c r="E5" s="251">
        <v>10.1</v>
      </c>
      <c r="F5" s="228">
        <v>910</v>
      </c>
      <c r="G5" s="228"/>
      <c r="H5" s="251">
        <v>3</v>
      </c>
      <c r="I5" s="228">
        <v>2960</v>
      </c>
      <c r="K5" s="904"/>
      <c r="L5" s="913"/>
      <c r="O5" s="421"/>
      <c r="U5" s="905"/>
      <c r="AD5" s="217"/>
      <c r="AE5" s="217"/>
      <c r="AF5" s="217"/>
      <c r="AG5" s="217"/>
      <c r="AH5" s="217"/>
      <c r="AI5" s="217"/>
    </row>
    <row r="6" spans="1:35" ht="14.25">
      <c r="A6" s="371" t="s">
        <v>836</v>
      </c>
      <c r="B6" s="251"/>
      <c r="C6" s="228" t="s">
        <v>755</v>
      </c>
      <c r="E6" s="251"/>
      <c r="F6" s="212" t="s">
        <v>755</v>
      </c>
      <c r="H6" s="451"/>
      <c r="K6" s="421"/>
      <c r="U6" s="905"/>
      <c r="AC6" s="217"/>
      <c r="AD6" s="217"/>
      <c r="AE6" s="217"/>
      <c r="AF6" s="217"/>
      <c r="AG6" s="217"/>
      <c r="AH6" s="217"/>
      <c r="AI6" s="217"/>
    </row>
    <row r="7" spans="1:35">
      <c r="A7" s="372" t="s">
        <v>360</v>
      </c>
      <c r="B7" s="451">
        <v>4</v>
      </c>
      <c r="C7" s="228">
        <v>1070</v>
      </c>
      <c r="D7" s="228"/>
      <c r="E7" s="451">
        <v>12</v>
      </c>
      <c r="F7" s="228">
        <v>560</v>
      </c>
      <c r="G7" s="228"/>
      <c r="H7" s="451">
        <v>3</v>
      </c>
      <c r="I7" s="228">
        <v>1560</v>
      </c>
      <c r="U7" s="905"/>
      <c r="AC7" s="504"/>
      <c r="AD7" s="217"/>
      <c r="AE7" s="217"/>
      <c r="AF7" s="217"/>
      <c r="AG7" s="217"/>
      <c r="AH7" s="217"/>
      <c r="AI7" s="217"/>
    </row>
    <row r="8" spans="1:35">
      <c r="A8" s="372" t="s">
        <v>361</v>
      </c>
      <c r="B8" s="451">
        <v>2</v>
      </c>
      <c r="C8" s="228">
        <v>900</v>
      </c>
      <c r="D8" s="228"/>
      <c r="E8" s="451">
        <v>7</v>
      </c>
      <c r="F8" s="228">
        <v>350</v>
      </c>
      <c r="G8" s="228"/>
      <c r="H8" s="451">
        <v>3</v>
      </c>
      <c r="I8" s="228">
        <v>1400</v>
      </c>
      <c r="U8" s="905"/>
      <c r="AC8" s="504"/>
      <c r="AD8" s="217"/>
      <c r="AE8" s="217"/>
      <c r="AF8" s="217"/>
      <c r="AG8" s="217"/>
      <c r="AH8" s="217"/>
      <c r="AI8" s="217"/>
    </row>
    <row r="9" spans="1:35">
      <c r="A9" s="372" t="s">
        <v>848</v>
      </c>
      <c r="B9" s="383" t="s">
        <v>348</v>
      </c>
      <c r="C9" s="335">
        <v>0</v>
      </c>
      <c r="D9" s="335"/>
      <c r="E9" s="383" t="s">
        <v>348</v>
      </c>
      <c r="F9" s="335">
        <v>0</v>
      </c>
      <c r="G9" s="309"/>
      <c r="H9" s="383" t="s">
        <v>348</v>
      </c>
      <c r="I9" s="335">
        <v>0</v>
      </c>
      <c r="U9" s="905"/>
      <c r="AC9" s="504"/>
      <c r="AD9" s="217"/>
      <c r="AE9" s="217"/>
      <c r="AF9" s="217"/>
      <c r="AG9" s="217"/>
      <c r="AH9" s="217"/>
      <c r="AI9" s="217"/>
    </row>
    <row r="10" spans="1:35">
      <c r="A10" s="372" t="s">
        <v>783</v>
      </c>
      <c r="B10" s="383" t="s">
        <v>348</v>
      </c>
      <c r="C10" s="335">
        <v>0</v>
      </c>
      <c r="D10" s="335"/>
      <c r="E10" s="383" t="s">
        <v>348</v>
      </c>
      <c r="F10" s="335">
        <v>0</v>
      </c>
      <c r="G10" s="309"/>
      <c r="H10" s="383" t="s">
        <v>348</v>
      </c>
      <c r="I10" s="335">
        <v>0</v>
      </c>
      <c r="U10" s="905"/>
      <c r="AC10" s="504"/>
      <c r="AD10" s="217"/>
      <c r="AE10" s="217"/>
      <c r="AF10" s="217"/>
      <c r="AG10" s="217"/>
      <c r="AH10" s="217"/>
      <c r="AI10" s="217"/>
    </row>
    <row r="11" spans="1:35">
      <c r="A11" s="371" t="s">
        <v>2</v>
      </c>
      <c r="B11" s="251"/>
      <c r="C11" s="228" t="s">
        <v>755</v>
      </c>
      <c r="E11" s="251"/>
      <c r="F11" s="212" t="s">
        <v>755</v>
      </c>
      <c r="H11" s="451"/>
      <c r="U11" s="905"/>
      <c r="AC11" s="504"/>
      <c r="AD11" s="217"/>
      <c r="AE11" s="217"/>
      <c r="AF11" s="217"/>
      <c r="AG11" s="217"/>
      <c r="AH11" s="217"/>
      <c r="AI11" s="217"/>
    </row>
    <row r="12" spans="1:35">
      <c r="A12" s="372" t="s">
        <v>362</v>
      </c>
      <c r="B12" s="383" t="s">
        <v>348</v>
      </c>
      <c r="C12" s="534">
        <v>10</v>
      </c>
      <c r="D12" s="534"/>
      <c r="E12" s="383" t="s">
        <v>348</v>
      </c>
      <c r="F12" s="534">
        <v>10</v>
      </c>
      <c r="G12" s="534"/>
      <c r="H12" s="793" t="s">
        <v>348</v>
      </c>
      <c r="I12" s="534">
        <v>40</v>
      </c>
      <c r="U12" s="905"/>
      <c r="AC12" s="504"/>
      <c r="AD12" s="217"/>
      <c r="AE12" s="217"/>
      <c r="AF12" s="217"/>
      <c r="AG12" s="217"/>
      <c r="AH12" s="217"/>
      <c r="AI12" s="217"/>
    </row>
    <row r="13" spans="1:35">
      <c r="A13" s="372" t="s">
        <v>363</v>
      </c>
      <c r="B13" s="451">
        <v>4</v>
      </c>
      <c r="C13" s="228">
        <v>140</v>
      </c>
      <c r="D13" s="228"/>
      <c r="E13" s="608">
        <v>2</v>
      </c>
      <c r="F13" s="228">
        <v>70</v>
      </c>
      <c r="G13" s="228"/>
      <c r="H13" s="451">
        <v>5</v>
      </c>
      <c r="I13" s="228">
        <v>320</v>
      </c>
      <c r="U13" s="905"/>
      <c r="AC13" s="504"/>
      <c r="AD13" s="217"/>
      <c r="AE13" s="217"/>
      <c r="AF13" s="217"/>
      <c r="AG13" s="217"/>
      <c r="AH13" s="217"/>
      <c r="AI13" s="217"/>
    </row>
    <row r="14" spans="1:35">
      <c r="A14" s="372" t="s">
        <v>364</v>
      </c>
      <c r="B14" s="451">
        <v>3</v>
      </c>
      <c r="C14" s="228">
        <v>350</v>
      </c>
      <c r="D14" s="228"/>
      <c r="E14" s="608">
        <v>7</v>
      </c>
      <c r="F14" s="228">
        <v>150</v>
      </c>
      <c r="G14" s="228"/>
      <c r="H14" s="451">
        <v>5</v>
      </c>
      <c r="I14" s="228">
        <v>520</v>
      </c>
      <c r="U14" s="905"/>
      <c r="AC14" s="504"/>
      <c r="AD14" s="217"/>
      <c r="AE14" s="217"/>
      <c r="AF14" s="217"/>
      <c r="AG14" s="217"/>
      <c r="AH14" s="217"/>
      <c r="AI14" s="217"/>
    </row>
    <row r="15" spans="1:35">
      <c r="A15" s="372" t="s">
        <v>365</v>
      </c>
      <c r="B15" s="451">
        <v>5</v>
      </c>
      <c r="C15" s="228">
        <v>370</v>
      </c>
      <c r="D15" s="228"/>
      <c r="E15" s="608">
        <v>13</v>
      </c>
      <c r="F15" s="228">
        <v>150</v>
      </c>
      <c r="G15" s="228"/>
      <c r="H15" s="451">
        <v>3</v>
      </c>
      <c r="I15" s="228">
        <v>580</v>
      </c>
      <c r="U15" s="905"/>
      <c r="AC15" s="504"/>
      <c r="AD15" s="217"/>
      <c r="AE15" s="217"/>
      <c r="AF15" s="217"/>
      <c r="AG15" s="217"/>
      <c r="AH15" s="217"/>
      <c r="AI15" s="217"/>
    </row>
    <row r="16" spans="1:35">
      <c r="A16" s="372" t="s">
        <v>366</v>
      </c>
      <c r="B16" s="451">
        <v>4</v>
      </c>
      <c r="C16" s="228">
        <v>420</v>
      </c>
      <c r="D16" s="228"/>
      <c r="E16" s="608">
        <v>11</v>
      </c>
      <c r="F16" s="228">
        <v>200</v>
      </c>
      <c r="G16" s="228"/>
      <c r="H16" s="451">
        <v>2</v>
      </c>
      <c r="I16" s="228">
        <v>580</v>
      </c>
      <c r="U16" s="905"/>
      <c r="AC16" s="504"/>
      <c r="AD16" s="217"/>
      <c r="AE16" s="217"/>
      <c r="AF16" s="217"/>
      <c r="AG16" s="217"/>
      <c r="AH16" s="217"/>
      <c r="AI16" s="217"/>
    </row>
    <row r="17" spans="1:35">
      <c r="A17" s="372" t="s">
        <v>367</v>
      </c>
      <c r="B17" s="451">
        <v>1</v>
      </c>
      <c r="C17" s="228">
        <v>380</v>
      </c>
      <c r="D17" s="228"/>
      <c r="E17" s="608">
        <v>19</v>
      </c>
      <c r="F17" s="228">
        <v>160</v>
      </c>
      <c r="G17" s="228"/>
      <c r="H17" s="451">
        <v>1</v>
      </c>
      <c r="I17" s="228">
        <v>540</v>
      </c>
      <c r="U17" s="905"/>
      <c r="AC17" s="504"/>
      <c r="AD17" s="217"/>
      <c r="AE17" s="217"/>
      <c r="AF17" s="217"/>
      <c r="AG17" s="217"/>
      <c r="AH17" s="217"/>
      <c r="AI17" s="217"/>
    </row>
    <row r="18" spans="1:35">
      <c r="A18" s="372" t="s">
        <v>368</v>
      </c>
      <c r="B18" s="451">
        <v>2</v>
      </c>
      <c r="C18" s="228">
        <v>240</v>
      </c>
      <c r="D18" s="228"/>
      <c r="E18" s="608">
        <v>3</v>
      </c>
      <c r="F18" s="228">
        <v>130</v>
      </c>
      <c r="G18" s="228"/>
      <c r="H18" s="793">
        <v>0</v>
      </c>
      <c r="I18" s="228">
        <v>290</v>
      </c>
      <c r="U18" s="905"/>
      <c r="AC18" s="504"/>
      <c r="AD18" s="217"/>
      <c r="AE18" s="217"/>
      <c r="AF18" s="217"/>
      <c r="AG18" s="217"/>
      <c r="AH18" s="217"/>
      <c r="AI18" s="217"/>
    </row>
    <row r="19" spans="1:35">
      <c r="A19" s="372" t="s">
        <v>369</v>
      </c>
      <c r="B19" s="451">
        <v>1</v>
      </c>
      <c r="C19" s="228">
        <v>60</v>
      </c>
      <c r="D19" s="228"/>
      <c r="E19" s="608">
        <v>1</v>
      </c>
      <c r="F19" s="335">
        <v>50</v>
      </c>
      <c r="G19" s="228"/>
      <c r="H19" s="451">
        <v>0</v>
      </c>
      <c r="I19" s="228">
        <v>90</v>
      </c>
      <c r="U19" s="905"/>
      <c r="AC19" s="504"/>
      <c r="AD19" s="217"/>
      <c r="AE19" s="217"/>
      <c r="AF19" s="217"/>
      <c r="AG19" s="217"/>
      <c r="AH19" s="217"/>
      <c r="AI19" s="217"/>
    </row>
    <row r="20" spans="1:35">
      <c r="A20" s="371" t="s">
        <v>818</v>
      </c>
      <c r="B20" s="251"/>
      <c r="C20" s="228" t="s">
        <v>755</v>
      </c>
      <c r="D20" s="228"/>
      <c r="E20" s="251"/>
      <c r="F20" s="228" t="s">
        <v>755</v>
      </c>
      <c r="G20" s="228"/>
      <c r="H20" s="451"/>
      <c r="I20" s="228"/>
      <c r="U20" s="905"/>
      <c r="AC20" s="217"/>
      <c r="AD20" s="217"/>
      <c r="AE20" s="217"/>
      <c r="AF20" s="217"/>
      <c r="AG20" s="217"/>
      <c r="AH20" s="217"/>
      <c r="AI20" s="217"/>
    </row>
    <row r="21" spans="1:35">
      <c r="A21" s="372" t="s">
        <v>809</v>
      </c>
      <c r="B21" s="451">
        <v>3</v>
      </c>
      <c r="C21" s="228">
        <v>1480</v>
      </c>
      <c r="D21" s="228"/>
      <c r="E21" s="451">
        <v>10</v>
      </c>
      <c r="F21" s="228">
        <v>790</v>
      </c>
      <c r="G21" s="228"/>
      <c r="H21" s="451">
        <v>3</v>
      </c>
      <c r="I21" s="228">
        <v>2310</v>
      </c>
      <c r="U21" s="905"/>
      <c r="Y21" s="505"/>
      <c r="AC21" s="504"/>
      <c r="AD21" s="217"/>
      <c r="AE21" s="217"/>
      <c r="AF21" s="217"/>
      <c r="AG21" s="217"/>
      <c r="AH21" s="217"/>
      <c r="AI21" s="217"/>
    </row>
    <row r="22" spans="1:35">
      <c r="A22" s="372" t="s">
        <v>810</v>
      </c>
      <c r="B22" s="451">
        <v>4</v>
      </c>
      <c r="C22" s="228">
        <v>360</v>
      </c>
      <c r="D22" s="228"/>
      <c r="E22" s="451">
        <v>8</v>
      </c>
      <c r="F22" s="228">
        <v>160</v>
      </c>
      <c r="G22" s="228"/>
      <c r="H22" s="451">
        <v>5</v>
      </c>
      <c r="I22" s="228">
        <v>470</v>
      </c>
      <c r="U22" s="905"/>
      <c r="Y22" s="505"/>
      <c r="AC22" s="504"/>
      <c r="AD22" s="217"/>
      <c r="AE22" s="217"/>
      <c r="AF22" s="217"/>
      <c r="AG22" s="217"/>
      <c r="AH22" s="217"/>
      <c r="AI22" s="217"/>
    </row>
    <row r="23" spans="1:35">
      <c r="A23" s="372" t="s">
        <v>812</v>
      </c>
      <c r="B23" s="383" t="s">
        <v>348</v>
      </c>
      <c r="C23" s="335">
        <v>10</v>
      </c>
      <c r="D23" s="228"/>
      <c r="E23" s="383" t="s">
        <v>348</v>
      </c>
      <c r="F23" s="335">
        <v>10</v>
      </c>
      <c r="G23" s="228"/>
      <c r="H23" s="612" t="s">
        <v>348</v>
      </c>
      <c r="I23" s="228">
        <v>10</v>
      </c>
      <c r="U23" s="905"/>
      <c r="Y23" s="505"/>
      <c r="Z23" s="505"/>
      <c r="AA23" s="505"/>
      <c r="AB23" s="505"/>
      <c r="AC23" s="504"/>
      <c r="AE23" s="217"/>
      <c r="AF23" s="217"/>
      <c r="AG23" s="217"/>
      <c r="AH23" s="217"/>
      <c r="AI23" s="217"/>
    </row>
    <row r="24" spans="1:35">
      <c r="A24" s="372" t="s">
        <v>811</v>
      </c>
      <c r="B24" s="608">
        <v>7</v>
      </c>
      <c r="C24" s="335">
        <v>90</v>
      </c>
      <c r="D24" s="228"/>
      <c r="E24" s="383" t="s">
        <v>348</v>
      </c>
      <c r="F24" s="335">
        <v>40</v>
      </c>
      <c r="G24" s="228"/>
      <c r="H24" s="793">
        <v>3</v>
      </c>
      <c r="I24" s="228">
        <v>90</v>
      </c>
      <c r="U24" s="905"/>
      <c r="Y24" s="505"/>
      <c r="AC24" s="504"/>
      <c r="AD24" s="217"/>
      <c r="AE24" s="217"/>
      <c r="AF24" s="217"/>
      <c r="AG24" s="217"/>
      <c r="AH24" s="217"/>
      <c r="AI24" s="217"/>
    </row>
    <row r="25" spans="1:35">
      <c r="A25" s="372" t="s">
        <v>813</v>
      </c>
      <c r="B25" s="383" t="s">
        <v>348</v>
      </c>
      <c r="C25" s="335">
        <v>20</v>
      </c>
      <c r="D25" s="228"/>
      <c r="E25" s="383" t="s">
        <v>348</v>
      </c>
      <c r="F25" s="335">
        <v>0</v>
      </c>
      <c r="G25" s="228"/>
      <c r="H25" s="612" t="s">
        <v>348</v>
      </c>
      <c r="I25" s="228">
        <v>40</v>
      </c>
      <c r="U25" s="905"/>
      <c r="Y25" s="505"/>
      <c r="Z25" s="505"/>
      <c r="AA25" s="505"/>
      <c r="AB25" s="505"/>
      <c r="AC25" s="504"/>
      <c r="AD25" s="217"/>
      <c r="AE25" s="217"/>
      <c r="AF25" s="217"/>
      <c r="AG25" s="217"/>
      <c r="AH25" s="217"/>
      <c r="AI25" s="217"/>
    </row>
    <row r="26" spans="1:35">
      <c r="A26" s="372" t="s">
        <v>37</v>
      </c>
      <c r="B26" s="383" t="s">
        <v>348</v>
      </c>
      <c r="C26" s="335">
        <v>10</v>
      </c>
      <c r="D26" s="228"/>
      <c r="E26" s="383" t="s">
        <v>348</v>
      </c>
      <c r="F26" s="335">
        <v>10</v>
      </c>
      <c r="G26" s="228"/>
      <c r="H26" s="612" t="s">
        <v>348</v>
      </c>
      <c r="I26" s="228">
        <v>40</v>
      </c>
      <c r="U26" s="905"/>
      <c r="Y26" s="505"/>
      <c r="Z26" s="505"/>
      <c r="AA26" s="505"/>
      <c r="AB26" s="505"/>
      <c r="AC26" s="504"/>
      <c r="AD26" s="217"/>
      <c r="AE26" s="217"/>
      <c r="AF26" s="217"/>
      <c r="AG26" s="217"/>
      <c r="AH26" s="217"/>
      <c r="AI26" s="217"/>
    </row>
    <row r="27" spans="1:35">
      <c r="A27" s="371" t="s">
        <v>42</v>
      </c>
      <c r="B27" s="251"/>
      <c r="C27" s="228" t="s">
        <v>755</v>
      </c>
      <c r="E27" s="251"/>
      <c r="F27" s="212" t="s">
        <v>755</v>
      </c>
      <c r="U27" s="905"/>
      <c r="Z27" s="505"/>
      <c r="AA27" s="505"/>
      <c r="AB27" s="505"/>
      <c r="AC27" s="217"/>
      <c r="AD27" s="217"/>
      <c r="AE27" s="217"/>
      <c r="AF27" s="911"/>
      <c r="AH27" s="217"/>
      <c r="AI27" s="911"/>
    </row>
    <row r="28" spans="1:35">
      <c r="A28" s="372" t="s">
        <v>370</v>
      </c>
      <c r="B28" s="451">
        <v>3</v>
      </c>
      <c r="C28" s="228">
        <v>170</v>
      </c>
      <c r="D28" s="228"/>
      <c r="E28" s="212">
        <v>8</v>
      </c>
      <c r="F28" s="228">
        <v>90</v>
      </c>
      <c r="G28" s="228"/>
      <c r="H28" s="608">
        <v>3</v>
      </c>
      <c r="I28" s="228">
        <v>250</v>
      </c>
      <c r="U28" s="905"/>
      <c r="Z28" s="505"/>
      <c r="AA28" s="505"/>
      <c r="AB28" s="505"/>
      <c r="AC28" s="504"/>
      <c r="AE28" s="217"/>
      <c r="AF28" s="911"/>
      <c r="AH28" s="217"/>
      <c r="AI28" s="911"/>
    </row>
    <row r="29" spans="1:35">
      <c r="A29" s="372" t="s">
        <v>371</v>
      </c>
      <c r="B29" s="451">
        <v>4</v>
      </c>
      <c r="C29" s="228">
        <v>900</v>
      </c>
      <c r="D29" s="228"/>
      <c r="E29" s="212">
        <v>12</v>
      </c>
      <c r="F29" s="228">
        <v>450</v>
      </c>
      <c r="G29" s="228"/>
      <c r="H29" s="608">
        <v>4</v>
      </c>
      <c r="I29" s="228">
        <v>1410</v>
      </c>
      <c r="U29" s="905"/>
      <c r="AC29" s="504"/>
      <c r="AE29" s="217"/>
      <c r="AF29" s="911"/>
      <c r="AH29" s="217"/>
      <c r="AI29" s="911"/>
    </row>
    <row r="30" spans="1:35">
      <c r="A30" s="372" t="s">
        <v>372</v>
      </c>
      <c r="B30" s="451">
        <v>3</v>
      </c>
      <c r="C30" s="228">
        <v>210</v>
      </c>
      <c r="D30" s="228"/>
      <c r="E30" s="212">
        <v>3</v>
      </c>
      <c r="F30" s="228">
        <v>100</v>
      </c>
      <c r="G30" s="228"/>
      <c r="H30" s="608">
        <v>2</v>
      </c>
      <c r="I30" s="228">
        <v>320</v>
      </c>
      <c r="U30" s="905"/>
      <c r="AC30" s="504"/>
      <c r="AE30" s="217"/>
      <c r="AF30" s="911"/>
      <c r="AH30" s="217"/>
      <c r="AI30" s="911"/>
    </row>
    <row r="31" spans="1:35">
      <c r="A31" s="372" t="s">
        <v>373</v>
      </c>
      <c r="B31" s="383" t="s">
        <v>348</v>
      </c>
      <c r="C31" s="335">
        <v>50</v>
      </c>
      <c r="D31" s="228"/>
      <c r="E31" s="383" t="s">
        <v>348</v>
      </c>
      <c r="F31" s="228">
        <v>20</v>
      </c>
      <c r="G31" s="228"/>
      <c r="H31" s="793">
        <v>4</v>
      </c>
      <c r="I31" s="228">
        <v>70</v>
      </c>
      <c r="U31" s="905"/>
      <c r="AC31" s="504"/>
      <c r="AE31" s="217"/>
      <c r="AF31" s="911"/>
      <c r="AH31" s="217"/>
      <c r="AI31" s="911"/>
    </row>
    <row r="32" spans="1:35">
      <c r="A32" s="372" t="s">
        <v>374</v>
      </c>
      <c r="B32" s="451">
        <v>2</v>
      </c>
      <c r="C32" s="228">
        <v>540</v>
      </c>
      <c r="D32" s="228"/>
      <c r="E32" s="212">
        <v>8</v>
      </c>
      <c r="F32" s="228">
        <v>275</v>
      </c>
      <c r="G32" s="228"/>
      <c r="H32" s="793">
        <v>0</v>
      </c>
      <c r="I32" s="228">
        <v>720</v>
      </c>
      <c r="U32" s="905"/>
      <c r="AC32" s="504"/>
      <c r="AE32" s="217"/>
      <c r="AF32" s="911"/>
      <c r="AH32" s="217"/>
      <c r="AI32" s="911"/>
    </row>
    <row r="33" spans="1:35">
      <c r="A33" s="372" t="s">
        <v>375</v>
      </c>
      <c r="B33" s="383" t="s">
        <v>348</v>
      </c>
      <c r="C33" s="335">
        <v>30</v>
      </c>
      <c r="D33" s="228"/>
      <c r="E33" s="383" t="s">
        <v>348</v>
      </c>
      <c r="F33" s="228">
        <v>20</v>
      </c>
      <c r="G33" s="228"/>
      <c r="H33" s="793" t="s">
        <v>348</v>
      </c>
      <c r="I33" s="228">
        <v>40</v>
      </c>
      <c r="U33" s="905"/>
      <c r="AC33" s="504"/>
      <c r="AE33" s="217"/>
      <c r="AF33" s="911"/>
      <c r="AH33" s="217"/>
      <c r="AI33" s="911"/>
    </row>
    <row r="34" spans="1:35">
      <c r="A34" s="372" t="s">
        <v>376</v>
      </c>
      <c r="B34" s="383" t="s">
        <v>348</v>
      </c>
      <c r="C34" s="335">
        <v>40</v>
      </c>
      <c r="D34" s="228"/>
      <c r="E34" s="383" t="s">
        <v>348</v>
      </c>
      <c r="F34" s="228">
        <v>20</v>
      </c>
      <c r="G34" s="228"/>
      <c r="H34" s="793">
        <v>8</v>
      </c>
      <c r="I34" s="228">
        <v>80</v>
      </c>
      <c r="U34" s="905"/>
      <c r="AC34" s="504"/>
      <c r="AE34" s="217"/>
      <c r="AF34" s="911"/>
      <c r="AH34" s="217"/>
      <c r="AI34" s="911"/>
    </row>
    <row r="35" spans="1:35">
      <c r="A35" s="372" t="s">
        <v>377</v>
      </c>
      <c r="B35" s="383" t="s">
        <v>348</v>
      </c>
      <c r="C35" s="335">
        <v>20</v>
      </c>
      <c r="D35" s="228"/>
      <c r="E35" s="383" t="s">
        <v>348</v>
      </c>
      <c r="F35" s="335">
        <v>10</v>
      </c>
      <c r="G35" s="228"/>
      <c r="H35" s="793">
        <v>2</v>
      </c>
      <c r="I35" s="228">
        <v>50</v>
      </c>
      <c r="U35" s="905"/>
      <c r="AC35" s="504"/>
      <c r="AE35" s="217"/>
      <c r="AF35" s="911"/>
      <c r="AH35" s="217"/>
      <c r="AI35" s="911"/>
    </row>
    <row r="36" spans="1:35">
      <c r="A36" s="373" t="s">
        <v>43</v>
      </c>
      <c r="B36" s="251"/>
      <c r="C36" s="228" t="s">
        <v>755</v>
      </c>
      <c r="D36" s="228"/>
      <c r="E36" s="251"/>
      <c r="F36" s="228" t="s">
        <v>755</v>
      </c>
      <c r="G36" s="228"/>
      <c r="H36" s="251"/>
      <c r="I36" s="228"/>
      <c r="U36" s="905"/>
      <c r="AC36" s="504"/>
      <c r="AE36" s="217"/>
      <c r="AF36" s="911"/>
      <c r="AH36" s="217"/>
      <c r="AI36" s="911"/>
    </row>
    <row r="37" spans="1:35">
      <c r="A37" s="372" t="s">
        <v>898</v>
      </c>
      <c r="B37" s="212">
        <v>1</v>
      </c>
      <c r="C37" s="228">
        <v>250</v>
      </c>
      <c r="D37" s="228"/>
      <c r="E37" s="212">
        <v>8</v>
      </c>
      <c r="F37" s="335">
        <v>140</v>
      </c>
      <c r="G37" s="228"/>
      <c r="H37" s="451">
        <v>5</v>
      </c>
      <c r="I37" s="228">
        <v>440</v>
      </c>
      <c r="U37" s="905"/>
      <c r="AC37" s="504"/>
      <c r="AE37" s="217"/>
      <c r="AF37" s="911"/>
      <c r="AH37" s="217"/>
      <c r="AI37" s="911"/>
    </row>
    <row r="38" spans="1:35">
      <c r="A38" s="372" t="s">
        <v>380</v>
      </c>
      <c r="B38" s="212">
        <v>1</v>
      </c>
      <c r="C38" s="228">
        <v>220</v>
      </c>
      <c r="D38" s="228"/>
      <c r="E38" s="212">
        <v>5</v>
      </c>
      <c r="F38" s="335">
        <v>150</v>
      </c>
      <c r="G38" s="228"/>
      <c r="H38" s="451">
        <v>1</v>
      </c>
      <c r="I38" s="228">
        <v>320</v>
      </c>
      <c r="U38" s="905"/>
      <c r="AC38" s="504"/>
      <c r="AE38" s="217"/>
      <c r="AF38" s="911"/>
      <c r="AH38" s="217"/>
      <c r="AI38" s="911"/>
    </row>
    <row r="39" spans="1:35">
      <c r="A39" s="372" t="s">
        <v>381</v>
      </c>
      <c r="B39" s="212">
        <v>3</v>
      </c>
      <c r="C39" s="228">
        <v>210</v>
      </c>
      <c r="D39" s="228"/>
      <c r="E39" s="212">
        <v>12</v>
      </c>
      <c r="F39" s="335">
        <v>120</v>
      </c>
      <c r="G39" s="228"/>
      <c r="H39" s="451">
        <v>1</v>
      </c>
      <c r="I39" s="228">
        <v>340</v>
      </c>
      <c r="U39" s="905"/>
      <c r="AC39" s="504"/>
      <c r="AH39" s="217"/>
      <c r="AI39" s="911"/>
    </row>
    <row r="40" spans="1:35">
      <c r="A40" s="372" t="s">
        <v>382</v>
      </c>
      <c r="B40" s="212">
        <v>2</v>
      </c>
      <c r="C40" s="228">
        <v>200</v>
      </c>
      <c r="D40" s="228"/>
      <c r="E40" s="212">
        <v>6</v>
      </c>
      <c r="F40" s="335">
        <v>100</v>
      </c>
      <c r="G40" s="228"/>
      <c r="H40" s="793">
        <v>4</v>
      </c>
      <c r="I40" s="228">
        <v>310</v>
      </c>
      <c r="U40" s="905"/>
      <c r="AC40" s="504"/>
      <c r="AH40" s="217"/>
      <c r="AI40" s="911"/>
    </row>
    <row r="41" spans="1:35">
      <c r="A41" s="372" t="s">
        <v>383</v>
      </c>
      <c r="B41" s="212">
        <v>1</v>
      </c>
      <c r="C41" s="228">
        <v>350</v>
      </c>
      <c r="D41" s="228"/>
      <c r="E41" s="212">
        <v>16</v>
      </c>
      <c r="F41" s="335">
        <v>180</v>
      </c>
      <c r="G41" s="228"/>
      <c r="H41" s="451">
        <v>4</v>
      </c>
      <c r="I41" s="228">
        <v>550</v>
      </c>
      <c r="U41" s="905"/>
      <c r="AC41" s="504"/>
      <c r="AH41" s="217"/>
      <c r="AI41" s="911"/>
    </row>
    <row r="42" spans="1:35">
      <c r="A42" s="372" t="s">
        <v>899</v>
      </c>
      <c r="B42" s="212">
        <v>4</v>
      </c>
      <c r="C42" s="228">
        <v>290</v>
      </c>
      <c r="D42" s="228"/>
      <c r="E42" s="212">
        <v>16</v>
      </c>
      <c r="F42" s="335">
        <v>130</v>
      </c>
      <c r="G42" s="228"/>
      <c r="H42" s="451">
        <v>3</v>
      </c>
      <c r="I42" s="228">
        <v>390</v>
      </c>
      <c r="U42" s="905"/>
      <c r="AC42" s="504"/>
      <c r="AH42" s="217"/>
      <c r="AI42" s="911"/>
    </row>
    <row r="43" spans="1:35">
      <c r="A43" s="372" t="s">
        <v>891</v>
      </c>
      <c r="B43" s="212">
        <v>6</v>
      </c>
      <c r="C43" s="228">
        <v>400</v>
      </c>
      <c r="D43" s="228"/>
      <c r="E43" s="212">
        <v>7</v>
      </c>
      <c r="F43" s="335">
        <v>170</v>
      </c>
      <c r="G43" s="228"/>
      <c r="H43" s="451">
        <v>3</v>
      </c>
      <c r="I43" s="228">
        <v>550</v>
      </c>
      <c r="J43" s="307"/>
      <c r="U43" s="905"/>
      <c r="AC43" s="504"/>
      <c r="AH43" s="217"/>
      <c r="AI43" s="911"/>
    </row>
    <row r="44" spans="1:35">
      <c r="A44" s="373" t="s">
        <v>146</v>
      </c>
      <c r="B44" s="251"/>
      <c r="C44" s="228" t="s">
        <v>755</v>
      </c>
      <c r="E44" s="308"/>
      <c r="F44" s="307" t="s">
        <v>755</v>
      </c>
      <c r="U44" s="905"/>
      <c r="AC44" s="504"/>
      <c r="AH44" s="217"/>
      <c r="AI44" s="911"/>
    </row>
    <row r="45" spans="1:35">
      <c r="A45" s="372" t="s">
        <v>384</v>
      </c>
      <c r="B45" s="212">
        <v>3</v>
      </c>
      <c r="C45" s="228">
        <v>170</v>
      </c>
      <c r="D45" s="228"/>
      <c r="E45" s="608">
        <v>17</v>
      </c>
      <c r="F45" s="335">
        <v>110</v>
      </c>
      <c r="G45" s="228"/>
      <c r="H45" s="451">
        <v>3</v>
      </c>
      <c r="I45" s="228">
        <v>340</v>
      </c>
      <c r="J45" s="307"/>
      <c r="U45" s="905"/>
      <c r="AC45" s="504"/>
      <c r="AH45" s="217"/>
      <c r="AI45" s="911"/>
    </row>
    <row r="46" spans="1:35">
      <c r="A46" s="372" t="s">
        <v>610</v>
      </c>
      <c r="B46" s="212">
        <v>3</v>
      </c>
      <c r="C46" s="228">
        <v>300</v>
      </c>
      <c r="D46" s="228"/>
      <c r="E46" s="608">
        <v>14</v>
      </c>
      <c r="F46" s="335">
        <v>180</v>
      </c>
      <c r="G46" s="228"/>
      <c r="H46" s="451">
        <v>4</v>
      </c>
      <c r="I46" s="228">
        <v>480</v>
      </c>
      <c r="U46" s="905"/>
      <c r="AC46" s="504"/>
      <c r="AE46" s="217"/>
      <c r="AF46" s="911"/>
      <c r="AH46" s="217"/>
      <c r="AI46" s="911"/>
    </row>
    <row r="47" spans="1:35">
      <c r="A47" s="372" t="s">
        <v>611</v>
      </c>
      <c r="B47" s="212">
        <v>4</v>
      </c>
      <c r="C47" s="228">
        <v>430</v>
      </c>
      <c r="D47" s="228"/>
      <c r="E47" s="608">
        <v>5</v>
      </c>
      <c r="F47" s="335">
        <v>230</v>
      </c>
      <c r="G47" s="228"/>
      <c r="H47" s="451">
        <v>2</v>
      </c>
      <c r="I47" s="228">
        <v>650</v>
      </c>
      <c r="U47" s="905"/>
      <c r="AC47" s="504"/>
      <c r="AE47" s="217"/>
      <c r="AF47" s="911"/>
      <c r="AH47" s="217"/>
      <c r="AI47" s="911"/>
    </row>
    <row r="48" spans="1:35">
      <c r="A48" s="372" t="s">
        <v>612</v>
      </c>
      <c r="B48" s="212">
        <v>3</v>
      </c>
      <c r="C48" s="228">
        <v>530</v>
      </c>
      <c r="D48" s="228"/>
      <c r="E48" s="608">
        <v>7</v>
      </c>
      <c r="F48" s="335">
        <v>260</v>
      </c>
      <c r="G48" s="228"/>
      <c r="H48" s="451">
        <v>3</v>
      </c>
      <c r="I48" s="228">
        <v>750</v>
      </c>
      <c r="U48" s="905"/>
      <c r="AC48" s="504"/>
      <c r="AE48" s="217"/>
      <c r="AF48" s="911"/>
      <c r="AH48" s="217"/>
      <c r="AI48" s="911"/>
    </row>
    <row r="49" spans="1:35">
      <c r="A49" s="372" t="s">
        <v>385</v>
      </c>
      <c r="B49" s="212">
        <v>3</v>
      </c>
      <c r="C49" s="228">
        <v>560</v>
      </c>
      <c r="D49" s="228"/>
      <c r="E49" s="608">
        <v>12</v>
      </c>
      <c r="F49" s="335">
        <v>230</v>
      </c>
      <c r="G49" s="228"/>
      <c r="H49" s="451">
        <v>3</v>
      </c>
      <c r="I49" s="228">
        <v>750</v>
      </c>
      <c r="U49" s="905"/>
      <c r="AC49" s="504"/>
      <c r="AE49" s="217"/>
      <c r="AF49" s="911"/>
      <c r="AH49" s="217"/>
      <c r="AI49" s="911"/>
    </row>
    <row r="50" spans="1:35">
      <c r="A50" s="371" t="s">
        <v>97</v>
      </c>
      <c r="B50" s="251"/>
      <c r="C50" s="228" t="s">
        <v>755</v>
      </c>
      <c r="E50" s="308"/>
      <c r="F50" s="307" t="s">
        <v>755</v>
      </c>
      <c r="U50" s="905"/>
      <c r="AC50" s="504"/>
      <c r="AE50" s="217"/>
      <c r="AF50" s="911"/>
      <c r="AH50" s="217"/>
      <c r="AI50" s="911"/>
    </row>
    <row r="51" spans="1:35">
      <c r="A51" s="372" t="s">
        <v>386</v>
      </c>
      <c r="B51" s="212">
        <v>4</v>
      </c>
      <c r="C51" s="228">
        <v>640</v>
      </c>
      <c r="D51" s="228"/>
      <c r="E51" s="212">
        <v>9</v>
      </c>
      <c r="F51" s="335">
        <v>240</v>
      </c>
      <c r="G51" s="228"/>
      <c r="H51" s="608">
        <v>4</v>
      </c>
      <c r="I51" s="228">
        <v>930</v>
      </c>
      <c r="U51" s="905"/>
      <c r="AC51" s="504"/>
      <c r="AE51" s="217"/>
      <c r="AF51" s="911"/>
      <c r="AH51" s="217"/>
      <c r="AI51" s="911"/>
    </row>
    <row r="52" spans="1:35">
      <c r="A52" s="372" t="s">
        <v>387</v>
      </c>
      <c r="B52" s="212">
        <v>4</v>
      </c>
      <c r="C52" s="228">
        <v>600</v>
      </c>
      <c r="D52" s="228"/>
      <c r="E52" s="212">
        <v>11</v>
      </c>
      <c r="F52" s="335">
        <v>350</v>
      </c>
      <c r="G52" s="228"/>
      <c r="H52" s="608">
        <v>3</v>
      </c>
      <c r="I52" s="228">
        <v>1020</v>
      </c>
      <c r="U52" s="905"/>
      <c r="AC52" s="504"/>
      <c r="AE52" s="217"/>
      <c r="AF52" s="911"/>
      <c r="AH52" s="217"/>
      <c r="AI52" s="911"/>
    </row>
    <row r="53" spans="1:35">
      <c r="A53" s="372" t="s">
        <v>388</v>
      </c>
      <c r="B53" s="212">
        <v>2</v>
      </c>
      <c r="C53" s="228">
        <v>210</v>
      </c>
      <c r="D53" s="228"/>
      <c r="E53" s="212">
        <v>11</v>
      </c>
      <c r="F53" s="335">
        <v>110</v>
      </c>
      <c r="G53" s="228"/>
      <c r="H53" s="608">
        <v>2</v>
      </c>
      <c r="I53" s="228">
        <v>310</v>
      </c>
      <c r="U53" s="905"/>
      <c r="AC53" s="504"/>
      <c r="AE53" s="217"/>
      <c r="AF53" s="911"/>
      <c r="AH53" s="217"/>
      <c r="AI53" s="911"/>
    </row>
    <row r="54" spans="1:35">
      <c r="A54" s="372" t="s">
        <v>389</v>
      </c>
      <c r="B54" s="212">
        <v>5</v>
      </c>
      <c r="C54" s="228">
        <v>80</v>
      </c>
      <c r="D54" s="228"/>
      <c r="E54" s="383" t="s">
        <v>348</v>
      </c>
      <c r="F54" s="335">
        <v>50</v>
      </c>
      <c r="G54" s="228"/>
      <c r="H54" s="608">
        <v>2</v>
      </c>
      <c r="I54" s="228">
        <v>110</v>
      </c>
      <c r="U54" s="905"/>
      <c r="AC54" s="504"/>
      <c r="AE54" s="217"/>
      <c r="AF54" s="911"/>
      <c r="AH54" s="217"/>
      <c r="AI54" s="911"/>
    </row>
    <row r="55" spans="1:35">
      <c r="A55" s="372" t="s">
        <v>390</v>
      </c>
      <c r="B55" s="212">
        <v>1</v>
      </c>
      <c r="C55" s="228">
        <v>280</v>
      </c>
      <c r="D55" s="228"/>
      <c r="E55" s="608">
        <v>11</v>
      </c>
      <c r="F55" s="335">
        <v>170</v>
      </c>
      <c r="G55" s="228"/>
      <c r="H55" s="608">
        <v>2</v>
      </c>
      <c r="I55" s="228">
        <v>350</v>
      </c>
      <c r="U55" s="905"/>
      <c r="AC55" s="504"/>
      <c r="AE55" s="217"/>
      <c r="AF55" s="911"/>
      <c r="AH55" s="217"/>
      <c r="AI55" s="911"/>
    </row>
    <row r="56" spans="1:35">
      <c r="A56" s="372" t="s">
        <v>391</v>
      </c>
      <c r="B56" s="212">
        <v>3</v>
      </c>
      <c r="C56" s="228">
        <v>170</v>
      </c>
      <c r="D56" s="228"/>
      <c r="E56" s="608">
        <v>5</v>
      </c>
      <c r="F56" s="335">
        <v>90</v>
      </c>
      <c r="G56" s="228"/>
      <c r="H56" s="608">
        <v>4</v>
      </c>
      <c r="I56" s="228">
        <v>240</v>
      </c>
      <c r="U56" s="905"/>
      <c r="AC56" s="504"/>
      <c r="AE56" s="217"/>
    </row>
    <row r="57" spans="1:35" ht="14.25">
      <c r="A57" s="371" t="s">
        <v>613</v>
      </c>
      <c r="B57" s="251"/>
      <c r="C57" s="228" t="s">
        <v>755</v>
      </c>
      <c r="D57" s="228"/>
      <c r="E57" s="308"/>
      <c r="F57" s="309" t="s">
        <v>755</v>
      </c>
      <c r="G57" s="228"/>
      <c r="H57" s="251"/>
      <c r="I57" s="228"/>
      <c r="U57" s="905"/>
      <c r="AC57" s="504"/>
      <c r="AE57" s="217"/>
    </row>
    <row r="58" spans="1:35" ht="27" customHeight="1">
      <c r="A58" s="372" t="s">
        <v>392</v>
      </c>
      <c r="B58" s="451">
        <v>3</v>
      </c>
      <c r="C58" s="228">
        <v>1120</v>
      </c>
      <c r="D58" s="228"/>
      <c r="E58" s="608">
        <v>11</v>
      </c>
      <c r="F58" s="335">
        <v>610</v>
      </c>
      <c r="G58" s="228"/>
      <c r="H58" s="451">
        <v>3</v>
      </c>
      <c r="I58" s="228">
        <v>1790</v>
      </c>
      <c r="U58" s="905"/>
      <c r="AC58" s="504"/>
      <c r="AE58" s="217"/>
    </row>
    <row r="59" spans="1:35">
      <c r="A59" s="372" t="s">
        <v>393</v>
      </c>
      <c r="B59" s="451">
        <v>3</v>
      </c>
      <c r="C59" s="228">
        <v>440</v>
      </c>
      <c r="D59" s="228"/>
      <c r="E59" s="608">
        <v>14</v>
      </c>
      <c r="F59" s="335">
        <v>200</v>
      </c>
      <c r="G59" s="228"/>
      <c r="H59" s="451">
        <v>2</v>
      </c>
      <c r="I59" s="228">
        <v>560</v>
      </c>
      <c r="U59" s="905"/>
      <c r="AC59" s="504"/>
      <c r="AE59" s="217"/>
    </row>
    <row r="60" spans="1:35">
      <c r="A60" s="372" t="s">
        <v>394</v>
      </c>
      <c r="B60" s="451">
        <v>4</v>
      </c>
      <c r="C60" s="228">
        <v>190</v>
      </c>
      <c r="D60" s="228"/>
      <c r="E60" s="608">
        <v>5</v>
      </c>
      <c r="F60" s="335">
        <v>90</v>
      </c>
      <c r="G60" s="228"/>
      <c r="H60" s="451">
        <v>3</v>
      </c>
      <c r="I60" s="228">
        <v>240</v>
      </c>
      <c r="U60" s="905"/>
      <c r="AC60" s="504"/>
      <c r="AE60" s="217"/>
    </row>
    <row r="61" spans="1:35">
      <c r="A61" s="372" t="s">
        <v>395</v>
      </c>
      <c r="B61" s="451">
        <v>9</v>
      </c>
      <c r="C61" s="228">
        <v>90</v>
      </c>
      <c r="D61" s="228"/>
      <c r="E61" s="608">
        <v>3</v>
      </c>
      <c r="F61" s="335">
        <v>30</v>
      </c>
      <c r="G61" s="228"/>
      <c r="H61" s="451">
        <v>1</v>
      </c>
      <c r="I61" s="228">
        <v>140</v>
      </c>
      <c r="U61" s="905"/>
      <c r="AC61" s="504"/>
      <c r="AE61" s="217"/>
    </row>
    <row r="62" spans="1:35" ht="13.5" thickBot="1">
      <c r="A62" s="418" t="s">
        <v>396</v>
      </c>
      <c r="B62" s="765">
        <v>5</v>
      </c>
      <c r="C62" s="367">
        <v>120</v>
      </c>
      <c r="D62" s="283"/>
      <c r="E62" s="610">
        <v>1</v>
      </c>
      <c r="F62" s="367">
        <v>70</v>
      </c>
      <c r="G62" s="283"/>
      <c r="H62" s="765">
        <v>7</v>
      </c>
      <c r="I62" s="283">
        <v>240</v>
      </c>
      <c r="U62" s="905"/>
      <c r="AC62" s="504"/>
      <c r="AE62" s="217"/>
    </row>
    <row r="63" spans="1:35">
      <c r="A63" s="970" t="s">
        <v>897</v>
      </c>
      <c r="B63" s="965"/>
      <c r="C63" s="966"/>
      <c r="D63" s="966"/>
      <c r="E63" s="967"/>
      <c r="F63" s="968"/>
      <c r="G63" s="966"/>
      <c r="H63" s="965"/>
      <c r="I63" s="966"/>
    </row>
    <row r="64" spans="1:35">
      <c r="A64" s="970" t="s">
        <v>937</v>
      </c>
      <c r="B64" s="965"/>
      <c r="C64" s="966"/>
      <c r="D64" s="966"/>
      <c r="E64" s="967"/>
      <c r="F64" s="968"/>
      <c r="G64" s="966"/>
      <c r="H64" s="965"/>
      <c r="I64" s="966"/>
    </row>
    <row r="65" spans="1:14">
      <c r="A65" s="970" t="s">
        <v>590</v>
      </c>
      <c r="B65" s="421"/>
      <c r="C65" s="969"/>
      <c r="D65" s="421"/>
      <c r="E65" s="969"/>
      <c r="F65" s="421"/>
      <c r="G65" s="969"/>
      <c r="H65" s="421"/>
      <c r="I65" s="421"/>
    </row>
    <row r="66" spans="1:14">
      <c r="A66" s="1243"/>
      <c r="B66" s="1244"/>
      <c r="C66" s="1244"/>
      <c r="D66" s="1244"/>
      <c r="E66" s="1244"/>
      <c r="F66" s="1244"/>
      <c r="G66" s="1244"/>
      <c r="H66" s="1244"/>
      <c r="I66" s="1244"/>
    </row>
    <row r="67" spans="1:14">
      <c r="C67" s="228"/>
      <c r="E67" s="228"/>
      <c r="G67" s="228"/>
    </row>
    <row r="68" spans="1:14" ht="15.75">
      <c r="A68" s="1049" t="s">
        <v>994</v>
      </c>
      <c r="C68" s="228"/>
      <c r="E68" s="228"/>
      <c r="G68" s="228"/>
    </row>
    <row r="69" spans="1:14">
      <c r="A69" s="1170" t="s">
        <v>760</v>
      </c>
      <c r="B69" s="1170"/>
      <c r="C69" s="1170"/>
      <c r="D69" s="1170"/>
      <c r="E69" s="1170"/>
      <c r="F69" s="1170"/>
      <c r="G69" s="1170"/>
      <c r="H69" s="1170"/>
      <c r="I69" s="1170"/>
      <c r="K69" s="484"/>
      <c r="L69" s="485"/>
      <c r="M69" s="487"/>
      <c r="N69" s="484"/>
    </row>
    <row r="70" spans="1:14">
      <c r="K70" s="421"/>
      <c r="N70" s="421"/>
    </row>
  </sheetData>
  <mergeCells count="7">
    <mergeCell ref="A69:I69"/>
    <mergeCell ref="A66:I66"/>
    <mergeCell ref="I2:I3"/>
    <mergeCell ref="F2:F3"/>
    <mergeCell ref="E2:E3"/>
    <mergeCell ref="C2:C3"/>
    <mergeCell ref="B2:B3"/>
  </mergeCell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118"/>
  <sheetViews>
    <sheetView showGridLines="0" zoomScale="80" zoomScaleNormal="80" workbookViewId="0">
      <pane ySplit="4" topLeftCell="A29" activePane="bottomLeft" state="frozen"/>
      <selection pane="bottomLeft"/>
    </sheetView>
  </sheetViews>
  <sheetFormatPr defaultRowHeight="12.75"/>
  <cols>
    <col min="1" max="1" width="1.85546875" style="864" customWidth="1"/>
    <col min="2" max="3" width="3.28515625" style="864" customWidth="1"/>
    <col min="4" max="4" width="63.5703125" style="864" customWidth="1"/>
    <col min="5" max="13" width="12.42578125" style="864" hidden="1" customWidth="1"/>
    <col min="14" max="16" width="12.42578125" style="864" bestFit="1" customWidth="1"/>
    <col min="17" max="17" width="12.85546875" style="864" bestFit="1" customWidth="1"/>
    <col min="18" max="23" width="12.42578125" style="864" bestFit="1" customWidth="1"/>
    <col min="24" max="24" width="11.42578125" style="864" bestFit="1" customWidth="1"/>
    <col min="25" max="26" width="9.140625" style="864"/>
    <col min="27" max="36" width="10.42578125" style="864" bestFit="1" customWidth="1"/>
    <col min="37" max="42" width="9.42578125" style="864" bestFit="1" customWidth="1"/>
    <col min="43" max="16384" width="9.140625" style="864"/>
  </cols>
  <sheetData>
    <row r="1" spans="1:58" ht="10.9" customHeight="1">
      <c r="A1" s="194"/>
      <c r="B1" s="194"/>
      <c r="C1" s="194"/>
      <c r="D1" s="194"/>
      <c r="E1" s="863"/>
      <c r="F1" s="863"/>
      <c r="G1" s="863"/>
      <c r="H1" s="863"/>
      <c r="I1" s="863"/>
      <c r="J1" s="863"/>
      <c r="K1" s="863"/>
      <c r="L1" s="863"/>
      <c r="M1" s="863"/>
      <c r="N1" s="863"/>
      <c r="O1" s="863"/>
    </row>
    <row r="2" spans="1:58" ht="21">
      <c r="A2" s="187"/>
      <c r="B2" s="188" t="s">
        <v>863</v>
      </c>
      <c r="C2" s="187"/>
      <c r="D2" s="187"/>
    </row>
    <row r="3" spans="1:58" ht="6.6" customHeight="1">
      <c r="A3" s="46"/>
      <c r="B3" s="10"/>
      <c r="C3" s="10"/>
      <c r="D3" s="10"/>
    </row>
    <row r="4" spans="1:58" ht="15.75">
      <c r="A4" s="195"/>
      <c r="B4" s="43"/>
      <c r="C4" s="43"/>
      <c r="D4" s="43"/>
      <c r="E4" s="43">
        <v>1999</v>
      </c>
      <c r="F4" s="43">
        <v>2000</v>
      </c>
      <c r="G4" s="43">
        <v>2001</v>
      </c>
      <c r="H4" s="43">
        <v>2002</v>
      </c>
      <c r="I4" s="43">
        <v>2003</v>
      </c>
      <c r="J4" s="43">
        <v>2004</v>
      </c>
      <c r="K4" s="43">
        <v>2005</v>
      </c>
      <c r="L4" s="43">
        <v>2006</v>
      </c>
      <c r="M4" s="43">
        <v>2007</v>
      </c>
      <c r="N4" s="43">
        <v>2008</v>
      </c>
      <c r="O4" s="44">
        <v>2009</v>
      </c>
      <c r="P4" s="93">
        <v>2010</v>
      </c>
      <c r="Q4" s="93">
        <v>2011</v>
      </c>
      <c r="R4" s="93">
        <v>2012</v>
      </c>
      <c r="S4" s="93">
        <v>2013</v>
      </c>
      <c r="T4" s="93">
        <v>2014</v>
      </c>
      <c r="U4" s="93">
        <v>2015</v>
      </c>
      <c r="V4" s="93">
        <v>2016</v>
      </c>
      <c r="W4" s="93">
        <v>2017</v>
      </c>
      <c r="X4" s="93">
        <v>2018</v>
      </c>
      <c r="AP4" s="865"/>
      <c r="AQ4" s="865"/>
      <c r="AR4" s="865"/>
      <c r="AS4" s="865"/>
      <c r="AT4" s="865"/>
      <c r="AU4" s="865"/>
      <c r="AV4" s="865"/>
      <c r="AW4" s="865"/>
      <c r="AX4" s="865"/>
      <c r="AY4" s="865"/>
      <c r="AZ4" s="865"/>
      <c r="BA4" s="865"/>
    </row>
    <row r="5" spans="1:58" ht="15.75">
      <c r="A5" s="71"/>
      <c r="B5" s="71"/>
      <c r="C5" s="71"/>
      <c r="D5" s="71"/>
      <c r="E5" s="71"/>
      <c r="F5" s="71"/>
      <c r="G5" s="71"/>
      <c r="H5" s="71"/>
      <c r="I5" s="71"/>
      <c r="J5" s="71"/>
      <c r="K5" s="71"/>
      <c r="L5" s="71"/>
      <c r="M5" s="182"/>
      <c r="N5" s="182"/>
      <c r="O5" s="183"/>
      <c r="P5" s="184"/>
      <c r="Q5" s="184"/>
      <c r="R5" s="184"/>
      <c r="S5" s="184"/>
      <c r="T5" s="184"/>
      <c r="U5" s="184"/>
      <c r="V5" s="184"/>
      <c r="W5" s="184"/>
    </row>
    <row r="6" spans="1:58" ht="18.75">
      <c r="A6" s="71"/>
      <c r="B6" s="189" t="s">
        <v>864</v>
      </c>
      <c r="C6" s="71"/>
      <c r="D6" s="71"/>
      <c r="E6" s="71"/>
      <c r="F6" s="71"/>
      <c r="G6" s="71"/>
      <c r="H6" s="71"/>
      <c r="I6" s="71"/>
      <c r="J6" s="71"/>
      <c r="K6" s="71"/>
      <c r="L6" s="71"/>
    </row>
    <row r="7" spans="1:58" ht="16.149999999999999" customHeight="1">
      <c r="A7" s="71"/>
      <c r="B7" s="45"/>
      <c r="C7" s="72"/>
      <c r="D7" s="866" t="s">
        <v>34</v>
      </c>
      <c r="E7" s="867">
        <v>19.5</v>
      </c>
      <c r="F7" s="867">
        <v>18.100000000000001</v>
      </c>
      <c r="G7" s="867">
        <v>18.2</v>
      </c>
      <c r="H7" s="867">
        <v>17</v>
      </c>
      <c r="I7" s="867">
        <v>15.6</v>
      </c>
      <c r="J7" s="867">
        <v>15.3</v>
      </c>
      <c r="K7" s="867">
        <v>13.5</v>
      </c>
      <c r="L7" s="481">
        <v>13.6</v>
      </c>
      <c r="M7" s="479">
        <v>22</v>
      </c>
      <c r="N7" s="479">
        <v>22.2</v>
      </c>
      <c r="O7" s="480">
        <v>21.8</v>
      </c>
      <c r="P7" s="392">
        <v>22</v>
      </c>
      <c r="Q7" s="481">
        <v>22.1</v>
      </c>
      <c r="R7" s="392">
        <v>26</v>
      </c>
      <c r="S7" s="392">
        <v>23.3</v>
      </c>
      <c r="T7" s="392">
        <v>25</v>
      </c>
      <c r="U7" s="392">
        <v>21.6</v>
      </c>
      <c r="V7" s="392">
        <v>23.5</v>
      </c>
      <c r="W7" s="392">
        <v>21.3</v>
      </c>
      <c r="X7" s="392">
        <v>19.8</v>
      </c>
      <c r="AK7" s="868"/>
      <c r="AM7" s="869"/>
      <c r="AP7" s="869"/>
      <c r="AQ7" s="869"/>
      <c r="AR7" s="869"/>
      <c r="AS7" s="869"/>
      <c r="AT7" s="869"/>
      <c r="AU7" s="869"/>
      <c r="AV7" s="869"/>
      <c r="AW7" s="869"/>
      <c r="AX7" s="869"/>
      <c r="AY7" s="869"/>
      <c r="AZ7" s="869"/>
      <c r="BA7" s="869"/>
      <c r="BB7" s="869"/>
      <c r="BC7" s="869"/>
      <c r="BD7" s="869"/>
      <c r="BE7" s="869"/>
      <c r="BF7" s="869"/>
    </row>
    <row r="8" spans="1:58" ht="15">
      <c r="A8" s="71"/>
      <c r="B8" s="45"/>
      <c r="C8" s="72"/>
      <c r="D8" s="866" t="s">
        <v>151</v>
      </c>
      <c r="E8" s="867">
        <v>49.4</v>
      </c>
      <c r="F8" s="867">
        <v>50.7</v>
      </c>
      <c r="G8" s="867">
        <v>50.8</v>
      </c>
      <c r="H8" s="867">
        <v>51.8</v>
      </c>
      <c r="I8" s="867">
        <v>53.7</v>
      </c>
      <c r="J8" s="867">
        <v>52.7</v>
      </c>
      <c r="K8" s="867">
        <v>54.6</v>
      </c>
      <c r="L8" s="481">
        <v>54.5</v>
      </c>
      <c r="M8" s="479">
        <v>50.2</v>
      </c>
      <c r="N8" s="479">
        <v>49.8</v>
      </c>
      <c r="O8" s="480">
        <v>51</v>
      </c>
      <c r="P8" s="392">
        <v>51.1</v>
      </c>
      <c r="Q8" s="481">
        <v>49.9</v>
      </c>
      <c r="R8" s="392">
        <v>48.3</v>
      </c>
      <c r="S8" s="392">
        <v>50</v>
      </c>
      <c r="T8" s="392">
        <v>48.1</v>
      </c>
      <c r="U8" s="392">
        <v>50.7</v>
      </c>
      <c r="V8" s="392">
        <v>50.7</v>
      </c>
      <c r="W8" s="392">
        <v>52.1</v>
      </c>
      <c r="X8" s="392">
        <v>52.9</v>
      </c>
      <c r="AK8" s="868"/>
      <c r="AM8" s="869"/>
      <c r="AP8" s="869"/>
      <c r="AQ8" s="869"/>
      <c r="AR8" s="869"/>
      <c r="AS8" s="869"/>
      <c r="AT8" s="869"/>
      <c r="AU8" s="869"/>
      <c r="AV8" s="869"/>
      <c r="AW8" s="869"/>
      <c r="AX8" s="869"/>
      <c r="AY8" s="869"/>
      <c r="AZ8" s="869"/>
      <c r="BA8" s="869"/>
      <c r="BB8" s="869"/>
      <c r="BC8" s="869"/>
      <c r="BD8" s="869"/>
      <c r="BE8" s="869"/>
      <c r="BF8" s="869"/>
    </row>
    <row r="9" spans="1:58" ht="15.75" customHeight="1">
      <c r="A9" s="71"/>
      <c r="B9" s="45"/>
      <c r="C9" s="72"/>
      <c r="D9" s="866" t="s">
        <v>152</v>
      </c>
      <c r="E9" s="867">
        <v>16</v>
      </c>
      <c r="F9" s="867">
        <v>16.600000000000001</v>
      </c>
      <c r="G9" s="867">
        <v>16.100000000000001</v>
      </c>
      <c r="H9" s="867">
        <v>15.5</v>
      </c>
      <c r="I9" s="867">
        <v>16.2</v>
      </c>
      <c r="J9" s="867">
        <v>15.8</v>
      </c>
      <c r="K9" s="867">
        <v>15.4</v>
      </c>
      <c r="L9" s="481">
        <v>15.4</v>
      </c>
      <c r="M9" s="479">
        <v>13.4</v>
      </c>
      <c r="N9" s="479">
        <v>13.8</v>
      </c>
      <c r="O9" s="480">
        <v>13.3</v>
      </c>
      <c r="P9" s="392">
        <v>14.3</v>
      </c>
      <c r="Q9" s="481">
        <v>13.1</v>
      </c>
      <c r="R9" s="392">
        <v>12.7</v>
      </c>
      <c r="S9" s="392">
        <v>13.6</v>
      </c>
      <c r="T9" s="392">
        <v>13</v>
      </c>
      <c r="U9" s="392">
        <v>13.3</v>
      </c>
      <c r="V9" s="392">
        <v>13.1</v>
      </c>
      <c r="W9" s="392">
        <v>12.5</v>
      </c>
      <c r="X9" s="392">
        <v>12.8</v>
      </c>
      <c r="AK9" s="868"/>
      <c r="AM9" s="869"/>
      <c r="AP9" s="869"/>
      <c r="AQ9" s="869"/>
      <c r="AR9" s="869"/>
      <c r="AS9" s="869"/>
      <c r="AT9" s="869"/>
      <c r="AU9" s="869"/>
      <c r="AV9" s="869"/>
      <c r="AW9" s="869"/>
      <c r="AX9" s="869"/>
      <c r="AY9" s="869"/>
      <c r="AZ9" s="869"/>
      <c r="BA9" s="869"/>
      <c r="BB9" s="869"/>
      <c r="BC9" s="869"/>
      <c r="BD9" s="869"/>
      <c r="BE9" s="869"/>
      <c r="BF9" s="869"/>
    </row>
    <row r="10" spans="1:58" ht="15">
      <c r="A10" s="71"/>
      <c r="B10" s="45"/>
      <c r="C10" s="72"/>
      <c r="D10" s="866" t="s">
        <v>74</v>
      </c>
      <c r="E10" s="867">
        <v>1.1000000000000001</v>
      </c>
      <c r="F10" s="867">
        <v>0.9</v>
      </c>
      <c r="G10" s="867">
        <v>0.7</v>
      </c>
      <c r="H10" s="867">
        <v>0.8</v>
      </c>
      <c r="I10" s="867">
        <v>0.8</v>
      </c>
      <c r="J10" s="867">
        <v>0.8</v>
      </c>
      <c r="K10" s="867">
        <v>0.9</v>
      </c>
      <c r="L10" s="481">
        <v>0.9</v>
      </c>
      <c r="M10" s="479">
        <v>0.7</v>
      </c>
      <c r="N10" s="479">
        <v>1</v>
      </c>
      <c r="O10" s="480">
        <v>0.9</v>
      </c>
      <c r="P10" s="392">
        <v>0.8</v>
      </c>
      <c r="Q10" s="481">
        <v>1.3</v>
      </c>
      <c r="R10" s="392">
        <v>1.2</v>
      </c>
      <c r="S10" s="392">
        <v>1</v>
      </c>
      <c r="T10" s="392">
        <v>1.4</v>
      </c>
      <c r="U10" s="392">
        <v>1.2</v>
      </c>
      <c r="V10" s="392">
        <v>1.2</v>
      </c>
      <c r="W10" s="392">
        <v>1.5</v>
      </c>
      <c r="X10" s="392">
        <v>1.4</v>
      </c>
      <c r="AK10" s="868"/>
      <c r="AM10" s="869"/>
      <c r="AP10" s="869"/>
      <c r="AQ10" s="869"/>
      <c r="AR10" s="869"/>
      <c r="AS10" s="869"/>
      <c r="AT10" s="869"/>
      <c r="AU10" s="869"/>
      <c r="AV10" s="869"/>
      <c r="AW10" s="869"/>
      <c r="AX10" s="869"/>
      <c r="AY10" s="869"/>
      <c r="AZ10" s="869"/>
      <c r="BA10" s="869"/>
      <c r="BB10" s="869"/>
      <c r="BC10" s="869"/>
      <c r="BD10" s="869"/>
      <c r="BE10" s="869"/>
      <c r="BF10" s="869"/>
    </row>
    <row r="11" spans="1:58" ht="15">
      <c r="A11" s="71"/>
      <c r="B11" s="45"/>
      <c r="C11" s="72"/>
      <c r="D11" s="866" t="s">
        <v>123</v>
      </c>
      <c r="E11" s="867">
        <v>9.4</v>
      </c>
      <c r="F11" s="867">
        <v>9.8000000000000007</v>
      </c>
      <c r="G11" s="867">
        <v>9.9</v>
      </c>
      <c r="H11" s="867">
        <v>10.6</v>
      </c>
      <c r="I11" s="867">
        <v>9.6999999999999993</v>
      </c>
      <c r="J11" s="867">
        <v>10.3</v>
      </c>
      <c r="K11" s="867">
        <v>10.4</v>
      </c>
      <c r="L11" s="481">
        <v>11.2</v>
      </c>
      <c r="M11" s="479">
        <v>9.3000000000000007</v>
      </c>
      <c r="N11" s="479">
        <v>9.1</v>
      </c>
      <c r="O11" s="480">
        <v>8.6</v>
      </c>
      <c r="P11" s="392">
        <v>8.6999999999999993</v>
      </c>
      <c r="Q11" s="481">
        <v>9.1</v>
      </c>
      <c r="R11" s="392">
        <v>8.1</v>
      </c>
      <c r="S11" s="392">
        <v>8.5</v>
      </c>
      <c r="T11" s="392">
        <v>8.6</v>
      </c>
      <c r="U11" s="392">
        <v>9.5</v>
      </c>
      <c r="V11" s="392">
        <v>7.7</v>
      </c>
      <c r="W11" s="392">
        <v>8.1999999999999993</v>
      </c>
      <c r="X11" s="392">
        <v>8</v>
      </c>
      <c r="AK11" s="868"/>
      <c r="AM11" s="869"/>
      <c r="AP11" s="869"/>
      <c r="AQ11" s="869"/>
      <c r="AR11" s="869"/>
      <c r="AS11" s="869"/>
      <c r="AT11" s="869"/>
      <c r="AU11" s="869"/>
      <c r="AV11" s="869"/>
      <c r="AW11" s="869"/>
      <c r="AX11" s="869"/>
      <c r="AY11" s="869"/>
      <c r="AZ11" s="869"/>
      <c r="BA11" s="869"/>
      <c r="BB11" s="869"/>
      <c r="BC11" s="869"/>
      <c r="BD11" s="869"/>
      <c r="BE11" s="869"/>
      <c r="BF11" s="869"/>
    </row>
    <row r="12" spans="1:58" ht="15">
      <c r="A12" s="71"/>
      <c r="B12" s="45"/>
      <c r="C12" s="72"/>
      <c r="D12" s="866" t="s">
        <v>417</v>
      </c>
      <c r="E12" s="867">
        <v>1.9</v>
      </c>
      <c r="F12" s="867">
        <v>1.6</v>
      </c>
      <c r="G12" s="867">
        <v>1.9</v>
      </c>
      <c r="H12" s="867">
        <v>1.8</v>
      </c>
      <c r="I12" s="867">
        <v>1.6</v>
      </c>
      <c r="J12" s="867">
        <v>1.9</v>
      </c>
      <c r="K12" s="867">
        <v>2.2000000000000002</v>
      </c>
      <c r="L12" s="481">
        <v>1.6</v>
      </c>
      <c r="M12" s="479">
        <v>1.5</v>
      </c>
      <c r="N12" s="479">
        <v>1.5</v>
      </c>
      <c r="O12" s="480">
        <v>1.4</v>
      </c>
      <c r="P12" s="392">
        <v>0.8</v>
      </c>
      <c r="Q12" s="481">
        <v>1.3</v>
      </c>
      <c r="R12" s="392">
        <v>1.3</v>
      </c>
      <c r="S12" s="392">
        <v>1.6</v>
      </c>
      <c r="T12" s="392">
        <v>1.2</v>
      </c>
      <c r="U12" s="392">
        <v>1.3</v>
      </c>
      <c r="V12" s="392">
        <v>0.9</v>
      </c>
      <c r="W12" s="392">
        <v>1.3</v>
      </c>
      <c r="X12" s="392">
        <v>1.4</v>
      </c>
      <c r="AK12" s="868"/>
      <c r="AM12" s="869"/>
      <c r="AP12" s="869"/>
      <c r="AQ12" s="869"/>
      <c r="AR12" s="869"/>
      <c r="AS12" s="869"/>
      <c r="AT12" s="869"/>
      <c r="AU12" s="869"/>
      <c r="AV12" s="869"/>
      <c r="AW12" s="869"/>
      <c r="AX12" s="869"/>
      <c r="AY12" s="869"/>
      <c r="AZ12" s="869"/>
      <c r="BA12" s="869"/>
      <c r="BB12" s="869"/>
      <c r="BC12" s="869"/>
      <c r="BD12" s="869"/>
      <c r="BE12" s="869"/>
      <c r="BF12" s="869"/>
    </row>
    <row r="13" spans="1:58" ht="15">
      <c r="A13" s="71"/>
      <c r="B13" s="71"/>
      <c r="C13" s="71"/>
      <c r="D13" s="866" t="s">
        <v>322</v>
      </c>
      <c r="E13" s="867">
        <v>1.4</v>
      </c>
      <c r="F13" s="867">
        <v>1.2</v>
      </c>
      <c r="G13" s="867">
        <v>1.4</v>
      </c>
      <c r="H13" s="867">
        <v>1.1000000000000001</v>
      </c>
      <c r="I13" s="867">
        <v>1.3</v>
      </c>
      <c r="J13" s="867">
        <v>1.7</v>
      </c>
      <c r="K13" s="867">
        <v>1.9</v>
      </c>
      <c r="L13" s="481">
        <v>1.8</v>
      </c>
      <c r="M13" s="479">
        <v>1.7</v>
      </c>
      <c r="N13" s="479">
        <v>1.6</v>
      </c>
      <c r="O13" s="480">
        <v>1.9</v>
      </c>
      <c r="P13" s="392">
        <v>1.4</v>
      </c>
      <c r="Q13" s="481">
        <v>2</v>
      </c>
      <c r="R13" s="392">
        <v>1.8</v>
      </c>
      <c r="S13" s="392">
        <v>1.7</v>
      </c>
      <c r="T13" s="392">
        <v>2.1</v>
      </c>
      <c r="U13" s="392">
        <v>1.7</v>
      </c>
      <c r="V13" s="392">
        <v>2.2000000000000002</v>
      </c>
      <c r="W13" s="392">
        <v>2.6</v>
      </c>
      <c r="X13" s="392">
        <v>2.6</v>
      </c>
      <c r="AK13" s="868"/>
      <c r="AM13" s="869"/>
      <c r="AP13" s="869"/>
      <c r="AQ13" s="869"/>
      <c r="AR13" s="869"/>
      <c r="AS13" s="869"/>
      <c r="AT13" s="869"/>
      <c r="AU13" s="869"/>
      <c r="AV13" s="869"/>
      <c r="AW13" s="869"/>
      <c r="AX13" s="869"/>
      <c r="AY13" s="869"/>
      <c r="AZ13" s="869"/>
      <c r="BA13" s="869"/>
      <c r="BB13" s="869"/>
      <c r="BC13" s="869"/>
      <c r="BD13" s="869"/>
      <c r="BE13" s="869"/>
      <c r="BF13" s="869"/>
    </row>
    <row r="14" spans="1:58" ht="15">
      <c r="A14" s="71"/>
      <c r="B14" s="71"/>
      <c r="C14" s="71"/>
      <c r="D14" s="866" t="s">
        <v>37</v>
      </c>
      <c r="E14" s="867">
        <v>1.3</v>
      </c>
      <c r="F14" s="867">
        <v>1.1000000000000001</v>
      </c>
      <c r="G14" s="867">
        <v>1.1000000000000001</v>
      </c>
      <c r="H14" s="867">
        <v>1.3</v>
      </c>
      <c r="I14" s="867">
        <v>1.1000000000000001</v>
      </c>
      <c r="J14" s="867">
        <v>1.4</v>
      </c>
      <c r="K14" s="867">
        <v>1.2</v>
      </c>
      <c r="L14" s="481">
        <v>0.9</v>
      </c>
      <c r="M14" s="479">
        <v>1.1000000000000001</v>
      </c>
      <c r="N14" s="479">
        <v>1</v>
      </c>
      <c r="O14" s="480">
        <v>1</v>
      </c>
      <c r="P14" s="392">
        <v>1</v>
      </c>
      <c r="Q14" s="481">
        <v>1.2</v>
      </c>
      <c r="R14" s="392">
        <v>0.7</v>
      </c>
      <c r="S14" s="392">
        <v>0.3</v>
      </c>
      <c r="T14" s="392">
        <v>0.6</v>
      </c>
      <c r="U14" s="392">
        <v>0.7</v>
      </c>
      <c r="V14" s="392">
        <v>0.8</v>
      </c>
      <c r="W14" s="392">
        <v>0.5</v>
      </c>
      <c r="X14" s="392">
        <v>1</v>
      </c>
      <c r="AK14" s="868"/>
      <c r="AM14" s="869"/>
      <c r="AP14" s="869"/>
      <c r="AQ14" s="869"/>
      <c r="AR14" s="869"/>
      <c r="AS14" s="869"/>
      <c r="AT14" s="869"/>
      <c r="AU14" s="869"/>
      <c r="AV14" s="869"/>
      <c r="AW14" s="869"/>
      <c r="AX14" s="869"/>
      <c r="AY14" s="869"/>
      <c r="AZ14" s="869"/>
      <c r="BA14" s="869"/>
      <c r="BB14" s="869"/>
      <c r="BC14" s="869"/>
      <c r="BD14" s="869"/>
      <c r="BE14" s="869"/>
      <c r="BF14" s="869"/>
    </row>
    <row r="15" spans="1:58" ht="5.25" customHeight="1">
      <c r="A15" s="71"/>
      <c r="B15" s="71"/>
      <c r="C15" s="71"/>
      <c r="D15" s="866"/>
      <c r="E15" s="870"/>
      <c r="F15" s="870"/>
      <c r="G15" s="870"/>
      <c r="H15" s="870"/>
      <c r="I15" s="870"/>
      <c r="J15" s="870"/>
      <c r="K15" s="870"/>
      <c r="L15" s="871"/>
      <c r="M15" s="871"/>
      <c r="N15" s="871"/>
      <c r="O15" s="871"/>
      <c r="P15" s="871"/>
      <c r="Q15" s="871"/>
      <c r="R15" s="871"/>
      <c r="S15" s="871"/>
      <c r="T15" s="871"/>
      <c r="U15" s="871"/>
      <c r="V15" s="871"/>
      <c r="W15" s="871"/>
      <c r="X15" s="869"/>
      <c r="AP15" s="869"/>
      <c r="AQ15" s="869"/>
      <c r="AR15" s="869"/>
      <c r="AS15" s="869"/>
      <c r="AT15" s="869"/>
      <c r="AU15" s="869"/>
      <c r="AV15" s="869"/>
      <c r="AW15" s="869"/>
      <c r="AX15" s="869"/>
      <c r="AY15" s="869"/>
      <c r="AZ15" s="869"/>
      <c r="BA15" s="869"/>
      <c r="BB15" s="869"/>
      <c r="BC15" s="869"/>
      <c r="BD15" s="869"/>
      <c r="BE15" s="869"/>
      <c r="BF15" s="869"/>
    </row>
    <row r="16" spans="1:58" ht="15">
      <c r="A16" s="71"/>
      <c r="B16" s="71"/>
      <c r="C16" s="71"/>
      <c r="D16" s="872" t="s">
        <v>11</v>
      </c>
      <c r="E16" s="873">
        <v>28390</v>
      </c>
      <c r="F16" s="873">
        <v>28560</v>
      </c>
      <c r="G16" s="874">
        <v>28520</v>
      </c>
      <c r="H16" s="875">
        <v>26940</v>
      </c>
      <c r="I16" s="875">
        <v>26790</v>
      </c>
      <c r="J16" s="873">
        <v>27120</v>
      </c>
      <c r="K16" s="873">
        <v>24660</v>
      </c>
      <c r="L16" s="876">
        <v>25220</v>
      </c>
      <c r="M16" s="875">
        <v>20520</v>
      </c>
      <c r="N16" s="875">
        <v>20450</v>
      </c>
      <c r="O16" s="874">
        <v>18680</v>
      </c>
      <c r="P16" s="875">
        <v>16300</v>
      </c>
      <c r="Q16" s="876">
        <v>17590</v>
      </c>
      <c r="R16" s="875">
        <v>19740</v>
      </c>
      <c r="S16" s="875">
        <v>20180</v>
      </c>
      <c r="T16" s="875">
        <v>19930</v>
      </c>
      <c r="U16" s="875">
        <v>18710</v>
      </c>
      <c r="V16" s="875">
        <v>19050</v>
      </c>
      <c r="W16" s="875">
        <v>18320</v>
      </c>
      <c r="X16" s="875">
        <v>17790</v>
      </c>
      <c r="AB16" s="877"/>
      <c r="AC16" s="877"/>
      <c r="AD16" s="865"/>
      <c r="AE16" s="865"/>
      <c r="AF16" s="865"/>
      <c r="AG16" s="865"/>
      <c r="AH16" s="865"/>
      <c r="AI16" s="865"/>
      <c r="AK16" s="868"/>
      <c r="AL16" s="865"/>
      <c r="AM16" s="865"/>
      <c r="AP16" s="869"/>
      <c r="AQ16" s="869"/>
      <c r="AR16" s="869"/>
      <c r="AS16" s="869"/>
      <c r="AT16" s="869"/>
      <c r="AU16" s="869"/>
      <c r="AV16" s="869"/>
      <c r="AW16" s="869"/>
      <c r="AX16" s="869"/>
      <c r="AY16" s="869"/>
      <c r="AZ16" s="869"/>
      <c r="BA16" s="869"/>
      <c r="BB16" s="869"/>
      <c r="BC16" s="869"/>
      <c r="BD16" s="869"/>
      <c r="BE16" s="869"/>
      <c r="BF16" s="869"/>
    </row>
    <row r="17" spans="1:79" ht="15.75">
      <c r="A17" s="71"/>
      <c r="B17" s="190"/>
      <c r="C17" s="190"/>
      <c r="D17" s="45"/>
      <c r="E17" s="45"/>
      <c r="F17" s="45"/>
      <c r="G17" s="45"/>
      <c r="H17" s="45"/>
      <c r="I17" s="45"/>
      <c r="J17" s="45"/>
      <c r="K17" s="45"/>
      <c r="L17" s="45"/>
      <c r="M17" s="185"/>
      <c r="N17" s="185"/>
      <c r="O17" s="186"/>
      <c r="P17" s="71"/>
      <c r="Q17" s="71"/>
      <c r="R17" s="71"/>
      <c r="S17" s="71"/>
      <c r="T17" s="71"/>
      <c r="U17" s="71"/>
      <c r="V17" s="71"/>
      <c r="W17" s="71"/>
      <c r="X17" s="71"/>
    </row>
    <row r="18" spans="1:79" ht="15.75">
      <c r="A18" s="71"/>
      <c r="B18" s="189" t="s">
        <v>266</v>
      </c>
      <c r="C18" s="190"/>
      <c r="D18" s="45"/>
      <c r="E18" s="45"/>
      <c r="F18" s="45"/>
      <c r="G18" s="45"/>
      <c r="H18" s="45"/>
      <c r="I18" s="45"/>
      <c r="J18" s="45"/>
      <c r="K18" s="45"/>
      <c r="L18" s="45"/>
    </row>
    <row r="19" spans="1:79" ht="15.75">
      <c r="A19" s="71"/>
      <c r="B19" s="190"/>
      <c r="C19" s="45" t="s">
        <v>265</v>
      </c>
      <c r="D19" s="45"/>
      <c r="E19" s="535">
        <v>7.3</v>
      </c>
      <c r="F19" s="535">
        <v>7.9</v>
      </c>
      <c r="G19" s="535">
        <v>8.6999999999999993</v>
      </c>
      <c r="H19" s="535">
        <v>9.3000000000000007</v>
      </c>
      <c r="I19" s="535">
        <v>9.1</v>
      </c>
      <c r="J19" s="535">
        <v>9</v>
      </c>
      <c r="K19" s="535">
        <v>11.1</v>
      </c>
      <c r="L19" s="535">
        <v>10.7</v>
      </c>
      <c r="M19" s="878">
        <v>11.2</v>
      </c>
      <c r="N19" s="878">
        <v>10</v>
      </c>
      <c r="O19" s="878">
        <v>11.4</v>
      </c>
      <c r="P19" s="878">
        <v>10.1</v>
      </c>
      <c r="Q19" s="878">
        <v>10.6</v>
      </c>
      <c r="R19" s="878">
        <v>13.2</v>
      </c>
      <c r="S19" s="878">
        <v>13.3</v>
      </c>
      <c r="T19" s="878">
        <v>13.1</v>
      </c>
      <c r="U19" s="878">
        <v>14.1</v>
      </c>
      <c r="V19" s="878">
        <v>14.5</v>
      </c>
      <c r="W19" s="878">
        <v>14.2</v>
      </c>
      <c r="X19" s="878">
        <v>16</v>
      </c>
      <c r="Y19" s="869"/>
      <c r="Z19" s="869"/>
      <c r="AA19" s="869"/>
      <c r="AB19" s="869"/>
      <c r="AC19" s="869"/>
      <c r="AD19" s="869"/>
      <c r="AE19" s="869"/>
      <c r="AF19" s="869"/>
      <c r="AG19" s="869"/>
      <c r="AH19" s="869"/>
      <c r="AJ19" s="869"/>
      <c r="AK19" s="869"/>
      <c r="AL19" s="869"/>
      <c r="AM19" s="869"/>
      <c r="AN19" s="869"/>
      <c r="AO19" s="869"/>
      <c r="AP19" s="869"/>
      <c r="AQ19" s="869"/>
      <c r="AR19" s="869"/>
      <c r="AS19" s="869"/>
      <c r="AT19" s="869"/>
      <c r="AU19" s="869"/>
      <c r="AV19" s="869"/>
      <c r="AW19" s="869"/>
      <c r="AX19" s="869"/>
      <c r="AY19" s="869"/>
      <c r="AZ19" s="869"/>
      <c r="BA19" s="869"/>
      <c r="BB19" s="869"/>
      <c r="BC19" s="869"/>
      <c r="BD19" s="869"/>
      <c r="BE19" s="869"/>
      <c r="BF19" s="869"/>
    </row>
    <row r="20" spans="1:79" ht="15.75">
      <c r="A20" s="71"/>
      <c r="B20" s="190"/>
      <c r="C20" s="45" t="s">
        <v>264</v>
      </c>
      <c r="D20" s="45"/>
      <c r="E20" s="535">
        <v>92.7</v>
      </c>
      <c r="F20" s="535">
        <v>92.1</v>
      </c>
      <c r="G20" s="535">
        <v>91.3</v>
      </c>
      <c r="H20" s="535">
        <v>90.7</v>
      </c>
      <c r="I20" s="535">
        <v>90.9</v>
      </c>
      <c r="J20" s="878">
        <v>91</v>
      </c>
      <c r="K20" s="878">
        <v>88.9</v>
      </c>
      <c r="L20" s="878">
        <v>89.3</v>
      </c>
      <c r="M20" s="878">
        <v>88.8</v>
      </c>
      <c r="N20" s="878">
        <v>90</v>
      </c>
      <c r="O20" s="878">
        <v>88.6</v>
      </c>
      <c r="P20" s="878">
        <v>89.9</v>
      </c>
      <c r="Q20" s="878">
        <v>89.4</v>
      </c>
      <c r="R20" s="878">
        <v>86.8</v>
      </c>
      <c r="S20" s="878">
        <v>86.7</v>
      </c>
      <c r="T20" s="878">
        <v>86.9</v>
      </c>
      <c r="U20" s="878">
        <v>85.9</v>
      </c>
      <c r="V20" s="878">
        <v>85.5</v>
      </c>
      <c r="W20" s="878">
        <v>85.8</v>
      </c>
      <c r="X20" s="878">
        <v>84</v>
      </c>
      <c r="Y20" s="869"/>
      <c r="Z20" s="869"/>
      <c r="AA20" s="869"/>
      <c r="AB20" s="869"/>
      <c r="AC20" s="869"/>
      <c r="AD20" s="869"/>
      <c r="AE20" s="869"/>
      <c r="AF20" s="869"/>
      <c r="AG20" s="869"/>
      <c r="AH20" s="869"/>
      <c r="AJ20" s="869"/>
      <c r="AK20" s="869"/>
      <c r="AL20" s="869"/>
      <c r="AM20" s="869"/>
      <c r="AN20" s="869"/>
      <c r="AO20" s="869"/>
      <c r="AP20" s="869"/>
      <c r="AQ20" s="869"/>
      <c r="AR20" s="869"/>
      <c r="AS20" s="869"/>
      <c r="AT20" s="869"/>
      <c r="AU20" s="869"/>
      <c r="AV20" s="869"/>
      <c r="AW20" s="869"/>
      <c r="AX20" s="869"/>
      <c r="AY20" s="869"/>
      <c r="AZ20" s="869"/>
      <c r="BA20" s="869"/>
      <c r="BB20" s="869"/>
      <c r="BC20" s="869"/>
      <c r="BD20" s="869"/>
      <c r="BE20" s="869"/>
      <c r="BF20" s="869"/>
    </row>
    <row r="21" spans="1:79" ht="7.5" customHeight="1">
      <c r="A21" s="71"/>
      <c r="B21" s="45"/>
      <c r="C21" s="45"/>
      <c r="D21" s="71"/>
      <c r="E21" s="71"/>
      <c r="F21" s="71"/>
      <c r="G21" s="71"/>
      <c r="H21" s="71"/>
      <c r="I21" s="71"/>
      <c r="J21" s="71"/>
      <c r="K21" s="71"/>
      <c r="L21" s="71"/>
      <c r="M21" s="878"/>
      <c r="N21" s="878"/>
      <c r="O21" s="878"/>
      <c r="P21" s="878"/>
      <c r="Q21" s="878"/>
      <c r="R21" s="878"/>
      <c r="S21" s="878"/>
      <c r="T21" s="878"/>
      <c r="U21" s="878"/>
      <c r="V21" s="878"/>
      <c r="W21" s="878"/>
      <c r="AJ21" s="869"/>
    </row>
    <row r="22" spans="1:79" ht="15">
      <c r="A22" s="71"/>
      <c r="B22" s="45"/>
      <c r="C22" s="72" t="s">
        <v>11</v>
      </c>
      <c r="D22" s="71"/>
      <c r="E22" s="879">
        <v>6530</v>
      </c>
      <c r="F22" s="879">
        <v>6820</v>
      </c>
      <c r="G22" s="879">
        <v>6920</v>
      </c>
      <c r="H22" s="879">
        <v>6600</v>
      </c>
      <c r="I22" s="879">
        <v>6680</v>
      </c>
      <c r="J22" s="879">
        <v>7060</v>
      </c>
      <c r="K22" s="879">
        <v>6840</v>
      </c>
      <c r="L22" s="879">
        <v>6850</v>
      </c>
      <c r="M22" s="879">
        <v>5890</v>
      </c>
      <c r="N22" s="879">
        <v>6090</v>
      </c>
      <c r="O22" s="879">
        <v>6100</v>
      </c>
      <c r="P22" s="879">
        <v>5860</v>
      </c>
      <c r="Q22" s="879">
        <v>6190</v>
      </c>
      <c r="R22" s="879">
        <v>4730</v>
      </c>
      <c r="S22" s="879">
        <v>4850</v>
      </c>
      <c r="T22" s="879">
        <v>4810</v>
      </c>
      <c r="U22" s="879">
        <v>4670</v>
      </c>
      <c r="V22" s="879">
        <v>4720</v>
      </c>
      <c r="W22" s="879">
        <v>4820</v>
      </c>
      <c r="X22" s="879">
        <v>4720</v>
      </c>
      <c r="AJ22" s="869"/>
    </row>
    <row r="23" spans="1:79" ht="15">
      <c r="A23" s="71"/>
      <c r="B23" s="45"/>
      <c r="C23" s="45"/>
      <c r="D23" s="45"/>
      <c r="E23" s="45"/>
      <c r="F23" s="45"/>
      <c r="G23" s="45"/>
      <c r="H23" s="45"/>
      <c r="I23" s="45"/>
      <c r="J23" s="45"/>
      <c r="K23" s="45"/>
      <c r="L23" s="45"/>
      <c r="M23" s="880"/>
      <c r="N23" s="880"/>
      <c r="O23" s="880"/>
      <c r="P23" s="880"/>
      <c r="Q23" s="880"/>
      <c r="R23" s="880"/>
      <c r="S23" s="880"/>
      <c r="T23" s="880"/>
      <c r="U23" s="880"/>
      <c r="V23" s="880"/>
      <c r="W23" s="880"/>
      <c r="Y23" s="881"/>
      <c r="Z23" s="881"/>
      <c r="AA23" s="881"/>
      <c r="AB23" s="881"/>
      <c r="AC23" s="881"/>
      <c r="AD23" s="881"/>
      <c r="AE23" s="881"/>
      <c r="AF23" s="881"/>
      <c r="AG23" s="881"/>
      <c r="AH23" s="881"/>
      <c r="AI23" s="881"/>
      <c r="AJ23" s="869"/>
    </row>
    <row r="24" spans="1:79" ht="18.75">
      <c r="A24" s="71"/>
      <c r="B24" s="189" t="s">
        <v>1002</v>
      </c>
      <c r="C24" s="189"/>
      <c r="D24" s="45"/>
      <c r="H24" s="45"/>
      <c r="I24" s="45"/>
      <c r="J24" s="45"/>
      <c r="K24" s="45"/>
      <c r="L24" s="45"/>
      <c r="M24" s="880"/>
      <c r="N24" s="880"/>
      <c r="O24" s="880"/>
      <c r="P24" s="880"/>
      <c r="Q24" s="880"/>
      <c r="R24" s="880"/>
      <c r="S24" s="880"/>
      <c r="T24" s="880"/>
      <c r="U24" s="880"/>
      <c r="V24" s="880"/>
      <c r="W24" s="880"/>
      <c r="AJ24" s="869"/>
    </row>
    <row r="25" spans="1:79" ht="15">
      <c r="A25" s="71"/>
      <c r="B25" s="45"/>
      <c r="C25" s="45" t="s">
        <v>34</v>
      </c>
      <c r="D25" s="71"/>
      <c r="E25" s="392">
        <v>13.7</v>
      </c>
      <c r="F25" s="392">
        <v>13.7</v>
      </c>
      <c r="G25" s="392">
        <v>13.1</v>
      </c>
      <c r="H25" s="878">
        <v>13.2</v>
      </c>
      <c r="I25" s="392">
        <v>12.6</v>
      </c>
      <c r="J25" s="392">
        <v>12.7</v>
      </c>
      <c r="K25" s="392">
        <v>12.7</v>
      </c>
      <c r="L25" s="392">
        <v>13.8</v>
      </c>
      <c r="M25" s="878">
        <v>11.9</v>
      </c>
      <c r="N25" s="878">
        <v>12.5</v>
      </c>
      <c r="O25" s="878">
        <v>12.3</v>
      </c>
      <c r="P25" s="878">
        <v>13.4</v>
      </c>
      <c r="Q25" s="878">
        <v>12.9</v>
      </c>
      <c r="R25" s="878">
        <v>13.6</v>
      </c>
      <c r="S25" s="878">
        <v>12.9</v>
      </c>
      <c r="T25" s="878">
        <v>12.9</v>
      </c>
      <c r="U25" s="878">
        <v>13.6</v>
      </c>
      <c r="V25" s="878">
        <v>12.3</v>
      </c>
      <c r="W25" s="878">
        <v>12</v>
      </c>
      <c r="X25" s="878">
        <v>11.8</v>
      </c>
      <c r="AJ25" s="869"/>
      <c r="AK25" s="869"/>
      <c r="AL25" s="869"/>
      <c r="AM25" s="869"/>
      <c r="AN25" s="869"/>
      <c r="AO25" s="869"/>
      <c r="AP25" s="869"/>
      <c r="AQ25" s="869"/>
      <c r="AR25" s="869"/>
      <c r="AS25" s="869"/>
      <c r="AT25" s="869"/>
    </row>
    <row r="26" spans="1:79" ht="15">
      <c r="A26" s="71"/>
      <c r="B26" s="45"/>
      <c r="C26" s="45" t="s">
        <v>262</v>
      </c>
      <c r="D26" s="71"/>
      <c r="E26" s="392">
        <v>66.400000000000006</v>
      </c>
      <c r="F26" s="392">
        <v>67</v>
      </c>
      <c r="G26" s="392">
        <v>68.400000000000006</v>
      </c>
      <c r="H26" s="878">
        <v>67.7</v>
      </c>
      <c r="I26" s="392">
        <v>68.5</v>
      </c>
      <c r="J26" s="392">
        <v>67</v>
      </c>
      <c r="K26" s="392">
        <v>67.400000000000006</v>
      </c>
      <c r="L26" s="392">
        <v>66.8</v>
      </c>
      <c r="M26" s="878">
        <v>68</v>
      </c>
      <c r="N26" s="878">
        <v>66</v>
      </c>
      <c r="O26" s="878">
        <v>67</v>
      </c>
      <c r="P26" s="878">
        <v>67.3</v>
      </c>
      <c r="Q26" s="878">
        <v>66.599999999999994</v>
      </c>
      <c r="R26" s="878">
        <v>67.3</v>
      </c>
      <c r="S26" s="878">
        <v>66.2</v>
      </c>
      <c r="T26" s="878">
        <v>67.7</v>
      </c>
      <c r="U26" s="878">
        <v>65.900000000000006</v>
      </c>
      <c r="V26" s="878">
        <v>67</v>
      </c>
      <c r="W26" s="884">
        <v>67.599999999999994</v>
      </c>
      <c r="X26" s="878">
        <v>67.7</v>
      </c>
      <c r="Y26" s="869"/>
      <c r="Z26" s="869"/>
      <c r="AA26" s="869"/>
      <c r="AB26" s="869"/>
      <c r="AC26" s="869"/>
      <c r="AD26" s="869"/>
      <c r="AE26" s="869"/>
      <c r="AF26" s="869"/>
      <c r="AG26" s="869"/>
      <c r="AH26" s="869"/>
      <c r="AJ26" s="869"/>
      <c r="AK26" s="869"/>
      <c r="AL26" s="869"/>
      <c r="AM26" s="869"/>
      <c r="AN26" s="869"/>
      <c r="AO26" s="869"/>
      <c r="AP26" s="869"/>
      <c r="AQ26" s="869"/>
      <c r="AR26" s="869"/>
      <c r="AS26" s="869"/>
      <c r="AT26" s="869"/>
    </row>
    <row r="27" spans="1:79" ht="15">
      <c r="A27" s="71"/>
      <c r="B27" s="45"/>
      <c r="C27" s="71"/>
      <c r="D27" s="45" t="s">
        <v>35</v>
      </c>
      <c r="E27" s="535">
        <v>54.6</v>
      </c>
      <c r="F27" s="535">
        <v>56.5</v>
      </c>
      <c r="G27" s="535">
        <v>57.9</v>
      </c>
      <c r="H27" s="878">
        <v>56.6</v>
      </c>
      <c r="I27" s="535">
        <v>59.8</v>
      </c>
      <c r="J27" s="535">
        <v>58.9</v>
      </c>
      <c r="K27" s="535">
        <v>59.8</v>
      </c>
      <c r="L27" s="535">
        <v>59.8</v>
      </c>
      <c r="M27" s="878">
        <v>61.3</v>
      </c>
      <c r="N27" s="878">
        <v>59.9</v>
      </c>
      <c r="O27" s="878">
        <v>60.7</v>
      </c>
      <c r="P27" s="878">
        <v>61</v>
      </c>
      <c r="Q27" s="878">
        <v>59.1</v>
      </c>
      <c r="R27" s="878">
        <v>61.4</v>
      </c>
      <c r="S27" s="878">
        <v>60.6</v>
      </c>
      <c r="T27" s="878">
        <v>61.6</v>
      </c>
      <c r="U27" s="878">
        <v>60.3</v>
      </c>
      <c r="V27" s="878">
        <v>61.7</v>
      </c>
      <c r="W27" s="878">
        <v>62.3</v>
      </c>
      <c r="X27" s="878">
        <v>62.9</v>
      </c>
      <c r="AJ27" s="869"/>
      <c r="AK27" s="869"/>
      <c r="AL27" s="869"/>
      <c r="AM27" s="869"/>
      <c r="AN27" s="869"/>
      <c r="AO27" s="869"/>
      <c r="AP27" s="869"/>
      <c r="AQ27" s="869"/>
      <c r="AR27" s="869"/>
      <c r="AS27" s="869"/>
      <c r="AT27" s="869"/>
    </row>
    <row r="28" spans="1:79" ht="15">
      <c r="A28" s="71"/>
      <c r="B28" s="45"/>
      <c r="C28" s="191"/>
      <c r="D28" s="71" t="s">
        <v>36</v>
      </c>
      <c r="E28" s="392">
        <v>11.8</v>
      </c>
      <c r="F28" s="392">
        <v>10.5</v>
      </c>
      <c r="G28" s="392">
        <v>10.4</v>
      </c>
      <c r="H28" s="878">
        <v>11</v>
      </c>
      <c r="I28" s="392">
        <v>8.6999999999999993</v>
      </c>
      <c r="J28" s="392">
        <v>8.1</v>
      </c>
      <c r="K28" s="392">
        <v>7.5</v>
      </c>
      <c r="L28" s="392">
        <v>7</v>
      </c>
      <c r="M28" s="878">
        <v>6.7</v>
      </c>
      <c r="N28" s="878">
        <v>6.1</v>
      </c>
      <c r="O28" s="878">
        <v>6.4</v>
      </c>
      <c r="P28" s="878">
        <v>6.3</v>
      </c>
      <c r="Q28" s="878">
        <v>7.5</v>
      </c>
      <c r="R28" s="878">
        <v>6</v>
      </c>
      <c r="S28" s="878">
        <v>5.6</v>
      </c>
      <c r="T28" s="878">
        <v>6</v>
      </c>
      <c r="U28" s="878">
        <v>5.6</v>
      </c>
      <c r="V28" s="878">
        <v>5.3</v>
      </c>
      <c r="W28" s="878">
        <v>5.4</v>
      </c>
      <c r="X28" s="878">
        <v>4.8</v>
      </c>
      <c r="AJ28" s="869"/>
      <c r="AK28" s="869"/>
      <c r="AL28" s="869"/>
      <c r="AM28" s="869"/>
      <c r="AN28" s="869"/>
      <c r="AO28" s="869"/>
      <c r="AP28" s="869"/>
      <c r="AQ28" s="869"/>
      <c r="AR28" s="869"/>
      <c r="AS28" s="869"/>
      <c r="AT28" s="869"/>
    </row>
    <row r="29" spans="1:79" ht="15">
      <c r="A29" s="71"/>
      <c r="B29" s="45"/>
      <c r="C29" s="191" t="s">
        <v>74</v>
      </c>
      <c r="D29" s="71"/>
      <c r="E29" s="392">
        <v>1.7</v>
      </c>
      <c r="F29" s="392">
        <v>1.7</v>
      </c>
      <c r="G29" s="392">
        <v>1.7</v>
      </c>
      <c r="H29" s="878">
        <v>1.6</v>
      </c>
      <c r="I29" s="392">
        <v>1.8</v>
      </c>
      <c r="J29" s="392">
        <v>1.9</v>
      </c>
      <c r="K29" s="392">
        <v>1.6</v>
      </c>
      <c r="L29" s="392">
        <v>2</v>
      </c>
      <c r="M29" s="878">
        <v>1.7</v>
      </c>
      <c r="N29" s="878">
        <v>2.2999999999999998</v>
      </c>
      <c r="O29" s="878">
        <v>2.4</v>
      </c>
      <c r="P29" s="878">
        <v>2.2999999999999998</v>
      </c>
      <c r="Q29" s="878">
        <v>2</v>
      </c>
      <c r="R29" s="878">
        <v>2</v>
      </c>
      <c r="S29" s="878">
        <v>2.5</v>
      </c>
      <c r="T29" s="878">
        <v>2.6</v>
      </c>
      <c r="U29" s="878">
        <v>2.2000000000000002</v>
      </c>
      <c r="V29" s="878">
        <v>2.6</v>
      </c>
      <c r="W29" s="878">
        <v>3</v>
      </c>
      <c r="X29" s="878">
        <v>2.8</v>
      </c>
      <c r="AJ29" s="869"/>
      <c r="AK29" s="869"/>
      <c r="AL29" s="869"/>
      <c r="AM29" s="869"/>
      <c r="AN29" s="869"/>
      <c r="AO29" s="869"/>
      <c r="AP29" s="869"/>
      <c r="AQ29" s="869"/>
      <c r="AR29" s="869"/>
      <c r="AS29" s="869"/>
      <c r="AT29" s="869"/>
    </row>
    <row r="30" spans="1:79" ht="15">
      <c r="A30" s="71"/>
      <c r="B30" s="45"/>
      <c r="C30" s="191" t="s">
        <v>123</v>
      </c>
      <c r="D30" s="71"/>
      <c r="E30" s="392">
        <v>12.1</v>
      </c>
      <c r="F30" s="392">
        <v>12.5</v>
      </c>
      <c r="G30" s="392">
        <v>12.2</v>
      </c>
      <c r="H30" s="878">
        <v>12.2</v>
      </c>
      <c r="I30" s="392">
        <v>11.6</v>
      </c>
      <c r="J30" s="392">
        <v>12.7</v>
      </c>
      <c r="K30" s="392">
        <v>12.1</v>
      </c>
      <c r="L30" s="392">
        <v>11.8</v>
      </c>
      <c r="M30" s="878">
        <v>12.7</v>
      </c>
      <c r="N30" s="878">
        <v>12.1</v>
      </c>
      <c r="O30" s="878">
        <v>12.1</v>
      </c>
      <c r="P30" s="878">
        <v>10.8</v>
      </c>
      <c r="Q30" s="878">
        <v>12</v>
      </c>
      <c r="R30" s="878">
        <v>10.1</v>
      </c>
      <c r="S30" s="878">
        <v>11.3</v>
      </c>
      <c r="T30" s="878">
        <v>10.1</v>
      </c>
      <c r="U30" s="878">
        <v>11.2</v>
      </c>
      <c r="V30" s="878">
        <v>10.4</v>
      </c>
      <c r="W30" s="878">
        <v>9.8000000000000007</v>
      </c>
      <c r="X30" s="878">
        <v>10.1</v>
      </c>
      <c r="AJ30" s="869"/>
      <c r="AK30" s="869"/>
      <c r="AL30" s="869"/>
      <c r="AM30" s="869"/>
      <c r="AN30" s="869"/>
      <c r="AO30" s="869"/>
      <c r="AP30" s="869"/>
      <c r="AQ30" s="869"/>
      <c r="AR30" s="869"/>
      <c r="AS30" s="869"/>
      <c r="AT30" s="869"/>
      <c r="BL30" s="883"/>
      <c r="BM30" s="883"/>
      <c r="BN30" s="883"/>
      <c r="BO30" s="883"/>
      <c r="BP30" s="883"/>
      <c r="BQ30" s="883"/>
      <c r="BR30" s="883"/>
      <c r="BS30" s="883"/>
      <c r="BT30" s="883"/>
      <c r="BU30" s="883"/>
      <c r="BV30" s="883"/>
      <c r="BW30" s="883"/>
      <c r="BX30" s="883"/>
      <c r="BY30" s="883"/>
      <c r="BZ30" s="883"/>
      <c r="CA30" s="883"/>
    </row>
    <row r="31" spans="1:79" ht="15">
      <c r="A31" s="71"/>
      <c r="B31" s="45"/>
      <c r="C31" s="191" t="s">
        <v>260</v>
      </c>
      <c r="D31" s="71"/>
      <c r="E31" s="392">
        <v>3</v>
      </c>
      <c r="F31" s="392">
        <v>2.2999999999999998</v>
      </c>
      <c r="G31" s="392">
        <v>2.2999999999999998</v>
      </c>
      <c r="H31" s="884">
        <v>3.1</v>
      </c>
      <c r="I31" s="392">
        <v>2.9</v>
      </c>
      <c r="J31" s="392">
        <v>3.5</v>
      </c>
      <c r="K31" s="392">
        <v>3.9</v>
      </c>
      <c r="L31" s="392">
        <v>3.6</v>
      </c>
      <c r="M31" s="884">
        <v>3.5</v>
      </c>
      <c r="N31" s="884">
        <v>4.3</v>
      </c>
      <c r="O31" s="884">
        <v>3.9</v>
      </c>
      <c r="P31" s="884">
        <v>3.6</v>
      </c>
      <c r="Q31" s="884">
        <v>3.9</v>
      </c>
      <c r="R31" s="884">
        <v>4.3</v>
      </c>
      <c r="S31" s="884">
        <v>4</v>
      </c>
      <c r="T31" s="884">
        <v>4.2</v>
      </c>
      <c r="U31" s="884">
        <v>4.4000000000000004</v>
      </c>
      <c r="V31" s="884">
        <v>5.2</v>
      </c>
      <c r="W31" s="884">
        <v>5.2</v>
      </c>
      <c r="X31" s="884">
        <v>5.5</v>
      </c>
      <c r="AJ31" s="869"/>
      <c r="AK31" s="869"/>
      <c r="AL31" s="869"/>
      <c r="AM31" s="869"/>
      <c r="AN31" s="869"/>
      <c r="AO31" s="869"/>
      <c r="AP31" s="869"/>
      <c r="AQ31" s="869"/>
      <c r="AR31" s="869"/>
      <c r="AS31" s="869"/>
      <c r="AT31" s="869"/>
      <c r="BL31" s="883"/>
      <c r="BM31" s="883"/>
      <c r="BN31" s="883"/>
      <c r="BO31" s="883"/>
      <c r="BP31" s="883"/>
      <c r="BQ31" s="883"/>
      <c r="BR31" s="883"/>
      <c r="BS31" s="883"/>
      <c r="BT31" s="883"/>
      <c r="BU31" s="883"/>
      <c r="BV31" s="883"/>
      <c r="BW31" s="883"/>
      <c r="BX31" s="883"/>
      <c r="BY31" s="883"/>
      <c r="BZ31" s="883"/>
      <c r="CA31" s="883"/>
    </row>
    <row r="32" spans="1:79" ht="15.75" customHeight="1">
      <c r="A32" s="71"/>
      <c r="B32" s="45"/>
      <c r="C32" s="191" t="s">
        <v>37</v>
      </c>
      <c r="D32" s="71"/>
      <c r="E32" s="392">
        <v>3</v>
      </c>
      <c r="F32" s="392">
        <v>2.8</v>
      </c>
      <c r="G32" s="392">
        <v>2.4</v>
      </c>
      <c r="H32" s="884">
        <v>2.2999999999999998</v>
      </c>
      <c r="I32" s="392">
        <v>2.6</v>
      </c>
      <c r="J32" s="392">
        <v>2.2999999999999998</v>
      </c>
      <c r="K32" s="392">
        <v>2.2999999999999998</v>
      </c>
      <c r="L32" s="392">
        <v>2</v>
      </c>
      <c r="M32" s="884">
        <v>2.2999999999999998</v>
      </c>
      <c r="N32" s="884">
        <v>2.7</v>
      </c>
      <c r="O32" s="884">
        <v>2.2999999999999998</v>
      </c>
      <c r="P32" s="884">
        <v>2.7</v>
      </c>
      <c r="Q32" s="884">
        <v>2.6</v>
      </c>
      <c r="R32" s="884">
        <v>2.6</v>
      </c>
      <c r="S32" s="884">
        <v>3.1</v>
      </c>
      <c r="T32" s="884">
        <v>2.5</v>
      </c>
      <c r="U32" s="884">
        <v>2.7</v>
      </c>
      <c r="V32" s="884">
        <v>2.4</v>
      </c>
      <c r="W32" s="884">
        <v>2.4</v>
      </c>
      <c r="X32" s="884">
        <v>2.2000000000000002</v>
      </c>
      <c r="AJ32" s="869"/>
      <c r="AK32" s="869"/>
      <c r="AL32" s="869"/>
      <c r="AM32" s="869"/>
      <c r="AN32" s="869"/>
      <c r="AO32" s="869"/>
      <c r="AP32" s="869"/>
      <c r="AQ32" s="869"/>
      <c r="AR32" s="869"/>
      <c r="AS32" s="869"/>
      <c r="AT32" s="869"/>
      <c r="BL32" s="885"/>
      <c r="BM32" s="885"/>
      <c r="BN32" s="885"/>
      <c r="BO32" s="885"/>
      <c r="BP32" s="885"/>
      <c r="BQ32" s="885"/>
      <c r="BR32" s="885"/>
      <c r="BS32" s="885"/>
      <c r="BT32" s="885"/>
      <c r="BU32" s="885"/>
      <c r="BV32" s="885"/>
      <c r="BW32" s="885"/>
      <c r="BX32" s="885"/>
      <c r="BY32" s="885"/>
      <c r="BZ32" s="885"/>
      <c r="CA32" s="885"/>
    </row>
    <row r="33" spans="1:79" ht="6" customHeight="1">
      <c r="A33" s="71"/>
      <c r="B33" s="45"/>
      <c r="C33" s="45"/>
      <c r="D33" s="71"/>
      <c r="H33" s="71"/>
      <c r="I33" s="71"/>
      <c r="J33" s="71"/>
      <c r="K33" s="71"/>
      <c r="L33" s="71"/>
      <c r="M33" s="880"/>
      <c r="N33" s="880"/>
      <c r="O33" s="880"/>
      <c r="P33" s="880"/>
      <c r="Q33" s="880"/>
      <c r="R33" s="886"/>
      <c r="S33" s="880"/>
      <c r="T33" s="880"/>
      <c r="U33" s="880"/>
      <c r="V33" s="880"/>
      <c r="W33" s="880"/>
      <c r="X33" s="880"/>
      <c r="AJ33" s="869"/>
      <c r="AK33" s="869"/>
      <c r="AL33" s="869"/>
      <c r="AM33" s="869"/>
      <c r="AN33" s="869"/>
      <c r="AO33" s="869"/>
      <c r="AP33" s="869"/>
      <c r="AQ33" s="869"/>
      <c r="AR33" s="869"/>
      <c r="AS33" s="869"/>
      <c r="AT33" s="869"/>
      <c r="BL33" s="885"/>
      <c r="BM33" s="887"/>
      <c r="BN33" s="887"/>
      <c r="BO33" s="887"/>
      <c r="BP33" s="887"/>
      <c r="BQ33" s="887"/>
      <c r="BR33" s="887"/>
      <c r="BS33" s="887"/>
      <c r="BT33" s="887"/>
      <c r="BU33" s="887"/>
      <c r="BV33" s="887"/>
      <c r="BW33" s="887"/>
      <c r="BX33" s="887"/>
      <c r="BY33" s="887"/>
      <c r="BZ33" s="887"/>
      <c r="CA33" s="887"/>
    </row>
    <row r="34" spans="1:79" ht="15">
      <c r="A34" s="71"/>
      <c r="B34" s="45"/>
      <c r="C34" s="72" t="s">
        <v>11</v>
      </c>
      <c r="D34" s="71"/>
      <c r="E34" s="875">
        <v>6020</v>
      </c>
      <c r="F34" s="875">
        <v>6250</v>
      </c>
      <c r="G34" s="875">
        <v>6280</v>
      </c>
      <c r="H34" s="875">
        <v>5970</v>
      </c>
      <c r="I34" s="875">
        <v>6030</v>
      </c>
      <c r="J34" s="879">
        <v>6360</v>
      </c>
      <c r="K34" s="879">
        <v>6040</v>
      </c>
      <c r="L34" s="879">
        <v>6070</v>
      </c>
      <c r="M34" s="879">
        <v>5180</v>
      </c>
      <c r="N34" s="879">
        <v>5440</v>
      </c>
      <c r="O34" s="879">
        <v>5370</v>
      </c>
      <c r="P34" s="879">
        <v>5220</v>
      </c>
      <c r="Q34" s="879">
        <v>5510</v>
      </c>
      <c r="R34" s="879">
        <v>4100</v>
      </c>
      <c r="S34" s="879">
        <v>4160</v>
      </c>
      <c r="T34" s="879">
        <v>4130</v>
      </c>
      <c r="U34" s="879">
        <v>3950</v>
      </c>
      <c r="V34" s="879">
        <v>3970</v>
      </c>
      <c r="W34" s="879">
        <v>4070</v>
      </c>
      <c r="X34" s="879">
        <v>3910</v>
      </c>
      <c r="BL34" s="888"/>
      <c r="BM34" s="865"/>
      <c r="BN34" s="865"/>
      <c r="BO34" s="865"/>
      <c r="BP34" s="865"/>
      <c r="BQ34" s="865"/>
      <c r="BR34" s="865"/>
      <c r="BS34" s="865"/>
      <c r="BT34" s="865"/>
      <c r="BU34" s="865"/>
      <c r="BV34" s="865"/>
      <c r="BW34" s="865"/>
      <c r="BX34" s="865"/>
      <c r="BY34" s="865"/>
      <c r="BZ34" s="865"/>
      <c r="CA34" s="865"/>
    </row>
    <row r="35" spans="1:79" ht="12.6" customHeight="1">
      <c r="A35" s="71"/>
      <c r="B35" s="45"/>
      <c r="C35" s="45"/>
      <c r="D35" s="45"/>
      <c r="E35" s="45"/>
      <c r="F35" s="45"/>
      <c r="G35" s="45"/>
      <c r="H35" s="45"/>
      <c r="I35" s="45"/>
      <c r="J35" s="45"/>
      <c r="K35" s="45"/>
      <c r="L35" s="45"/>
      <c r="M35" s="880"/>
      <c r="N35" s="880"/>
      <c r="O35" s="880"/>
      <c r="P35" s="880"/>
      <c r="Q35" s="880"/>
      <c r="R35" s="880"/>
      <c r="S35" s="880"/>
      <c r="T35" s="880"/>
      <c r="U35" s="880"/>
      <c r="V35" s="880"/>
      <c r="W35" s="880"/>
      <c r="BL35" s="888"/>
      <c r="BM35" s="889"/>
      <c r="BN35" s="889"/>
      <c r="BO35" s="889"/>
      <c r="BP35" s="889"/>
      <c r="BQ35" s="889"/>
      <c r="BR35" s="889"/>
      <c r="BS35" s="889"/>
      <c r="BT35" s="889"/>
      <c r="BU35" s="889"/>
      <c r="BV35" s="889"/>
      <c r="BW35" s="889"/>
      <c r="BX35" s="889"/>
      <c r="BY35" s="889"/>
      <c r="BZ35" s="889"/>
      <c r="CA35" s="889"/>
    </row>
    <row r="36" spans="1:79" ht="18.75">
      <c r="A36" s="71"/>
      <c r="B36" s="45"/>
      <c r="C36" s="189" t="s">
        <v>1030</v>
      </c>
      <c r="D36" s="192"/>
      <c r="E36" s="536">
        <v>30.6</v>
      </c>
      <c r="F36" s="536">
        <v>30.2</v>
      </c>
      <c r="G36" s="536">
        <v>29.2</v>
      </c>
      <c r="H36" s="536">
        <v>30</v>
      </c>
      <c r="I36" s="536">
        <v>28.9</v>
      </c>
      <c r="J36" s="536">
        <v>30.7</v>
      </c>
      <c r="K36" s="536">
        <v>30.4</v>
      </c>
      <c r="L36" s="536">
        <v>31.2</v>
      </c>
      <c r="M36" s="884">
        <v>29.7</v>
      </c>
      <c r="N36" s="884">
        <v>31.2</v>
      </c>
      <c r="O36" s="884">
        <v>30.7</v>
      </c>
      <c r="P36" s="884">
        <v>30.1</v>
      </c>
      <c r="Q36" s="884">
        <v>30.8</v>
      </c>
      <c r="R36" s="884">
        <v>30.1</v>
      </c>
      <c r="S36" s="884">
        <v>30.7</v>
      </c>
      <c r="T36" s="884">
        <v>29.9</v>
      </c>
      <c r="U36" s="884">
        <v>31.4</v>
      </c>
      <c r="V36" s="884">
        <v>30.7</v>
      </c>
      <c r="W36" s="884">
        <v>30.1</v>
      </c>
      <c r="X36" s="890">
        <v>30.3</v>
      </c>
      <c r="Y36" s="889"/>
      <c r="Z36" s="889"/>
      <c r="AA36" s="889"/>
      <c r="AB36" s="889"/>
      <c r="AC36" s="889"/>
      <c r="AD36" s="889"/>
      <c r="AE36" s="889"/>
      <c r="AF36" s="889"/>
      <c r="AG36" s="889"/>
      <c r="AH36" s="889"/>
      <c r="AI36" s="889"/>
      <c r="AJ36" s="889"/>
      <c r="AK36" s="889"/>
      <c r="AM36" s="869"/>
      <c r="AN36" s="869"/>
      <c r="AO36" s="869"/>
      <c r="AP36" s="869"/>
      <c r="AQ36" s="869"/>
      <c r="AR36" s="869"/>
      <c r="AS36" s="869"/>
      <c r="AT36" s="869"/>
      <c r="AU36" s="869"/>
      <c r="AV36" s="869"/>
      <c r="AW36" s="869"/>
      <c r="AX36" s="869"/>
      <c r="BJ36" s="888"/>
      <c r="BK36" s="891"/>
      <c r="BL36" s="891"/>
      <c r="BM36" s="891"/>
      <c r="BN36" s="891"/>
      <c r="BO36" s="891"/>
      <c r="BP36" s="891"/>
      <c r="BQ36" s="891"/>
      <c r="BR36" s="891"/>
      <c r="BS36" s="891"/>
      <c r="BT36" s="891"/>
      <c r="BU36" s="891"/>
      <c r="BV36" s="891"/>
      <c r="BW36" s="891"/>
      <c r="BX36" s="891"/>
      <c r="BY36" s="891"/>
    </row>
    <row r="37" spans="1:79" ht="12.75" customHeight="1">
      <c r="A37" s="71"/>
      <c r="B37" s="45"/>
      <c r="C37" s="45"/>
      <c r="D37" s="192"/>
      <c r="E37" s="536"/>
      <c r="F37" s="536"/>
      <c r="G37" s="536"/>
      <c r="H37" s="536"/>
      <c r="I37" s="536"/>
      <c r="J37" s="536"/>
      <c r="K37" s="536"/>
      <c r="L37" s="536"/>
      <c r="M37" s="882"/>
      <c r="N37" s="882"/>
      <c r="O37" s="882"/>
      <c r="P37" s="882"/>
      <c r="Q37" s="882"/>
      <c r="R37" s="882"/>
      <c r="S37" s="882"/>
      <c r="T37" s="882"/>
      <c r="U37" s="882"/>
      <c r="V37" s="882"/>
      <c r="W37" s="882"/>
      <c r="X37" s="869"/>
      <c r="AO37" s="869"/>
      <c r="BL37" s="888"/>
      <c r="BM37" s="891"/>
      <c r="BN37" s="891"/>
      <c r="BO37" s="891"/>
      <c r="BP37" s="891"/>
      <c r="BQ37" s="891"/>
      <c r="BR37" s="891"/>
      <c r="BS37" s="891"/>
      <c r="BT37" s="891"/>
      <c r="BU37" s="891"/>
      <c r="BV37" s="891"/>
      <c r="BW37" s="891"/>
      <c r="BX37" s="891"/>
      <c r="BY37" s="891"/>
      <c r="BZ37" s="891"/>
      <c r="CA37" s="891"/>
    </row>
    <row r="38" spans="1:79" ht="15" customHeight="1">
      <c r="A38" s="71"/>
      <c r="B38" s="189" t="s">
        <v>1032</v>
      </c>
      <c r="C38" s="1154"/>
      <c r="D38" s="880"/>
      <c r="E38" s="1155" t="s">
        <v>20</v>
      </c>
      <c r="F38" s="1155" t="s">
        <v>20</v>
      </c>
      <c r="G38" s="1155" t="s">
        <v>20</v>
      </c>
      <c r="H38" s="1155" t="s">
        <v>20</v>
      </c>
      <c r="I38" s="1155" t="s">
        <v>20</v>
      </c>
      <c r="J38" s="1155" t="s">
        <v>20</v>
      </c>
      <c r="K38" s="1155" t="s">
        <v>20</v>
      </c>
      <c r="L38" s="1155" t="s">
        <v>20</v>
      </c>
      <c r="M38" s="1155" t="s">
        <v>20</v>
      </c>
      <c r="N38" s="1155" t="s">
        <v>20</v>
      </c>
      <c r="O38" s="1155" t="s">
        <v>20</v>
      </c>
      <c r="P38" s="1155" t="s">
        <v>20</v>
      </c>
      <c r="Q38" s="1155" t="s">
        <v>20</v>
      </c>
      <c r="R38" s="1156">
        <v>48.5</v>
      </c>
      <c r="S38" s="1156">
        <v>47.3</v>
      </c>
      <c r="T38" s="1156">
        <v>51.3</v>
      </c>
      <c r="U38" s="1156">
        <v>45.1</v>
      </c>
      <c r="V38" s="1156">
        <v>47.8</v>
      </c>
      <c r="W38" s="1156">
        <v>45.3</v>
      </c>
      <c r="X38" s="1156">
        <v>43</v>
      </c>
      <c r="AO38" s="869"/>
      <c r="BL38" s="888"/>
      <c r="BM38" s="891"/>
      <c r="BN38" s="891"/>
      <c r="BO38" s="891"/>
      <c r="BP38" s="891"/>
      <c r="BQ38" s="891"/>
      <c r="BR38" s="891"/>
      <c r="BS38" s="891"/>
      <c r="BT38" s="891"/>
      <c r="BU38" s="891"/>
      <c r="BV38" s="891"/>
      <c r="BW38" s="891"/>
      <c r="BX38" s="891"/>
      <c r="BY38" s="891"/>
      <c r="BZ38" s="891"/>
      <c r="CA38" s="891"/>
    </row>
    <row r="39" spans="1:79" ht="9" customHeight="1">
      <c r="A39" s="71"/>
      <c r="B39" s="45"/>
      <c r="C39" s="45"/>
      <c r="D39" s="192"/>
      <c r="E39" s="536"/>
      <c r="F39" s="536"/>
      <c r="G39" s="536"/>
      <c r="H39" s="536"/>
      <c r="I39" s="536"/>
      <c r="J39" s="536"/>
      <c r="K39" s="536"/>
      <c r="L39" s="536"/>
      <c r="M39" s="882"/>
      <c r="N39" s="882"/>
      <c r="O39" s="882"/>
      <c r="P39" s="882"/>
      <c r="Q39" s="882"/>
      <c r="R39" s="882"/>
      <c r="S39" s="882"/>
      <c r="T39" s="882"/>
      <c r="U39" s="882"/>
      <c r="V39" s="882"/>
      <c r="W39" s="882"/>
      <c r="X39" s="878"/>
      <c r="AO39" s="869"/>
      <c r="BL39" s="888"/>
      <c r="BM39" s="891"/>
      <c r="BN39" s="891"/>
      <c r="BO39" s="891"/>
      <c r="BP39" s="891"/>
      <c r="BQ39" s="891"/>
      <c r="BR39" s="891"/>
      <c r="BS39" s="891"/>
      <c r="BT39" s="891"/>
      <c r="BU39" s="891"/>
      <c r="BV39" s="891"/>
      <c r="BW39" s="891"/>
      <c r="BX39" s="891"/>
      <c r="BY39" s="891"/>
      <c r="BZ39" s="891"/>
      <c r="CA39" s="891"/>
    </row>
    <row r="40" spans="1:79" ht="17.25" customHeight="1">
      <c r="A40" s="71"/>
      <c r="B40" s="189" t="s">
        <v>1033</v>
      </c>
      <c r="C40" s="1154"/>
      <c r="D40" s="880"/>
      <c r="E40" s="1155" t="s">
        <v>20</v>
      </c>
      <c r="F40" s="1155" t="s">
        <v>20</v>
      </c>
      <c r="G40" s="1155" t="s">
        <v>20</v>
      </c>
      <c r="H40" s="1155" t="s">
        <v>20</v>
      </c>
      <c r="I40" s="1155" t="s">
        <v>20</v>
      </c>
      <c r="J40" s="1155" t="s">
        <v>20</v>
      </c>
      <c r="K40" s="1155" t="s">
        <v>20</v>
      </c>
      <c r="L40" s="1155" t="s">
        <v>20</v>
      </c>
      <c r="M40" s="1155" t="s">
        <v>20</v>
      </c>
      <c r="N40" s="1155" t="s">
        <v>20</v>
      </c>
      <c r="O40" s="1155" t="s">
        <v>20</v>
      </c>
      <c r="P40" s="1155" t="s">
        <v>20</v>
      </c>
      <c r="Q40" s="1155" t="s">
        <v>20</v>
      </c>
      <c r="R40" s="1156">
        <v>1.5</v>
      </c>
      <c r="S40" s="1156">
        <v>1.2</v>
      </c>
      <c r="T40" s="1156">
        <v>1.8</v>
      </c>
      <c r="U40" s="1156">
        <v>1.5</v>
      </c>
      <c r="V40" s="1156">
        <v>1.6</v>
      </c>
      <c r="W40" s="1156">
        <v>1.8</v>
      </c>
      <c r="X40" s="1156">
        <v>1.8</v>
      </c>
      <c r="AO40" s="869"/>
      <c r="BL40" s="888"/>
      <c r="BM40" s="891"/>
      <c r="BN40" s="891"/>
      <c r="BO40" s="891"/>
      <c r="BP40" s="891"/>
      <c r="BQ40" s="891"/>
      <c r="BR40" s="891"/>
      <c r="BS40" s="891"/>
      <c r="BT40" s="891"/>
      <c r="BU40" s="891"/>
      <c r="BV40" s="891"/>
      <c r="BW40" s="891"/>
      <c r="BX40" s="891"/>
      <c r="BY40" s="891"/>
      <c r="BZ40" s="891"/>
      <c r="CA40" s="891"/>
    </row>
    <row r="41" spans="1:79" ht="9" customHeight="1">
      <c r="A41" s="71"/>
      <c r="B41" s="45"/>
      <c r="C41" s="45"/>
      <c r="D41" s="192"/>
      <c r="E41" s="536"/>
      <c r="F41" s="536"/>
      <c r="G41" s="536"/>
      <c r="H41" s="536"/>
      <c r="I41" s="536"/>
      <c r="J41" s="536"/>
      <c r="K41" s="536"/>
      <c r="L41" s="536"/>
      <c r="M41" s="882"/>
      <c r="N41" s="882"/>
      <c r="O41" s="882"/>
      <c r="P41" s="882"/>
      <c r="Q41" s="882"/>
      <c r="R41" s="882"/>
      <c r="S41" s="882"/>
      <c r="T41" s="882"/>
      <c r="U41" s="882"/>
      <c r="V41" s="882"/>
      <c r="W41" s="882"/>
      <c r="X41" s="869"/>
      <c r="AO41" s="869"/>
      <c r="BL41" s="888"/>
      <c r="BM41" s="891"/>
      <c r="BN41" s="891"/>
      <c r="BO41" s="891"/>
      <c r="BP41" s="891"/>
      <c r="BQ41" s="891"/>
      <c r="BR41" s="891"/>
      <c r="BS41" s="891"/>
      <c r="BT41" s="891"/>
      <c r="BU41" s="891"/>
      <c r="BV41" s="891"/>
      <c r="BW41" s="891"/>
      <c r="BX41" s="891"/>
      <c r="BY41" s="891"/>
      <c r="BZ41" s="891"/>
      <c r="CA41" s="891"/>
    </row>
    <row r="42" spans="1:79" ht="18.75">
      <c r="A42" s="71"/>
      <c r="B42" s="189" t="s">
        <v>1004</v>
      </c>
      <c r="C42" s="189"/>
      <c r="D42" s="45"/>
      <c r="E42" s="535"/>
      <c r="F42" s="535"/>
      <c r="G42" s="535"/>
      <c r="H42" s="535"/>
      <c r="I42" s="535"/>
      <c r="J42" s="535"/>
      <c r="K42" s="535"/>
      <c r="L42" s="535"/>
      <c r="M42" s="882"/>
      <c r="N42" s="882"/>
      <c r="O42" s="882"/>
      <c r="P42" s="882"/>
      <c r="Q42" s="882"/>
      <c r="R42" s="882"/>
      <c r="S42" s="882"/>
      <c r="T42" s="882"/>
      <c r="U42" s="882"/>
      <c r="V42" s="882"/>
      <c r="W42" s="882"/>
      <c r="X42" s="869"/>
      <c r="AO42" s="869"/>
    </row>
    <row r="43" spans="1:79" ht="15">
      <c r="A43" s="71"/>
      <c r="B43" s="45"/>
      <c r="C43" s="45" t="s">
        <v>34</v>
      </c>
      <c r="D43" s="45"/>
      <c r="E43" s="537">
        <v>53.9</v>
      </c>
      <c r="F43" s="537">
        <v>53.8</v>
      </c>
      <c r="G43" s="537">
        <v>51.9</v>
      </c>
      <c r="H43" s="537">
        <v>55.5</v>
      </c>
      <c r="I43" s="537">
        <v>52.4</v>
      </c>
      <c r="J43" s="537"/>
      <c r="K43" s="537">
        <v>52.5</v>
      </c>
      <c r="L43" s="537">
        <v>51.1</v>
      </c>
      <c r="M43" s="884">
        <v>52.8</v>
      </c>
      <c r="N43" s="884">
        <v>48.8</v>
      </c>
      <c r="O43" s="884">
        <v>50</v>
      </c>
      <c r="P43" s="884">
        <v>49.7</v>
      </c>
      <c r="Q43" s="884">
        <v>50.6</v>
      </c>
      <c r="R43" s="884">
        <v>51.4</v>
      </c>
      <c r="S43" s="884">
        <v>51.7</v>
      </c>
      <c r="T43" s="884">
        <v>51.2</v>
      </c>
      <c r="U43" s="884">
        <v>48.8</v>
      </c>
      <c r="V43" s="884">
        <v>51.8</v>
      </c>
      <c r="W43" s="884">
        <v>51.5</v>
      </c>
      <c r="X43" s="884">
        <v>52.3</v>
      </c>
      <c r="AO43" s="869"/>
      <c r="AP43" s="869"/>
      <c r="AQ43" s="869"/>
      <c r="AR43" s="869"/>
      <c r="AS43" s="869"/>
      <c r="AT43" s="869"/>
      <c r="AU43" s="869"/>
      <c r="AV43" s="869"/>
      <c r="AW43" s="869"/>
      <c r="AX43" s="869"/>
      <c r="AY43" s="869"/>
      <c r="AZ43" s="869"/>
    </row>
    <row r="44" spans="1:79" ht="15">
      <c r="A44" s="71"/>
      <c r="B44" s="45"/>
      <c r="C44" s="45" t="s">
        <v>262</v>
      </c>
      <c r="D44" s="45"/>
      <c r="E44" s="537">
        <v>18.3</v>
      </c>
      <c r="F44" s="537">
        <v>19.7</v>
      </c>
      <c r="G44" s="537">
        <v>20.8</v>
      </c>
      <c r="H44" s="537">
        <v>18.899999999999999</v>
      </c>
      <c r="I44" s="537">
        <v>21.7</v>
      </c>
      <c r="J44" s="537">
        <v>21.6</v>
      </c>
      <c r="K44" s="537">
        <v>21</v>
      </c>
      <c r="L44" s="537">
        <v>21.7</v>
      </c>
      <c r="M44" s="884">
        <v>21.9</v>
      </c>
      <c r="N44" s="884">
        <v>23.6</v>
      </c>
      <c r="O44" s="884">
        <v>24.4</v>
      </c>
      <c r="P44" s="884">
        <v>23</v>
      </c>
      <c r="Q44" s="884">
        <v>23.4</v>
      </c>
      <c r="R44" s="884">
        <v>24.1</v>
      </c>
      <c r="S44" s="884">
        <v>24.4</v>
      </c>
      <c r="T44" s="884">
        <v>24.5</v>
      </c>
      <c r="U44" s="884">
        <v>25.8</v>
      </c>
      <c r="V44" s="884">
        <v>25.6</v>
      </c>
      <c r="W44" s="884">
        <v>25.6</v>
      </c>
      <c r="X44" s="884">
        <v>24.2</v>
      </c>
      <c r="AO44" s="869"/>
      <c r="AP44" s="869"/>
      <c r="AQ44" s="869"/>
      <c r="AR44" s="869"/>
      <c r="AS44" s="869"/>
      <c r="AT44" s="869"/>
      <c r="AU44" s="869"/>
      <c r="AV44" s="869"/>
      <c r="AW44" s="869"/>
      <c r="AX44" s="869"/>
      <c r="AY44" s="869"/>
      <c r="AZ44" s="869"/>
    </row>
    <row r="45" spans="1:79" ht="15">
      <c r="A45" s="71"/>
      <c r="B45" s="45"/>
      <c r="C45" s="191" t="s">
        <v>74</v>
      </c>
      <c r="D45" s="45"/>
      <c r="E45" s="537">
        <v>0.7</v>
      </c>
      <c r="F45" s="537">
        <v>0.6</v>
      </c>
      <c r="G45" s="537">
        <v>0.6</v>
      </c>
      <c r="H45" s="537">
        <v>0.7</v>
      </c>
      <c r="I45" s="537">
        <v>1.1000000000000001</v>
      </c>
      <c r="J45" s="537">
        <v>1</v>
      </c>
      <c r="K45" s="537">
        <v>0.6</v>
      </c>
      <c r="L45" s="537">
        <v>0.9</v>
      </c>
      <c r="M45" s="884">
        <v>0.8</v>
      </c>
      <c r="N45" s="884">
        <v>1.5</v>
      </c>
      <c r="O45" s="884">
        <v>1</v>
      </c>
      <c r="P45" s="884">
        <v>1.4</v>
      </c>
      <c r="Q45" s="884">
        <v>1.4</v>
      </c>
      <c r="R45" s="884">
        <v>0.8</v>
      </c>
      <c r="S45" s="884">
        <v>1.2</v>
      </c>
      <c r="T45" s="884">
        <v>1.7</v>
      </c>
      <c r="U45" s="884">
        <v>1.2</v>
      </c>
      <c r="V45" s="884">
        <v>1.4</v>
      </c>
      <c r="W45" s="884">
        <v>0.9</v>
      </c>
      <c r="X45" s="884">
        <v>1.9</v>
      </c>
      <c r="AO45" s="869"/>
      <c r="AP45" s="869"/>
      <c r="AQ45" s="869"/>
      <c r="AR45" s="869"/>
      <c r="AS45" s="869"/>
      <c r="AT45" s="869"/>
      <c r="AU45" s="869"/>
      <c r="AV45" s="869"/>
      <c r="AW45" s="869"/>
      <c r="AX45" s="869"/>
      <c r="AY45" s="869"/>
      <c r="AZ45" s="869"/>
    </row>
    <row r="46" spans="1:79" ht="15">
      <c r="A46" s="71"/>
      <c r="B46" s="45"/>
      <c r="C46" s="191" t="s">
        <v>261</v>
      </c>
      <c r="D46" s="191"/>
      <c r="E46" s="537">
        <v>24.8</v>
      </c>
      <c r="F46" s="537">
        <v>23.5</v>
      </c>
      <c r="G46" s="537">
        <v>24.5</v>
      </c>
      <c r="H46" s="537">
        <v>22.4</v>
      </c>
      <c r="I46" s="537">
        <v>22.4</v>
      </c>
      <c r="J46" s="537">
        <v>23.6</v>
      </c>
      <c r="K46" s="537">
        <v>23.6</v>
      </c>
      <c r="L46" s="537">
        <v>23.7</v>
      </c>
      <c r="M46" s="878">
        <v>21.9</v>
      </c>
      <c r="N46" s="878">
        <v>23.9</v>
      </c>
      <c r="O46" s="878">
        <v>22</v>
      </c>
      <c r="P46" s="878">
        <v>23.9</v>
      </c>
      <c r="Q46" s="878">
        <v>21.7</v>
      </c>
      <c r="R46" s="878">
        <v>21.1</v>
      </c>
      <c r="S46" s="878">
        <v>19.899999999999999</v>
      </c>
      <c r="T46" s="878">
        <v>20.3</v>
      </c>
      <c r="U46" s="878">
        <v>20.9</v>
      </c>
      <c r="V46" s="878">
        <v>19.2</v>
      </c>
      <c r="W46" s="878">
        <v>19.8</v>
      </c>
      <c r="X46" s="878">
        <v>19</v>
      </c>
      <c r="AO46" s="869"/>
      <c r="AP46" s="869"/>
      <c r="AQ46" s="869"/>
      <c r="AR46" s="869"/>
      <c r="AS46" s="869"/>
      <c r="AT46" s="869"/>
      <c r="AU46" s="869"/>
      <c r="AV46" s="869"/>
      <c r="AW46" s="869"/>
      <c r="AX46" s="869"/>
      <c r="AY46" s="869"/>
      <c r="AZ46" s="869"/>
    </row>
    <row r="47" spans="1:79" ht="15">
      <c r="A47" s="71"/>
      <c r="B47" s="45"/>
      <c r="C47" s="191"/>
      <c r="D47" s="191" t="s">
        <v>163</v>
      </c>
      <c r="E47" s="537">
        <v>17.399999999999999</v>
      </c>
      <c r="F47" s="537">
        <v>16.899999999999999</v>
      </c>
      <c r="G47" s="537">
        <v>17.7</v>
      </c>
      <c r="H47" s="537">
        <v>15.1</v>
      </c>
      <c r="I47" s="537">
        <v>16.899999999999999</v>
      </c>
      <c r="J47" s="537">
        <v>16.899999999999999</v>
      </c>
      <c r="K47" s="537">
        <v>16.5</v>
      </c>
      <c r="L47" s="537">
        <v>16</v>
      </c>
      <c r="M47" s="884">
        <v>14.8</v>
      </c>
      <c r="N47" s="884">
        <v>16.5</v>
      </c>
      <c r="O47" s="884">
        <v>16</v>
      </c>
      <c r="P47" s="884">
        <v>16.100000000000001</v>
      </c>
      <c r="Q47" s="884">
        <v>15.1</v>
      </c>
      <c r="R47" s="884">
        <v>14.9</v>
      </c>
      <c r="S47" s="884">
        <v>14.5</v>
      </c>
      <c r="T47" s="884">
        <v>14.5</v>
      </c>
      <c r="U47" s="884">
        <v>15.2</v>
      </c>
      <c r="V47" s="884">
        <v>12.9</v>
      </c>
      <c r="W47" s="884">
        <v>14.2</v>
      </c>
      <c r="X47" s="884">
        <v>13.9</v>
      </c>
      <c r="AM47" s="865"/>
      <c r="AO47" s="869"/>
      <c r="AP47" s="869"/>
      <c r="AQ47" s="869"/>
      <c r="AR47" s="869"/>
      <c r="AS47" s="869"/>
      <c r="AT47" s="869"/>
      <c r="AU47" s="869"/>
      <c r="AV47" s="869"/>
      <c r="AW47" s="869"/>
      <c r="AX47" s="869"/>
      <c r="AY47" s="869"/>
      <c r="AZ47" s="869"/>
    </row>
    <row r="48" spans="1:79" ht="15">
      <c r="A48" s="71"/>
      <c r="B48" s="45"/>
      <c r="C48" s="191"/>
      <c r="D48" s="191" t="s">
        <v>75</v>
      </c>
      <c r="E48" s="537">
        <v>7.4</v>
      </c>
      <c r="F48" s="537">
        <v>6.6</v>
      </c>
      <c r="G48" s="537">
        <v>6.8</v>
      </c>
      <c r="H48" s="537">
        <v>7.3</v>
      </c>
      <c r="I48" s="537">
        <v>5.5</v>
      </c>
      <c r="J48" s="537">
        <v>6.7</v>
      </c>
      <c r="K48" s="537">
        <v>7.1</v>
      </c>
      <c r="L48" s="537">
        <v>5.9</v>
      </c>
      <c r="M48" s="884">
        <v>7.1</v>
      </c>
      <c r="N48" s="884">
        <v>7.3</v>
      </c>
      <c r="O48" s="884">
        <v>5.9</v>
      </c>
      <c r="P48" s="884">
        <v>7.8</v>
      </c>
      <c r="Q48" s="884">
        <v>6.6</v>
      </c>
      <c r="R48" s="884">
        <v>6.2</v>
      </c>
      <c r="S48" s="884">
        <v>5.4</v>
      </c>
      <c r="T48" s="884">
        <v>5.8</v>
      </c>
      <c r="U48" s="884">
        <v>5.7</v>
      </c>
      <c r="V48" s="884">
        <v>6.4</v>
      </c>
      <c r="W48" s="884">
        <v>5.6</v>
      </c>
      <c r="X48" s="884">
        <v>5.0999999999999996</v>
      </c>
      <c r="AM48" s="865"/>
      <c r="AO48" s="869"/>
      <c r="AP48" s="869"/>
      <c r="AQ48" s="869"/>
      <c r="AR48" s="869"/>
      <c r="AS48" s="869"/>
      <c r="AT48" s="869"/>
      <c r="AU48" s="869"/>
      <c r="AV48" s="869"/>
      <c r="AW48" s="869"/>
      <c r="AX48" s="869"/>
      <c r="AY48" s="869"/>
      <c r="AZ48" s="869"/>
    </row>
    <row r="49" spans="1:52" ht="15">
      <c r="A49" s="71"/>
      <c r="B49" s="45"/>
      <c r="C49" s="191" t="s">
        <v>260</v>
      </c>
      <c r="D49" s="191"/>
      <c r="E49" s="537">
        <v>0.7</v>
      </c>
      <c r="F49" s="537">
        <v>0.6</v>
      </c>
      <c r="G49" s="537">
        <v>0.5</v>
      </c>
      <c r="H49" s="537">
        <v>0.4</v>
      </c>
      <c r="I49" s="537">
        <v>0.5</v>
      </c>
      <c r="J49" s="537">
        <v>0.9</v>
      </c>
      <c r="K49" s="537">
        <v>0.7</v>
      </c>
      <c r="L49" s="537">
        <v>1.2</v>
      </c>
      <c r="M49" s="884">
        <v>0.9</v>
      </c>
      <c r="N49" s="884">
        <v>0.7</v>
      </c>
      <c r="O49" s="884">
        <v>0.7</v>
      </c>
      <c r="P49" s="884">
        <v>0.3</v>
      </c>
      <c r="Q49" s="884">
        <v>0.7</v>
      </c>
      <c r="R49" s="884">
        <v>0.4</v>
      </c>
      <c r="S49" s="884">
        <v>0.6</v>
      </c>
      <c r="T49" s="884">
        <v>0.7</v>
      </c>
      <c r="U49" s="884">
        <v>1.1000000000000001</v>
      </c>
      <c r="V49" s="884">
        <v>0.5</v>
      </c>
      <c r="W49" s="884">
        <v>0.5</v>
      </c>
      <c r="X49" s="884">
        <v>0.7</v>
      </c>
      <c r="AO49" s="869"/>
      <c r="AP49" s="869"/>
      <c r="AQ49" s="869"/>
      <c r="AR49" s="869"/>
      <c r="AS49" s="869"/>
      <c r="AT49" s="869"/>
      <c r="AU49" s="869"/>
      <c r="AV49" s="869"/>
      <c r="AW49" s="869"/>
      <c r="AX49" s="869"/>
      <c r="AY49" s="869"/>
      <c r="AZ49" s="869"/>
    </row>
    <row r="50" spans="1:52" ht="15">
      <c r="A50" s="71"/>
      <c r="B50" s="45"/>
      <c r="C50" s="191" t="s">
        <v>37</v>
      </c>
      <c r="D50" s="191"/>
      <c r="E50" s="537">
        <v>1.7</v>
      </c>
      <c r="F50" s="537">
        <v>1.7</v>
      </c>
      <c r="G50" s="537">
        <v>1.7</v>
      </c>
      <c r="H50" s="537">
        <v>2.1</v>
      </c>
      <c r="I50" s="537">
        <v>1.8</v>
      </c>
      <c r="J50" s="537">
        <v>1.8</v>
      </c>
      <c r="K50" s="537">
        <v>1.6</v>
      </c>
      <c r="L50" s="537">
        <v>1.3</v>
      </c>
      <c r="M50" s="878">
        <v>1.7</v>
      </c>
      <c r="N50" s="878">
        <v>1.5</v>
      </c>
      <c r="O50" s="878">
        <v>1.8</v>
      </c>
      <c r="P50" s="878">
        <v>1.7</v>
      </c>
      <c r="Q50" s="878">
        <v>2.2000000000000002</v>
      </c>
      <c r="R50" s="878">
        <v>2.2000000000000002</v>
      </c>
      <c r="S50" s="884">
        <v>2.2000000000000002</v>
      </c>
      <c r="T50" s="884">
        <v>1.7</v>
      </c>
      <c r="U50" s="884">
        <v>2.1</v>
      </c>
      <c r="V50" s="884">
        <v>1.5</v>
      </c>
      <c r="W50" s="884">
        <v>1.7</v>
      </c>
      <c r="X50" s="884">
        <v>2</v>
      </c>
      <c r="AO50" s="869"/>
      <c r="AP50" s="869"/>
      <c r="AQ50" s="869"/>
      <c r="AR50" s="869"/>
      <c r="AS50" s="869"/>
      <c r="AT50" s="869"/>
      <c r="AU50" s="869"/>
      <c r="AV50" s="869"/>
      <c r="AW50" s="869"/>
      <c r="AX50" s="869"/>
      <c r="AY50" s="869"/>
      <c r="AZ50" s="869"/>
    </row>
    <row r="51" spans="1:52" ht="6.6" customHeight="1">
      <c r="A51" s="71"/>
      <c r="B51" s="45"/>
      <c r="C51" s="45"/>
      <c r="D51" s="71"/>
      <c r="E51" s="71"/>
      <c r="F51" s="71"/>
      <c r="G51" s="71"/>
      <c r="H51" s="71"/>
      <c r="I51" s="71"/>
      <c r="J51" s="71"/>
      <c r="K51" s="71"/>
      <c r="L51" s="71"/>
      <c r="M51" s="880"/>
      <c r="N51" s="880"/>
      <c r="O51" s="880"/>
      <c r="P51" s="880"/>
      <c r="Q51" s="880"/>
      <c r="R51" s="880"/>
      <c r="S51" s="880"/>
      <c r="T51" s="880"/>
      <c r="U51" s="880"/>
      <c r="V51" s="880"/>
      <c r="W51" s="880"/>
      <c r="X51" s="880"/>
    </row>
    <row r="52" spans="1:52" ht="15">
      <c r="A52" s="71"/>
      <c r="B52" s="45"/>
      <c r="C52" s="72" t="s">
        <v>11</v>
      </c>
      <c r="D52" s="71"/>
      <c r="E52" s="879">
        <v>2640</v>
      </c>
      <c r="F52" s="879">
        <v>3480</v>
      </c>
      <c r="G52" s="879">
        <v>3460</v>
      </c>
      <c r="H52" s="879">
        <v>3300</v>
      </c>
      <c r="I52" s="879">
        <v>3250</v>
      </c>
      <c r="J52" s="879">
        <v>3350</v>
      </c>
      <c r="K52" s="879">
        <v>3270</v>
      </c>
      <c r="L52" s="879">
        <v>3240</v>
      </c>
      <c r="M52" s="879">
        <v>2520</v>
      </c>
      <c r="N52" s="879">
        <v>2750</v>
      </c>
      <c r="O52" s="879">
        <v>2880</v>
      </c>
      <c r="P52" s="879">
        <v>2680</v>
      </c>
      <c r="Q52" s="879">
        <v>2720</v>
      </c>
      <c r="R52" s="879">
        <v>1920</v>
      </c>
      <c r="S52" s="879">
        <v>1980</v>
      </c>
      <c r="T52" s="879">
        <v>1980</v>
      </c>
      <c r="U52" s="879">
        <v>1880</v>
      </c>
      <c r="V52" s="879">
        <v>1890</v>
      </c>
      <c r="W52" s="879">
        <v>1830</v>
      </c>
      <c r="X52" s="879">
        <v>1720</v>
      </c>
    </row>
    <row r="53" spans="1:52" ht="11.45" customHeight="1">
      <c r="A53" s="71"/>
      <c r="B53" s="45"/>
      <c r="C53" s="45"/>
      <c r="D53" s="45"/>
      <c r="E53" s="45"/>
      <c r="F53" s="45"/>
      <c r="G53" s="45"/>
      <c r="H53" s="45"/>
      <c r="I53" s="45"/>
      <c r="J53" s="45"/>
      <c r="K53" s="45"/>
      <c r="L53" s="45"/>
      <c r="M53" s="880"/>
      <c r="N53" s="880"/>
      <c r="O53" s="880"/>
      <c r="P53" s="880"/>
      <c r="Q53" s="880"/>
      <c r="R53" s="880"/>
      <c r="S53" s="880"/>
      <c r="T53" s="880"/>
      <c r="U53" s="880"/>
      <c r="V53" s="880"/>
      <c r="W53" s="880"/>
    </row>
    <row r="54" spans="1:52" ht="18.75">
      <c r="A54" s="71"/>
      <c r="B54" s="193" t="s">
        <v>1011</v>
      </c>
      <c r="C54" s="193"/>
      <c r="D54" s="189"/>
      <c r="E54" s="189"/>
      <c r="F54" s="189"/>
      <c r="G54" s="189"/>
      <c r="H54" s="189"/>
      <c r="I54" s="189"/>
      <c r="J54" s="189"/>
      <c r="K54" s="189"/>
      <c r="L54" s="189"/>
      <c r="M54" s="880"/>
      <c r="N54" s="880"/>
      <c r="O54" s="880"/>
      <c r="P54" s="880"/>
      <c r="Q54" s="880"/>
      <c r="R54" s="880"/>
      <c r="S54" s="880"/>
      <c r="T54" s="880"/>
      <c r="U54" s="880"/>
      <c r="V54" s="880"/>
      <c r="W54" s="880"/>
    </row>
    <row r="55" spans="1:52" ht="15">
      <c r="A55" s="71"/>
      <c r="B55" s="45"/>
      <c r="C55" s="191" t="s">
        <v>259</v>
      </c>
      <c r="D55" s="71"/>
      <c r="E55" s="392">
        <v>37.200000000000003</v>
      </c>
      <c r="F55" s="392">
        <v>35.799999999999997</v>
      </c>
      <c r="G55" s="392">
        <v>35.299999999999997</v>
      </c>
      <c r="H55" s="392">
        <v>34.799999999999997</v>
      </c>
      <c r="I55" s="392">
        <v>32.700000000000003</v>
      </c>
      <c r="J55" s="392">
        <v>33.700000000000003</v>
      </c>
      <c r="K55" s="392">
        <v>31.7</v>
      </c>
      <c r="L55" s="392">
        <v>32</v>
      </c>
      <c r="M55" s="878">
        <v>30.3</v>
      </c>
      <c r="N55" s="878">
        <v>30.2</v>
      </c>
      <c r="O55" s="878">
        <v>30.7</v>
      </c>
      <c r="P55" s="878">
        <v>30.3</v>
      </c>
      <c r="Q55" s="878">
        <v>30.1</v>
      </c>
      <c r="R55" s="892">
        <v>31</v>
      </c>
      <c r="S55" s="878">
        <v>30.2</v>
      </c>
      <c r="T55" s="878">
        <v>30.8</v>
      </c>
      <c r="U55" s="878">
        <v>30</v>
      </c>
      <c r="V55" s="884">
        <v>29.3</v>
      </c>
      <c r="W55" s="878">
        <v>28.1</v>
      </c>
      <c r="X55" s="878">
        <v>28.6</v>
      </c>
      <c r="AO55" s="869"/>
      <c r="AP55" s="869"/>
      <c r="AQ55" s="869"/>
      <c r="AR55" s="869"/>
      <c r="AS55" s="869"/>
      <c r="AT55" s="869"/>
      <c r="AU55" s="869"/>
      <c r="AV55" s="869"/>
      <c r="AW55" s="869"/>
      <c r="AX55" s="869"/>
      <c r="AY55" s="869"/>
      <c r="AZ55" s="869"/>
    </row>
    <row r="56" spans="1:52" ht="15">
      <c r="A56" s="71"/>
      <c r="B56" s="45"/>
      <c r="C56" s="191" t="s">
        <v>258</v>
      </c>
      <c r="D56" s="71"/>
      <c r="E56" s="392">
        <v>45.1</v>
      </c>
      <c r="F56" s="392">
        <v>45.5</v>
      </c>
      <c r="G56" s="392">
        <v>45.6</v>
      </c>
      <c r="H56" s="392">
        <v>44.4</v>
      </c>
      <c r="I56" s="392">
        <v>44.5</v>
      </c>
      <c r="J56" s="392">
        <v>43</v>
      </c>
      <c r="K56" s="392">
        <v>44.5</v>
      </c>
      <c r="L56" s="392">
        <v>43.6</v>
      </c>
      <c r="M56" s="878">
        <v>44.3</v>
      </c>
      <c r="N56" s="878">
        <v>43.9</v>
      </c>
      <c r="O56" s="878">
        <v>43.7</v>
      </c>
      <c r="P56" s="878">
        <v>44</v>
      </c>
      <c r="Q56" s="878">
        <v>44.5</v>
      </c>
      <c r="R56" s="892">
        <v>43</v>
      </c>
      <c r="S56" s="878">
        <v>44</v>
      </c>
      <c r="T56" s="878">
        <v>43.3</v>
      </c>
      <c r="U56" s="878">
        <v>43.3</v>
      </c>
      <c r="V56" s="884">
        <v>42.1</v>
      </c>
      <c r="W56" s="878">
        <v>42.7</v>
      </c>
      <c r="X56" s="878">
        <v>42</v>
      </c>
      <c r="AO56" s="869"/>
      <c r="AP56" s="869"/>
      <c r="AQ56" s="869"/>
      <c r="AR56" s="869"/>
      <c r="AS56" s="869"/>
      <c r="AT56" s="869"/>
      <c r="AU56" s="869"/>
      <c r="AV56" s="869"/>
      <c r="AW56" s="869"/>
      <c r="AX56" s="869"/>
      <c r="AY56" s="869"/>
      <c r="AZ56" s="869"/>
    </row>
    <row r="57" spans="1:52" ht="15">
      <c r="A57" s="71"/>
      <c r="B57" s="45"/>
      <c r="C57" s="191" t="s">
        <v>257</v>
      </c>
      <c r="D57" s="71"/>
      <c r="E57" s="392">
        <v>15.4</v>
      </c>
      <c r="F57" s="392">
        <v>16.399999999999999</v>
      </c>
      <c r="G57" s="392">
        <v>16.600000000000001</v>
      </c>
      <c r="H57" s="392">
        <v>18.2</v>
      </c>
      <c r="I57" s="392">
        <v>19.8</v>
      </c>
      <c r="J57" s="392">
        <v>19.899999999999999</v>
      </c>
      <c r="K57" s="392">
        <v>20.5</v>
      </c>
      <c r="L57" s="392">
        <v>20.5</v>
      </c>
      <c r="M57" s="878">
        <v>21.4</v>
      </c>
      <c r="N57" s="878">
        <v>21.8</v>
      </c>
      <c r="O57" s="878">
        <v>21.5</v>
      </c>
      <c r="P57" s="878">
        <v>21.6</v>
      </c>
      <c r="Q57" s="878">
        <v>21</v>
      </c>
      <c r="R57" s="892">
        <v>21.3</v>
      </c>
      <c r="S57" s="878">
        <v>21.3</v>
      </c>
      <c r="T57" s="878">
        <v>21.1</v>
      </c>
      <c r="U57" s="878">
        <v>21.7</v>
      </c>
      <c r="V57" s="884">
        <v>23</v>
      </c>
      <c r="W57" s="878">
        <v>23.4</v>
      </c>
      <c r="X57" s="878">
        <v>23.7</v>
      </c>
      <c r="Y57" s="893"/>
      <c r="Z57" s="893"/>
      <c r="AA57" s="893"/>
      <c r="AB57" s="893"/>
      <c r="AC57" s="893"/>
      <c r="AD57" s="893"/>
      <c r="AE57" s="893"/>
      <c r="AF57" s="893"/>
      <c r="AG57" s="893"/>
      <c r="AH57" s="893"/>
      <c r="AI57" s="893"/>
      <c r="AJ57" s="893"/>
      <c r="AK57" s="893"/>
      <c r="AO57" s="869"/>
      <c r="AP57" s="869"/>
      <c r="AQ57" s="869"/>
      <c r="AR57" s="869"/>
      <c r="AS57" s="869"/>
      <c r="AT57" s="869"/>
      <c r="AU57" s="869"/>
      <c r="AV57" s="869"/>
      <c r="AW57" s="869"/>
      <c r="AX57" s="869"/>
      <c r="AY57" s="869"/>
      <c r="AZ57" s="869"/>
    </row>
    <row r="58" spans="1:52" ht="15">
      <c r="A58" s="71"/>
      <c r="B58" s="45"/>
      <c r="C58" s="191" t="s">
        <v>256</v>
      </c>
      <c r="D58" s="71"/>
      <c r="E58" s="392">
        <v>2.4</v>
      </c>
      <c r="F58" s="392">
        <v>2.2999999999999998</v>
      </c>
      <c r="G58" s="392">
        <v>2.6</v>
      </c>
      <c r="H58" s="392">
        <v>2.5</v>
      </c>
      <c r="I58" s="392">
        <v>3</v>
      </c>
      <c r="J58" s="392">
        <v>3.4</v>
      </c>
      <c r="K58" s="392">
        <v>3.3</v>
      </c>
      <c r="L58" s="392">
        <v>3.8</v>
      </c>
      <c r="M58" s="878">
        <v>4</v>
      </c>
      <c r="N58" s="878">
        <v>4</v>
      </c>
      <c r="O58" s="878">
        <v>4.2</v>
      </c>
      <c r="P58" s="878">
        <v>4.0999999999999996</v>
      </c>
      <c r="Q58" s="878">
        <v>4.4000000000000004</v>
      </c>
      <c r="R58" s="892">
        <v>4.5999999999999996</v>
      </c>
      <c r="S58" s="878">
        <v>4.5999999999999996</v>
      </c>
      <c r="T58" s="878">
        <v>4.7</v>
      </c>
      <c r="U58" s="878">
        <v>5.0999999999999996</v>
      </c>
      <c r="V58" s="884">
        <v>5.6</v>
      </c>
      <c r="W58" s="878">
        <v>5.8</v>
      </c>
      <c r="X58" s="878">
        <v>5.7</v>
      </c>
      <c r="AO58" s="869"/>
      <c r="AP58" s="869"/>
      <c r="AQ58" s="869"/>
      <c r="AR58" s="869"/>
      <c r="AS58" s="869"/>
      <c r="AT58" s="869"/>
      <c r="AU58" s="869"/>
      <c r="AV58" s="869"/>
      <c r="AW58" s="869"/>
      <c r="AX58" s="869"/>
      <c r="AY58" s="869"/>
      <c r="AZ58" s="869"/>
    </row>
    <row r="59" spans="1:52" ht="7.15" customHeight="1">
      <c r="A59" s="71"/>
      <c r="B59" s="45"/>
      <c r="C59" s="191"/>
      <c r="D59" s="71"/>
      <c r="E59" s="392"/>
      <c r="F59" s="392"/>
      <c r="G59" s="392"/>
      <c r="H59" s="392"/>
      <c r="I59" s="392"/>
      <c r="J59" s="392"/>
      <c r="K59" s="392"/>
      <c r="L59" s="392"/>
      <c r="M59" s="878"/>
      <c r="N59" s="878"/>
      <c r="O59" s="878"/>
      <c r="P59" s="878"/>
      <c r="Q59" s="878"/>
      <c r="R59" s="892"/>
      <c r="S59" s="878"/>
      <c r="T59" s="878"/>
      <c r="U59" s="878"/>
      <c r="V59" s="884"/>
      <c r="W59" s="878"/>
      <c r="X59" s="869"/>
    </row>
    <row r="60" spans="1:52" ht="15">
      <c r="A60" s="71"/>
      <c r="B60" s="45"/>
      <c r="C60" s="191" t="s">
        <v>255</v>
      </c>
      <c r="D60" s="71"/>
      <c r="E60" s="392">
        <v>62.8</v>
      </c>
      <c r="F60" s="392">
        <v>64.2</v>
      </c>
      <c r="G60" s="392">
        <v>64.7</v>
      </c>
      <c r="H60" s="392">
        <v>65.2</v>
      </c>
      <c r="I60" s="392">
        <v>67.3</v>
      </c>
      <c r="J60" s="392">
        <v>66.3</v>
      </c>
      <c r="K60" s="392">
        <v>68.3</v>
      </c>
      <c r="L60" s="392">
        <v>68</v>
      </c>
      <c r="M60" s="878">
        <v>69.7</v>
      </c>
      <c r="N60" s="878">
        <v>69.8</v>
      </c>
      <c r="O60" s="878">
        <v>69.3</v>
      </c>
      <c r="P60" s="878">
        <v>69.7</v>
      </c>
      <c r="Q60" s="878">
        <v>69.900000000000006</v>
      </c>
      <c r="R60" s="892">
        <v>69</v>
      </c>
      <c r="S60" s="878">
        <v>69.8</v>
      </c>
      <c r="T60" s="884">
        <v>69.2</v>
      </c>
      <c r="U60" s="884">
        <v>70</v>
      </c>
      <c r="V60" s="884">
        <v>70.7</v>
      </c>
      <c r="W60" s="884">
        <v>71.900000000000006</v>
      </c>
      <c r="X60" s="884">
        <v>71.400000000000006</v>
      </c>
      <c r="AO60" s="869"/>
      <c r="AP60" s="869"/>
      <c r="AQ60" s="869"/>
      <c r="AR60" s="869"/>
      <c r="AS60" s="869"/>
      <c r="AT60" s="869"/>
      <c r="AU60" s="869"/>
      <c r="AV60" s="869"/>
      <c r="AW60" s="869"/>
      <c r="AX60" s="869"/>
      <c r="AY60" s="869"/>
      <c r="AZ60" s="869"/>
    </row>
    <row r="61" spans="1:52" ht="15">
      <c r="A61" s="71"/>
      <c r="B61" s="45"/>
      <c r="C61" s="191" t="s">
        <v>254</v>
      </c>
      <c r="D61" s="71"/>
      <c r="E61" s="392">
        <v>17.7</v>
      </c>
      <c r="F61" s="392">
        <v>18.600000000000001</v>
      </c>
      <c r="G61" s="392">
        <v>19.100000000000001</v>
      </c>
      <c r="H61" s="392">
        <v>20.8</v>
      </c>
      <c r="I61" s="392">
        <v>22.8</v>
      </c>
      <c r="J61" s="392">
        <v>23.3</v>
      </c>
      <c r="K61" s="392">
        <v>23.8</v>
      </c>
      <c r="L61" s="392">
        <v>24.4</v>
      </c>
      <c r="M61" s="878">
        <v>25.3</v>
      </c>
      <c r="N61" s="878">
        <v>25.8</v>
      </c>
      <c r="O61" s="878">
        <v>25.6</v>
      </c>
      <c r="P61" s="878">
        <v>25.7</v>
      </c>
      <c r="Q61" s="878">
        <v>25.4</v>
      </c>
      <c r="R61" s="892">
        <v>26</v>
      </c>
      <c r="S61" s="878">
        <v>25.8</v>
      </c>
      <c r="T61" s="884">
        <v>25.9</v>
      </c>
      <c r="U61" s="884">
        <v>26.7</v>
      </c>
      <c r="V61" s="884">
        <v>28.5</v>
      </c>
      <c r="W61" s="884">
        <v>29.2</v>
      </c>
      <c r="X61" s="884">
        <v>29.4</v>
      </c>
      <c r="AO61" s="869"/>
      <c r="AP61" s="869"/>
      <c r="AQ61" s="869"/>
      <c r="AR61" s="869"/>
      <c r="AS61" s="869"/>
      <c r="AT61" s="869"/>
      <c r="AU61" s="869"/>
      <c r="AV61" s="869"/>
      <c r="AW61" s="869"/>
      <c r="AX61" s="869"/>
      <c r="AY61" s="869"/>
      <c r="AZ61" s="869"/>
    </row>
    <row r="62" spans="1:52" ht="7.15" customHeight="1">
      <c r="A62" s="71"/>
      <c r="B62" s="45"/>
      <c r="C62" s="191"/>
      <c r="D62" s="71"/>
      <c r="E62" s="392"/>
      <c r="F62" s="392"/>
      <c r="G62" s="392"/>
      <c r="H62" s="392"/>
      <c r="I62" s="392"/>
      <c r="J62" s="392"/>
      <c r="K62" s="392"/>
      <c r="L62" s="392"/>
      <c r="M62" s="878"/>
      <c r="N62" s="878"/>
      <c r="O62" s="878"/>
      <c r="P62" s="878"/>
      <c r="Q62" s="878"/>
      <c r="R62" s="878"/>
      <c r="S62" s="878"/>
      <c r="T62" s="884"/>
      <c r="U62" s="882"/>
      <c r="V62" s="882"/>
      <c r="W62" s="882"/>
      <c r="X62" s="869"/>
    </row>
    <row r="63" spans="1:52" ht="15">
      <c r="A63" s="71"/>
      <c r="B63" s="45"/>
      <c r="C63" s="45" t="s">
        <v>253</v>
      </c>
      <c r="D63" s="71"/>
      <c r="E63" s="392">
        <v>31.8</v>
      </c>
      <c r="F63" s="392">
        <v>34.200000000000003</v>
      </c>
      <c r="G63" s="538" t="s">
        <v>20</v>
      </c>
      <c r="H63" s="392">
        <v>34.9</v>
      </c>
      <c r="I63" s="392">
        <v>34.4</v>
      </c>
      <c r="J63" s="392">
        <v>35</v>
      </c>
      <c r="K63" s="392">
        <v>35</v>
      </c>
      <c r="L63" s="392">
        <v>35.299999999999997</v>
      </c>
      <c r="M63" s="878">
        <v>36.9</v>
      </c>
      <c r="N63" s="878">
        <v>36.799999999999997</v>
      </c>
      <c r="O63" s="878">
        <v>35.4</v>
      </c>
      <c r="P63" s="878">
        <v>34.299999999999997</v>
      </c>
      <c r="Q63" s="878">
        <v>35.1</v>
      </c>
      <c r="R63" s="878">
        <v>35</v>
      </c>
      <c r="S63" s="878">
        <v>34.299999999999997</v>
      </c>
      <c r="T63" s="878">
        <v>34.4</v>
      </c>
      <c r="U63" s="878">
        <v>35.1</v>
      </c>
      <c r="V63" s="878">
        <v>33.799999999999997</v>
      </c>
      <c r="W63" s="878">
        <v>34.4</v>
      </c>
      <c r="X63" s="894">
        <v>34.700000000000003</v>
      </c>
      <c r="AT63" s="869"/>
      <c r="AU63" s="869"/>
      <c r="AV63" s="869"/>
      <c r="AW63" s="869"/>
      <c r="AX63" s="869"/>
      <c r="AY63" s="869"/>
      <c r="AZ63" s="869"/>
    </row>
    <row r="64" spans="1:52" ht="8.4499999999999993" customHeight="1">
      <c r="A64" s="71"/>
      <c r="B64" s="45"/>
      <c r="C64" s="45"/>
      <c r="D64" s="71"/>
      <c r="E64" s="71"/>
      <c r="F64" s="71"/>
      <c r="G64" s="71"/>
      <c r="H64" s="71"/>
      <c r="I64" s="71"/>
      <c r="J64" s="71"/>
      <c r="K64" s="71"/>
      <c r="L64" s="71"/>
      <c r="M64" s="878"/>
      <c r="N64" s="878"/>
      <c r="O64" s="878"/>
      <c r="P64" s="878"/>
      <c r="Q64" s="878"/>
      <c r="R64" s="878"/>
      <c r="S64" s="878"/>
      <c r="T64" s="878"/>
      <c r="U64" s="878"/>
      <c r="V64" s="878"/>
      <c r="W64" s="878"/>
      <c r="AT64" s="869"/>
    </row>
    <row r="65" spans="1:52" ht="15.75" customHeight="1">
      <c r="A65" s="71"/>
      <c r="B65" s="45"/>
      <c r="C65" s="72" t="s">
        <v>246</v>
      </c>
      <c r="D65" s="71"/>
      <c r="E65" s="879">
        <v>14680</v>
      </c>
      <c r="F65" s="879">
        <v>15550</v>
      </c>
      <c r="G65" s="879">
        <v>15570</v>
      </c>
      <c r="H65" s="879">
        <v>15070</v>
      </c>
      <c r="I65" s="879">
        <v>14880</v>
      </c>
      <c r="J65" s="879">
        <v>15940</v>
      </c>
      <c r="K65" s="879">
        <v>15390</v>
      </c>
      <c r="L65" s="879">
        <v>15620</v>
      </c>
      <c r="M65" s="879">
        <v>13410</v>
      </c>
      <c r="N65" s="879">
        <v>13820</v>
      </c>
      <c r="O65" s="879">
        <v>14190</v>
      </c>
      <c r="P65" s="879">
        <v>14210</v>
      </c>
      <c r="Q65" s="879">
        <v>14360</v>
      </c>
      <c r="R65" s="879">
        <v>10640</v>
      </c>
      <c r="S65" s="879">
        <v>10650</v>
      </c>
      <c r="T65" s="879">
        <v>10630</v>
      </c>
      <c r="U65" s="879">
        <v>10330</v>
      </c>
      <c r="V65" s="879">
        <v>10470</v>
      </c>
      <c r="W65" s="879">
        <v>10680</v>
      </c>
      <c r="X65" s="895">
        <v>10530</v>
      </c>
    </row>
    <row r="66" spans="1:52" ht="7.15" customHeight="1">
      <c r="A66" s="71"/>
      <c r="B66" s="45"/>
      <c r="C66" s="45"/>
      <c r="D66" s="71"/>
      <c r="E66" s="71"/>
      <c r="F66" s="71"/>
      <c r="G66" s="71"/>
      <c r="H66" s="71"/>
      <c r="I66" s="71"/>
      <c r="J66" s="71"/>
      <c r="K66" s="71"/>
      <c r="L66" s="71"/>
      <c r="M66" s="896"/>
      <c r="N66" s="896"/>
      <c r="O66" s="896"/>
      <c r="P66" s="896"/>
      <c r="Q66" s="896"/>
      <c r="R66" s="896"/>
      <c r="S66" s="896"/>
      <c r="T66" s="896"/>
      <c r="U66" s="896"/>
      <c r="V66" s="896"/>
      <c r="W66" s="896"/>
    </row>
    <row r="67" spans="1:52" ht="15.75">
      <c r="A67" s="71"/>
      <c r="B67" s="189" t="s">
        <v>252</v>
      </c>
      <c r="C67" s="189"/>
      <c r="D67" s="45"/>
      <c r="E67" s="45"/>
      <c r="F67" s="45"/>
      <c r="G67" s="45"/>
      <c r="H67" s="45"/>
      <c r="I67" s="45"/>
      <c r="J67" s="45"/>
      <c r="K67" s="45"/>
      <c r="L67" s="45"/>
      <c r="M67" s="880"/>
      <c r="N67" s="880"/>
      <c r="O67" s="880"/>
      <c r="P67" s="880"/>
      <c r="Q67" s="880"/>
      <c r="R67" s="880"/>
      <c r="S67" s="880"/>
      <c r="T67" s="880"/>
      <c r="U67" s="880"/>
      <c r="V67" s="880"/>
      <c r="W67" s="880"/>
    </row>
    <row r="68" spans="1:52" ht="15.75">
      <c r="A68" s="71"/>
      <c r="B68" s="189"/>
      <c r="C68" s="189" t="s">
        <v>251</v>
      </c>
      <c r="D68" s="45"/>
      <c r="E68" s="45"/>
      <c r="F68" s="45"/>
      <c r="G68" s="45"/>
      <c r="H68" s="45"/>
      <c r="I68" s="45"/>
      <c r="J68" s="45"/>
      <c r="K68" s="45"/>
      <c r="L68" s="45"/>
      <c r="M68" s="880"/>
      <c r="N68" s="880"/>
      <c r="O68" s="880"/>
      <c r="P68" s="880"/>
      <c r="Q68" s="880"/>
      <c r="R68" s="880"/>
      <c r="S68" s="880"/>
      <c r="T68" s="880"/>
      <c r="U68" s="880"/>
      <c r="V68" s="880"/>
      <c r="W68" s="880"/>
    </row>
    <row r="69" spans="1:52" ht="15.75">
      <c r="A69" s="71"/>
      <c r="B69" s="189"/>
      <c r="C69" s="189" t="s">
        <v>1</v>
      </c>
      <c r="D69" s="45"/>
      <c r="E69" s="45"/>
      <c r="F69" s="45"/>
      <c r="G69" s="45"/>
      <c r="H69" s="45"/>
      <c r="I69" s="45"/>
      <c r="J69" s="45"/>
      <c r="K69" s="45"/>
      <c r="L69" s="45"/>
      <c r="M69" s="880"/>
      <c r="N69" s="880"/>
      <c r="O69" s="880"/>
      <c r="P69" s="880"/>
      <c r="Q69" s="880"/>
      <c r="R69" s="880"/>
      <c r="S69" s="880"/>
      <c r="T69" s="880"/>
      <c r="U69" s="880"/>
      <c r="V69" s="880"/>
      <c r="W69" s="880"/>
    </row>
    <row r="70" spans="1:52" ht="15">
      <c r="A70" s="71"/>
      <c r="B70" s="45"/>
      <c r="C70" s="191"/>
      <c r="D70" s="191" t="s">
        <v>250</v>
      </c>
      <c r="E70" s="537">
        <v>76.900000000000006</v>
      </c>
      <c r="F70" s="537">
        <v>76.2</v>
      </c>
      <c r="G70" s="537">
        <v>75.599999999999994</v>
      </c>
      <c r="H70" s="537">
        <v>76.7</v>
      </c>
      <c r="I70" s="537">
        <v>76.5</v>
      </c>
      <c r="J70" s="537">
        <v>75.8</v>
      </c>
      <c r="K70" s="537">
        <v>75.7</v>
      </c>
      <c r="L70" s="537">
        <v>75.5</v>
      </c>
      <c r="M70" s="878">
        <v>75.8</v>
      </c>
      <c r="N70" s="878">
        <v>76</v>
      </c>
      <c r="O70" s="878">
        <v>76.2</v>
      </c>
      <c r="P70" s="878">
        <v>75.599999999999994</v>
      </c>
      <c r="Q70" s="878">
        <v>75.599999999999994</v>
      </c>
      <c r="R70" s="878">
        <v>75.599999999999994</v>
      </c>
      <c r="S70" s="878">
        <v>76</v>
      </c>
      <c r="T70" s="878">
        <v>75.8</v>
      </c>
      <c r="U70" s="878">
        <v>73.400000000000006</v>
      </c>
      <c r="V70" s="878">
        <v>75.400000000000006</v>
      </c>
      <c r="W70" s="878">
        <v>75.2</v>
      </c>
      <c r="X70" s="894">
        <v>75.599999999999994</v>
      </c>
      <c r="AO70" s="869"/>
      <c r="AP70" s="869"/>
      <c r="AQ70" s="869"/>
      <c r="AR70" s="869"/>
      <c r="AS70" s="869"/>
      <c r="AT70" s="869"/>
      <c r="AU70" s="869"/>
      <c r="AV70" s="869"/>
      <c r="AW70" s="869"/>
      <c r="AX70" s="869"/>
      <c r="AY70" s="869"/>
      <c r="AZ70" s="869"/>
    </row>
    <row r="71" spans="1:52" ht="15">
      <c r="A71" s="71"/>
      <c r="B71" s="45"/>
      <c r="C71" s="191"/>
      <c r="D71" s="191" t="s">
        <v>834</v>
      </c>
      <c r="E71" s="537">
        <v>51.5</v>
      </c>
      <c r="F71" s="537">
        <v>53</v>
      </c>
      <c r="G71" s="537">
        <v>55</v>
      </c>
      <c r="H71" s="537">
        <v>53.8</v>
      </c>
      <c r="I71" s="537">
        <v>56</v>
      </c>
      <c r="J71" s="537">
        <v>56.9</v>
      </c>
      <c r="K71" s="537">
        <v>56.4</v>
      </c>
      <c r="L71" s="537">
        <v>58</v>
      </c>
      <c r="M71" s="878">
        <v>59.2</v>
      </c>
      <c r="N71" s="878">
        <v>59.9</v>
      </c>
      <c r="O71" s="878">
        <v>60.6</v>
      </c>
      <c r="P71" s="878">
        <v>60.2</v>
      </c>
      <c r="Q71" s="878">
        <v>59.8</v>
      </c>
      <c r="R71" s="878">
        <v>61.6</v>
      </c>
      <c r="S71" s="878">
        <v>61.4</v>
      </c>
      <c r="T71" s="878">
        <v>61.8</v>
      </c>
      <c r="U71" s="878">
        <v>63.1</v>
      </c>
      <c r="V71" s="878">
        <v>63.1</v>
      </c>
      <c r="W71" s="878">
        <v>64.3</v>
      </c>
      <c r="X71" s="894">
        <v>64</v>
      </c>
      <c r="AO71" s="869"/>
      <c r="AP71" s="869"/>
      <c r="AQ71" s="869"/>
      <c r="AR71" s="869"/>
      <c r="AS71" s="869"/>
      <c r="AT71" s="869"/>
      <c r="AU71" s="869"/>
      <c r="AV71" s="869"/>
      <c r="AW71" s="869"/>
      <c r="AX71" s="869"/>
      <c r="AY71" s="869"/>
      <c r="AZ71" s="869"/>
    </row>
    <row r="72" spans="1:52" ht="15">
      <c r="A72" s="71"/>
      <c r="B72" s="45"/>
      <c r="C72" s="191"/>
      <c r="D72" s="191" t="s">
        <v>784</v>
      </c>
      <c r="E72" s="537" t="s">
        <v>20</v>
      </c>
      <c r="F72" s="537" t="s">
        <v>20</v>
      </c>
      <c r="G72" s="537" t="s">
        <v>20</v>
      </c>
      <c r="H72" s="537" t="s">
        <v>20</v>
      </c>
      <c r="I72" s="537" t="s">
        <v>20</v>
      </c>
      <c r="J72" s="537" t="s">
        <v>20</v>
      </c>
      <c r="K72" s="537" t="s">
        <v>20</v>
      </c>
      <c r="L72" s="537" t="s">
        <v>20</v>
      </c>
      <c r="M72" s="537" t="s">
        <v>20</v>
      </c>
      <c r="N72" s="537" t="s">
        <v>20</v>
      </c>
      <c r="O72" s="537" t="s">
        <v>20</v>
      </c>
      <c r="P72" s="537" t="s">
        <v>20</v>
      </c>
      <c r="Q72" s="537" t="s">
        <v>20</v>
      </c>
      <c r="R72" s="537" t="s">
        <v>20</v>
      </c>
      <c r="S72" s="537" t="s">
        <v>20</v>
      </c>
      <c r="T72" s="537" t="s">
        <v>20</v>
      </c>
      <c r="U72" s="537" t="s">
        <v>20</v>
      </c>
      <c r="V72" s="537" t="s">
        <v>20</v>
      </c>
      <c r="W72" s="537" t="s">
        <v>20</v>
      </c>
      <c r="X72" s="897" t="s">
        <v>785</v>
      </c>
      <c r="AO72" s="869"/>
      <c r="AP72" s="869"/>
      <c r="AQ72" s="869"/>
      <c r="AR72" s="869"/>
      <c r="AS72" s="869"/>
      <c r="AT72" s="869"/>
      <c r="AU72" s="869"/>
      <c r="AV72" s="869"/>
      <c r="AW72" s="869"/>
      <c r="AX72" s="869"/>
      <c r="AY72" s="869"/>
      <c r="AZ72" s="869"/>
    </row>
    <row r="73" spans="1:52" ht="15">
      <c r="A73" s="71"/>
      <c r="B73" s="45"/>
      <c r="C73" s="191"/>
      <c r="D73" s="191" t="s">
        <v>783</v>
      </c>
      <c r="E73" s="537" t="s">
        <v>20</v>
      </c>
      <c r="F73" s="537" t="s">
        <v>20</v>
      </c>
      <c r="G73" s="537" t="s">
        <v>20</v>
      </c>
      <c r="H73" s="537" t="s">
        <v>20</v>
      </c>
      <c r="I73" s="537" t="s">
        <v>20</v>
      </c>
      <c r="J73" s="537" t="s">
        <v>20</v>
      </c>
      <c r="K73" s="537" t="s">
        <v>20</v>
      </c>
      <c r="L73" s="537" t="s">
        <v>20</v>
      </c>
      <c r="M73" s="537" t="s">
        <v>20</v>
      </c>
      <c r="N73" s="537" t="s">
        <v>20</v>
      </c>
      <c r="O73" s="537" t="s">
        <v>20</v>
      </c>
      <c r="P73" s="537" t="s">
        <v>20</v>
      </c>
      <c r="Q73" s="537" t="s">
        <v>20</v>
      </c>
      <c r="R73" s="537" t="s">
        <v>20</v>
      </c>
      <c r="S73" s="537" t="s">
        <v>20</v>
      </c>
      <c r="T73" s="537" t="s">
        <v>20</v>
      </c>
      <c r="U73" s="537" t="s">
        <v>20</v>
      </c>
      <c r="V73" s="537" t="s">
        <v>20</v>
      </c>
      <c r="W73" s="537" t="s">
        <v>20</v>
      </c>
      <c r="X73" s="897" t="s">
        <v>785</v>
      </c>
      <c r="AO73" s="869"/>
      <c r="AP73" s="869"/>
      <c r="AQ73" s="869"/>
      <c r="AR73" s="869"/>
      <c r="AS73" s="869"/>
      <c r="AT73" s="869"/>
      <c r="AU73" s="869"/>
      <c r="AV73" s="869"/>
      <c r="AW73" s="869"/>
      <c r="AX73" s="869"/>
      <c r="AY73" s="869"/>
      <c r="AZ73" s="869"/>
    </row>
    <row r="74" spans="1:52" ht="15">
      <c r="A74" s="71"/>
      <c r="B74" s="45"/>
      <c r="C74" s="191"/>
      <c r="D74" s="191" t="s">
        <v>0</v>
      </c>
      <c r="E74" s="537">
        <v>63.5</v>
      </c>
      <c r="F74" s="537">
        <v>64</v>
      </c>
      <c r="G74" s="537">
        <v>64.7</v>
      </c>
      <c r="H74" s="537">
        <v>64.599999999999994</v>
      </c>
      <c r="I74" s="537">
        <v>65.8</v>
      </c>
      <c r="J74" s="537">
        <v>65.8</v>
      </c>
      <c r="K74" s="537">
        <v>65.599999999999994</v>
      </c>
      <c r="L74" s="537">
        <v>66.400000000000006</v>
      </c>
      <c r="M74" s="878">
        <v>67</v>
      </c>
      <c r="N74" s="878">
        <v>67.599999999999994</v>
      </c>
      <c r="O74" s="878">
        <v>68</v>
      </c>
      <c r="P74" s="878">
        <v>67.599999999999994</v>
      </c>
      <c r="Q74" s="878">
        <v>67.3</v>
      </c>
      <c r="R74" s="878">
        <v>68.3</v>
      </c>
      <c r="S74" s="878">
        <v>68.400000000000006</v>
      </c>
      <c r="T74" s="878">
        <v>68.5</v>
      </c>
      <c r="U74" s="878">
        <v>68</v>
      </c>
      <c r="V74" s="878">
        <v>69</v>
      </c>
      <c r="W74" s="878">
        <v>69.5</v>
      </c>
      <c r="X74" s="894">
        <v>69.5</v>
      </c>
      <c r="AO74" s="869"/>
      <c r="AP74" s="869"/>
      <c r="AQ74" s="869"/>
      <c r="AR74" s="869"/>
      <c r="AS74" s="869"/>
      <c r="AT74" s="869"/>
      <c r="AU74" s="869"/>
      <c r="AV74" s="869"/>
      <c r="AW74" s="869"/>
      <c r="AX74" s="869"/>
      <c r="AY74" s="869"/>
      <c r="AZ74" s="869"/>
    </row>
    <row r="75" spans="1:52" ht="6.6" customHeight="1">
      <c r="A75" s="71"/>
      <c r="B75" s="45"/>
      <c r="C75" s="45"/>
      <c r="D75" s="71"/>
      <c r="E75" s="538"/>
      <c r="F75" s="538"/>
      <c r="G75" s="538"/>
      <c r="H75" s="538"/>
      <c r="I75" s="538"/>
      <c r="J75" s="538"/>
      <c r="K75" s="538"/>
      <c r="L75" s="538"/>
      <c r="M75" s="878"/>
      <c r="N75" s="878"/>
      <c r="O75" s="878"/>
      <c r="P75" s="878"/>
      <c r="Q75" s="878"/>
      <c r="R75" s="878"/>
      <c r="S75" s="878"/>
      <c r="T75" s="878"/>
      <c r="U75" s="878"/>
      <c r="V75" s="878"/>
      <c r="W75" s="878"/>
      <c r="X75" s="869"/>
    </row>
    <row r="76" spans="1:52" ht="15.75">
      <c r="A76" s="71"/>
      <c r="B76" s="45"/>
      <c r="C76" s="189" t="s">
        <v>249</v>
      </c>
      <c r="D76" s="45"/>
      <c r="E76" s="537"/>
      <c r="F76" s="537"/>
      <c r="G76" s="537"/>
      <c r="H76" s="537"/>
      <c r="I76" s="537"/>
      <c r="J76" s="537"/>
      <c r="K76" s="537"/>
      <c r="L76" s="537"/>
      <c r="M76" s="878"/>
      <c r="N76" s="878"/>
      <c r="O76" s="878"/>
      <c r="P76" s="878"/>
      <c r="Q76" s="878"/>
      <c r="R76" s="878"/>
      <c r="S76" s="878"/>
      <c r="T76" s="878"/>
      <c r="U76" s="878"/>
      <c r="V76" s="878"/>
      <c r="W76" s="878"/>
      <c r="X76" s="869"/>
    </row>
    <row r="77" spans="1:52" ht="15">
      <c r="A77" s="71"/>
      <c r="B77" s="45"/>
      <c r="C77" s="71"/>
      <c r="D77" s="191" t="s">
        <v>102</v>
      </c>
      <c r="E77" s="537">
        <v>44.2</v>
      </c>
      <c r="F77" s="537">
        <v>44.7</v>
      </c>
      <c r="G77" s="537">
        <v>45.8</v>
      </c>
      <c r="H77" s="537">
        <v>45.5</v>
      </c>
      <c r="I77" s="537">
        <v>43.3</v>
      </c>
      <c r="J77" s="537">
        <v>41.4</v>
      </c>
      <c r="K77" s="537">
        <v>41.8</v>
      </c>
      <c r="L77" s="537">
        <v>40.9</v>
      </c>
      <c r="M77" s="878">
        <v>45.2</v>
      </c>
      <c r="N77" s="878">
        <v>44.9</v>
      </c>
      <c r="O77" s="878">
        <v>43.4</v>
      </c>
      <c r="P77" s="878">
        <v>41.4</v>
      </c>
      <c r="Q77" s="878">
        <v>40.700000000000003</v>
      </c>
      <c r="R77" s="878">
        <v>42</v>
      </c>
      <c r="S77" s="878">
        <v>41.9</v>
      </c>
      <c r="T77" s="878">
        <v>40.9</v>
      </c>
      <c r="U77" s="878">
        <v>40.9</v>
      </c>
      <c r="V77" s="878">
        <v>42.2</v>
      </c>
      <c r="W77" s="878">
        <v>41.9</v>
      </c>
      <c r="X77" s="878">
        <v>41.4</v>
      </c>
      <c r="AO77" s="869"/>
      <c r="AP77" s="869"/>
      <c r="AQ77" s="869"/>
      <c r="AR77" s="869"/>
      <c r="AS77" s="869"/>
      <c r="AT77" s="869"/>
      <c r="AU77" s="869"/>
      <c r="AV77" s="869"/>
      <c r="AW77" s="869"/>
      <c r="AX77" s="869"/>
      <c r="AY77" s="869"/>
      <c r="AZ77" s="869"/>
    </row>
    <row r="78" spans="1:52" ht="15">
      <c r="A78" s="71"/>
      <c r="B78" s="45"/>
      <c r="C78" s="71"/>
      <c r="D78" s="191" t="s">
        <v>116</v>
      </c>
      <c r="E78" s="537">
        <v>7.6</v>
      </c>
      <c r="F78" s="537">
        <v>7.9</v>
      </c>
      <c r="G78" s="537">
        <v>8</v>
      </c>
      <c r="H78" s="537">
        <v>8</v>
      </c>
      <c r="I78" s="537">
        <v>10.199999999999999</v>
      </c>
      <c r="J78" s="537">
        <v>11.2</v>
      </c>
      <c r="K78" s="537">
        <v>11.2</v>
      </c>
      <c r="L78" s="537">
        <v>11.6</v>
      </c>
      <c r="M78" s="878">
        <v>10</v>
      </c>
      <c r="N78" s="878">
        <v>10.4</v>
      </c>
      <c r="O78" s="878">
        <v>11.9</v>
      </c>
      <c r="P78" s="878">
        <v>12.8</v>
      </c>
      <c r="Q78" s="878">
        <v>13.3</v>
      </c>
      <c r="R78" s="878">
        <v>13.1</v>
      </c>
      <c r="S78" s="878">
        <v>13.3</v>
      </c>
      <c r="T78" s="878">
        <v>13.9</v>
      </c>
      <c r="U78" s="878">
        <v>14.5</v>
      </c>
      <c r="V78" s="878">
        <v>14.3</v>
      </c>
      <c r="W78" s="878">
        <v>14.7</v>
      </c>
      <c r="X78" s="878">
        <v>15.3</v>
      </c>
      <c r="AO78" s="869"/>
      <c r="AP78" s="869"/>
      <c r="AQ78" s="869"/>
      <c r="AR78" s="869"/>
      <c r="AS78" s="869"/>
      <c r="AT78" s="869"/>
      <c r="AU78" s="869"/>
      <c r="AV78" s="869"/>
      <c r="AW78" s="869"/>
      <c r="AX78" s="869"/>
      <c r="AY78" s="869"/>
      <c r="AZ78" s="869"/>
    </row>
    <row r="79" spans="1:52" ht="15">
      <c r="A79" s="71"/>
      <c r="B79" s="45"/>
      <c r="C79" s="71"/>
      <c r="D79" s="191" t="s">
        <v>117</v>
      </c>
      <c r="E79" s="537">
        <v>4.5</v>
      </c>
      <c r="F79" s="537">
        <v>4.2</v>
      </c>
      <c r="G79" s="537">
        <v>3.9</v>
      </c>
      <c r="H79" s="537">
        <v>4.2</v>
      </c>
      <c r="I79" s="537">
        <v>5.5</v>
      </c>
      <c r="J79" s="537">
        <v>5.7</v>
      </c>
      <c r="K79" s="537">
        <v>5.8</v>
      </c>
      <c r="L79" s="537">
        <v>6.7</v>
      </c>
      <c r="M79" s="878">
        <v>5.0999999999999996</v>
      </c>
      <c r="N79" s="878">
        <v>5.6</v>
      </c>
      <c r="O79" s="878">
        <v>5.6</v>
      </c>
      <c r="P79" s="878">
        <v>6</v>
      </c>
      <c r="Q79" s="878">
        <v>6.2</v>
      </c>
      <c r="R79" s="878">
        <v>6</v>
      </c>
      <c r="S79" s="878">
        <v>5.6</v>
      </c>
      <c r="T79" s="878">
        <v>5.9</v>
      </c>
      <c r="U79" s="878">
        <v>5.9</v>
      </c>
      <c r="V79" s="878">
        <v>6</v>
      </c>
      <c r="W79" s="878">
        <v>6.1</v>
      </c>
      <c r="X79" s="878">
        <v>6</v>
      </c>
      <c r="AO79" s="869"/>
      <c r="AP79" s="869"/>
      <c r="AQ79" s="869"/>
      <c r="AR79" s="869"/>
      <c r="AS79" s="869"/>
      <c r="AT79" s="869"/>
      <c r="AU79" s="869"/>
      <c r="AV79" s="869"/>
      <c r="AW79" s="869"/>
      <c r="AX79" s="869"/>
      <c r="AY79" s="869"/>
      <c r="AZ79" s="869"/>
    </row>
    <row r="80" spans="1:52" ht="15">
      <c r="A80" s="71"/>
      <c r="B80" s="45"/>
      <c r="C80" s="71"/>
      <c r="D80" s="191" t="s">
        <v>248</v>
      </c>
      <c r="E80" s="537">
        <v>1</v>
      </c>
      <c r="F80" s="537">
        <v>0.9</v>
      </c>
      <c r="G80" s="537">
        <v>1</v>
      </c>
      <c r="H80" s="537">
        <v>0.9</v>
      </c>
      <c r="I80" s="537">
        <v>0.7</v>
      </c>
      <c r="J80" s="537">
        <v>0.8</v>
      </c>
      <c r="K80" s="537">
        <v>0.8</v>
      </c>
      <c r="L80" s="537">
        <v>1</v>
      </c>
      <c r="M80" s="878">
        <v>0.9</v>
      </c>
      <c r="N80" s="878">
        <v>1</v>
      </c>
      <c r="O80" s="878">
        <v>0.9</v>
      </c>
      <c r="P80" s="878">
        <v>0.9</v>
      </c>
      <c r="Q80" s="878">
        <v>0.9</v>
      </c>
      <c r="R80" s="878">
        <v>0.8</v>
      </c>
      <c r="S80" s="878">
        <v>1</v>
      </c>
      <c r="T80" s="878">
        <v>0.9</v>
      </c>
      <c r="U80" s="878">
        <v>0.8</v>
      </c>
      <c r="V80" s="878">
        <v>1</v>
      </c>
      <c r="W80" s="878">
        <v>1</v>
      </c>
      <c r="X80" s="878">
        <v>1</v>
      </c>
      <c r="AO80" s="869"/>
      <c r="AP80" s="869"/>
      <c r="AQ80" s="869"/>
      <c r="AR80" s="869"/>
      <c r="AS80" s="869"/>
      <c r="AT80" s="869"/>
      <c r="AU80" s="869"/>
      <c r="AV80" s="869"/>
      <c r="AW80" s="869"/>
      <c r="AX80" s="869"/>
      <c r="AY80" s="869"/>
      <c r="AZ80" s="869"/>
    </row>
    <row r="81" spans="1:256" ht="15">
      <c r="A81" s="71"/>
      <c r="B81" s="45"/>
      <c r="C81" s="71"/>
      <c r="D81" s="191" t="s">
        <v>106</v>
      </c>
      <c r="E81" s="537">
        <v>0.5</v>
      </c>
      <c r="F81" s="537">
        <v>0.5</v>
      </c>
      <c r="G81" s="537">
        <v>0.6</v>
      </c>
      <c r="H81" s="537">
        <v>0.4</v>
      </c>
      <c r="I81" s="537">
        <v>0.4</v>
      </c>
      <c r="J81" s="537">
        <v>0.6</v>
      </c>
      <c r="K81" s="537">
        <v>0.5</v>
      </c>
      <c r="L81" s="537">
        <v>0.5</v>
      </c>
      <c r="M81" s="878">
        <v>0.6</v>
      </c>
      <c r="N81" s="878">
        <v>0.4</v>
      </c>
      <c r="O81" s="878">
        <v>0.4</v>
      </c>
      <c r="P81" s="878">
        <v>0.4</v>
      </c>
      <c r="Q81" s="878">
        <v>0.4</v>
      </c>
      <c r="R81" s="878">
        <v>0.3</v>
      </c>
      <c r="S81" s="878">
        <v>0.5</v>
      </c>
      <c r="T81" s="878">
        <v>0.7</v>
      </c>
      <c r="U81" s="878">
        <v>0.5</v>
      </c>
      <c r="V81" s="878">
        <v>0.5</v>
      </c>
      <c r="W81" s="878">
        <v>0.5</v>
      </c>
      <c r="X81" s="878">
        <v>0.4</v>
      </c>
      <c r="AO81" s="869"/>
      <c r="AP81" s="869"/>
      <c r="AQ81" s="869"/>
      <c r="AR81" s="869"/>
      <c r="AS81" s="869"/>
      <c r="AT81" s="869"/>
      <c r="AU81" s="869"/>
      <c r="AV81" s="869"/>
      <c r="AW81" s="869"/>
      <c r="AX81" s="869"/>
      <c r="AY81" s="869"/>
      <c r="AZ81" s="869"/>
    </row>
    <row r="82" spans="1:256" ht="15">
      <c r="A82" s="71"/>
      <c r="B82" s="45"/>
      <c r="C82" s="71"/>
      <c r="D82" s="45" t="s">
        <v>107</v>
      </c>
      <c r="E82" s="537">
        <v>1.7</v>
      </c>
      <c r="F82" s="537">
        <v>1.8</v>
      </c>
      <c r="G82" s="537">
        <v>1.9</v>
      </c>
      <c r="H82" s="537">
        <v>2.1</v>
      </c>
      <c r="I82" s="537">
        <v>1.7</v>
      </c>
      <c r="J82" s="537">
        <v>1.6</v>
      </c>
      <c r="K82" s="537">
        <v>1.4</v>
      </c>
      <c r="L82" s="537">
        <v>1.4</v>
      </c>
      <c r="M82" s="878">
        <v>1.7</v>
      </c>
      <c r="N82" s="878">
        <v>1.3</v>
      </c>
      <c r="O82" s="878">
        <v>1.6</v>
      </c>
      <c r="P82" s="878">
        <v>1.8</v>
      </c>
      <c r="Q82" s="878">
        <v>1.7</v>
      </c>
      <c r="R82" s="878">
        <v>1.7</v>
      </c>
      <c r="S82" s="878">
        <v>1.6</v>
      </c>
      <c r="T82" s="878">
        <v>1.8</v>
      </c>
      <c r="U82" s="878">
        <v>1.4</v>
      </c>
      <c r="V82" s="878">
        <v>1.6</v>
      </c>
      <c r="W82" s="878">
        <v>1.3</v>
      </c>
      <c r="X82" s="878">
        <v>1.3</v>
      </c>
      <c r="AO82" s="869"/>
      <c r="AP82" s="869"/>
      <c r="AQ82" s="869"/>
      <c r="AR82" s="869"/>
      <c r="AS82" s="869"/>
      <c r="AT82" s="869"/>
      <c r="AU82" s="869"/>
      <c r="AV82" s="869"/>
      <c r="AW82" s="869"/>
      <c r="AX82" s="869"/>
      <c r="AY82" s="869"/>
      <c r="AZ82" s="869"/>
    </row>
    <row r="83" spans="1:256" ht="15">
      <c r="A83" s="71"/>
      <c r="B83" s="45"/>
      <c r="C83" s="71"/>
      <c r="D83" s="45" t="s">
        <v>247</v>
      </c>
      <c r="E83" s="537">
        <v>4</v>
      </c>
      <c r="F83" s="537">
        <v>4</v>
      </c>
      <c r="G83" s="537">
        <v>3.5</v>
      </c>
      <c r="H83" s="537">
        <v>3.5</v>
      </c>
      <c r="I83" s="537">
        <v>4.0999999999999996</v>
      </c>
      <c r="J83" s="537">
        <v>4.5</v>
      </c>
      <c r="K83" s="537">
        <v>4.0999999999999996</v>
      </c>
      <c r="L83" s="537">
        <v>4.4000000000000004</v>
      </c>
      <c r="M83" s="878">
        <v>3.5</v>
      </c>
      <c r="N83" s="878">
        <v>4</v>
      </c>
      <c r="O83" s="878">
        <v>4.2</v>
      </c>
      <c r="P83" s="878">
        <v>4.3</v>
      </c>
      <c r="Q83" s="878">
        <v>4.0999999999999996</v>
      </c>
      <c r="R83" s="878">
        <v>4.5</v>
      </c>
      <c r="S83" s="878">
        <v>4.5</v>
      </c>
      <c r="T83" s="878">
        <v>4.3</v>
      </c>
      <c r="U83" s="878">
        <v>4</v>
      </c>
      <c r="V83" s="878">
        <v>3.4</v>
      </c>
      <c r="W83" s="878">
        <v>4</v>
      </c>
      <c r="X83" s="878">
        <v>4.2</v>
      </c>
      <c r="AO83" s="869"/>
      <c r="AP83" s="869"/>
      <c r="AQ83" s="869"/>
      <c r="AR83" s="869"/>
      <c r="AS83" s="869"/>
      <c r="AT83" s="869"/>
      <c r="AU83" s="869"/>
      <c r="AV83" s="869"/>
      <c r="AW83" s="869"/>
      <c r="AX83" s="869"/>
      <c r="AY83" s="869"/>
      <c r="AZ83" s="869"/>
    </row>
    <row r="84" spans="1:256" ht="15">
      <c r="A84" s="71"/>
      <c r="B84" s="45"/>
      <c r="C84" s="71"/>
      <c r="D84" s="45" t="s">
        <v>109</v>
      </c>
      <c r="E84" s="537">
        <v>36.5</v>
      </c>
      <c r="F84" s="537">
        <v>36</v>
      </c>
      <c r="G84" s="537">
        <v>35.299999999999997</v>
      </c>
      <c r="H84" s="537">
        <v>35.4</v>
      </c>
      <c r="I84" s="537">
        <v>34.200000000000003</v>
      </c>
      <c r="J84" s="537">
        <v>34.200000000000003</v>
      </c>
      <c r="K84" s="537">
        <v>34.4</v>
      </c>
      <c r="L84" s="537">
        <v>33.6</v>
      </c>
      <c r="M84" s="878">
        <v>33</v>
      </c>
      <c r="N84" s="878">
        <v>32.4</v>
      </c>
      <c r="O84" s="878">
        <v>32</v>
      </c>
      <c r="P84" s="878">
        <v>32.4</v>
      </c>
      <c r="Q84" s="878">
        <v>32.700000000000003</v>
      </c>
      <c r="R84" s="878">
        <v>31.7</v>
      </c>
      <c r="S84" s="878">
        <v>31.6</v>
      </c>
      <c r="T84" s="878">
        <v>31.5</v>
      </c>
      <c r="U84" s="878">
        <v>32</v>
      </c>
      <c r="V84" s="878">
        <v>31</v>
      </c>
      <c r="W84" s="878">
        <v>30.5</v>
      </c>
      <c r="X84" s="878">
        <v>30.5</v>
      </c>
      <c r="AO84" s="869"/>
      <c r="AP84" s="869"/>
      <c r="AQ84" s="869"/>
      <c r="AR84" s="869"/>
      <c r="AS84" s="869"/>
      <c r="AT84" s="869"/>
      <c r="AU84" s="869"/>
      <c r="AV84" s="869"/>
      <c r="AW84" s="869"/>
      <c r="AX84" s="869"/>
      <c r="AY84" s="869"/>
      <c r="AZ84" s="869"/>
    </row>
    <row r="85" spans="1:256" ht="6.6" customHeight="1">
      <c r="A85" s="71"/>
      <c r="B85" s="45"/>
      <c r="C85" s="45"/>
      <c r="D85" s="71"/>
      <c r="E85" s="71"/>
      <c r="F85" s="71"/>
      <c r="G85" s="71"/>
      <c r="H85" s="71"/>
      <c r="I85" s="71"/>
      <c r="J85" s="71"/>
      <c r="K85" s="71"/>
      <c r="L85" s="71"/>
      <c r="M85" s="880"/>
      <c r="N85" s="880"/>
      <c r="O85" s="880"/>
      <c r="P85" s="880"/>
      <c r="Q85" s="880"/>
      <c r="R85" s="880"/>
      <c r="S85" s="880"/>
      <c r="T85" s="880"/>
      <c r="U85" s="880"/>
      <c r="V85" s="880"/>
      <c r="W85" s="880"/>
      <c r="X85" s="879"/>
      <c r="AO85" s="869"/>
      <c r="AP85" s="869"/>
      <c r="AQ85" s="869"/>
      <c r="AR85" s="869"/>
      <c r="AS85" s="869"/>
      <c r="AT85" s="869"/>
      <c r="AU85" s="869"/>
      <c r="AV85" s="869"/>
      <c r="AW85" s="869"/>
      <c r="AX85" s="869"/>
      <c r="AY85" s="869"/>
      <c r="AZ85" s="869"/>
    </row>
    <row r="86" spans="1:256" s="898" customFormat="1" ht="13.9" customHeight="1">
      <c r="A86" s="71"/>
      <c r="B86" s="72" t="s">
        <v>11</v>
      </c>
      <c r="C86" s="71"/>
      <c r="D86" s="71"/>
      <c r="E86" s="879">
        <v>13660</v>
      </c>
      <c r="F86" s="879">
        <v>14440</v>
      </c>
      <c r="G86" s="879">
        <v>14530</v>
      </c>
      <c r="H86" s="879">
        <v>13940</v>
      </c>
      <c r="I86" s="879">
        <v>13850</v>
      </c>
      <c r="J86" s="879">
        <v>14660</v>
      </c>
      <c r="K86" s="879">
        <v>13970</v>
      </c>
      <c r="L86" s="879">
        <v>14080</v>
      </c>
      <c r="M86" s="879">
        <v>12150</v>
      </c>
      <c r="N86" s="879">
        <v>12260</v>
      </c>
      <c r="O86" s="879">
        <v>12450</v>
      </c>
      <c r="P86" s="879">
        <v>12360</v>
      </c>
      <c r="Q86" s="879">
        <v>12800</v>
      </c>
      <c r="R86" s="879">
        <v>9830</v>
      </c>
      <c r="S86" s="879">
        <v>9840</v>
      </c>
      <c r="T86" s="879">
        <v>9720</v>
      </c>
      <c r="U86" s="879">
        <v>9340</v>
      </c>
      <c r="V86" s="879">
        <v>9570</v>
      </c>
      <c r="W86" s="879">
        <v>9760</v>
      </c>
      <c r="X86" s="879">
        <v>9650</v>
      </c>
      <c r="Y86" s="864"/>
      <c r="Z86" s="864"/>
      <c r="AA86" s="864"/>
      <c r="AB86" s="864"/>
      <c r="AC86" s="864"/>
      <c r="AD86" s="864"/>
      <c r="AE86" s="864"/>
      <c r="AF86" s="864"/>
      <c r="AG86" s="864"/>
      <c r="AH86" s="864"/>
      <c r="AI86" s="864"/>
      <c r="AJ86" s="864"/>
      <c r="AK86" s="864"/>
      <c r="AL86" s="864"/>
      <c r="AM86" s="864"/>
      <c r="AN86" s="864"/>
      <c r="AO86" s="869"/>
      <c r="AP86" s="869"/>
      <c r="AQ86" s="869"/>
      <c r="AR86" s="869"/>
      <c r="AS86" s="869"/>
      <c r="AT86" s="869"/>
      <c r="AU86" s="869"/>
      <c r="AV86" s="869"/>
      <c r="AW86" s="869"/>
      <c r="AX86" s="869"/>
      <c r="AY86" s="869"/>
      <c r="AZ86" s="869"/>
      <c r="BA86" s="864"/>
      <c r="BB86" s="864"/>
      <c r="BC86" s="864"/>
      <c r="BD86" s="864"/>
      <c r="BE86" s="864"/>
      <c r="BF86" s="864"/>
      <c r="BG86" s="864"/>
      <c r="BH86" s="864"/>
      <c r="BI86" s="864"/>
      <c r="BJ86" s="864"/>
      <c r="BK86" s="864"/>
      <c r="BL86" s="864"/>
      <c r="BM86" s="864"/>
      <c r="BN86" s="864"/>
      <c r="BO86" s="864"/>
      <c r="BP86" s="864"/>
      <c r="BQ86" s="864"/>
      <c r="BR86" s="864"/>
      <c r="BS86" s="864"/>
      <c r="BT86" s="864"/>
      <c r="BU86" s="864"/>
      <c r="BV86" s="864"/>
      <c r="BW86" s="864"/>
      <c r="BX86" s="864"/>
      <c r="BY86" s="864"/>
      <c r="BZ86" s="864"/>
      <c r="CA86" s="864"/>
      <c r="CB86" s="864"/>
      <c r="CC86" s="864"/>
      <c r="CD86" s="864"/>
      <c r="CE86" s="864"/>
      <c r="CF86" s="864"/>
      <c r="CG86" s="864"/>
      <c r="CH86" s="864"/>
      <c r="CI86" s="864"/>
      <c r="CJ86" s="864"/>
      <c r="CK86" s="864"/>
      <c r="CL86" s="864"/>
      <c r="CM86" s="864"/>
      <c r="CN86" s="864"/>
      <c r="CO86" s="864"/>
      <c r="CP86" s="864"/>
      <c r="CQ86" s="864"/>
      <c r="CR86" s="864"/>
      <c r="CS86" s="864"/>
      <c r="CT86" s="864"/>
      <c r="CU86" s="864"/>
      <c r="CV86" s="864"/>
      <c r="CW86" s="864"/>
      <c r="CX86" s="864"/>
      <c r="CY86" s="864"/>
      <c r="CZ86" s="864"/>
      <c r="DA86" s="864"/>
      <c r="DB86" s="864"/>
      <c r="DC86" s="864"/>
      <c r="DD86" s="864"/>
      <c r="DE86" s="864"/>
      <c r="DF86" s="864"/>
      <c r="DG86" s="864"/>
      <c r="DH86" s="864"/>
      <c r="DI86" s="864"/>
      <c r="DJ86" s="864"/>
      <c r="DK86" s="864"/>
      <c r="DL86" s="864"/>
      <c r="DM86" s="864"/>
      <c r="DN86" s="864"/>
      <c r="DO86" s="864"/>
      <c r="DP86" s="864"/>
      <c r="DQ86" s="864"/>
      <c r="DR86" s="864"/>
      <c r="DS86" s="864"/>
      <c r="DT86" s="864"/>
      <c r="DU86" s="864"/>
      <c r="DV86" s="864"/>
      <c r="DW86" s="864"/>
      <c r="DX86" s="864"/>
      <c r="DY86" s="864"/>
      <c r="DZ86" s="864"/>
      <c r="EA86" s="864"/>
      <c r="EB86" s="864"/>
      <c r="EC86" s="864"/>
      <c r="ED86" s="864"/>
      <c r="EE86" s="864"/>
      <c r="EF86" s="864"/>
      <c r="EG86" s="864"/>
      <c r="EH86" s="864"/>
      <c r="EI86" s="864"/>
      <c r="EJ86" s="864"/>
      <c r="EK86" s="864"/>
      <c r="EL86" s="864"/>
      <c r="EM86" s="864"/>
      <c r="EN86" s="864"/>
      <c r="EO86" s="864"/>
      <c r="EP86" s="864"/>
      <c r="EQ86" s="864"/>
      <c r="ER86" s="864"/>
      <c r="ES86" s="864"/>
      <c r="ET86" s="864"/>
      <c r="EU86" s="864"/>
      <c r="EV86" s="864"/>
      <c r="EW86" s="864"/>
      <c r="EX86" s="864"/>
      <c r="EY86" s="864"/>
      <c r="EZ86" s="864"/>
      <c r="FA86" s="864"/>
      <c r="FB86" s="864"/>
      <c r="FC86" s="864"/>
      <c r="FD86" s="864"/>
      <c r="FE86" s="864"/>
      <c r="FF86" s="864"/>
      <c r="FG86" s="864"/>
      <c r="FH86" s="864"/>
      <c r="FI86" s="864"/>
      <c r="FJ86" s="864"/>
      <c r="FK86" s="864"/>
      <c r="FL86" s="864"/>
      <c r="FM86" s="864"/>
      <c r="FN86" s="864"/>
      <c r="FO86" s="864"/>
      <c r="FP86" s="864"/>
      <c r="FQ86" s="864"/>
      <c r="FR86" s="864"/>
      <c r="FS86" s="864"/>
      <c r="FT86" s="864"/>
      <c r="FU86" s="864"/>
      <c r="FV86" s="864"/>
      <c r="FW86" s="864"/>
      <c r="FX86" s="864"/>
      <c r="FY86" s="864"/>
      <c r="FZ86" s="864"/>
      <c r="GA86" s="864"/>
      <c r="GB86" s="864"/>
      <c r="GC86" s="864"/>
      <c r="GD86" s="864"/>
      <c r="GE86" s="864"/>
      <c r="GF86" s="864"/>
      <c r="GG86" s="864"/>
      <c r="GH86" s="864"/>
      <c r="GI86" s="864"/>
      <c r="GJ86" s="864"/>
      <c r="GK86" s="864"/>
      <c r="GL86" s="864"/>
      <c r="GM86" s="864"/>
      <c r="GN86" s="864"/>
      <c r="GO86" s="864"/>
      <c r="GP86" s="864"/>
      <c r="GQ86" s="864"/>
      <c r="GR86" s="864"/>
      <c r="GS86" s="864"/>
      <c r="GT86" s="864"/>
      <c r="GU86" s="864"/>
      <c r="GV86" s="864"/>
      <c r="GW86" s="864"/>
      <c r="GX86" s="864"/>
      <c r="GY86" s="864"/>
      <c r="GZ86" s="864"/>
      <c r="HA86" s="864"/>
      <c r="HB86" s="864"/>
      <c r="HC86" s="864"/>
      <c r="HD86" s="864"/>
      <c r="HE86" s="864"/>
      <c r="HF86" s="864"/>
      <c r="HG86" s="864"/>
      <c r="HH86" s="864"/>
      <c r="HI86" s="864"/>
      <c r="HJ86" s="864"/>
      <c r="HK86" s="864"/>
      <c r="HL86" s="864"/>
      <c r="HM86" s="864"/>
      <c r="HN86" s="864"/>
      <c r="HO86" s="864"/>
      <c r="HP86" s="864"/>
      <c r="HQ86" s="864"/>
      <c r="HR86" s="864"/>
      <c r="HS86" s="864"/>
      <c r="HT86" s="864"/>
      <c r="HU86" s="864"/>
      <c r="HV86" s="864"/>
      <c r="HW86" s="864"/>
      <c r="HX86" s="864"/>
      <c r="HY86" s="864"/>
      <c r="HZ86" s="864"/>
      <c r="IA86" s="864"/>
      <c r="IB86" s="864"/>
      <c r="IC86" s="864"/>
      <c r="ID86" s="864"/>
      <c r="IE86" s="864"/>
      <c r="IF86" s="864"/>
      <c r="IG86" s="864"/>
      <c r="IH86" s="864"/>
      <c r="II86" s="864"/>
      <c r="IJ86" s="864"/>
      <c r="IK86" s="864"/>
      <c r="IL86" s="864"/>
      <c r="IM86" s="864"/>
      <c r="IN86" s="864"/>
      <c r="IO86" s="864"/>
      <c r="IP86" s="864"/>
      <c r="IQ86" s="864"/>
      <c r="IR86" s="864"/>
      <c r="IS86" s="864"/>
      <c r="IT86" s="864"/>
      <c r="IU86" s="864"/>
      <c r="IV86" s="864"/>
    </row>
    <row r="87" spans="1:256" ht="7.15" customHeight="1">
      <c r="A87" s="71"/>
      <c r="B87" s="45"/>
      <c r="C87" s="45"/>
      <c r="D87" s="71"/>
      <c r="E87" s="71"/>
      <c r="F87" s="71"/>
      <c r="G87" s="71"/>
      <c r="H87" s="71"/>
      <c r="I87" s="71"/>
      <c r="J87" s="71"/>
      <c r="K87" s="71"/>
      <c r="L87" s="71"/>
      <c r="M87" s="880"/>
      <c r="N87" s="880"/>
      <c r="O87" s="880"/>
      <c r="P87" s="880"/>
      <c r="Q87" s="880"/>
      <c r="R87" s="880"/>
      <c r="S87" s="880"/>
      <c r="T87" s="880"/>
      <c r="U87" s="880"/>
      <c r="V87" s="880"/>
      <c r="W87" s="880"/>
    </row>
    <row r="88" spans="1:256" ht="18.75">
      <c r="A88" s="71"/>
      <c r="B88" s="189" t="s">
        <v>1031</v>
      </c>
      <c r="C88" s="71"/>
      <c r="E88" s="506" t="s">
        <v>20</v>
      </c>
      <c r="F88" s="506" t="s">
        <v>20</v>
      </c>
      <c r="G88" s="506" t="s">
        <v>20</v>
      </c>
      <c r="H88" s="506" t="s">
        <v>20</v>
      </c>
      <c r="I88" s="506">
        <v>10.8</v>
      </c>
      <c r="J88" s="506">
        <v>11.9</v>
      </c>
      <c r="K88" s="506">
        <v>11.6</v>
      </c>
      <c r="L88" s="506">
        <v>12.7</v>
      </c>
      <c r="M88" s="884">
        <v>14.3</v>
      </c>
      <c r="N88" s="884">
        <v>13.1</v>
      </c>
      <c r="O88" s="884">
        <v>11</v>
      </c>
      <c r="P88" s="884">
        <v>10.5</v>
      </c>
      <c r="Q88" s="884">
        <v>11.2</v>
      </c>
      <c r="R88" s="884">
        <v>9.9</v>
      </c>
      <c r="S88" s="884">
        <v>9.6999999999999993</v>
      </c>
      <c r="T88" s="884">
        <v>11.7</v>
      </c>
      <c r="U88" s="884">
        <v>12.4</v>
      </c>
      <c r="V88" s="884">
        <v>11.7</v>
      </c>
      <c r="W88" s="884">
        <v>12.8</v>
      </c>
      <c r="X88" s="884">
        <v>13</v>
      </c>
      <c r="AM88" s="865"/>
    </row>
    <row r="89" spans="1:256" ht="19.5" customHeight="1">
      <c r="A89" s="71"/>
      <c r="B89" s="72" t="s">
        <v>11</v>
      </c>
      <c r="C89" s="71"/>
      <c r="D89" s="71"/>
      <c r="E89" s="506" t="s">
        <v>20</v>
      </c>
      <c r="F89" s="506" t="s">
        <v>20</v>
      </c>
      <c r="G89" s="506" t="s">
        <v>20</v>
      </c>
      <c r="H89" s="506" t="s">
        <v>20</v>
      </c>
      <c r="I89" s="899">
        <v>10820</v>
      </c>
      <c r="J89" s="899">
        <v>14460</v>
      </c>
      <c r="K89" s="899">
        <v>13780</v>
      </c>
      <c r="L89" s="899">
        <v>14010</v>
      </c>
      <c r="M89" s="899">
        <v>9230</v>
      </c>
      <c r="N89" s="899">
        <v>9320</v>
      </c>
      <c r="O89" s="899">
        <v>8690</v>
      </c>
      <c r="P89" s="899">
        <v>7610</v>
      </c>
      <c r="Q89" s="899">
        <v>8330</v>
      </c>
      <c r="R89" s="899">
        <v>9830</v>
      </c>
      <c r="S89" s="899">
        <v>10200</v>
      </c>
      <c r="T89" s="899">
        <v>9820</v>
      </c>
      <c r="U89" s="899">
        <v>9690</v>
      </c>
      <c r="V89" s="899">
        <v>9810</v>
      </c>
      <c r="W89" s="899">
        <v>9960</v>
      </c>
      <c r="X89" s="899">
        <v>9390</v>
      </c>
    </row>
    <row r="90" spans="1:256" ht="6.6" customHeight="1">
      <c r="A90" s="71"/>
      <c r="B90" s="45"/>
      <c r="C90" s="45"/>
      <c r="D90" s="45"/>
      <c r="M90" s="880"/>
      <c r="N90" s="880"/>
      <c r="O90" s="880"/>
      <c r="P90" s="880"/>
      <c r="Q90" s="880"/>
      <c r="R90" s="880"/>
      <c r="S90" s="880"/>
      <c r="T90" s="880"/>
      <c r="U90" s="880"/>
      <c r="V90" s="880"/>
      <c r="W90" s="880"/>
    </row>
    <row r="91" spans="1:256" ht="15.75">
      <c r="A91" s="71"/>
      <c r="B91" s="189" t="s">
        <v>245</v>
      </c>
      <c r="C91" s="189"/>
      <c r="D91" s="45"/>
      <c r="E91" s="45"/>
      <c r="F91" s="45"/>
      <c r="G91" s="45"/>
      <c r="H91" s="45"/>
      <c r="I91" s="45"/>
      <c r="J91" s="45"/>
      <c r="K91" s="45"/>
      <c r="L91" s="45"/>
      <c r="M91" s="880"/>
      <c r="N91" s="880"/>
      <c r="O91" s="880"/>
      <c r="P91" s="880"/>
      <c r="Q91" s="880"/>
      <c r="R91" s="880"/>
      <c r="S91" s="880"/>
      <c r="T91" s="880"/>
      <c r="U91" s="880"/>
      <c r="V91" s="880"/>
      <c r="W91" s="880"/>
    </row>
    <row r="92" spans="1:256" ht="15.75">
      <c r="A92" s="71"/>
      <c r="B92" s="189"/>
      <c r="C92" s="189" t="s">
        <v>244</v>
      </c>
      <c r="D92" s="45"/>
      <c r="H92" s="45"/>
      <c r="I92" s="45"/>
      <c r="J92" s="45"/>
      <c r="K92" s="45"/>
      <c r="L92" s="45"/>
      <c r="M92" s="880"/>
      <c r="N92" s="880"/>
      <c r="O92" s="880"/>
      <c r="P92" s="880"/>
      <c r="Q92" s="880"/>
      <c r="R92" s="880"/>
      <c r="S92" s="880"/>
      <c r="T92" s="880"/>
      <c r="U92" s="880"/>
      <c r="V92" s="880"/>
      <c r="W92" s="880"/>
    </row>
    <row r="93" spans="1:256" ht="15" customHeight="1">
      <c r="A93" s="71"/>
      <c r="B93" s="45"/>
      <c r="C93" s="71"/>
      <c r="D93" s="45" t="s">
        <v>242</v>
      </c>
      <c r="E93" s="506" t="s">
        <v>20</v>
      </c>
      <c r="F93" s="506" t="s">
        <v>20</v>
      </c>
      <c r="G93" s="506" t="s">
        <v>20</v>
      </c>
      <c r="H93" s="45">
        <v>11</v>
      </c>
      <c r="I93" s="45">
        <v>10.5</v>
      </c>
      <c r="J93" s="45">
        <v>11.1</v>
      </c>
      <c r="K93" s="45">
        <v>11.9</v>
      </c>
      <c r="L93" s="45">
        <v>12</v>
      </c>
      <c r="M93" s="878">
        <v>12.3</v>
      </c>
      <c r="N93" s="878">
        <v>12.6</v>
      </c>
      <c r="O93" s="878">
        <v>11.3</v>
      </c>
      <c r="P93" s="878">
        <v>11</v>
      </c>
      <c r="Q93" s="878">
        <v>11.1</v>
      </c>
      <c r="R93" s="878">
        <v>9.3000000000000007</v>
      </c>
      <c r="S93" s="878">
        <v>11.3</v>
      </c>
      <c r="T93" s="878">
        <v>9.6999999999999993</v>
      </c>
      <c r="U93" s="878">
        <v>11.7</v>
      </c>
      <c r="V93" s="878">
        <v>9.3000000000000007</v>
      </c>
      <c r="W93" s="878">
        <v>9.6999999999999993</v>
      </c>
      <c r="X93" s="878">
        <v>9.6</v>
      </c>
      <c r="AO93" s="869"/>
      <c r="AP93" s="869"/>
      <c r="AQ93" s="869"/>
      <c r="AR93" s="869"/>
      <c r="AS93" s="869"/>
      <c r="AT93" s="869"/>
      <c r="AU93" s="869"/>
      <c r="AV93" s="869"/>
      <c r="AW93" s="869"/>
      <c r="AX93" s="869"/>
      <c r="AY93" s="869"/>
      <c r="AZ93" s="869"/>
    </row>
    <row r="94" spans="1:256" ht="15" customHeight="1">
      <c r="A94" s="71"/>
      <c r="B94" s="45"/>
      <c r="C94" s="71"/>
      <c r="D94" s="45" t="s">
        <v>111</v>
      </c>
      <c r="E94" s="506" t="s">
        <v>20</v>
      </c>
      <c r="F94" s="506" t="s">
        <v>20</v>
      </c>
      <c r="G94" s="506" t="s">
        <v>20</v>
      </c>
      <c r="H94" s="45">
        <v>11.6</v>
      </c>
      <c r="I94" s="45">
        <v>11.5</v>
      </c>
      <c r="J94" s="45">
        <v>11.2</v>
      </c>
      <c r="K94" s="45">
        <v>11.6</v>
      </c>
      <c r="L94" s="45">
        <v>11.7</v>
      </c>
      <c r="M94" s="878">
        <v>11.7</v>
      </c>
      <c r="N94" s="878">
        <v>12.2</v>
      </c>
      <c r="O94" s="878">
        <v>11.8</v>
      </c>
      <c r="P94" s="878">
        <v>11.7</v>
      </c>
      <c r="Q94" s="878">
        <v>12.5</v>
      </c>
      <c r="R94" s="878">
        <v>11</v>
      </c>
      <c r="S94" s="878">
        <v>11.4</v>
      </c>
      <c r="T94" s="878">
        <v>11.3</v>
      </c>
      <c r="U94" s="878">
        <v>11.6</v>
      </c>
      <c r="V94" s="878">
        <v>10.6</v>
      </c>
      <c r="W94" s="878">
        <v>10.6</v>
      </c>
      <c r="X94" s="878">
        <v>10.3</v>
      </c>
      <c r="AO94" s="869"/>
      <c r="AP94" s="869"/>
      <c r="AQ94" s="869"/>
      <c r="AR94" s="869"/>
      <c r="AS94" s="869"/>
      <c r="AT94" s="869"/>
      <c r="AU94" s="869"/>
      <c r="AV94" s="869"/>
      <c r="AW94" s="869"/>
      <c r="AX94" s="869"/>
      <c r="AY94" s="869"/>
      <c r="AZ94" s="869"/>
    </row>
    <row r="95" spans="1:256" ht="15" customHeight="1">
      <c r="A95" s="71"/>
      <c r="B95" s="45"/>
      <c r="C95" s="71"/>
      <c r="D95" s="45" t="s">
        <v>112</v>
      </c>
      <c r="E95" s="506" t="s">
        <v>20</v>
      </c>
      <c r="F95" s="506" t="s">
        <v>20</v>
      </c>
      <c r="G95" s="506" t="s">
        <v>20</v>
      </c>
      <c r="H95" s="45">
        <v>7.9</v>
      </c>
      <c r="I95" s="45">
        <v>7.6</v>
      </c>
      <c r="J95" s="45">
        <v>7.5</v>
      </c>
      <c r="K95" s="45">
        <v>7.7</v>
      </c>
      <c r="L95" s="45">
        <v>7.9</v>
      </c>
      <c r="M95" s="878">
        <v>7.7</v>
      </c>
      <c r="N95" s="878">
        <v>7.8</v>
      </c>
      <c r="O95" s="878">
        <v>8.4</v>
      </c>
      <c r="P95" s="878">
        <v>7.7</v>
      </c>
      <c r="Q95" s="878">
        <v>7.8</v>
      </c>
      <c r="R95" s="878">
        <v>7.8</v>
      </c>
      <c r="S95" s="878">
        <v>7.8</v>
      </c>
      <c r="T95" s="878">
        <v>7.6</v>
      </c>
      <c r="U95" s="878">
        <v>8.1</v>
      </c>
      <c r="V95" s="878">
        <v>7.7</v>
      </c>
      <c r="W95" s="878">
        <v>7.9</v>
      </c>
      <c r="X95" s="878">
        <v>7.2</v>
      </c>
      <c r="AO95" s="869"/>
      <c r="AP95" s="869"/>
      <c r="AQ95" s="869"/>
      <c r="AR95" s="869"/>
      <c r="AS95" s="869"/>
      <c r="AT95" s="869"/>
      <c r="AU95" s="869"/>
      <c r="AV95" s="869"/>
      <c r="AW95" s="869"/>
      <c r="AX95" s="869"/>
      <c r="AY95" s="869"/>
      <c r="AZ95" s="869"/>
    </row>
    <row r="96" spans="1:256" ht="15">
      <c r="A96" s="71"/>
      <c r="B96" s="45"/>
      <c r="C96" s="71"/>
      <c r="D96" s="45" t="s">
        <v>241</v>
      </c>
      <c r="E96" s="506" t="s">
        <v>20</v>
      </c>
      <c r="F96" s="506" t="s">
        <v>20</v>
      </c>
      <c r="G96" s="506" t="s">
        <v>20</v>
      </c>
      <c r="H96" s="45">
        <v>10.9</v>
      </c>
      <c r="I96" s="45">
        <v>10.6</v>
      </c>
      <c r="J96" s="45">
        <v>10.6</v>
      </c>
      <c r="K96" s="45">
        <v>12.1</v>
      </c>
      <c r="L96" s="45">
        <v>12.2</v>
      </c>
      <c r="M96" s="878">
        <v>13.9</v>
      </c>
      <c r="N96" s="878">
        <v>13.9</v>
      </c>
      <c r="O96" s="878">
        <v>14.1</v>
      </c>
      <c r="P96" s="878">
        <v>13.5</v>
      </c>
      <c r="Q96" s="878">
        <v>14.2</v>
      </c>
      <c r="R96" s="878">
        <v>13.7</v>
      </c>
      <c r="S96" s="878">
        <v>14.1</v>
      </c>
      <c r="T96" s="878">
        <v>13.6</v>
      </c>
      <c r="U96" s="878">
        <v>14.3</v>
      </c>
      <c r="V96" s="878">
        <v>13.2</v>
      </c>
      <c r="W96" s="878">
        <v>14.7</v>
      </c>
      <c r="X96" s="878">
        <v>15.1</v>
      </c>
      <c r="AO96" s="869"/>
      <c r="AP96" s="869"/>
      <c r="AQ96" s="869"/>
      <c r="AR96" s="869"/>
      <c r="AS96" s="869"/>
      <c r="AT96" s="869"/>
      <c r="AU96" s="869"/>
      <c r="AV96" s="869"/>
      <c r="AW96" s="869"/>
      <c r="AX96" s="869"/>
      <c r="AY96" s="869"/>
      <c r="AZ96" s="869"/>
    </row>
    <row r="97" spans="1:52" ht="15">
      <c r="A97" s="71"/>
      <c r="B97" s="45"/>
      <c r="C97" s="71"/>
      <c r="D97" s="45" t="s">
        <v>240</v>
      </c>
      <c r="E97" s="506" t="s">
        <v>20</v>
      </c>
      <c r="F97" s="506" t="s">
        <v>20</v>
      </c>
      <c r="G97" s="506" t="s">
        <v>20</v>
      </c>
      <c r="H97" s="45">
        <v>58.6</v>
      </c>
      <c r="I97" s="45">
        <v>59.7</v>
      </c>
      <c r="J97" s="45">
        <v>59.5</v>
      </c>
      <c r="K97" s="45">
        <v>56.7</v>
      </c>
      <c r="L97" s="45">
        <v>56.2</v>
      </c>
      <c r="M97" s="878">
        <v>54.4</v>
      </c>
      <c r="N97" s="878">
        <v>53.6</v>
      </c>
      <c r="O97" s="878">
        <v>54.5</v>
      </c>
      <c r="P97" s="878">
        <v>56.1</v>
      </c>
      <c r="Q97" s="878">
        <v>54.3</v>
      </c>
      <c r="R97" s="878">
        <v>58.2</v>
      </c>
      <c r="S97" s="878">
        <v>55.4</v>
      </c>
      <c r="T97" s="878">
        <v>57.7</v>
      </c>
      <c r="U97" s="878">
        <v>54.2</v>
      </c>
      <c r="V97" s="878">
        <v>59.2</v>
      </c>
      <c r="W97" s="878">
        <v>57.1</v>
      </c>
      <c r="X97" s="878">
        <v>57.8</v>
      </c>
      <c r="AO97" s="869"/>
      <c r="AP97" s="869"/>
      <c r="AQ97" s="869"/>
      <c r="AR97" s="869"/>
      <c r="AS97" s="869"/>
      <c r="AT97" s="869"/>
      <c r="AU97" s="869"/>
      <c r="AV97" s="869"/>
      <c r="AW97" s="869"/>
      <c r="AX97" s="869"/>
      <c r="AY97" s="869"/>
      <c r="AZ97" s="869"/>
    </row>
    <row r="98" spans="1:52" ht="10.9" customHeight="1">
      <c r="A98" s="71"/>
      <c r="B98" s="45"/>
      <c r="C98" s="45"/>
      <c r="D98" s="45"/>
      <c r="H98" s="45"/>
      <c r="I98" s="45"/>
      <c r="J98" s="45"/>
      <c r="K98" s="45"/>
      <c r="L98" s="45"/>
      <c r="M98" s="880"/>
      <c r="N98" s="880"/>
      <c r="O98" s="880"/>
      <c r="P98" s="880"/>
      <c r="Q98" s="880"/>
      <c r="R98" s="880"/>
      <c r="S98" s="880"/>
      <c r="T98" s="880"/>
      <c r="U98" s="880"/>
      <c r="V98" s="880"/>
      <c r="W98" s="880"/>
      <c r="AO98" s="869"/>
    </row>
    <row r="99" spans="1:52" ht="15.75">
      <c r="A99" s="71"/>
      <c r="B99" s="189"/>
      <c r="C99" s="189" t="s">
        <v>243</v>
      </c>
      <c r="D99" s="45"/>
      <c r="H99" s="45"/>
      <c r="I99" s="45"/>
      <c r="J99" s="45"/>
      <c r="K99" s="45"/>
      <c r="L99" s="45"/>
      <c r="M99" s="880"/>
      <c r="N99" s="880"/>
      <c r="O99" s="880"/>
      <c r="P99" s="880"/>
      <c r="Q99" s="880"/>
      <c r="R99" s="880"/>
      <c r="S99" s="880"/>
      <c r="T99" s="880"/>
      <c r="U99" s="880"/>
      <c r="V99" s="880"/>
      <c r="W99" s="880"/>
    </row>
    <row r="100" spans="1:52" ht="15">
      <c r="A100" s="71"/>
      <c r="B100" s="45"/>
      <c r="C100" s="71"/>
      <c r="D100" s="45" t="s">
        <v>242</v>
      </c>
      <c r="E100" s="506" t="s">
        <v>20</v>
      </c>
      <c r="F100" s="506" t="s">
        <v>20</v>
      </c>
      <c r="G100" s="506" t="s">
        <v>20</v>
      </c>
      <c r="H100" s="45">
        <v>1.6</v>
      </c>
      <c r="I100" s="45">
        <v>1.7</v>
      </c>
      <c r="J100" s="45">
        <v>1.8</v>
      </c>
      <c r="K100" s="45">
        <v>2</v>
      </c>
      <c r="L100" s="45">
        <v>2</v>
      </c>
      <c r="M100" s="878">
        <v>2</v>
      </c>
      <c r="N100" s="878">
        <v>2.2999999999999998</v>
      </c>
      <c r="O100" s="878">
        <v>2.1</v>
      </c>
      <c r="P100" s="878">
        <v>1.9</v>
      </c>
      <c r="Q100" s="878">
        <v>2</v>
      </c>
      <c r="R100" s="878">
        <v>2.5</v>
      </c>
      <c r="S100" s="878">
        <v>2.2000000000000002</v>
      </c>
      <c r="T100" s="878">
        <v>2.2000000000000002</v>
      </c>
      <c r="U100" s="878">
        <v>2.1</v>
      </c>
      <c r="V100" s="878">
        <v>2.2999999999999998</v>
      </c>
      <c r="W100" s="878">
        <v>2.6</v>
      </c>
      <c r="X100" s="878">
        <v>2.6</v>
      </c>
      <c r="AO100" s="869"/>
      <c r="AP100" s="869"/>
      <c r="AQ100" s="869"/>
      <c r="AR100" s="869"/>
      <c r="AS100" s="869"/>
      <c r="AT100" s="869"/>
      <c r="AU100" s="869"/>
      <c r="AV100" s="869"/>
      <c r="AW100" s="869"/>
      <c r="AX100" s="869"/>
      <c r="AY100" s="869"/>
      <c r="AZ100" s="869"/>
    </row>
    <row r="101" spans="1:52" ht="15">
      <c r="A101" s="71"/>
      <c r="B101" s="45"/>
      <c r="C101" s="71"/>
      <c r="D101" s="45" t="s">
        <v>111</v>
      </c>
      <c r="E101" s="506" t="s">
        <v>20</v>
      </c>
      <c r="F101" s="506" t="s">
        <v>20</v>
      </c>
      <c r="G101" s="506" t="s">
        <v>20</v>
      </c>
      <c r="H101" s="45">
        <v>1</v>
      </c>
      <c r="I101" s="45">
        <v>1.3</v>
      </c>
      <c r="J101" s="45">
        <v>1.6</v>
      </c>
      <c r="K101" s="45">
        <v>1.5</v>
      </c>
      <c r="L101" s="45">
        <v>1.6</v>
      </c>
      <c r="M101" s="878">
        <v>1.8</v>
      </c>
      <c r="N101" s="878">
        <v>2</v>
      </c>
      <c r="O101" s="878">
        <v>2.1</v>
      </c>
      <c r="P101" s="878">
        <v>1.9</v>
      </c>
      <c r="Q101" s="878">
        <v>2.2000000000000002</v>
      </c>
      <c r="R101" s="878">
        <v>2.4</v>
      </c>
      <c r="S101" s="878">
        <v>2.5</v>
      </c>
      <c r="T101" s="878">
        <v>2.1</v>
      </c>
      <c r="U101" s="878">
        <v>2.5</v>
      </c>
      <c r="V101" s="878">
        <v>2.1</v>
      </c>
      <c r="W101" s="878">
        <v>2.2000000000000002</v>
      </c>
      <c r="X101" s="878">
        <v>2.6</v>
      </c>
      <c r="AO101" s="869"/>
      <c r="AP101" s="869"/>
      <c r="AQ101" s="869"/>
      <c r="AR101" s="869"/>
      <c r="AS101" s="869"/>
      <c r="AT101" s="869"/>
      <c r="AU101" s="869"/>
      <c r="AV101" s="869"/>
      <c r="AW101" s="869"/>
      <c r="AX101" s="869"/>
      <c r="AY101" s="869"/>
      <c r="AZ101" s="869"/>
    </row>
    <row r="102" spans="1:52" ht="15">
      <c r="A102" s="71"/>
      <c r="B102" s="45"/>
      <c r="C102" s="71"/>
      <c r="D102" s="45" t="s">
        <v>112</v>
      </c>
      <c r="E102" s="506" t="s">
        <v>20</v>
      </c>
      <c r="F102" s="506" t="s">
        <v>20</v>
      </c>
      <c r="G102" s="506" t="s">
        <v>20</v>
      </c>
      <c r="H102" s="45">
        <v>2</v>
      </c>
      <c r="I102" s="45">
        <v>2.5</v>
      </c>
      <c r="J102" s="45">
        <v>2.7</v>
      </c>
      <c r="K102" s="45">
        <v>2.6</v>
      </c>
      <c r="L102" s="45">
        <v>2.8</v>
      </c>
      <c r="M102" s="878">
        <v>3.2</v>
      </c>
      <c r="N102" s="878">
        <v>3.2</v>
      </c>
      <c r="O102" s="878">
        <v>3.7</v>
      </c>
      <c r="P102" s="878">
        <v>3.5</v>
      </c>
      <c r="Q102" s="878">
        <v>3.7</v>
      </c>
      <c r="R102" s="878">
        <v>4.2</v>
      </c>
      <c r="S102" s="878">
        <v>4</v>
      </c>
      <c r="T102" s="878">
        <v>5</v>
      </c>
      <c r="U102" s="878">
        <v>4.4000000000000004</v>
      </c>
      <c r="V102" s="878">
        <v>4.2</v>
      </c>
      <c r="W102" s="878">
        <v>4.3</v>
      </c>
      <c r="X102" s="878">
        <v>4.7</v>
      </c>
      <c r="AO102" s="869"/>
      <c r="AP102" s="869"/>
      <c r="AQ102" s="869"/>
      <c r="AR102" s="869"/>
      <c r="AS102" s="869"/>
      <c r="AT102" s="869"/>
      <c r="AU102" s="869"/>
      <c r="AV102" s="869"/>
      <c r="AW102" s="869"/>
      <c r="AX102" s="869"/>
      <c r="AY102" s="869"/>
      <c r="AZ102" s="869"/>
    </row>
    <row r="103" spans="1:52" ht="15">
      <c r="A103" s="71"/>
      <c r="B103" s="45"/>
      <c r="C103" s="71"/>
      <c r="D103" s="45" t="s">
        <v>241</v>
      </c>
      <c r="E103" s="506" t="s">
        <v>20</v>
      </c>
      <c r="F103" s="506" t="s">
        <v>20</v>
      </c>
      <c r="G103" s="506" t="s">
        <v>20</v>
      </c>
      <c r="H103" s="45">
        <v>10.4</v>
      </c>
      <c r="I103" s="45">
        <v>11.4</v>
      </c>
      <c r="J103" s="45">
        <v>12.3</v>
      </c>
      <c r="K103" s="45">
        <v>14.3</v>
      </c>
      <c r="L103" s="45">
        <v>13.7</v>
      </c>
      <c r="M103" s="878">
        <v>16.3</v>
      </c>
      <c r="N103" s="878">
        <v>16.399999999999999</v>
      </c>
      <c r="O103" s="878">
        <v>15.9</v>
      </c>
      <c r="P103" s="878">
        <v>17.3</v>
      </c>
      <c r="Q103" s="878">
        <v>17.899999999999999</v>
      </c>
      <c r="R103" s="878">
        <v>19.100000000000001</v>
      </c>
      <c r="S103" s="878">
        <v>19.5</v>
      </c>
      <c r="T103" s="878">
        <v>21.2</v>
      </c>
      <c r="U103" s="878">
        <v>20.7</v>
      </c>
      <c r="V103" s="878">
        <v>20.8</v>
      </c>
      <c r="W103" s="878">
        <v>21.9</v>
      </c>
      <c r="X103" s="878">
        <v>20.6</v>
      </c>
      <c r="AO103" s="869"/>
      <c r="AP103" s="869"/>
      <c r="AQ103" s="869"/>
      <c r="AR103" s="869"/>
      <c r="AS103" s="869"/>
      <c r="AT103" s="869"/>
      <c r="AU103" s="869"/>
      <c r="AV103" s="869"/>
      <c r="AW103" s="869"/>
      <c r="AX103" s="869"/>
      <c r="AY103" s="869"/>
      <c r="AZ103" s="869"/>
    </row>
    <row r="104" spans="1:52" ht="15">
      <c r="A104" s="71"/>
      <c r="B104" s="45"/>
      <c r="C104" s="71"/>
      <c r="D104" s="45" t="s">
        <v>240</v>
      </c>
      <c r="E104" s="506" t="s">
        <v>20</v>
      </c>
      <c r="F104" s="506" t="s">
        <v>20</v>
      </c>
      <c r="G104" s="506" t="s">
        <v>20</v>
      </c>
      <c r="H104" s="45">
        <v>84.9</v>
      </c>
      <c r="I104" s="45">
        <v>83.1</v>
      </c>
      <c r="J104" s="45">
        <v>81.599999999999994</v>
      </c>
      <c r="K104" s="45">
        <v>79.5</v>
      </c>
      <c r="L104" s="45">
        <v>79.8</v>
      </c>
      <c r="M104" s="878">
        <v>76.599999999999994</v>
      </c>
      <c r="N104" s="878">
        <v>76.099999999999994</v>
      </c>
      <c r="O104" s="878">
        <v>76.2</v>
      </c>
      <c r="P104" s="878">
        <v>75.5</v>
      </c>
      <c r="Q104" s="878">
        <v>74.2</v>
      </c>
      <c r="R104" s="878">
        <v>71.8</v>
      </c>
      <c r="S104" s="878">
        <v>71.8</v>
      </c>
      <c r="T104" s="878">
        <v>69.5</v>
      </c>
      <c r="U104" s="878">
        <v>70.2</v>
      </c>
      <c r="V104" s="878">
        <v>70.5</v>
      </c>
      <c r="W104" s="878">
        <v>69</v>
      </c>
      <c r="X104" s="878">
        <v>69.5</v>
      </c>
      <c r="AO104" s="869"/>
      <c r="AP104" s="869"/>
      <c r="AQ104" s="869"/>
      <c r="AR104" s="869"/>
      <c r="AS104" s="869"/>
      <c r="AT104" s="869"/>
      <c r="AU104" s="869"/>
      <c r="AV104" s="869"/>
      <c r="AW104" s="869"/>
      <c r="AX104" s="869"/>
      <c r="AY104" s="869"/>
      <c r="AZ104" s="869"/>
    </row>
    <row r="105" spans="1:52" ht="8.4499999999999993" customHeight="1">
      <c r="A105" s="71"/>
      <c r="B105" s="45"/>
      <c r="C105" s="45"/>
      <c r="D105" s="71"/>
      <c r="H105" s="71"/>
      <c r="I105" s="71"/>
      <c r="J105" s="71"/>
      <c r="K105" s="71"/>
      <c r="L105" s="71"/>
      <c r="M105" s="880"/>
      <c r="N105" s="878"/>
      <c r="O105" s="880"/>
      <c r="P105" s="880"/>
      <c r="Q105" s="880"/>
      <c r="R105" s="880"/>
      <c r="S105" s="880"/>
      <c r="T105" s="880"/>
      <c r="U105" s="880"/>
      <c r="V105" s="880"/>
      <c r="W105" s="880"/>
    </row>
    <row r="106" spans="1:52" ht="15.75" thickBot="1">
      <c r="A106" s="390"/>
      <c r="B106" s="391" t="s">
        <v>239</v>
      </c>
      <c r="C106" s="390"/>
      <c r="D106" s="390"/>
      <c r="E106" s="507" t="s">
        <v>20</v>
      </c>
      <c r="F106" s="507" t="s">
        <v>20</v>
      </c>
      <c r="G106" s="507" t="s">
        <v>20</v>
      </c>
      <c r="H106" s="900">
        <v>14040</v>
      </c>
      <c r="I106" s="900">
        <v>13960</v>
      </c>
      <c r="J106" s="900">
        <v>14770</v>
      </c>
      <c r="K106" s="900">
        <v>14060</v>
      </c>
      <c r="L106" s="900">
        <v>14180</v>
      </c>
      <c r="M106" s="900">
        <v>12120</v>
      </c>
      <c r="N106" s="900">
        <v>12300</v>
      </c>
      <c r="O106" s="900">
        <v>12520</v>
      </c>
      <c r="P106" s="900">
        <v>12420</v>
      </c>
      <c r="Q106" s="900">
        <v>12890</v>
      </c>
      <c r="R106" s="900">
        <v>9890</v>
      </c>
      <c r="S106" s="900">
        <v>9920</v>
      </c>
      <c r="T106" s="900">
        <v>9800</v>
      </c>
      <c r="U106" s="900">
        <v>9410</v>
      </c>
      <c r="V106" s="900">
        <v>9640</v>
      </c>
      <c r="W106" s="900">
        <v>9810</v>
      </c>
      <c r="X106" s="900">
        <v>9700</v>
      </c>
    </row>
    <row r="107" spans="1:52" ht="7.15" customHeight="1">
      <c r="A107" s="46"/>
      <c r="B107" s="46"/>
      <c r="C107" s="46"/>
      <c r="D107" s="872"/>
    </row>
    <row r="108" spans="1:52" ht="14.25">
      <c r="A108" s="539" t="s">
        <v>238</v>
      </c>
      <c r="B108" s="539"/>
      <c r="C108" s="540"/>
      <c r="D108" s="540"/>
    </row>
    <row r="109" spans="1:52" ht="14.25">
      <c r="A109" s="1163" t="s">
        <v>866</v>
      </c>
      <c r="B109" s="1163"/>
      <c r="C109" s="1163"/>
      <c r="D109" s="1163"/>
    </row>
    <row r="110" spans="1:52" ht="14.25">
      <c r="A110" s="540" t="s">
        <v>607</v>
      </c>
      <c r="B110" s="540"/>
      <c r="C110" s="540"/>
      <c r="D110" s="540"/>
    </row>
    <row r="111" spans="1:52" ht="14.25">
      <c r="A111" s="540" t="s">
        <v>865</v>
      </c>
      <c r="B111" s="540"/>
      <c r="C111" s="540"/>
      <c r="D111" s="540"/>
    </row>
    <row r="112" spans="1:52" ht="14.25">
      <c r="A112" s="540" t="s">
        <v>1012</v>
      </c>
      <c r="B112" s="540"/>
      <c r="C112" s="540"/>
      <c r="D112" s="540"/>
    </row>
    <row r="113" spans="1:4" ht="14.25">
      <c r="A113" s="540" t="s">
        <v>1003</v>
      </c>
      <c r="B113" s="540"/>
      <c r="C113" s="540"/>
      <c r="D113" s="540"/>
    </row>
    <row r="114" spans="1:4" ht="14.25">
      <c r="A114" s="540" t="s">
        <v>1010</v>
      </c>
      <c r="B114" s="540"/>
      <c r="C114" s="540"/>
      <c r="D114" s="540"/>
    </row>
    <row r="115" spans="1:4" ht="14.25">
      <c r="A115" s="539" t="s">
        <v>1005</v>
      </c>
      <c r="B115" s="539"/>
      <c r="C115" s="539"/>
      <c r="D115" s="539"/>
    </row>
    <row r="116" spans="1:4" ht="14.25">
      <c r="A116" s="539" t="s">
        <v>1013</v>
      </c>
      <c r="B116" s="540"/>
      <c r="C116" s="540"/>
      <c r="D116" s="540"/>
    </row>
    <row r="118" spans="1:4" ht="14.25">
      <c r="B118" s="539"/>
      <c r="C118" s="539"/>
      <c r="D118" s="539"/>
    </row>
  </sheetData>
  <mergeCells count="1">
    <mergeCell ref="A109:D109"/>
  </mergeCells>
  <pageMargins left="0.7" right="0.7" top="0.75" bottom="0.75" header="0.3" footer="0.3"/>
  <pageSetup paperSize="9" scale="4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54"/>
  <sheetViews>
    <sheetView zoomScaleNormal="100" workbookViewId="0"/>
  </sheetViews>
  <sheetFormatPr defaultRowHeight="12.75"/>
  <cols>
    <col min="1" max="1" width="43.85546875" style="212" customWidth="1"/>
    <col min="2" max="2" width="10.28515625" style="212" customWidth="1"/>
    <col min="3" max="3" width="10.140625" style="212" bestFit="1" customWidth="1"/>
    <col min="4" max="16384" width="9.140625" style="212"/>
  </cols>
  <sheetData>
    <row r="1" spans="1:13" ht="19.5" customHeight="1" thickBot="1">
      <c r="A1" s="1052" t="s">
        <v>995</v>
      </c>
      <c r="B1" s="427"/>
      <c r="C1" s="427"/>
      <c r="D1" s="427"/>
      <c r="E1" s="426"/>
      <c r="F1" s="595"/>
      <c r="G1" s="596"/>
      <c r="H1" s="597"/>
      <c r="I1" s="598"/>
      <c r="J1" s="595"/>
    </row>
    <row r="2" spans="1:13">
      <c r="A2" s="425"/>
      <c r="B2" s="402">
        <v>2016</v>
      </c>
      <c r="C2" s="402">
        <v>2017</v>
      </c>
      <c r="D2" s="402">
        <v>2018</v>
      </c>
      <c r="F2" s="599"/>
      <c r="G2" s="600"/>
      <c r="H2" s="600"/>
      <c r="I2" s="600"/>
      <c r="J2" s="599"/>
    </row>
    <row r="3" spans="1:13">
      <c r="A3" s="421" t="s">
        <v>631</v>
      </c>
      <c r="B3" s="422">
        <v>0.3</v>
      </c>
      <c r="C3" s="325">
        <v>0.7</v>
      </c>
      <c r="D3" s="325">
        <v>1.8</v>
      </c>
      <c r="G3" s="251"/>
      <c r="H3" s="251"/>
      <c r="I3" s="251"/>
      <c r="L3" s="251"/>
      <c r="M3" s="251"/>
    </row>
    <row r="4" spans="1:13">
      <c r="A4" s="205" t="s">
        <v>632</v>
      </c>
      <c r="B4" s="217">
        <v>1</v>
      </c>
      <c r="C4" s="251">
        <v>2.1</v>
      </c>
      <c r="D4" s="251">
        <v>2.4</v>
      </c>
      <c r="G4" s="251"/>
      <c r="H4" s="251"/>
      <c r="I4" s="251"/>
      <c r="L4" s="251"/>
      <c r="M4" s="251"/>
    </row>
    <row r="5" spans="1:13">
      <c r="A5" s="205" t="s">
        <v>633</v>
      </c>
      <c r="B5" s="217">
        <v>35.9</v>
      </c>
      <c r="C5" s="251">
        <v>41</v>
      </c>
      <c r="D5" s="251">
        <v>44.3</v>
      </c>
      <c r="G5" s="251"/>
      <c r="H5" s="251"/>
      <c r="I5" s="251"/>
      <c r="L5" s="251"/>
      <c r="M5" s="251"/>
    </row>
    <row r="6" spans="1:13">
      <c r="A6" s="205" t="s">
        <v>634</v>
      </c>
      <c r="B6" s="217">
        <v>48.7</v>
      </c>
      <c r="C6" s="251">
        <v>42.8</v>
      </c>
      <c r="D6" s="251">
        <v>38.299999999999997</v>
      </c>
      <c r="G6" s="251"/>
      <c r="H6" s="251"/>
      <c r="I6" s="251"/>
      <c r="L6" s="251"/>
      <c r="M6" s="251"/>
    </row>
    <row r="7" spans="1:13">
      <c r="A7" s="205" t="s">
        <v>635</v>
      </c>
      <c r="B7" s="217">
        <v>3</v>
      </c>
      <c r="C7" s="251">
        <v>3.1</v>
      </c>
      <c r="D7" s="251">
        <v>3.1</v>
      </c>
      <c r="G7" s="251"/>
      <c r="H7" s="251"/>
      <c r="I7" s="251"/>
      <c r="L7" s="251"/>
      <c r="M7" s="251"/>
    </row>
    <row r="8" spans="1:13">
      <c r="A8" s="205" t="s">
        <v>130</v>
      </c>
      <c r="B8" s="217">
        <v>11</v>
      </c>
      <c r="C8" s="251">
        <v>10.3</v>
      </c>
      <c r="D8" s="251">
        <v>10.1</v>
      </c>
      <c r="G8" s="251"/>
      <c r="H8" s="251"/>
      <c r="I8" s="251"/>
      <c r="L8" s="251"/>
      <c r="M8" s="251"/>
    </row>
    <row r="9" spans="1:13" ht="13.5" thickBot="1">
      <c r="A9" s="332" t="s">
        <v>587</v>
      </c>
      <c r="B9" s="423">
        <v>4440</v>
      </c>
      <c r="C9" s="424">
        <v>5200</v>
      </c>
      <c r="D9" s="424">
        <v>5310</v>
      </c>
      <c r="L9" s="451"/>
      <c r="M9" s="451"/>
    </row>
    <row r="10" spans="1:13">
      <c r="A10" s="284"/>
      <c r="B10" s="284"/>
      <c r="C10" s="284"/>
    </row>
    <row r="11" spans="1:13">
      <c r="B11" s="217"/>
    </row>
    <row r="12" spans="1:13">
      <c r="A12" s="299"/>
      <c r="B12" s="299"/>
    </row>
    <row r="13" spans="1:13" ht="19.5" thickBot="1">
      <c r="A13" s="1046" t="s">
        <v>996</v>
      </c>
      <c r="B13" s="428"/>
      <c r="C13" s="271"/>
    </row>
    <row r="14" spans="1:13" ht="13.5" thickBot="1">
      <c r="A14" s="429"/>
      <c r="B14" s="430">
        <v>2016</v>
      </c>
      <c r="C14" s="430">
        <v>2017</v>
      </c>
      <c r="D14" s="430">
        <v>2018</v>
      </c>
      <c r="F14" s="284"/>
      <c r="J14" s="284"/>
    </row>
    <row r="15" spans="1:13">
      <c r="A15" s="404" t="s">
        <v>636</v>
      </c>
      <c r="B15" s="404">
        <v>23</v>
      </c>
      <c r="C15" s="404">
        <v>20</v>
      </c>
      <c r="D15" s="404">
        <v>23</v>
      </c>
      <c r="H15" s="251"/>
      <c r="I15" s="251"/>
      <c r="J15" s="251"/>
    </row>
    <row r="16" spans="1:13">
      <c r="A16" s="205" t="s">
        <v>637</v>
      </c>
      <c r="B16" s="210">
        <v>64</v>
      </c>
      <c r="C16" s="210">
        <v>63</v>
      </c>
      <c r="D16" s="210">
        <v>58</v>
      </c>
      <c r="H16" s="251"/>
      <c r="I16" s="251"/>
      <c r="J16" s="251"/>
    </row>
    <row r="17" spans="1:10">
      <c r="A17" s="205" t="s">
        <v>638</v>
      </c>
      <c r="B17" s="210">
        <v>19</v>
      </c>
      <c r="C17" s="210">
        <v>21</v>
      </c>
      <c r="D17" s="210">
        <v>23</v>
      </c>
      <c r="E17" s="307"/>
      <c r="H17" s="251"/>
      <c r="I17" s="251"/>
      <c r="J17" s="251"/>
    </row>
    <row r="18" spans="1:10">
      <c r="A18" s="205" t="s">
        <v>639</v>
      </c>
      <c r="B18" s="210">
        <v>22</v>
      </c>
      <c r="C18" s="210">
        <v>23</v>
      </c>
      <c r="D18" s="210">
        <v>23</v>
      </c>
      <c r="H18" s="251"/>
      <c r="I18" s="251"/>
      <c r="J18" s="251"/>
    </row>
    <row r="19" spans="1:10">
      <c r="A19" s="205" t="s">
        <v>640</v>
      </c>
      <c r="B19" s="210">
        <v>5</v>
      </c>
      <c r="C19" s="210">
        <v>6</v>
      </c>
      <c r="D19" s="210">
        <v>6</v>
      </c>
      <c r="H19" s="251"/>
      <c r="I19" s="251"/>
      <c r="J19" s="251"/>
    </row>
    <row r="20" spans="1:10" ht="13.5" customHeight="1">
      <c r="A20" s="205" t="s">
        <v>641</v>
      </c>
      <c r="B20" s="210">
        <v>13</v>
      </c>
      <c r="C20" s="210">
        <v>15</v>
      </c>
      <c r="D20" s="210">
        <v>13</v>
      </c>
      <c r="H20" s="251"/>
      <c r="I20" s="251"/>
      <c r="J20" s="251"/>
    </row>
    <row r="21" spans="1:10">
      <c r="A21" s="205" t="s">
        <v>642</v>
      </c>
      <c r="B21" s="404">
        <v>5</v>
      </c>
      <c r="C21" s="404">
        <v>5</v>
      </c>
      <c r="D21" s="404">
        <v>5</v>
      </c>
      <c r="H21" s="251"/>
      <c r="I21" s="251"/>
      <c r="J21" s="251"/>
    </row>
    <row r="22" spans="1:10">
      <c r="A22" s="205" t="s">
        <v>643</v>
      </c>
      <c r="B22" s="210">
        <v>68</v>
      </c>
      <c r="C22" s="210">
        <v>70</v>
      </c>
      <c r="D22" s="210">
        <v>68</v>
      </c>
      <c r="H22" s="251"/>
      <c r="I22" s="251"/>
      <c r="J22" s="251"/>
    </row>
    <row r="23" spans="1:10">
      <c r="A23" s="205" t="s">
        <v>644</v>
      </c>
      <c r="B23" s="210">
        <v>16</v>
      </c>
      <c r="C23" s="210">
        <v>14</v>
      </c>
      <c r="D23" s="210">
        <v>12</v>
      </c>
      <c r="H23" s="251"/>
      <c r="I23" s="251"/>
      <c r="J23" s="251"/>
    </row>
    <row r="24" spans="1:10">
      <c r="A24" s="205" t="s">
        <v>645</v>
      </c>
      <c r="B24" s="210">
        <v>4</v>
      </c>
      <c r="C24" s="210">
        <v>4</v>
      </c>
      <c r="D24" s="210">
        <v>4</v>
      </c>
      <c r="H24" s="251"/>
      <c r="I24" s="251"/>
      <c r="J24" s="251"/>
    </row>
    <row r="25" spans="1:10" ht="13.5" customHeight="1">
      <c r="A25" s="205" t="s">
        <v>646</v>
      </c>
      <c r="B25" s="210">
        <v>1</v>
      </c>
      <c r="C25" s="210">
        <v>1</v>
      </c>
      <c r="D25" s="210">
        <v>1</v>
      </c>
      <c r="H25" s="251"/>
      <c r="I25" s="251"/>
      <c r="J25" s="251"/>
    </row>
    <row r="26" spans="1:10">
      <c r="A26" s="205" t="s">
        <v>37</v>
      </c>
      <c r="B26" s="210">
        <v>2</v>
      </c>
      <c r="C26" s="210">
        <v>3</v>
      </c>
      <c r="D26" s="210">
        <v>3</v>
      </c>
      <c r="H26" s="251"/>
      <c r="I26" s="251"/>
      <c r="J26" s="251"/>
    </row>
    <row r="27" spans="1:10" ht="13.5" thickBot="1">
      <c r="A27" s="332" t="s">
        <v>587</v>
      </c>
      <c r="B27" s="423">
        <v>1550</v>
      </c>
      <c r="C27" s="424">
        <v>2190</v>
      </c>
      <c r="D27" s="424">
        <v>2460</v>
      </c>
      <c r="G27" s="310"/>
      <c r="H27" s="310"/>
      <c r="I27" s="310"/>
    </row>
    <row r="28" spans="1:10" ht="26.25" customHeight="1">
      <c r="A28" s="1238" t="s">
        <v>997</v>
      </c>
      <c r="B28" s="1238"/>
      <c r="C28" s="1238"/>
      <c r="D28" s="1247"/>
      <c r="E28" s="313"/>
    </row>
    <row r="29" spans="1:10">
      <c r="A29" s="298"/>
      <c r="B29" s="298"/>
      <c r="C29" s="298"/>
      <c r="D29" s="298"/>
      <c r="E29" s="298"/>
    </row>
    <row r="31" spans="1:10" ht="19.5" thickBot="1">
      <c r="A31" s="1046" t="s">
        <v>998</v>
      </c>
      <c r="B31" s="428"/>
      <c r="C31" s="271"/>
    </row>
    <row r="32" spans="1:10" ht="13.5" thickBot="1">
      <c r="A32" s="429"/>
      <c r="B32" s="430">
        <v>2016</v>
      </c>
      <c r="C32" s="430">
        <v>2017</v>
      </c>
      <c r="D32" s="430">
        <v>2018</v>
      </c>
      <c r="F32" s="284"/>
      <c r="J32" s="284"/>
    </row>
    <row r="33" spans="1:9">
      <c r="A33" s="421" t="s">
        <v>647</v>
      </c>
      <c r="B33" s="957">
        <v>16</v>
      </c>
      <c r="C33" s="957">
        <v>17</v>
      </c>
      <c r="D33" s="957">
        <v>14</v>
      </c>
      <c r="F33" s="451"/>
      <c r="G33" s="451"/>
      <c r="H33" s="451"/>
    </row>
    <row r="34" spans="1:9" ht="13.5" customHeight="1">
      <c r="A34" s="205" t="s">
        <v>648</v>
      </c>
      <c r="B34" s="958">
        <v>27</v>
      </c>
      <c r="C34" s="959">
        <v>25</v>
      </c>
      <c r="D34" s="958">
        <v>20</v>
      </c>
      <c r="F34" s="451"/>
      <c r="G34" s="451"/>
      <c r="H34" s="451"/>
    </row>
    <row r="35" spans="1:9">
      <c r="A35" s="205" t="s">
        <v>649</v>
      </c>
      <c r="B35" s="958">
        <v>6</v>
      </c>
      <c r="C35" s="958">
        <v>8</v>
      </c>
      <c r="D35" s="958">
        <v>8</v>
      </c>
      <c r="F35" s="451"/>
      <c r="G35" s="451"/>
      <c r="H35" s="451"/>
    </row>
    <row r="36" spans="1:9">
      <c r="A36" s="205" t="s">
        <v>636</v>
      </c>
      <c r="B36" s="958">
        <v>26</v>
      </c>
      <c r="C36" s="958">
        <v>31</v>
      </c>
      <c r="D36" s="958">
        <v>33</v>
      </c>
      <c r="F36" s="451"/>
      <c r="G36" s="451"/>
      <c r="H36" s="451"/>
    </row>
    <row r="37" spans="1:9" ht="13.5" customHeight="1">
      <c r="A37" s="205" t="s">
        <v>638</v>
      </c>
      <c r="B37" s="958">
        <v>46</v>
      </c>
      <c r="C37" s="958">
        <v>45</v>
      </c>
      <c r="D37" s="958">
        <v>46</v>
      </c>
      <c r="F37" s="451"/>
      <c r="G37" s="451"/>
      <c r="H37" s="451"/>
    </row>
    <row r="38" spans="1:9">
      <c r="A38" s="205" t="s">
        <v>650</v>
      </c>
      <c r="B38" s="958">
        <v>45</v>
      </c>
      <c r="C38" s="958">
        <v>44</v>
      </c>
      <c r="D38" s="958">
        <v>41</v>
      </c>
      <c r="F38" s="451"/>
      <c r="G38" s="451"/>
      <c r="H38" s="451"/>
    </row>
    <row r="39" spans="1:9">
      <c r="A39" s="205" t="s">
        <v>640</v>
      </c>
      <c r="B39" s="958">
        <v>6</v>
      </c>
      <c r="C39" s="958">
        <v>6</v>
      </c>
      <c r="D39" s="958">
        <v>4</v>
      </c>
      <c r="F39" s="451"/>
      <c r="G39" s="451"/>
      <c r="H39" s="451"/>
    </row>
    <row r="40" spans="1:9">
      <c r="A40" s="205" t="s">
        <v>651</v>
      </c>
      <c r="B40" s="958">
        <v>15</v>
      </c>
      <c r="C40" s="958">
        <v>15</v>
      </c>
      <c r="D40" s="958">
        <v>12</v>
      </c>
      <c r="F40" s="451"/>
      <c r="G40" s="451"/>
      <c r="H40" s="451"/>
    </row>
    <row r="41" spans="1:9">
      <c r="A41" s="205" t="s">
        <v>652</v>
      </c>
      <c r="B41" s="958">
        <v>10</v>
      </c>
      <c r="C41" s="958">
        <v>12</v>
      </c>
      <c r="D41" s="958">
        <v>14</v>
      </c>
      <c r="F41" s="451"/>
      <c r="G41" s="451"/>
      <c r="H41" s="451"/>
    </row>
    <row r="42" spans="1:9">
      <c r="A42" s="205" t="s">
        <v>653</v>
      </c>
      <c r="B42" s="958">
        <v>2</v>
      </c>
      <c r="C42" s="958">
        <v>3</v>
      </c>
      <c r="D42" s="958">
        <v>2</v>
      </c>
      <c r="F42" s="451"/>
      <c r="G42" s="451"/>
      <c r="H42" s="451"/>
    </row>
    <row r="43" spans="1:9">
      <c r="A43" s="205" t="s">
        <v>654</v>
      </c>
      <c r="B43" s="958">
        <v>8</v>
      </c>
      <c r="C43" s="958">
        <v>12</v>
      </c>
      <c r="D43" s="958">
        <v>12</v>
      </c>
      <c r="F43" s="451"/>
      <c r="G43" s="451"/>
      <c r="H43" s="451"/>
    </row>
    <row r="44" spans="1:9">
      <c r="A44" s="205" t="s">
        <v>37</v>
      </c>
      <c r="B44" s="958">
        <v>5</v>
      </c>
      <c r="C44" s="958">
        <v>4</v>
      </c>
      <c r="D44" s="958">
        <v>5</v>
      </c>
      <c r="F44" s="451"/>
      <c r="G44" s="451"/>
      <c r="H44" s="451"/>
    </row>
    <row r="45" spans="1:9">
      <c r="A45" s="205" t="s">
        <v>646</v>
      </c>
      <c r="B45" s="958">
        <v>1</v>
      </c>
      <c r="C45" s="958">
        <v>1</v>
      </c>
      <c r="D45" s="958">
        <v>1</v>
      </c>
      <c r="F45" s="451"/>
      <c r="G45" s="451"/>
      <c r="H45" s="451"/>
    </row>
    <row r="46" spans="1:9" ht="13.5" thickBot="1">
      <c r="A46" s="332" t="s">
        <v>587</v>
      </c>
      <c r="B46" s="423">
        <v>2270</v>
      </c>
      <c r="C46" s="423">
        <v>2320</v>
      </c>
      <c r="D46" s="423">
        <v>2190</v>
      </c>
      <c r="G46" s="310"/>
      <c r="H46" s="310"/>
      <c r="I46" s="310"/>
    </row>
    <row r="47" spans="1:9" ht="26.25" customHeight="1">
      <c r="A47" s="1238" t="s">
        <v>999</v>
      </c>
      <c r="B47" s="1238"/>
      <c r="C47" s="1238"/>
      <c r="D47" s="1247"/>
    </row>
    <row r="54" spans="3:3">
      <c r="C54" s="228"/>
    </row>
  </sheetData>
  <mergeCells count="2">
    <mergeCell ref="A47:D47"/>
    <mergeCell ref="A28:D28"/>
  </mergeCells>
  <pageMargins left="0.7" right="0.7" top="0.75" bottom="0.75" header="0.3" footer="0.3"/>
  <pageSetup paperSize="9" scale="63" orientation="portrait" horizontalDpi="1200" verticalDpi="1200" r:id="rId1"/>
  <colBreaks count="1" manualBreakCount="1">
    <brk id="11"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O5"/>
  <sheetViews>
    <sheetView workbookViewId="0"/>
  </sheetViews>
  <sheetFormatPr defaultRowHeight="12.75"/>
  <cols>
    <col min="1" max="16384" width="9.140625" style="212"/>
  </cols>
  <sheetData>
    <row r="1" spans="1:15">
      <c r="A1" s="299" t="s">
        <v>426</v>
      </c>
    </row>
    <row r="2" spans="1:15" s="205" customFormat="1">
      <c r="A2" s="221" t="s">
        <v>1001</v>
      </c>
      <c r="B2" s="486"/>
      <c r="C2" s="486"/>
      <c r="D2" s="486"/>
      <c r="E2" s="486"/>
      <c r="F2" s="486"/>
      <c r="G2" s="486"/>
      <c r="H2" s="486"/>
      <c r="I2" s="486"/>
      <c r="J2" s="486"/>
      <c r="K2" s="486"/>
      <c r="L2" s="486"/>
      <c r="M2" s="486"/>
      <c r="N2" s="486"/>
      <c r="O2" s="487"/>
    </row>
    <row r="3" spans="1:15" ht="25.5" customHeight="1">
      <c r="A3" s="1248" t="s">
        <v>1000</v>
      </c>
      <c r="B3" s="1249"/>
      <c r="C3" s="1249"/>
      <c r="D3" s="1249"/>
      <c r="E3" s="1249"/>
      <c r="F3" s="1249"/>
      <c r="G3" s="1249"/>
      <c r="H3" s="1249"/>
      <c r="I3" s="1249"/>
      <c r="J3" s="1249"/>
      <c r="K3" s="1249"/>
      <c r="L3" s="1249"/>
      <c r="M3" s="1249"/>
      <c r="N3" s="1249"/>
      <c r="O3" s="1250"/>
    </row>
    <row r="4" spans="1:15">
      <c r="A4" s="212" t="s">
        <v>946</v>
      </c>
    </row>
    <row r="5" spans="1:15">
      <c r="A5" s="212" t="s">
        <v>947</v>
      </c>
    </row>
  </sheetData>
  <mergeCells count="1">
    <mergeCell ref="A3:O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00B050"/>
  </sheetPr>
  <dimension ref="A1:N47"/>
  <sheetViews>
    <sheetView zoomScaleNormal="100" workbookViewId="0"/>
  </sheetViews>
  <sheetFormatPr defaultRowHeight="12.75"/>
  <cols>
    <col min="1" max="1" width="10" style="38" customWidth="1"/>
    <col min="2" max="2" width="10.85546875" style="38" bestFit="1" customWidth="1"/>
    <col min="3" max="16384" width="9.140625" style="38"/>
  </cols>
  <sheetData>
    <row r="1" spans="1:11" ht="16.5" thickBot="1">
      <c r="A1" s="53" t="s">
        <v>781</v>
      </c>
      <c r="B1" s="54"/>
      <c r="C1" s="54"/>
      <c r="D1" s="54"/>
      <c r="E1" s="54"/>
      <c r="F1" s="54"/>
      <c r="G1" s="54"/>
      <c r="H1" s="54"/>
      <c r="I1" s="54"/>
      <c r="J1" s="54"/>
      <c r="K1" s="54"/>
    </row>
    <row r="2" spans="1:11" ht="19.5" customHeight="1">
      <c r="A2" s="1251" t="s">
        <v>323</v>
      </c>
      <c r="B2" s="1254" t="s">
        <v>324</v>
      </c>
      <c r="C2" s="1254"/>
      <c r="D2" s="1254"/>
      <c r="E2" s="1254"/>
      <c r="F2" s="1254"/>
      <c r="G2" s="1254"/>
      <c r="H2" s="1254"/>
      <c r="I2" s="1254"/>
      <c r="J2" s="1254"/>
      <c r="K2" s="1254"/>
    </row>
    <row r="3" spans="1:11" ht="15">
      <c r="A3" s="1252"/>
      <c r="B3" s="90">
        <v>0.05</v>
      </c>
      <c r="C3" s="90">
        <v>0.1</v>
      </c>
      <c r="D3" s="90">
        <v>0.15</v>
      </c>
      <c r="E3" s="90">
        <v>0.2</v>
      </c>
      <c r="F3" s="90">
        <v>0.25</v>
      </c>
      <c r="G3" s="90">
        <v>0.3</v>
      </c>
      <c r="H3" s="90">
        <v>0.35</v>
      </c>
      <c r="I3" s="90">
        <v>0.4</v>
      </c>
      <c r="J3" s="90">
        <v>0.45</v>
      </c>
      <c r="K3" s="89"/>
    </row>
    <row r="4" spans="1:11" ht="15">
      <c r="A4" s="1252"/>
      <c r="B4" s="91" t="s">
        <v>325</v>
      </c>
      <c r="C4" s="91" t="s">
        <v>325</v>
      </c>
      <c r="D4" s="91" t="s">
        <v>325</v>
      </c>
      <c r="E4" s="91" t="s">
        <v>325</v>
      </c>
      <c r="F4" s="91" t="s">
        <v>325</v>
      </c>
      <c r="G4" s="91" t="s">
        <v>325</v>
      </c>
      <c r="H4" s="91" t="s">
        <v>325</v>
      </c>
      <c r="I4" s="91" t="s">
        <v>325</v>
      </c>
      <c r="J4" s="91" t="s">
        <v>325</v>
      </c>
      <c r="K4" s="89"/>
    </row>
    <row r="5" spans="1:11" ht="15">
      <c r="A5" s="1253"/>
      <c r="B5" s="92">
        <v>0.95</v>
      </c>
      <c r="C5" s="92">
        <v>0.9</v>
      </c>
      <c r="D5" s="92">
        <v>0.85</v>
      </c>
      <c r="E5" s="92">
        <v>0.8</v>
      </c>
      <c r="F5" s="92">
        <v>0.75</v>
      </c>
      <c r="G5" s="92">
        <v>0.7</v>
      </c>
      <c r="H5" s="92">
        <v>0.65</v>
      </c>
      <c r="I5" s="92">
        <v>0.6</v>
      </c>
      <c r="J5" s="92">
        <v>0.55000000000000004</v>
      </c>
      <c r="K5" s="92">
        <v>0.5</v>
      </c>
    </row>
    <row r="6" spans="1:11" ht="15">
      <c r="A6" s="55"/>
      <c r="B6" s="1255"/>
      <c r="C6" s="1255"/>
      <c r="D6" s="89"/>
      <c r="E6" s="89"/>
      <c r="F6" s="89"/>
      <c r="G6" s="1255"/>
      <c r="H6" s="1255"/>
      <c r="I6" s="1256" t="s">
        <v>326</v>
      </c>
      <c r="J6" s="1256"/>
      <c r="K6" s="1256"/>
    </row>
    <row r="7" spans="1:11" ht="15">
      <c r="A7" s="55">
        <v>50</v>
      </c>
      <c r="B7" s="457">
        <f>100*1.13*1.96*SQRT((B$47*(1-B$47))/$A7)</f>
        <v>6.8264720668878436</v>
      </c>
      <c r="C7" s="457">
        <f t="shared" ref="C7:K21" si="0">100*1.13*1.96*SQRT((C$47*(1-C$47))/$A7)</f>
        <v>9.396600593831792</v>
      </c>
      <c r="D7" s="457">
        <f t="shared" si="0"/>
        <v>11.184191768742163</v>
      </c>
      <c r="E7" s="457">
        <f t="shared" si="0"/>
        <v>12.528800791775723</v>
      </c>
      <c r="F7" s="457">
        <f t="shared" si="0"/>
        <v>13.562824705790455</v>
      </c>
      <c r="G7" s="457">
        <f t="shared" si="0"/>
        <v>14.353544498833724</v>
      </c>
      <c r="H7" s="457">
        <f t="shared" si="0"/>
        <v>14.93964277752316</v>
      </c>
      <c r="I7" s="457">
        <f t="shared" si="0"/>
        <v>15.344584514414196</v>
      </c>
      <c r="J7" s="457">
        <f t="shared" si="0"/>
        <v>15.582499237285395</v>
      </c>
      <c r="K7" s="457">
        <f t="shared" si="0"/>
        <v>15.661000989719652</v>
      </c>
    </row>
    <row r="8" spans="1:11" ht="15">
      <c r="A8" s="55">
        <v>100</v>
      </c>
      <c r="B8" s="457">
        <f>100*1.13*1.96*SQRT((B$47*(1-B$47))/$A8)</f>
        <v>4.8270446900769404</v>
      </c>
      <c r="C8" s="457">
        <f t="shared" si="0"/>
        <v>6.6443999999999992</v>
      </c>
      <c r="D8" s="457">
        <f t="shared" si="0"/>
        <v>7.9084178417683519</v>
      </c>
      <c r="E8" s="457">
        <f t="shared" si="0"/>
        <v>8.8591999999999995</v>
      </c>
      <c r="F8" s="457">
        <f t="shared" si="0"/>
        <v>9.5903653215088713</v>
      </c>
      <c r="G8" s="457">
        <f t="shared" si="0"/>
        <v>10.149488649188193</v>
      </c>
      <c r="H8" s="457">
        <f t="shared" si="0"/>
        <v>10.563922716491254</v>
      </c>
      <c r="I8" s="457">
        <f t="shared" si="0"/>
        <v>10.850259764632362</v>
      </c>
      <c r="J8" s="457">
        <f t="shared" si="0"/>
        <v>11.018490878518708</v>
      </c>
      <c r="K8" s="457">
        <f t="shared" si="0"/>
        <v>11.073999999999998</v>
      </c>
    </row>
    <row r="9" spans="1:11" ht="15">
      <c r="A9" s="55">
        <v>200</v>
      </c>
      <c r="B9" s="457">
        <f t="shared" ref="B9:B42" si="1">100*1.13*1.96*SQRT((B$47*(1-B$47))/$A9)</f>
        <v>3.4132360334439218</v>
      </c>
      <c r="C9" s="457">
        <f t="shared" si="0"/>
        <v>4.698300296915896</v>
      </c>
      <c r="D9" s="457">
        <f t="shared" si="0"/>
        <v>5.5920958843710817</v>
      </c>
      <c r="E9" s="457">
        <f t="shared" si="0"/>
        <v>6.2644003958878614</v>
      </c>
      <c r="F9" s="457">
        <f t="shared" si="0"/>
        <v>6.7814123528952273</v>
      </c>
      <c r="G9" s="457">
        <f t="shared" si="0"/>
        <v>7.176772249416862</v>
      </c>
      <c r="H9" s="457">
        <f t="shared" si="0"/>
        <v>7.4698213887615799</v>
      </c>
      <c r="I9" s="457">
        <f t="shared" si="0"/>
        <v>7.672292257207098</v>
      </c>
      <c r="J9" s="457">
        <f t="shared" si="0"/>
        <v>7.7912496186426976</v>
      </c>
      <c r="K9" s="457">
        <f t="shared" si="0"/>
        <v>7.8305004948598258</v>
      </c>
    </row>
    <row r="10" spans="1:11" ht="15">
      <c r="A10" s="55">
        <v>300</v>
      </c>
      <c r="B10" s="457">
        <f t="shared" si="1"/>
        <v>2.7868955512062756</v>
      </c>
      <c r="C10" s="457">
        <f t="shared" si="0"/>
        <v>3.836146128603549</v>
      </c>
      <c r="D10" s="457">
        <f t="shared" si="0"/>
        <v>4.5659271698089974</v>
      </c>
      <c r="E10" s="457">
        <f t="shared" si="0"/>
        <v>5.1148615048047317</v>
      </c>
      <c r="F10" s="457">
        <f t="shared" si="0"/>
        <v>5.536999999999999</v>
      </c>
      <c r="G10" s="457">
        <f t="shared" si="0"/>
        <v>5.8598100037458538</v>
      </c>
      <c r="H10" s="457">
        <f t="shared" si="0"/>
        <v>6.0990836240646278</v>
      </c>
      <c r="I10" s="457">
        <f t="shared" si="0"/>
        <v>6.2644003958878605</v>
      </c>
      <c r="J10" s="457">
        <f t="shared" si="0"/>
        <v>6.3615286747762125</v>
      </c>
      <c r="K10" s="457">
        <f t="shared" si="0"/>
        <v>6.3935768810059148</v>
      </c>
    </row>
    <row r="11" spans="1:11" ht="15">
      <c r="A11" s="55">
        <v>400</v>
      </c>
      <c r="B11" s="457">
        <f t="shared" si="1"/>
        <v>2.4135223450384702</v>
      </c>
      <c r="C11" s="457">
        <f t="shared" si="0"/>
        <v>3.3221999999999996</v>
      </c>
      <c r="D11" s="457">
        <f t="shared" si="0"/>
        <v>3.954208920884176</v>
      </c>
      <c r="E11" s="457">
        <f t="shared" si="0"/>
        <v>4.4295999999999998</v>
      </c>
      <c r="F11" s="457">
        <f t="shared" si="0"/>
        <v>4.7951826607544357</v>
      </c>
      <c r="G11" s="457">
        <f t="shared" si="0"/>
        <v>5.0747443245940964</v>
      </c>
      <c r="H11" s="457">
        <f t="shared" si="0"/>
        <v>5.2819613582456268</v>
      </c>
      <c r="I11" s="457">
        <f t="shared" si="0"/>
        <v>5.4251298823161811</v>
      </c>
      <c r="J11" s="457">
        <f t="shared" si="0"/>
        <v>5.5092454392593542</v>
      </c>
      <c r="K11" s="457">
        <f t="shared" si="0"/>
        <v>5.536999999999999</v>
      </c>
    </row>
    <row r="12" spans="1:11" ht="15">
      <c r="A12" s="55">
        <v>500</v>
      </c>
      <c r="B12" s="457">
        <f t="shared" si="1"/>
        <v>2.1587200114882892</v>
      </c>
      <c r="C12" s="457">
        <f t="shared" si="0"/>
        <v>2.9714660139399203</v>
      </c>
      <c r="D12" s="457">
        <f t="shared" si="0"/>
        <v>3.5367519777332421</v>
      </c>
      <c r="E12" s="457">
        <f t="shared" si="0"/>
        <v>3.961954685253227</v>
      </c>
      <c r="F12" s="457">
        <f t="shared" si="0"/>
        <v>4.2889417575900923</v>
      </c>
      <c r="G12" s="457">
        <f t="shared" si="0"/>
        <v>4.5389893112894626</v>
      </c>
      <c r="H12" s="457">
        <f t="shared" si="0"/>
        <v>4.724329860625736</v>
      </c>
      <c r="I12" s="457">
        <f t="shared" si="0"/>
        <v>4.8523836814497665</v>
      </c>
      <c r="J12" s="457">
        <f t="shared" si="0"/>
        <v>4.9276189227658413</v>
      </c>
      <c r="K12" s="457">
        <f t="shared" si="0"/>
        <v>4.9524433565665333</v>
      </c>
    </row>
    <row r="13" spans="1:11" ht="15">
      <c r="A13" s="55">
        <v>600</v>
      </c>
      <c r="B13" s="457">
        <f t="shared" si="1"/>
        <v>1.9706327427165784</v>
      </c>
      <c r="C13" s="457">
        <f t="shared" si="0"/>
        <v>2.712564941158091</v>
      </c>
      <c r="D13" s="457">
        <f t="shared" si="0"/>
        <v>3.2285980641758427</v>
      </c>
      <c r="E13" s="457">
        <f t="shared" si="0"/>
        <v>3.6167532548774548</v>
      </c>
      <c r="F13" s="457">
        <f t="shared" si="0"/>
        <v>3.9152502474299129</v>
      </c>
      <c r="G13" s="457">
        <f t="shared" si="0"/>
        <v>4.1435113901134626</v>
      </c>
      <c r="H13" s="457">
        <f t="shared" si="0"/>
        <v>4.3127033895999221</v>
      </c>
      <c r="I13" s="457">
        <f t="shared" si="0"/>
        <v>4.4295999999999998</v>
      </c>
      <c r="J13" s="457">
        <f t="shared" si="0"/>
        <v>4.4982800646469308</v>
      </c>
      <c r="K13" s="457">
        <f t="shared" si="0"/>
        <v>4.5209415685968182</v>
      </c>
    </row>
    <row r="14" spans="1:11" ht="15">
      <c r="A14" s="55">
        <v>700</v>
      </c>
      <c r="B14" s="457">
        <f t="shared" si="1"/>
        <v>1.8244514024769196</v>
      </c>
      <c r="C14" s="457">
        <f t="shared" si="0"/>
        <v>2.5113471444625088</v>
      </c>
      <c r="D14" s="457">
        <f t="shared" si="0"/>
        <v>2.9891009819007448</v>
      </c>
      <c r="E14" s="457">
        <f t="shared" si="0"/>
        <v>3.3484628592833454</v>
      </c>
      <c r="F14" s="457">
        <f t="shared" si="0"/>
        <v>3.6248173747100685</v>
      </c>
      <c r="G14" s="457">
        <f t="shared" si="0"/>
        <v>3.836146128603549</v>
      </c>
      <c r="H14" s="457">
        <f t="shared" si="0"/>
        <v>3.9927874824488208</v>
      </c>
      <c r="I14" s="457">
        <f t="shared" si="0"/>
        <v>4.1010127139524934</v>
      </c>
      <c r="J14" s="457">
        <f t="shared" si="0"/>
        <v>4.1645980982563007</v>
      </c>
      <c r="K14" s="457">
        <f t="shared" si="0"/>
        <v>4.1855785741041815</v>
      </c>
    </row>
    <row r="15" spans="1:11" ht="15">
      <c r="A15" s="55">
        <v>800</v>
      </c>
      <c r="B15" s="457">
        <f t="shared" si="1"/>
        <v>1.7066180167219609</v>
      </c>
      <c r="C15" s="457">
        <f t="shared" si="0"/>
        <v>2.349150148457948</v>
      </c>
      <c r="D15" s="457">
        <f t="shared" si="0"/>
        <v>2.7960479421855409</v>
      </c>
      <c r="E15" s="457">
        <f t="shared" si="0"/>
        <v>3.1322001979439307</v>
      </c>
      <c r="F15" s="457">
        <f t="shared" si="0"/>
        <v>3.3907061764476136</v>
      </c>
      <c r="G15" s="457">
        <f t="shared" si="0"/>
        <v>3.588386124708431</v>
      </c>
      <c r="H15" s="457">
        <f t="shared" si="0"/>
        <v>3.7349106943807899</v>
      </c>
      <c r="I15" s="457">
        <f t="shared" si="0"/>
        <v>3.836146128603549</v>
      </c>
      <c r="J15" s="457">
        <f t="shared" si="0"/>
        <v>3.8956248093213488</v>
      </c>
      <c r="K15" s="457">
        <f t="shared" si="0"/>
        <v>3.9152502474299129</v>
      </c>
    </row>
    <row r="16" spans="1:11" ht="15">
      <c r="A16" s="55">
        <v>900</v>
      </c>
      <c r="B16" s="457">
        <f t="shared" si="1"/>
        <v>1.6090148966923137</v>
      </c>
      <c r="C16" s="457">
        <f t="shared" si="0"/>
        <v>2.2147999999999999</v>
      </c>
      <c r="D16" s="457">
        <f t="shared" si="0"/>
        <v>2.6361392805894504</v>
      </c>
      <c r="E16" s="457">
        <f t="shared" si="0"/>
        <v>2.9530666666666665</v>
      </c>
      <c r="F16" s="457">
        <f t="shared" si="0"/>
        <v>3.1967884405029574</v>
      </c>
      <c r="G16" s="457">
        <f t="shared" si="0"/>
        <v>3.3831628830627309</v>
      </c>
      <c r="H16" s="457">
        <f t="shared" si="0"/>
        <v>3.5213075721637517</v>
      </c>
      <c r="I16" s="457">
        <f t="shared" si="0"/>
        <v>3.6167532548774548</v>
      </c>
      <c r="J16" s="457">
        <f t="shared" si="0"/>
        <v>3.6728302928395693</v>
      </c>
      <c r="K16" s="457">
        <f t="shared" si="0"/>
        <v>3.6913333333333327</v>
      </c>
    </row>
    <row r="17" spans="1:11" ht="15">
      <c r="A17" s="56">
        <v>1000</v>
      </c>
      <c r="B17" s="457">
        <f t="shared" si="1"/>
        <v>1.5264455588064709</v>
      </c>
      <c r="C17" s="457">
        <f t="shared" si="0"/>
        <v>2.1011437685222774</v>
      </c>
      <c r="D17" s="457">
        <f t="shared" si="0"/>
        <v>2.5008613068301084</v>
      </c>
      <c r="E17" s="457">
        <f t="shared" si="0"/>
        <v>2.8015250246963705</v>
      </c>
      <c r="F17" s="457">
        <f t="shared" si="0"/>
        <v>3.0327398009061044</v>
      </c>
      <c r="G17" s="457">
        <f t="shared" si="0"/>
        <v>3.2095501217460365</v>
      </c>
      <c r="H17" s="457">
        <f t="shared" si="0"/>
        <v>3.3406056810105551</v>
      </c>
      <c r="I17" s="457">
        <f t="shared" si="0"/>
        <v>3.4311534060720743</v>
      </c>
      <c r="J17" s="457">
        <f t="shared" si="0"/>
        <v>3.4843527553908773</v>
      </c>
      <c r="K17" s="457">
        <f t="shared" si="0"/>
        <v>3.5019062808704624</v>
      </c>
    </row>
    <row r="18" spans="1:11" ht="15">
      <c r="A18" s="56">
        <v>1200</v>
      </c>
      <c r="B18" s="457">
        <f t="shared" si="1"/>
        <v>1.3934477756031378</v>
      </c>
      <c r="C18" s="457">
        <f t="shared" si="0"/>
        <v>1.9180730643017745</v>
      </c>
      <c r="D18" s="457">
        <f t="shared" si="0"/>
        <v>2.2829635849044987</v>
      </c>
      <c r="E18" s="457">
        <f t="shared" si="0"/>
        <v>2.5574307524023658</v>
      </c>
      <c r="F18" s="457">
        <f t="shared" si="0"/>
        <v>2.7684999999999995</v>
      </c>
      <c r="G18" s="457">
        <f t="shared" si="0"/>
        <v>2.9299050018729269</v>
      </c>
      <c r="H18" s="457">
        <f t="shared" si="0"/>
        <v>3.0495418120323139</v>
      </c>
      <c r="I18" s="457">
        <f t="shared" si="0"/>
        <v>3.1322001979439302</v>
      </c>
      <c r="J18" s="457">
        <f t="shared" si="0"/>
        <v>3.1807643373881063</v>
      </c>
      <c r="K18" s="457">
        <f t="shared" si="0"/>
        <v>3.1967884405029574</v>
      </c>
    </row>
    <row r="19" spans="1:11" ht="15">
      <c r="A19" s="56">
        <v>1400</v>
      </c>
      <c r="B19" s="457">
        <f t="shared" si="1"/>
        <v>1.2900819586367369</v>
      </c>
      <c r="C19" s="457">
        <f t="shared" si="0"/>
        <v>1.7757905957629125</v>
      </c>
      <c r="D19" s="457">
        <f t="shared" si="0"/>
        <v>2.1136135739533843</v>
      </c>
      <c r="E19" s="457">
        <f t="shared" si="0"/>
        <v>2.3677207943505496</v>
      </c>
      <c r="F19" s="457">
        <f t="shared" si="0"/>
        <v>2.5631329462203083</v>
      </c>
      <c r="G19" s="457">
        <f t="shared" si="0"/>
        <v>2.7125649411580905</v>
      </c>
      <c r="H19" s="457">
        <f t="shared" si="0"/>
        <v>2.8233271046763244</v>
      </c>
      <c r="I19" s="457">
        <f t="shared" si="0"/>
        <v>2.899853899768055</v>
      </c>
      <c r="J19" s="457">
        <f t="shared" si="0"/>
        <v>2.94481555619363</v>
      </c>
      <c r="K19" s="457">
        <f t="shared" si="0"/>
        <v>2.9596509929381871</v>
      </c>
    </row>
    <row r="20" spans="1:11" ht="15">
      <c r="A20" s="56">
        <v>1600</v>
      </c>
      <c r="B20" s="457">
        <f t="shared" si="1"/>
        <v>1.2067611725192351</v>
      </c>
      <c r="C20" s="457">
        <f t="shared" si="0"/>
        <v>1.6610999999999998</v>
      </c>
      <c r="D20" s="457">
        <f t="shared" si="0"/>
        <v>1.977104460442088</v>
      </c>
      <c r="E20" s="457">
        <f t="shared" si="0"/>
        <v>2.2147999999999999</v>
      </c>
      <c r="F20" s="457">
        <f t="shared" si="0"/>
        <v>2.3975913303772178</v>
      </c>
      <c r="G20" s="457">
        <f t="shared" si="0"/>
        <v>2.5373721622970482</v>
      </c>
      <c r="H20" s="457">
        <f t="shared" si="0"/>
        <v>2.6409806791228134</v>
      </c>
      <c r="I20" s="457">
        <f t="shared" si="0"/>
        <v>2.7125649411580905</v>
      </c>
      <c r="J20" s="457">
        <f t="shared" si="0"/>
        <v>2.7546227196296771</v>
      </c>
      <c r="K20" s="457">
        <f t="shared" si="0"/>
        <v>2.7684999999999995</v>
      </c>
    </row>
    <row r="21" spans="1:11" ht="15">
      <c r="A21" s="56">
        <v>1800</v>
      </c>
      <c r="B21" s="457">
        <f t="shared" si="1"/>
        <v>1.1377453444813073</v>
      </c>
      <c r="C21" s="457">
        <f t="shared" si="0"/>
        <v>1.5661000989719653</v>
      </c>
      <c r="D21" s="457">
        <f t="shared" si="0"/>
        <v>1.8640319614570271</v>
      </c>
      <c r="E21" s="457">
        <f t="shared" si="0"/>
        <v>2.0881334652959538</v>
      </c>
      <c r="F21" s="457">
        <f t="shared" ref="C21:K43" si="2">100*1.13*1.96*SQRT((F$47*(1-F$47))/$A21)</f>
        <v>2.2604707842984091</v>
      </c>
      <c r="G21" s="457">
        <f t="shared" si="2"/>
        <v>2.3922574164722876</v>
      </c>
      <c r="H21" s="457">
        <f t="shared" si="2"/>
        <v>2.4899404629205266</v>
      </c>
      <c r="I21" s="457">
        <f t="shared" si="2"/>
        <v>2.5574307524023658</v>
      </c>
      <c r="J21" s="457">
        <f t="shared" si="2"/>
        <v>2.5970832062142324</v>
      </c>
      <c r="K21" s="457">
        <f t="shared" si="2"/>
        <v>2.6101668316199418</v>
      </c>
    </row>
    <row r="22" spans="1:11" ht="15">
      <c r="A22" s="56">
        <v>2000</v>
      </c>
      <c r="B22" s="457">
        <f t="shared" si="1"/>
        <v>1.0793600057441446</v>
      </c>
      <c r="C22" s="457">
        <f t="shared" si="2"/>
        <v>1.4857330069699601</v>
      </c>
      <c r="D22" s="457">
        <f t="shared" si="2"/>
        <v>1.7683759888666211</v>
      </c>
      <c r="E22" s="457">
        <f t="shared" si="2"/>
        <v>1.9809773426266135</v>
      </c>
      <c r="F22" s="457">
        <f t="shared" si="2"/>
        <v>2.1444708787950462</v>
      </c>
      <c r="G22" s="457">
        <f t="shared" si="2"/>
        <v>2.2694946556447313</v>
      </c>
      <c r="H22" s="457">
        <f t="shared" si="2"/>
        <v>2.362164930312868</v>
      </c>
      <c r="I22" s="457">
        <f t="shared" si="2"/>
        <v>2.4261918407248833</v>
      </c>
      <c r="J22" s="457">
        <f t="shared" si="2"/>
        <v>2.4638094613829207</v>
      </c>
      <c r="K22" s="457">
        <f t="shared" si="2"/>
        <v>2.4762216782832667</v>
      </c>
    </row>
    <row r="23" spans="1:11" ht="15">
      <c r="A23" s="56">
        <v>2500</v>
      </c>
      <c r="B23" s="457">
        <f t="shared" si="1"/>
        <v>0.96540893801538818</v>
      </c>
      <c r="C23" s="457">
        <f t="shared" si="2"/>
        <v>1.3288799999999998</v>
      </c>
      <c r="D23" s="457">
        <f t="shared" si="2"/>
        <v>1.5816835683536701</v>
      </c>
      <c r="E23" s="457">
        <f t="shared" si="2"/>
        <v>1.7718399999999996</v>
      </c>
      <c r="F23" s="457">
        <f t="shared" si="2"/>
        <v>1.9180730643017745</v>
      </c>
      <c r="G23" s="457">
        <f t="shared" si="2"/>
        <v>2.0298977298376384</v>
      </c>
      <c r="H23" s="457">
        <f t="shared" si="2"/>
        <v>2.1127845432982508</v>
      </c>
      <c r="I23" s="457">
        <f t="shared" si="2"/>
        <v>2.1700519529264728</v>
      </c>
      <c r="J23" s="457">
        <f t="shared" si="2"/>
        <v>2.2036981757037415</v>
      </c>
      <c r="K23" s="457">
        <f t="shared" si="2"/>
        <v>2.2147999999999999</v>
      </c>
    </row>
    <row r="24" spans="1:11" ht="15">
      <c r="A24" s="56">
        <v>3000</v>
      </c>
      <c r="B24" s="457">
        <f t="shared" si="1"/>
        <v>0.88129375428022472</v>
      </c>
      <c r="C24" s="457">
        <f t="shared" si="2"/>
        <v>1.2130959203624416</v>
      </c>
      <c r="D24" s="457">
        <f t="shared" si="2"/>
        <v>1.4438729487042825</v>
      </c>
      <c r="E24" s="457">
        <f t="shared" si="2"/>
        <v>1.6174612271499225</v>
      </c>
      <c r="F24" s="457">
        <f t="shared" si="2"/>
        <v>1.7509531404352312</v>
      </c>
      <c r="G24" s="457">
        <f t="shared" si="2"/>
        <v>1.8530346267676701</v>
      </c>
      <c r="H24" s="457">
        <f t="shared" si="2"/>
        <v>1.9286995891878369</v>
      </c>
      <c r="I24" s="457">
        <f t="shared" si="2"/>
        <v>1.9809773426266131</v>
      </c>
      <c r="J24" s="457">
        <f t="shared" si="2"/>
        <v>2.0116920012765371</v>
      </c>
      <c r="K24" s="457">
        <f t="shared" si="2"/>
        <v>2.0218265339374026</v>
      </c>
    </row>
    <row r="25" spans="1:11" ht="15">
      <c r="A25" s="56">
        <v>3500</v>
      </c>
      <c r="B25" s="457">
        <f t="shared" si="1"/>
        <v>0.81591947151664412</v>
      </c>
      <c r="C25" s="457">
        <f t="shared" si="2"/>
        <v>1.123108586023631</v>
      </c>
      <c r="D25" s="457">
        <f t="shared" si="2"/>
        <v>1.336766597428287</v>
      </c>
      <c r="E25" s="457">
        <f t="shared" si="2"/>
        <v>1.4974781146981748</v>
      </c>
      <c r="F25" s="457">
        <f t="shared" si="2"/>
        <v>1.6210676111748081</v>
      </c>
      <c r="G25" s="457">
        <f t="shared" si="2"/>
        <v>1.7155767030360372</v>
      </c>
      <c r="H25" s="457">
        <f t="shared" si="2"/>
        <v>1.7856288460931624</v>
      </c>
      <c r="I25" s="457">
        <f t="shared" si="2"/>
        <v>1.8340286409977351</v>
      </c>
      <c r="J25" s="457">
        <f t="shared" si="2"/>
        <v>1.8624648893334874</v>
      </c>
      <c r="K25" s="457">
        <f t="shared" si="2"/>
        <v>1.8718476433727183</v>
      </c>
    </row>
    <row r="26" spans="1:11" ht="15">
      <c r="A26" s="56">
        <v>4000</v>
      </c>
      <c r="B26" s="457">
        <f t="shared" si="1"/>
        <v>0.76322277940323546</v>
      </c>
      <c r="C26" s="457">
        <f t="shared" si="2"/>
        <v>1.0505718842611387</v>
      </c>
      <c r="D26" s="457">
        <f t="shared" si="2"/>
        <v>1.2504306534150542</v>
      </c>
      <c r="E26" s="457">
        <f t="shared" si="2"/>
        <v>1.4007625123481853</v>
      </c>
      <c r="F26" s="457">
        <f t="shared" si="2"/>
        <v>1.5163699004530522</v>
      </c>
      <c r="G26" s="457">
        <f t="shared" si="2"/>
        <v>1.6047750608730182</v>
      </c>
      <c r="H26" s="457">
        <f t="shared" si="2"/>
        <v>1.6703028405052776</v>
      </c>
      <c r="I26" s="457">
        <f t="shared" si="2"/>
        <v>1.7155767030360372</v>
      </c>
      <c r="J26" s="457">
        <f t="shared" si="2"/>
        <v>1.7421763776954386</v>
      </c>
      <c r="K26" s="457">
        <f t="shared" si="2"/>
        <v>1.7509531404352312</v>
      </c>
    </row>
    <row r="27" spans="1:11" ht="15">
      <c r="A27" s="56">
        <v>5000</v>
      </c>
      <c r="B27" s="457">
        <f t="shared" si="1"/>
        <v>0.68264720668878431</v>
      </c>
      <c r="C27" s="457">
        <f t="shared" si="2"/>
        <v>0.93966005938317909</v>
      </c>
      <c r="D27" s="457">
        <f t="shared" si="2"/>
        <v>1.1184191768742162</v>
      </c>
      <c r="E27" s="457">
        <f t="shared" si="2"/>
        <v>1.2528800791775723</v>
      </c>
      <c r="F27" s="457">
        <f t="shared" si="2"/>
        <v>1.3562824705790453</v>
      </c>
      <c r="G27" s="457">
        <f t="shared" si="2"/>
        <v>1.4353544498833726</v>
      </c>
      <c r="H27" s="457">
        <f t="shared" si="2"/>
        <v>1.4939642777523159</v>
      </c>
      <c r="I27" s="457">
        <f t="shared" si="2"/>
        <v>1.5344584514414197</v>
      </c>
      <c r="J27" s="457">
        <f t="shared" si="2"/>
        <v>1.5582499237285397</v>
      </c>
      <c r="K27" s="457">
        <f t="shared" si="2"/>
        <v>1.5661000989719651</v>
      </c>
    </row>
    <row r="28" spans="1:11" ht="15">
      <c r="A28" s="56">
        <v>6000</v>
      </c>
      <c r="B28" s="457">
        <f t="shared" si="1"/>
        <v>0.62316878986889779</v>
      </c>
      <c r="C28" s="457">
        <f t="shared" si="2"/>
        <v>0.85778835151801869</v>
      </c>
      <c r="D28" s="457">
        <f t="shared" si="2"/>
        <v>1.0209723532006141</v>
      </c>
      <c r="E28" s="457">
        <f t="shared" si="2"/>
        <v>1.1437178020240248</v>
      </c>
      <c r="F28" s="457">
        <f t="shared" si="2"/>
        <v>1.2381108391416333</v>
      </c>
      <c r="G28" s="457">
        <f t="shared" si="2"/>
        <v>1.3102933503609027</v>
      </c>
      <c r="H28" s="457">
        <f t="shared" si="2"/>
        <v>1.363796558386428</v>
      </c>
      <c r="I28" s="457">
        <f t="shared" si="2"/>
        <v>1.4007625123481851</v>
      </c>
      <c r="J28" s="457">
        <f t="shared" si="2"/>
        <v>1.4224810557613763</v>
      </c>
      <c r="K28" s="457">
        <f t="shared" si="2"/>
        <v>1.429647252530031</v>
      </c>
    </row>
    <row r="29" spans="1:11" ht="15">
      <c r="A29" s="56">
        <v>7000</v>
      </c>
      <c r="B29" s="457">
        <f t="shared" si="1"/>
        <v>0.5769421912115632</v>
      </c>
      <c r="C29" s="457">
        <f t="shared" si="2"/>
        <v>0.79415769718614437</v>
      </c>
      <c r="D29" s="457">
        <f t="shared" si="2"/>
        <v>0.94523672590520924</v>
      </c>
      <c r="E29" s="457">
        <f t="shared" si="2"/>
        <v>1.0588769295815259</v>
      </c>
      <c r="F29" s="457">
        <f t="shared" si="2"/>
        <v>1.1462679006235843</v>
      </c>
      <c r="G29" s="457">
        <f t="shared" si="2"/>
        <v>1.2130959203624416</v>
      </c>
      <c r="H29" s="457">
        <f t="shared" si="2"/>
        <v>1.262630265754785</v>
      </c>
      <c r="I29" s="457">
        <f t="shared" si="2"/>
        <v>1.2968540889398463</v>
      </c>
      <c r="J29" s="457">
        <f t="shared" si="2"/>
        <v>1.3169615529695617</v>
      </c>
      <c r="K29" s="457">
        <f t="shared" si="2"/>
        <v>1.3235961619769072</v>
      </c>
    </row>
    <row r="30" spans="1:11" ht="15">
      <c r="A30" s="56">
        <v>8000</v>
      </c>
      <c r="B30" s="457">
        <f t="shared" si="1"/>
        <v>0.5396800028720723</v>
      </c>
      <c r="C30" s="457">
        <f t="shared" si="2"/>
        <v>0.74286650348498007</v>
      </c>
      <c r="D30" s="457">
        <f t="shared" si="2"/>
        <v>0.88418799443331053</v>
      </c>
      <c r="E30" s="457">
        <f t="shared" si="2"/>
        <v>0.99048867131330676</v>
      </c>
      <c r="F30" s="457">
        <f t="shared" si="2"/>
        <v>1.0722354393975231</v>
      </c>
      <c r="G30" s="457">
        <f t="shared" si="2"/>
        <v>1.1347473278223656</v>
      </c>
      <c r="H30" s="457">
        <f t="shared" si="2"/>
        <v>1.181082465156434</v>
      </c>
      <c r="I30" s="457">
        <f t="shared" si="2"/>
        <v>1.2130959203624416</v>
      </c>
      <c r="J30" s="457">
        <f t="shared" si="2"/>
        <v>1.2319047306914603</v>
      </c>
      <c r="K30" s="457">
        <f t="shared" si="2"/>
        <v>1.2381108391416333</v>
      </c>
    </row>
    <row r="31" spans="1:11" ht="15">
      <c r="A31" s="56">
        <v>9000</v>
      </c>
      <c r="B31" s="457">
        <f t="shared" si="1"/>
        <v>0.50881518626882372</v>
      </c>
      <c r="C31" s="457">
        <f t="shared" si="2"/>
        <v>0.70038125617409253</v>
      </c>
      <c r="D31" s="457">
        <f t="shared" si="2"/>
        <v>0.83362043561003618</v>
      </c>
      <c r="E31" s="457">
        <f t="shared" si="2"/>
        <v>0.93384167489879011</v>
      </c>
      <c r="F31" s="457">
        <f t="shared" si="2"/>
        <v>1.0109132669687013</v>
      </c>
      <c r="G31" s="457">
        <f t="shared" si="2"/>
        <v>1.0698500405820119</v>
      </c>
      <c r="H31" s="457">
        <f t="shared" si="2"/>
        <v>1.1135352270035184</v>
      </c>
      <c r="I31" s="457">
        <f t="shared" si="2"/>
        <v>1.1437178020240246</v>
      </c>
      <c r="J31" s="457">
        <f t="shared" si="2"/>
        <v>1.1614509184636257</v>
      </c>
      <c r="K31" s="457">
        <f t="shared" si="2"/>
        <v>1.1673020936234877</v>
      </c>
    </row>
    <row r="32" spans="1:11" ht="15">
      <c r="A32" s="56">
        <v>10000</v>
      </c>
      <c r="B32" s="457">
        <f t="shared" si="1"/>
        <v>0.48270446900769409</v>
      </c>
      <c r="C32" s="457">
        <f t="shared" si="2"/>
        <v>0.66443999999999992</v>
      </c>
      <c r="D32" s="457">
        <f t="shared" si="2"/>
        <v>0.79084178417683504</v>
      </c>
      <c r="E32" s="457">
        <f t="shared" si="2"/>
        <v>0.88591999999999982</v>
      </c>
      <c r="F32" s="457">
        <f t="shared" si="2"/>
        <v>0.95903653215088724</v>
      </c>
      <c r="G32" s="457">
        <f t="shared" si="2"/>
        <v>1.0149488649188192</v>
      </c>
      <c r="H32" s="457">
        <f t="shared" si="2"/>
        <v>1.0563922716491254</v>
      </c>
      <c r="I32" s="457">
        <f t="shared" si="2"/>
        <v>1.0850259764632364</v>
      </c>
      <c r="J32" s="457">
        <f t="shared" si="2"/>
        <v>1.1018490878518707</v>
      </c>
      <c r="K32" s="457">
        <f t="shared" si="2"/>
        <v>1.1073999999999999</v>
      </c>
    </row>
    <row r="33" spans="1:14" ht="15">
      <c r="A33" s="56">
        <v>12000</v>
      </c>
      <c r="B33" s="457">
        <f t="shared" si="1"/>
        <v>0.44064687714011236</v>
      </c>
      <c r="C33" s="457">
        <f t="shared" si="2"/>
        <v>0.60654796018122081</v>
      </c>
      <c r="D33" s="457">
        <f t="shared" si="2"/>
        <v>0.72193647435214126</v>
      </c>
      <c r="E33" s="457">
        <f t="shared" si="2"/>
        <v>0.80873061357496123</v>
      </c>
      <c r="F33" s="457">
        <f t="shared" si="2"/>
        <v>0.8754765702176156</v>
      </c>
      <c r="G33" s="457">
        <f t="shared" si="2"/>
        <v>0.92651731338383503</v>
      </c>
      <c r="H33" s="457">
        <f t="shared" si="2"/>
        <v>0.96434979459391845</v>
      </c>
      <c r="I33" s="457">
        <f t="shared" si="2"/>
        <v>0.99048867131330653</v>
      </c>
      <c r="J33" s="457">
        <f t="shared" si="2"/>
        <v>1.0058460006382686</v>
      </c>
      <c r="K33" s="457">
        <f t="shared" si="2"/>
        <v>1.0109132669687013</v>
      </c>
    </row>
    <row r="34" spans="1:14" ht="15">
      <c r="A34" s="56">
        <v>14000</v>
      </c>
      <c r="B34" s="457">
        <f t="shared" si="1"/>
        <v>0.40795973575832206</v>
      </c>
      <c r="C34" s="457">
        <f t="shared" si="2"/>
        <v>0.56155429301181548</v>
      </c>
      <c r="D34" s="457">
        <f t="shared" si="2"/>
        <v>0.66838329871414348</v>
      </c>
      <c r="E34" s="457">
        <f t="shared" si="2"/>
        <v>0.74873905734908741</v>
      </c>
      <c r="F34" s="457">
        <f t="shared" si="2"/>
        <v>0.81053380558740407</v>
      </c>
      <c r="G34" s="457">
        <f t="shared" si="2"/>
        <v>0.85778835151801858</v>
      </c>
      <c r="H34" s="457">
        <f t="shared" si="2"/>
        <v>0.89281442304658121</v>
      </c>
      <c r="I34" s="457">
        <f t="shared" si="2"/>
        <v>0.91701432049886755</v>
      </c>
      <c r="J34" s="457">
        <f t="shared" si="2"/>
        <v>0.93123244466674371</v>
      </c>
      <c r="K34" s="457">
        <f t="shared" si="2"/>
        <v>0.93592382168635913</v>
      </c>
    </row>
    <row r="35" spans="1:14" ht="15">
      <c r="A35" s="56">
        <v>16000</v>
      </c>
      <c r="B35" s="457">
        <f t="shared" si="1"/>
        <v>0.38161138970161773</v>
      </c>
      <c r="C35" s="457">
        <f t="shared" si="2"/>
        <v>0.52528594213056934</v>
      </c>
      <c r="D35" s="457">
        <f t="shared" si="2"/>
        <v>0.62521532670752711</v>
      </c>
      <c r="E35" s="457">
        <f t="shared" si="2"/>
        <v>0.70038125617409264</v>
      </c>
      <c r="F35" s="457">
        <f t="shared" si="2"/>
        <v>0.7581849502265261</v>
      </c>
      <c r="G35" s="457">
        <f t="shared" si="2"/>
        <v>0.80238753043650912</v>
      </c>
      <c r="H35" s="457">
        <f t="shared" si="2"/>
        <v>0.83515142025263878</v>
      </c>
      <c r="I35" s="457">
        <f t="shared" si="2"/>
        <v>0.85778835151801858</v>
      </c>
      <c r="J35" s="457">
        <f t="shared" si="2"/>
        <v>0.87108818884771932</v>
      </c>
      <c r="K35" s="457">
        <f t="shared" si="2"/>
        <v>0.8754765702176156</v>
      </c>
    </row>
    <row r="36" spans="1:14" ht="15">
      <c r="A36" s="56">
        <v>18000</v>
      </c>
      <c r="B36" s="457">
        <f t="shared" si="1"/>
        <v>0.35978666858138147</v>
      </c>
      <c r="C36" s="457">
        <f t="shared" si="2"/>
        <v>0.49524433565665338</v>
      </c>
      <c r="D36" s="457">
        <f t="shared" si="2"/>
        <v>0.58945866295554028</v>
      </c>
      <c r="E36" s="457">
        <f t="shared" si="2"/>
        <v>0.66032578087553784</v>
      </c>
      <c r="F36" s="457">
        <f t="shared" si="2"/>
        <v>0.7148236262650155</v>
      </c>
      <c r="G36" s="457">
        <f t="shared" si="2"/>
        <v>0.75649821854824384</v>
      </c>
      <c r="H36" s="457">
        <f t="shared" si="2"/>
        <v>0.78738831010428945</v>
      </c>
      <c r="I36" s="457">
        <f t="shared" si="2"/>
        <v>0.80873061357496112</v>
      </c>
      <c r="J36" s="457">
        <f t="shared" si="2"/>
        <v>0.82126982046097363</v>
      </c>
      <c r="K36" s="457">
        <f t="shared" si="2"/>
        <v>0.82540722609442219</v>
      </c>
      <c r="N36" s="457"/>
    </row>
    <row r="37" spans="1:14" ht="15">
      <c r="A37" s="56">
        <v>20000</v>
      </c>
      <c r="B37" s="457">
        <f t="shared" si="1"/>
        <v>0.34132360334439216</v>
      </c>
      <c r="C37" s="457">
        <f t="shared" si="2"/>
        <v>0.46983002969158955</v>
      </c>
      <c r="D37" s="457">
        <f t="shared" si="2"/>
        <v>0.55920958843710811</v>
      </c>
      <c r="E37" s="457">
        <f t="shared" si="2"/>
        <v>0.62644003958878614</v>
      </c>
      <c r="F37" s="457">
        <f t="shared" si="2"/>
        <v>0.67814123528952264</v>
      </c>
      <c r="G37" s="457">
        <f t="shared" si="2"/>
        <v>0.71767722494168629</v>
      </c>
      <c r="H37" s="457">
        <f t="shared" si="2"/>
        <v>0.74698213887615794</v>
      </c>
      <c r="I37" s="457">
        <f t="shared" si="2"/>
        <v>0.76722922572070984</v>
      </c>
      <c r="J37" s="457">
        <f t="shared" si="2"/>
        <v>0.77912496186426983</v>
      </c>
      <c r="K37" s="457">
        <f t="shared" si="2"/>
        <v>0.78305004948598256</v>
      </c>
    </row>
    <row r="38" spans="1:14" ht="15">
      <c r="A38" s="56">
        <v>25000</v>
      </c>
      <c r="B38" s="457">
        <f t="shared" si="1"/>
        <v>0.3052891117612942</v>
      </c>
      <c r="C38" s="457">
        <f t="shared" si="2"/>
        <v>0.4202287537044555</v>
      </c>
      <c r="D38" s="457">
        <f t="shared" si="2"/>
        <v>0.50017226136602166</v>
      </c>
      <c r="E38" s="457">
        <f t="shared" si="2"/>
        <v>0.56030500493927415</v>
      </c>
      <c r="F38" s="457">
        <f t="shared" si="2"/>
        <v>0.60654796018122081</v>
      </c>
      <c r="G38" s="457">
        <f t="shared" si="2"/>
        <v>0.64191002434920719</v>
      </c>
      <c r="H38" s="457">
        <f t="shared" si="2"/>
        <v>0.668121136202111</v>
      </c>
      <c r="I38" s="457">
        <f t="shared" si="2"/>
        <v>0.68623068121441477</v>
      </c>
      <c r="J38" s="457">
        <f t="shared" si="2"/>
        <v>0.69687055107817542</v>
      </c>
      <c r="K38" s="457">
        <f t="shared" si="2"/>
        <v>0.70038125617409253</v>
      </c>
    </row>
    <row r="39" spans="1:14" ht="15">
      <c r="A39" s="56">
        <v>30000</v>
      </c>
      <c r="B39" s="457">
        <f t="shared" si="1"/>
        <v>0.27868955512062754</v>
      </c>
      <c r="C39" s="457">
        <f t="shared" si="2"/>
        <v>0.38361461286035492</v>
      </c>
      <c r="D39" s="457">
        <f t="shared" si="2"/>
        <v>0.45659271698089959</v>
      </c>
      <c r="E39" s="457">
        <f t="shared" si="2"/>
        <v>0.51148615048047319</v>
      </c>
      <c r="F39" s="457">
        <f t="shared" si="2"/>
        <v>0.55369999999999997</v>
      </c>
      <c r="G39" s="457">
        <f t="shared" si="2"/>
        <v>0.58598100037458545</v>
      </c>
      <c r="H39" s="457">
        <f t="shared" si="2"/>
        <v>0.60990836240646285</v>
      </c>
      <c r="I39" s="457">
        <f t="shared" si="2"/>
        <v>0.62644003958878602</v>
      </c>
      <c r="J39" s="457">
        <f t="shared" si="2"/>
        <v>0.63615286747762123</v>
      </c>
      <c r="K39" s="457">
        <f t="shared" si="2"/>
        <v>0.63935768810059146</v>
      </c>
    </row>
    <row r="40" spans="1:14" ht="15">
      <c r="A40" s="56">
        <v>35000</v>
      </c>
      <c r="B40" s="457">
        <f t="shared" si="1"/>
        <v>0.25801639172734742</v>
      </c>
      <c r="C40" s="457">
        <f t="shared" si="2"/>
        <v>0.35515811915258244</v>
      </c>
      <c r="D40" s="457">
        <f t="shared" si="2"/>
        <v>0.42272271479067686</v>
      </c>
      <c r="E40" s="457">
        <f t="shared" si="2"/>
        <v>0.47354415887010998</v>
      </c>
      <c r="F40" s="457">
        <f t="shared" si="2"/>
        <v>0.51262658924406168</v>
      </c>
      <c r="G40" s="457">
        <f t="shared" si="2"/>
        <v>0.5425129882316182</v>
      </c>
      <c r="H40" s="457">
        <f t="shared" si="2"/>
        <v>0.56466542093526484</v>
      </c>
      <c r="I40" s="457">
        <f t="shared" si="2"/>
        <v>0.57997077995361102</v>
      </c>
      <c r="J40" s="457">
        <f t="shared" si="2"/>
        <v>0.58896311123872602</v>
      </c>
      <c r="K40" s="457">
        <f t="shared" si="2"/>
        <v>0.5919301985876374</v>
      </c>
    </row>
    <row r="41" spans="1:14" ht="15">
      <c r="A41" s="56">
        <v>40000</v>
      </c>
      <c r="B41" s="457">
        <f t="shared" si="1"/>
        <v>0.24135223450384705</v>
      </c>
      <c r="C41" s="457">
        <f t="shared" si="2"/>
        <v>0.33221999999999996</v>
      </c>
      <c r="D41" s="457">
        <f t="shared" si="2"/>
        <v>0.39542089208841752</v>
      </c>
      <c r="E41" s="457">
        <f t="shared" si="2"/>
        <v>0.44295999999999991</v>
      </c>
      <c r="F41" s="457">
        <f t="shared" si="2"/>
        <v>0.47951826607544362</v>
      </c>
      <c r="G41" s="457">
        <f t="shared" si="2"/>
        <v>0.5074744324594096</v>
      </c>
      <c r="H41" s="457">
        <f t="shared" si="2"/>
        <v>0.52819613582456271</v>
      </c>
      <c r="I41" s="457">
        <f t="shared" si="2"/>
        <v>0.5425129882316182</v>
      </c>
      <c r="J41" s="457">
        <f t="shared" si="2"/>
        <v>0.55092454392593537</v>
      </c>
      <c r="K41" s="457">
        <f t="shared" si="2"/>
        <v>0.55369999999999997</v>
      </c>
    </row>
    <row r="42" spans="1:14" ht="15">
      <c r="A42" s="56">
        <v>45000</v>
      </c>
      <c r="B42" s="457">
        <f t="shared" si="1"/>
        <v>0.22754906889626145</v>
      </c>
      <c r="C42" s="457">
        <f t="shared" si="2"/>
        <v>0.31322001979439307</v>
      </c>
      <c r="D42" s="457">
        <f t="shared" si="2"/>
        <v>0.37280639229140544</v>
      </c>
      <c r="E42" s="457">
        <f t="shared" si="2"/>
        <v>0.41762669305919076</v>
      </c>
      <c r="F42" s="457">
        <f t="shared" si="2"/>
        <v>0.45209415685968185</v>
      </c>
      <c r="G42" s="457">
        <f t="shared" si="2"/>
        <v>0.47845148329445752</v>
      </c>
      <c r="H42" s="457">
        <f t="shared" si="2"/>
        <v>0.49798809258410537</v>
      </c>
      <c r="I42" s="457">
        <f t="shared" si="2"/>
        <v>0.51148615048047308</v>
      </c>
      <c r="J42" s="457">
        <f t="shared" si="2"/>
        <v>0.51941664124284648</v>
      </c>
      <c r="K42" s="457">
        <f t="shared" si="2"/>
        <v>0.52203336632398833</v>
      </c>
    </row>
    <row r="43" spans="1:14" ht="15.75" thickBot="1">
      <c r="A43" s="57">
        <v>50000</v>
      </c>
      <c r="B43" s="458">
        <f>1.13*1.96*SQRT((99.5*(1-0.5))/$A43)</f>
        <v>6.98628108853344E-2</v>
      </c>
      <c r="C43" s="458">
        <f t="shared" si="2"/>
        <v>0.29714660139399202</v>
      </c>
      <c r="D43" s="458">
        <f t="shared" si="2"/>
        <v>0.35367519777332418</v>
      </c>
      <c r="E43" s="458">
        <f t="shared" si="2"/>
        <v>0.39619546852532272</v>
      </c>
      <c r="F43" s="458">
        <f t="shared" si="2"/>
        <v>0.42889417575900929</v>
      </c>
      <c r="G43" s="458">
        <f t="shared" si="2"/>
        <v>0.45389893112894625</v>
      </c>
      <c r="H43" s="458">
        <f t="shared" si="2"/>
        <v>0.47243298606257361</v>
      </c>
      <c r="I43" s="458">
        <f t="shared" si="2"/>
        <v>0.48523836814497667</v>
      </c>
      <c r="J43" s="458">
        <f t="shared" si="2"/>
        <v>0.49276189227658418</v>
      </c>
      <c r="K43" s="458">
        <f t="shared" si="2"/>
        <v>0.49524433565665338</v>
      </c>
    </row>
    <row r="44" spans="1:14">
      <c r="A44" s="51" t="s">
        <v>817</v>
      </c>
    </row>
    <row r="45" spans="1:14">
      <c r="A45" s="51" t="s">
        <v>782</v>
      </c>
    </row>
    <row r="46" spans="1:14">
      <c r="A46" s="51" t="s">
        <v>948</v>
      </c>
    </row>
    <row r="47" spans="1:14" ht="15" hidden="1">
      <c r="B47" s="456">
        <v>0.05</v>
      </c>
      <c r="C47" s="456">
        <v>0.1</v>
      </c>
      <c r="D47" s="456">
        <v>0.15</v>
      </c>
      <c r="E47" s="456">
        <v>0.2</v>
      </c>
      <c r="F47" s="456">
        <v>0.25</v>
      </c>
      <c r="G47" s="456">
        <v>0.3</v>
      </c>
      <c r="H47" s="456">
        <v>0.35</v>
      </c>
      <c r="I47" s="456">
        <v>0.4</v>
      </c>
      <c r="J47" s="456">
        <v>0.45</v>
      </c>
      <c r="K47" s="456">
        <v>0.5</v>
      </c>
    </row>
  </sheetData>
  <mergeCells count="5">
    <mergeCell ref="A2:A5"/>
    <mergeCell ref="B2:K2"/>
    <mergeCell ref="B6:C6"/>
    <mergeCell ref="G6:H6"/>
    <mergeCell ref="I6:K6"/>
  </mergeCells>
  <pageMargins left="0.7" right="0.7" top="0.75" bottom="0.75" header="0.3" footer="0.3"/>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00B050"/>
    <pageSetUpPr fitToPage="1"/>
  </sheetPr>
  <dimension ref="A1:X99"/>
  <sheetViews>
    <sheetView zoomScale="70" zoomScaleNormal="70" workbookViewId="0">
      <pane xSplit="5" ySplit="4" topLeftCell="I5" activePane="bottomRight" state="frozen"/>
      <selection pane="topRight" activeCell="F1" sqref="F1"/>
      <selection pane="bottomLeft" activeCell="A5" sqref="A5"/>
      <selection pane="bottomRight"/>
    </sheetView>
  </sheetViews>
  <sheetFormatPr defaultColWidth="12.5703125" defaultRowHeight="18"/>
  <cols>
    <col min="1" max="1" width="4.140625" style="1094" customWidth="1"/>
    <col min="2" max="2" width="37.28515625" style="1094" customWidth="1"/>
    <col min="3" max="3" width="9.140625" style="1095" hidden="1" customWidth="1"/>
    <col min="4" max="4" width="10.5703125" style="1095" hidden="1" customWidth="1"/>
    <col min="5" max="7" width="10.42578125" style="1095" hidden="1" customWidth="1"/>
    <col min="8" max="8" width="11.140625" style="1094" hidden="1" customWidth="1"/>
    <col min="9" max="10" width="11" style="1094" customWidth="1"/>
    <col min="11" max="12" width="11.140625" style="1094" customWidth="1"/>
    <col min="13" max="13" width="11.7109375" style="1094" customWidth="1"/>
    <col min="14" max="14" width="11.28515625" style="1094" customWidth="1"/>
    <col min="15" max="15" width="10.7109375" style="1097" customWidth="1"/>
    <col min="16" max="17" width="10.7109375" style="1094" customWidth="1"/>
    <col min="18" max="18" width="10.85546875" style="1094" customWidth="1"/>
    <col min="19" max="19" width="10.7109375" style="1094" customWidth="1"/>
    <col min="20" max="20" width="3.5703125" style="1094" customWidth="1"/>
    <col min="21" max="16384" width="12.5703125" style="1094"/>
  </cols>
  <sheetData>
    <row r="1" spans="1:24" ht="23.25">
      <c r="A1" s="1093" t="s">
        <v>1023</v>
      </c>
      <c r="L1" s="1096" t="s">
        <v>681</v>
      </c>
    </row>
    <row r="2" spans="1:24">
      <c r="A2" s="1098" t="s">
        <v>682</v>
      </c>
      <c r="B2" s="1099"/>
      <c r="C2" s="1100" t="s">
        <v>683</v>
      </c>
      <c r="D2" s="1100"/>
      <c r="E2" s="1100"/>
      <c r="F2" s="1100"/>
      <c r="G2" s="1100"/>
      <c r="H2" s="1101"/>
      <c r="I2" s="1099"/>
      <c r="J2" s="1099"/>
      <c r="K2" s="1099"/>
      <c r="L2" s="1099"/>
      <c r="M2" s="1099"/>
    </row>
    <row r="3" spans="1:24" s="1104" customFormat="1" ht="21.75" customHeight="1">
      <c r="A3" s="1102"/>
      <c r="B3" s="1102" t="s">
        <v>683</v>
      </c>
      <c r="C3" s="1103">
        <v>2002</v>
      </c>
      <c r="D3" s="1103">
        <v>2003</v>
      </c>
      <c r="E3" s="1103">
        <v>2004</v>
      </c>
      <c r="F3" s="1103">
        <v>2005</v>
      </c>
      <c r="G3" s="1103">
        <v>2006</v>
      </c>
      <c r="H3" s="1103">
        <v>2007</v>
      </c>
      <c r="I3" s="1103">
        <v>2008</v>
      </c>
      <c r="J3" s="1103">
        <v>2009</v>
      </c>
      <c r="K3" s="1103">
        <v>2010</v>
      </c>
      <c r="L3" s="1103">
        <v>2011</v>
      </c>
      <c r="M3" s="1103">
        <v>2012</v>
      </c>
      <c r="N3" s="1103">
        <v>2013</v>
      </c>
      <c r="O3" s="1103">
        <v>2014</v>
      </c>
      <c r="P3" s="1103">
        <v>2015</v>
      </c>
      <c r="Q3" s="1103">
        <v>2016</v>
      </c>
      <c r="R3" s="1103">
        <v>2017</v>
      </c>
      <c r="S3" s="1103">
        <v>2018</v>
      </c>
    </row>
    <row r="4" spans="1:24" s="1104" customFormat="1" ht="6" customHeight="1">
      <c r="A4" s="1105"/>
      <c r="B4" s="1105"/>
      <c r="C4" s="1106"/>
      <c r="D4" s="1106"/>
      <c r="E4" s="1106"/>
      <c r="F4" s="1106"/>
      <c r="G4" s="1106"/>
      <c r="O4" s="1107"/>
    </row>
    <row r="5" spans="1:24" ht="19.5" customHeight="1">
      <c r="A5" s="1093" t="s">
        <v>684</v>
      </c>
      <c r="B5" s="1106"/>
      <c r="C5" s="379"/>
      <c r="D5" s="379"/>
      <c r="E5" s="379"/>
      <c r="F5" s="379"/>
      <c r="G5" s="379"/>
      <c r="H5" s="379"/>
      <c r="I5" s="379"/>
      <c r="J5" s="379"/>
      <c r="K5" s="379"/>
      <c r="L5" s="379"/>
      <c r="M5" s="379"/>
      <c r="S5" s="379" t="s">
        <v>685</v>
      </c>
    </row>
    <row r="6" spans="1:24" ht="19.5" customHeight="1">
      <c r="A6" s="1101"/>
      <c r="B6" s="1108" t="s">
        <v>686</v>
      </c>
      <c r="C6" s="381">
        <v>2058</v>
      </c>
      <c r="D6" s="381">
        <v>2103.89</v>
      </c>
      <c r="E6" s="381">
        <v>2158.3809999999999</v>
      </c>
      <c r="F6" s="381">
        <v>2231.2139999999999</v>
      </c>
      <c r="G6" s="381">
        <v>2258.652</v>
      </c>
      <c r="H6" s="381">
        <v>2313.3850000000002</v>
      </c>
      <c r="I6" s="381">
        <v>2347.38</v>
      </c>
      <c r="J6" s="381">
        <v>2361.8919999999998</v>
      </c>
      <c r="K6" s="381">
        <v>2364.2649999999999</v>
      </c>
      <c r="L6" s="381">
        <v>2369</v>
      </c>
      <c r="M6" s="381">
        <v>2395</v>
      </c>
      <c r="N6" s="381">
        <v>2436</v>
      </c>
      <c r="O6" s="381">
        <v>2495.6329999999998</v>
      </c>
      <c r="P6" s="381">
        <v>2537</v>
      </c>
      <c r="Q6" s="381">
        <v>2594.3000000000002</v>
      </c>
      <c r="R6" s="381">
        <v>2638.0410000000002</v>
      </c>
      <c r="S6" s="381">
        <v>2664.8739999999998</v>
      </c>
      <c r="T6" s="1109"/>
      <c r="U6" s="1109"/>
      <c r="V6" s="1109"/>
      <c r="W6" s="1109"/>
      <c r="X6" s="1109"/>
    </row>
    <row r="7" spans="1:24" ht="19.5" customHeight="1">
      <c r="A7" s="1101"/>
      <c r="B7" s="1108" t="s">
        <v>687</v>
      </c>
      <c r="C7" s="381">
        <v>2330</v>
      </c>
      <c r="D7" s="381">
        <v>2382.9899999999998</v>
      </c>
      <c r="E7" s="381">
        <v>2448.1840000000002</v>
      </c>
      <c r="F7" s="381">
        <v>2531.3339999999998</v>
      </c>
      <c r="G7" s="381">
        <v>2564.2930000000001</v>
      </c>
      <c r="H7" s="381">
        <v>2626.9830000000002</v>
      </c>
      <c r="I7" s="381">
        <v>2665.1860000000001</v>
      </c>
      <c r="J7" s="381">
        <v>2683.8969999999995</v>
      </c>
      <c r="K7" s="381">
        <v>2684.6819999999998</v>
      </c>
      <c r="L7" s="381">
        <v>2691</v>
      </c>
      <c r="M7" s="381">
        <v>2717</v>
      </c>
      <c r="N7" s="381">
        <v>2759</v>
      </c>
      <c r="O7" s="381">
        <v>2821.3599999999992</v>
      </c>
      <c r="P7" s="381">
        <v>2862.7569999999996</v>
      </c>
      <c r="Q7" s="381">
        <v>2918.8530000000005</v>
      </c>
      <c r="R7" s="381">
        <v>2961.5989999999997</v>
      </c>
      <c r="S7" s="381">
        <v>2990.7150000000001</v>
      </c>
    </row>
    <row r="8" spans="1:24" ht="19.5" customHeight="1">
      <c r="A8" s="1101"/>
      <c r="B8" s="1108" t="s">
        <v>688</v>
      </c>
      <c r="C8" s="381">
        <v>259.39999999999998</v>
      </c>
      <c r="D8" s="381">
        <v>262.39999999999998</v>
      </c>
      <c r="E8" s="381">
        <v>262.80900000000003</v>
      </c>
      <c r="F8" s="381">
        <v>251.02199999999999</v>
      </c>
      <c r="G8" s="381">
        <v>242.923</v>
      </c>
      <c r="H8" s="1110">
        <v>250.916</v>
      </c>
      <c r="I8" s="1110">
        <v>215</v>
      </c>
      <c r="J8" s="1110">
        <v>216</v>
      </c>
      <c r="K8" s="1110">
        <v>208.7</v>
      </c>
      <c r="L8" s="1110">
        <v>202.3</v>
      </c>
      <c r="M8" s="1110">
        <v>216.4</v>
      </c>
      <c r="N8" s="1110">
        <v>241.4</v>
      </c>
      <c r="O8" s="1110">
        <v>262.16399999999999</v>
      </c>
      <c r="P8" s="1110">
        <v>267.57800000000003</v>
      </c>
      <c r="Q8" s="1110">
        <v>270.16500000000002</v>
      </c>
      <c r="R8" s="1110">
        <v>249.709</v>
      </c>
      <c r="S8" s="1110">
        <v>233.05799999999996</v>
      </c>
    </row>
    <row r="9" spans="1:24" ht="6.75" customHeight="1">
      <c r="A9" s="1101"/>
      <c r="B9" s="1101"/>
      <c r="C9" s="381"/>
      <c r="D9" s="381"/>
      <c r="E9" s="381"/>
      <c r="F9" s="381"/>
      <c r="G9" s="381"/>
    </row>
    <row r="10" spans="1:24" ht="19.5" customHeight="1">
      <c r="A10" s="1093" t="s">
        <v>689</v>
      </c>
      <c r="B10" s="1106"/>
      <c r="C10" s="379"/>
      <c r="D10" s="379"/>
      <c r="E10" s="379"/>
      <c r="F10" s="379"/>
      <c r="G10" s="379"/>
      <c r="H10" s="379"/>
      <c r="I10" s="379"/>
      <c r="J10" s="379"/>
      <c r="K10" s="379"/>
      <c r="L10" s="379"/>
      <c r="M10" s="379"/>
      <c r="Q10" s="379"/>
      <c r="S10" s="379" t="s">
        <v>690</v>
      </c>
    </row>
    <row r="11" spans="1:24" ht="36" customHeight="1">
      <c r="A11" s="1101"/>
      <c r="B11" s="1111" t="s">
        <v>691</v>
      </c>
      <c r="C11" s="1112">
        <v>470.74</v>
      </c>
      <c r="D11" s="1113">
        <v>477.58199999999999</v>
      </c>
      <c r="E11" s="1112">
        <v>459.26817353667303</v>
      </c>
      <c r="F11" s="1112">
        <v>465.391119683515</v>
      </c>
      <c r="G11" s="1112">
        <v>475.87219874052204</v>
      </c>
      <c r="H11" s="1114">
        <v>487.27188189445798</v>
      </c>
      <c r="I11" s="1114">
        <v>483.62759932549</v>
      </c>
      <c r="J11" s="1114">
        <v>457.98391183951401</v>
      </c>
      <c r="K11" s="1114">
        <v>430.20142850458996</v>
      </c>
      <c r="L11" s="1114">
        <v>435.66026836712496</v>
      </c>
      <c r="M11" s="1114">
        <v>420.33443270129902</v>
      </c>
      <c r="N11" s="381">
        <v>421.04883354776399</v>
      </c>
      <c r="O11" s="381">
        <v>414.25071059820198</v>
      </c>
      <c r="P11" s="381">
        <v>406.93677188804298</v>
      </c>
      <c r="Q11" s="381">
        <v>394.29721265986598</v>
      </c>
      <c r="R11" s="1115">
        <v>388.25786299850199</v>
      </c>
      <c r="S11" s="1115">
        <v>377.40009799000006</v>
      </c>
      <c r="T11" s="1116"/>
    </row>
    <row r="12" spans="1:24" ht="19.5" customHeight="1">
      <c r="A12" s="1101"/>
      <c r="B12" s="1108" t="s">
        <v>692</v>
      </c>
      <c r="C12" s="1112">
        <v>374</v>
      </c>
      <c r="D12" s="1113">
        <v>369</v>
      </c>
      <c r="E12" s="1114">
        <v>359.32941923504802</v>
      </c>
      <c r="F12" s="381">
        <v>374.23640543753203</v>
      </c>
      <c r="G12" s="381">
        <v>384.65013066181399</v>
      </c>
      <c r="H12" s="1114">
        <v>397.06190911624998</v>
      </c>
      <c r="I12" s="381">
        <v>385.71993392943898</v>
      </c>
      <c r="J12" s="381">
        <v>376.77908697564499</v>
      </c>
      <c r="K12" s="381">
        <v>346.41616842980801</v>
      </c>
      <c r="L12" s="1114">
        <v>338.07985654891002</v>
      </c>
      <c r="M12" s="1114">
        <v>326.975256168344</v>
      </c>
      <c r="N12" s="381">
        <v>331.687917874535</v>
      </c>
      <c r="O12" s="1117">
        <v>336.15187989219601</v>
      </c>
      <c r="P12" s="1117">
        <v>338.45992090677601</v>
      </c>
      <c r="Q12" s="1117">
        <v>335.25235020260402</v>
      </c>
      <c r="R12" s="1117">
        <v>332.992754686181</v>
      </c>
      <c r="S12" s="1095" t="s">
        <v>20</v>
      </c>
    </row>
    <row r="13" spans="1:24" ht="19.5" customHeight="1">
      <c r="A13" s="1101"/>
      <c r="B13" s="1108" t="s">
        <v>693</v>
      </c>
      <c r="C13" s="1112"/>
      <c r="D13" s="1112"/>
      <c r="E13" s="379"/>
      <c r="F13" s="379"/>
      <c r="G13" s="379"/>
      <c r="H13" s="379"/>
      <c r="I13" s="379"/>
      <c r="J13" s="379"/>
      <c r="K13" s="379"/>
      <c r="L13" s="379"/>
      <c r="M13" s="379"/>
      <c r="Q13" s="379"/>
      <c r="S13" s="379" t="s">
        <v>694</v>
      </c>
    </row>
    <row r="14" spans="1:24" ht="19.5" customHeight="1">
      <c r="A14" s="1101"/>
      <c r="B14" s="1118" t="s">
        <v>695</v>
      </c>
      <c r="C14" s="1114" t="s">
        <v>20</v>
      </c>
      <c r="D14" s="1114" t="s">
        <v>20</v>
      </c>
      <c r="E14" s="1114">
        <v>579</v>
      </c>
      <c r="F14" s="1119">
        <v>618.79999999999995</v>
      </c>
      <c r="G14" s="381">
        <v>681.09999999999991</v>
      </c>
      <c r="H14" s="381">
        <v>707.3</v>
      </c>
      <c r="I14" s="381">
        <v>731.5</v>
      </c>
      <c r="J14" s="381">
        <v>732.9</v>
      </c>
      <c r="K14" s="381">
        <v>697.8</v>
      </c>
      <c r="L14" s="381">
        <v>705.6</v>
      </c>
      <c r="M14" s="381">
        <v>716.1</v>
      </c>
      <c r="N14" s="381">
        <v>704.2</v>
      </c>
      <c r="O14" s="381">
        <v>687.8</v>
      </c>
      <c r="P14" s="381">
        <v>698.6</v>
      </c>
      <c r="Q14" s="381">
        <v>707.90000000000009</v>
      </c>
      <c r="R14" s="381">
        <v>683.8</v>
      </c>
      <c r="S14" s="1095" t="s">
        <v>20</v>
      </c>
    </row>
    <row r="15" spans="1:24" ht="19.5" customHeight="1">
      <c r="A15" s="1101"/>
      <c r="B15" s="1118"/>
      <c r="C15" s="1114"/>
      <c r="D15" s="1114"/>
      <c r="E15" s="1114"/>
      <c r="F15" s="1114"/>
      <c r="G15" s="381"/>
      <c r="H15" s="1114"/>
      <c r="I15" s="381"/>
      <c r="J15" s="381"/>
      <c r="K15" s="381"/>
      <c r="L15" s="1114"/>
      <c r="M15" s="1114"/>
      <c r="N15" s="381"/>
    </row>
    <row r="16" spans="1:24" ht="19.5" customHeight="1">
      <c r="A16" s="1093" t="s">
        <v>696</v>
      </c>
      <c r="B16" s="1101"/>
      <c r="C16" s="379"/>
      <c r="D16" s="379"/>
      <c r="E16" s="379"/>
      <c r="F16" s="379"/>
      <c r="G16" s="379"/>
      <c r="H16" s="379"/>
      <c r="I16" s="379"/>
      <c r="J16" s="379"/>
      <c r="K16" s="379"/>
      <c r="L16" s="379"/>
      <c r="M16" s="379"/>
      <c r="Q16" s="379"/>
      <c r="S16" s="379" t="s">
        <v>697</v>
      </c>
    </row>
    <row r="17" spans="1:24" ht="19.5" customHeight="1">
      <c r="A17" s="1101"/>
      <c r="B17" s="1108" t="s">
        <v>698</v>
      </c>
      <c r="C17" s="378">
        <v>154.39999999999998</v>
      </c>
      <c r="D17" s="1120">
        <v>153.393</v>
      </c>
      <c r="E17" s="378">
        <v>173.7</v>
      </c>
      <c r="F17" s="378">
        <v>165.6</v>
      </c>
      <c r="G17" s="378">
        <v>170</v>
      </c>
      <c r="H17" s="378">
        <v>176.8</v>
      </c>
      <c r="I17" s="378">
        <v>157</v>
      </c>
      <c r="J17" s="378">
        <v>131.9</v>
      </c>
      <c r="K17" s="378">
        <v>131.9</v>
      </c>
      <c r="L17" s="378">
        <v>134.80000000000001</v>
      </c>
      <c r="M17" s="378">
        <v>137.19999999999999</v>
      </c>
      <c r="N17" s="378">
        <v>125</v>
      </c>
      <c r="O17" s="1121">
        <v>122.9</v>
      </c>
      <c r="P17" s="1094">
        <v>132.69999999999999</v>
      </c>
      <c r="Q17" s="1094">
        <v>139.9</v>
      </c>
      <c r="R17" s="1094">
        <v>122.6</v>
      </c>
      <c r="S17" s="1094">
        <v>128.6</v>
      </c>
    </row>
    <row r="18" spans="1:24" ht="19.5" customHeight="1">
      <c r="A18" s="1101"/>
      <c r="B18" s="1108" t="s">
        <v>699</v>
      </c>
      <c r="C18" s="1122">
        <v>9.1199960000000004</v>
      </c>
      <c r="D18" s="1122">
        <v>8.3185319999999994</v>
      </c>
      <c r="E18" s="1122">
        <v>11.25</v>
      </c>
      <c r="F18" s="1123">
        <v>14.32</v>
      </c>
      <c r="G18" s="1123">
        <v>12.96</v>
      </c>
      <c r="H18" s="1123">
        <v>11.35</v>
      </c>
      <c r="I18" s="1123">
        <v>10.36</v>
      </c>
      <c r="J18" s="1123">
        <v>9.69</v>
      </c>
      <c r="K18" s="1123">
        <v>8.33</v>
      </c>
      <c r="L18" s="1123">
        <v>9.8699999999999992</v>
      </c>
      <c r="M18" s="1123">
        <v>8.43</v>
      </c>
      <c r="N18" s="381" t="s">
        <v>20</v>
      </c>
      <c r="O18" s="1117" t="s">
        <v>20</v>
      </c>
      <c r="P18" s="1117" t="s">
        <v>20</v>
      </c>
      <c r="Q18" s="1117" t="s">
        <v>20</v>
      </c>
      <c r="R18" s="1117" t="s">
        <v>20</v>
      </c>
      <c r="S18" s="1117" t="s">
        <v>20</v>
      </c>
    </row>
    <row r="19" spans="1:24" ht="19.5" customHeight="1">
      <c r="A19" s="1101"/>
      <c r="B19" s="1108" t="s">
        <v>700</v>
      </c>
      <c r="C19" s="378">
        <v>19.2</v>
      </c>
      <c r="D19" s="378">
        <v>19.510000000000002</v>
      </c>
      <c r="E19" s="378">
        <v>20.49</v>
      </c>
      <c r="F19" s="378">
        <v>25.53</v>
      </c>
      <c r="G19" s="378">
        <v>20.58</v>
      </c>
      <c r="H19" s="378">
        <v>22.79</v>
      </c>
      <c r="I19" s="378">
        <v>23.28</v>
      </c>
      <c r="J19" s="378">
        <v>19.84</v>
      </c>
      <c r="K19" s="378">
        <v>17.95</v>
      </c>
      <c r="L19" s="378">
        <v>16.329999999999998</v>
      </c>
      <c r="M19" s="378">
        <v>12.54</v>
      </c>
      <c r="N19" s="378">
        <v>11.39</v>
      </c>
      <c r="O19" s="378">
        <v>11.81</v>
      </c>
      <c r="P19" s="1121">
        <v>14.195369558767768</v>
      </c>
      <c r="Q19" s="1117" t="s">
        <v>20</v>
      </c>
      <c r="R19" s="1117" t="s">
        <v>20</v>
      </c>
      <c r="S19" s="1117" t="s">
        <v>20</v>
      </c>
    </row>
    <row r="20" spans="1:24" ht="19.5" customHeight="1">
      <c r="A20" s="1101"/>
      <c r="B20" s="1108" t="s">
        <v>701</v>
      </c>
      <c r="C20" s="1123">
        <v>1.81</v>
      </c>
      <c r="D20" s="1123">
        <v>1.54</v>
      </c>
      <c r="E20" s="1123">
        <v>1.33</v>
      </c>
      <c r="F20" s="1123">
        <v>1.76</v>
      </c>
      <c r="G20" s="1123">
        <v>1.48</v>
      </c>
      <c r="H20" s="1123">
        <v>1.83</v>
      </c>
      <c r="I20" s="1123">
        <v>1.75</v>
      </c>
      <c r="J20" s="1123">
        <v>3.59</v>
      </c>
      <c r="K20" s="1123">
        <v>1.88</v>
      </c>
      <c r="L20" s="1123">
        <v>2.42</v>
      </c>
      <c r="M20" s="1123">
        <v>2.57</v>
      </c>
      <c r="N20" s="1123">
        <v>2.1</v>
      </c>
      <c r="O20" s="1123">
        <v>2.19</v>
      </c>
      <c r="P20" s="1117" t="s">
        <v>20</v>
      </c>
      <c r="Q20" s="1117" t="s">
        <v>20</v>
      </c>
      <c r="R20" s="1117" t="s">
        <v>20</v>
      </c>
      <c r="S20" s="1117" t="s">
        <v>20</v>
      </c>
    </row>
    <row r="21" spans="1:24" ht="19.5" customHeight="1">
      <c r="A21" s="1101"/>
      <c r="B21" s="1108" t="s">
        <v>702</v>
      </c>
      <c r="C21" s="1123">
        <v>10.01</v>
      </c>
      <c r="D21" s="1123">
        <v>10.06</v>
      </c>
      <c r="E21" s="1123">
        <v>9.9700000000000006</v>
      </c>
      <c r="F21" s="1123">
        <v>10.19</v>
      </c>
      <c r="G21" s="1123">
        <v>10.16</v>
      </c>
      <c r="H21" s="1123">
        <v>10.5</v>
      </c>
      <c r="I21" s="1123">
        <v>12.19</v>
      </c>
      <c r="J21" s="1123">
        <v>10.1</v>
      </c>
      <c r="K21" s="1123">
        <v>10.89</v>
      </c>
      <c r="L21" s="1123">
        <v>10.7</v>
      </c>
      <c r="M21" s="1123">
        <v>10.79</v>
      </c>
      <c r="N21" s="1123">
        <v>10.69</v>
      </c>
      <c r="O21" s="1123">
        <v>9.41</v>
      </c>
      <c r="P21" s="1124">
        <v>10.144881104623689</v>
      </c>
      <c r="Q21" s="1124">
        <v>9.4208600326535592</v>
      </c>
      <c r="R21" s="1122" t="s">
        <v>20</v>
      </c>
      <c r="S21" s="1122" t="s">
        <v>20</v>
      </c>
    </row>
    <row r="22" spans="1:24" ht="19.5" customHeight="1">
      <c r="A22" s="1101"/>
      <c r="B22" s="1108" t="s">
        <v>703</v>
      </c>
      <c r="C22" s="378">
        <v>28.042000000000002</v>
      </c>
      <c r="D22" s="378">
        <v>27.701000000000001</v>
      </c>
      <c r="E22" s="378">
        <v>27.649038999999998</v>
      </c>
      <c r="F22" s="378">
        <v>27.6</v>
      </c>
      <c r="G22" s="378">
        <v>27.8</v>
      </c>
      <c r="H22" s="378">
        <v>27.5</v>
      </c>
      <c r="I22" s="378">
        <v>27.6</v>
      </c>
      <c r="J22" s="378">
        <v>27.6</v>
      </c>
      <c r="K22" s="378">
        <v>27.6</v>
      </c>
      <c r="L22" s="378">
        <v>27.8</v>
      </c>
      <c r="M22" s="378">
        <v>28.2</v>
      </c>
      <c r="N22" s="378" t="s">
        <v>20</v>
      </c>
      <c r="O22" s="1117" t="s">
        <v>20</v>
      </c>
      <c r="P22" s="1117" t="s">
        <v>20</v>
      </c>
      <c r="Q22" s="1117" t="s">
        <v>20</v>
      </c>
      <c r="R22" s="1117" t="s">
        <v>20</v>
      </c>
      <c r="S22" s="1117" t="s">
        <v>20</v>
      </c>
    </row>
    <row r="23" spans="1:24" ht="19.5" customHeight="1">
      <c r="A23" s="1101"/>
      <c r="B23" s="1108" t="s">
        <v>704</v>
      </c>
      <c r="C23" s="378">
        <f>SUM(C17:C22)</f>
        <v>222.58199599999998</v>
      </c>
      <c r="D23" s="378">
        <f t="shared" ref="D23:M23" si="0">SUM(D17:D22)</f>
        <v>220.52253199999998</v>
      </c>
      <c r="E23" s="378">
        <f t="shared" si="0"/>
        <v>244.389039</v>
      </c>
      <c r="F23" s="378">
        <f t="shared" si="0"/>
        <v>244.99999999999997</v>
      </c>
      <c r="G23" s="378">
        <f t="shared" si="0"/>
        <v>242.98000000000002</v>
      </c>
      <c r="H23" s="378">
        <f t="shared" si="0"/>
        <v>250.77</v>
      </c>
      <c r="I23" s="378">
        <f t="shared" si="0"/>
        <v>232.18</v>
      </c>
      <c r="J23" s="378">
        <f t="shared" si="0"/>
        <v>202.72</v>
      </c>
      <c r="K23" s="378">
        <f t="shared" si="0"/>
        <v>198.54999999999998</v>
      </c>
      <c r="L23" s="378">
        <f t="shared" si="0"/>
        <v>201.92</v>
      </c>
      <c r="M23" s="378">
        <f t="shared" si="0"/>
        <v>199.72999999999996</v>
      </c>
      <c r="N23" s="381" t="s">
        <v>20</v>
      </c>
      <c r="O23" s="1117" t="s">
        <v>20</v>
      </c>
      <c r="P23" s="1117" t="s">
        <v>20</v>
      </c>
      <c r="Q23" s="1117" t="s">
        <v>20</v>
      </c>
      <c r="R23" s="1117" t="s">
        <v>20</v>
      </c>
      <c r="S23" s="1117" t="s">
        <v>20</v>
      </c>
    </row>
    <row r="24" spans="1:24" ht="8.25" customHeight="1">
      <c r="A24" s="1101"/>
      <c r="B24" s="1101"/>
      <c r="C24" s="381"/>
      <c r="D24" s="381"/>
      <c r="E24" s="381"/>
      <c r="F24" s="381"/>
      <c r="G24" s="381"/>
    </row>
    <row r="25" spans="1:24" ht="19.5" customHeight="1">
      <c r="A25" s="1093" t="s">
        <v>705</v>
      </c>
      <c r="B25" s="1101"/>
      <c r="C25" s="379"/>
      <c r="D25" s="379"/>
      <c r="E25" s="379"/>
      <c r="F25" s="379"/>
      <c r="G25" s="379"/>
      <c r="H25" s="379"/>
      <c r="I25" s="379"/>
      <c r="J25" s="379"/>
      <c r="K25" s="379"/>
      <c r="L25" s="379"/>
      <c r="M25" s="379"/>
      <c r="Q25" s="379"/>
      <c r="S25" s="379" t="s">
        <v>706</v>
      </c>
    </row>
    <row r="26" spans="1:24" ht="19.5" customHeight="1">
      <c r="A26" s="1101"/>
      <c r="B26" s="1108" t="s">
        <v>707</v>
      </c>
      <c r="C26" s="380">
        <v>3488</v>
      </c>
      <c r="D26" s="380">
        <v>3485</v>
      </c>
      <c r="E26" s="380">
        <v>3482</v>
      </c>
      <c r="F26" s="380">
        <v>3505</v>
      </c>
      <c r="G26" s="380">
        <v>3518</v>
      </c>
      <c r="H26" s="380">
        <v>3505</v>
      </c>
      <c r="I26" s="380">
        <v>3505</v>
      </c>
      <c r="J26" s="380">
        <v>3520</v>
      </c>
      <c r="K26" s="380">
        <v>3518</v>
      </c>
      <c r="L26" s="380">
        <v>3536.3920000000007</v>
      </c>
      <c r="M26" s="380">
        <v>3566.4110000000001</v>
      </c>
      <c r="N26" s="380">
        <v>3564.7969999999996</v>
      </c>
      <c r="O26" s="380">
        <v>3636.94</v>
      </c>
      <c r="P26" s="380">
        <v>3638.4610000000002</v>
      </c>
      <c r="Q26" s="380">
        <v>3668.8739999999998</v>
      </c>
      <c r="R26" s="380">
        <v>3680.8620000000001</v>
      </c>
      <c r="S26" s="380">
        <v>3735.0620000000004</v>
      </c>
    </row>
    <row r="27" spans="1:24" ht="19.5" customHeight="1">
      <c r="A27" s="1101"/>
      <c r="B27" s="1108" t="s">
        <v>708</v>
      </c>
      <c r="C27" s="380">
        <v>7417</v>
      </c>
      <c r="D27" s="380">
        <v>7418</v>
      </c>
      <c r="E27" s="380">
        <v>7418</v>
      </c>
      <c r="F27" s="380">
        <v>7433</v>
      </c>
      <c r="G27" s="380">
        <v>7424.04</v>
      </c>
      <c r="H27" s="380">
        <v>7380.73</v>
      </c>
      <c r="I27" s="380">
        <v>7421</v>
      </c>
      <c r="J27" s="380">
        <v>7421</v>
      </c>
      <c r="K27" s="380">
        <v>7414</v>
      </c>
      <c r="L27" s="380">
        <v>7467</v>
      </c>
      <c r="M27" s="380">
        <v>7472.5</v>
      </c>
      <c r="N27" s="380">
        <v>7472.7</v>
      </c>
      <c r="O27" s="380">
        <v>7406.1279999999997</v>
      </c>
      <c r="P27" s="380">
        <v>7414</v>
      </c>
      <c r="Q27" s="380">
        <v>7418</v>
      </c>
      <c r="R27" s="380">
        <v>7427</v>
      </c>
      <c r="S27" s="380">
        <v>7500.4489999999996</v>
      </c>
    </row>
    <row r="28" spans="1:24" ht="19.5" customHeight="1">
      <c r="A28" s="1101"/>
      <c r="B28" s="1108" t="s">
        <v>709</v>
      </c>
      <c r="C28" s="380">
        <v>43684.490000000005</v>
      </c>
      <c r="D28" s="380">
        <v>43656.56</v>
      </c>
      <c r="E28" s="380">
        <v>43690.76</v>
      </c>
      <c r="F28" s="380">
        <v>43908.53</v>
      </c>
      <c r="G28" s="380">
        <v>44026.35</v>
      </c>
      <c r="H28" s="380">
        <v>44300.160000000003</v>
      </c>
      <c r="I28" s="380">
        <v>44417.599999999999</v>
      </c>
      <c r="J28" s="380">
        <v>44591.35</v>
      </c>
      <c r="K28" s="380">
        <v>44693.599999999999</v>
      </c>
      <c r="L28" s="380">
        <v>44768.775000000009</v>
      </c>
      <c r="M28" s="380">
        <v>44873.090000000004</v>
      </c>
      <c r="N28" s="380">
        <v>44937.9</v>
      </c>
      <c r="O28" s="380">
        <v>45011.16</v>
      </c>
      <c r="P28" s="380">
        <v>45100</v>
      </c>
      <c r="Q28" s="380">
        <v>45163</v>
      </c>
      <c r="R28" s="380">
        <v>45257</v>
      </c>
      <c r="S28" s="380">
        <v>45105.551000000007</v>
      </c>
    </row>
    <row r="29" spans="1:24" ht="19.5" customHeight="1">
      <c r="A29" s="1101"/>
      <c r="B29" s="1108" t="s">
        <v>710</v>
      </c>
      <c r="C29" s="380">
        <v>54589.47</v>
      </c>
      <c r="D29" s="380">
        <v>54559.289999999994</v>
      </c>
      <c r="E29" s="380">
        <v>54590.490000000005</v>
      </c>
      <c r="F29" s="380">
        <v>54846.559999999998</v>
      </c>
      <c r="G29" s="380">
        <v>54968.39</v>
      </c>
      <c r="H29" s="380">
        <v>55185.89</v>
      </c>
      <c r="I29" s="380">
        <v>55343.6</v>
      </c>
      <c r="J29" s="380">
        <v>55532.27</v>
      </c>
      <c r="K29" s="380">
        <v>55625.599999999999</v>
      </c>
      <c r="L29" s="380">
        <v>55771.767000000007</v>
      </c>
      <c r="M29" s="380">
        <v>55912.001000000004</v>
      </c>
      <c r="N29" s="380">
        <v>55975.396999999997</v>
      </c>
      <c r="O29" s="380">
        <v>56054.228000000003</v>
      </c>
      <c r="P29" s="380">
        <v>56152.15800000001</v>
      </c>
      <c r="Q29" s="380">
        <v>56249.781000000003</v>
      </c>
      <c r="R29" s="380">
        <v>56364</v>
      </c>
      <c r="S29" s="380">
        <v>56341.062000000005</v>
      </c>
    </row>
    <row r="30" spans="1:24" ht="9" customHeight="1">
      <c r="A30" s="1101"/>
      <c r="B30" s="1101"/>
      <c r="C30" s="379"/>
      <c r="D30" s="379"/>
      <c r="E30" s="379"/>
      <c r="F30" s="379"/>
      <c r="G30" s="379"/>
    </row>
    <row r="31" spans="1:24" ht="19.5" customHeight="1">
      <c r="A31" s="1106" t="s">
        <v>711</v>
      </c>
      <c r="B31" s="1101"/>
      <c r="C31" s="379"/>
      <c r="D31" s="379"/>
      <c r="E31" s="379"/>
      <c r="F31" s="379"/>
      <c r="G31" s="379"/>
      <c r="H31" s="379"/>
      <c r="I31" s="379"/>
      <c r="J31" s="379"/>
      <c r="K31" s="379"/>
      <c r="L31" s="379"/>
      <c r="M31" s="379"/>
      <c r="Q31" s="379"/>
      <c r="S31" s="379" t="s">
        <v>712</v>
      </c>
    </row>
    <row r="32" spans="1:24" ht="19.5" customHeight="1">
      <c r="A32" s="1101"/>
      <c r="B32" s="1101" t="s">
        <v>713</v>
      </c>
      <c r="C32" s="1115">
        <v>5730</v>
      </c>
      <c r="D32" s="1115">
        <v>5856</v>
      </c>
      <c r="E32" s="1115">
        <v>6094.2030000000004</v>
      </c>
      <c r="F32" s="1115">
        <v>6150.79</v>
      </c>
      <c r="G32" s="1115">
        <v>6433</v>
      </c>
      <c r="H32" s="1115">
        <v>6577</v>
      </c>
      <c r="I32" s="1115">
        <v>6683</v>
      </c>
      <c r="J32" s="1115">
        <v>6633</v>
      </c>
      <c r="K32" s="1115">
        <v>6503</v>
      </c>
      <c r="L32" s="380">
        <v>6570</v>
      </c>
      <c r="M32" s="380">
        <v>7140</v>
      </c>
      <c r="N32" s="380">
        <v>7262</v>
      </c>
      <c r="O32" s="380">
        <v>7421</v>
      </c>
      <c r="P32" s="380">
        <v>7477</v>
      </c>
      <c r="Q32" s="380">
        <v>7829</v>
      </c>
      <c r="R32" s="380">
        <v>8054</v>
      </c>
      <c r="S32" s="380">
        <v>8518</v>
      </c>
      <c r="T32" s="1125"/>
      <c r="W32" s="1125"/>
      <c r="X32" s="1125"/>
    </row>
    <row r="33" spans="1:24" ht="19.5" customHeight="1">
      <c r="A33" s="1101"/>
      <c r="B33" s="1101" t="s">
        <v>714</v>
      </c>
      <c r="C33" s="381">
        <v>21533</v>
      </c>
      <c r="D33" s="381">
        <v>21826</v>
      </c>
      <c r="E33" s="381">
        <v>22114</v>
      </c>
      <c r="F33" s="381">
        <v>21904.106</v>
      </c>
      <c r="G33" s="381">
        <v>22465</v>
      </c>
      <c r="H33" s="381">
        <v>22408</v>
      </c>
      <c r="I33" s="381">
        <v>22126</v>
      </c>
      <c r="J33" s="381">
        <v>22327</v>
      </c>
      <c r="K33" s="381">
        <v>21992</v>
      </c>
      <c r="L33" s="380">
        <v>21996</v>
      </c>
      <c r="M33" s="380">
        <v>21712</v>
      </c>
      <c r="N33" s="380">
        <v>21786</v>
      </c>
      <c r="O33" s="380">
        <v>22025</v>
      </c>
      <c r="P33" s="380">
        <v>22395</v>
      </c>
      <c r="Q33" s="380">
        <v>23019</v>
      </c>
      <c r="R33" s="380">
        <v>23353</v>
      </c>
      <c r="S33" s="380">
        <v>23023</v>
      </c>
      <c r="T33" s="1125"/>
      <c r="X33" s="1125"/>
    </row>
    <row r="34" spans="1:24" ht="19.5" customHeight="1">
      <c r="A34" s="1101"/>
      <c r="B34" s="1101" t="s">
        <v>715</v>
      </c>
      <c r="C34" s="381">
        <v>41535</v>
      </c>
      <c r="D34" s="381">
        <v>42038</v>
      </c>
      <c r="E34" s="381">
        <v>42705.288</v>
      </c>
      <c r="F34" s="381">
        <v>42717.842000000004</v>
      </c>
      <c r="G34" s="381">
        <v>44119</v>
      </c>
      <c r="H34" s="381">
        <v>44666</v>
      </c>
      <c r="I34" s="381">
        <v>44470</v>
      </c>
      <c r="J34" s="381">
        <v>44219</v>
      </c>
      <c r="K34" s="381">
        <v>43488</v>
      </c>
      <c r="L34" s="381">
        <v>43390</v>
      </c>
      <c r="M34" s="381">
        <v>43549</v>
      </c>
      <c r="N34" s="381">
        <v>43840</v>
      </c>
      <c r="O34" s="381">
        <v>44839</v>
      </c>
      <c r="P34" s="381">
        <v>45374</v>
      </c>
      <c r="Q34" s="381">
        <v>46459</v>
      </c>
      <c r="R34" s="1114">
        <v>47986</v>
      </c>
      <c r="S34" s="1114">
        <v>48137</v>
      </c>
      <c r="T34" s="1125"/>
      <c r="X34" s="1125"/>
    </row>
    <row r="35" spans="1:24" ht="9" customHeight="1">
      <c r="A35" s="1101"/>
      <c r="B35" s="1101"/>
      <c r="C35" s="1101"/>
      <c r="D35" s="1101"/>
      <c r="E35" s="1101"/>
      <c r="F35" s="1101"/>
      <c r="G35" s="1101"/>
      <c r="T35" s="1125"/>
      <c r="X35" s="1125"/>
    </row>
    <row r="36" spans="1:24" ht="19.5" customHeight="1">
      <c r="A36" s="1093" t="s">
        <v>716</v>
      </c>
      <c r="B36" s="1101"/>
      <c r="C36" s="1101"/>
      <c r="D36" s="1101"/>
      <c r="E36" s="1101"/>
      <c r="F36" s="1101"/>
      <c r="G36" s="1101"/>
      <c r="T36" s="1125"/>
      <c r="X36" s="1125"/>
    </row>
    <row r="37" spans="1:24" ht="19.5" customHeight="1">
      <c r="A37" s="1101"/>
      <c r="B37" s="1108" t="s">
        <v>717</v>
      </c>
      <c r="C37" s="380">
        <v>304</v>
      </c>
      <c r="D37" s="380">
        <v>336</v>
      </c>
      <c r="E37" s="380">
        <v>308</v>
      </c>
      <c r="F37" s="380">
        <v>286</v>
      </c>
      <c r="G37" s="380">
        <v>314</v>
      </c>
      <c r="H37" s="1126">
        <v>281</v>
      </c>
      <c r="I37" s="1126">
        <v>270</v>
      </c>
      <c r="J37" s="1126">
        <v>216</v>
      </c>
      <c r="K37" s="1126">
        <v>208</v>
      </c>
      <c r="L37" s="380">
        <v>185</v>
      </c>
      <c r="M37" s="380">
        <v>176</v>
      </c>
      <c r="N37" s="380">
        <v>172</v>
      </c>
      <c r="O37" s="380">
        <v>203</v>
      </c>
      <c r="P37" s="380">
        <v>168</v>
      </c>
      <c r="Q37" s="380">
        <v>191</v>
      </c>
      <c r="R37" s="380">
        <v>145</v>
      </c>
      <c r="S37" s="380">
        <v>160</v>
      </c>
    </row>
    <row r="38" spans="1:24" ht="19.5" customHeight="1">
      <c r="A38" s="1101"/>
      <c r="B38" s="1108" t="s">
        <v>718</v>
      </c>
      <c r="C38" s="380">
        <v>3533</v>
      </c>
      <c r="D38" s="380">
        <v>3293</v>
      </c>
      <c r="E38" s="380">
        <v>3074</v>
      </c>
      <c r="F38" s="380">
        <v>2952</v>
      </c>
      <c r="G38" s="380">
        <v>2949</v>
      </c>
      <c r="H38" s="1126">
        <v>2666</v>
      </c>
      <c r="I38" s="1126">
        <v>2845</v>
      </c>
      <c r="J38" s="1126">
        <v>2503</v>
      </c>
      <c r="K38" s="1126">
        <v>2177</v>
      </c>
      <c r="L38" s="380">
        <v>2063</v>
      </c>
      <c r="M38" s="380">
        <v>2157</v>
      </c>
      <c r="N38" s="380">
        <v>1839</v>
      </c>
      <c r="O38" s="380">
        <v>1904</v>
      </c>
      <c r="P38" s="380">
        <v>1770</v>
      </c>
      <c r="Q38" s="380">
        <v>1888</v>
      </c>
      <c r="R38" s="380">
        <v>1738</v>
      </c>
      <c r="S38" s="380">
        <v>1741</v>
      </c>
    </row>
    <row r="39" spans="1:24" ht="19.5" customHeight="1">
      <c r="A39" s="1101"/>
      <c r="B39" s="1108" t="s">
        <v>719</v>
      </c>
      <c r="C39" s="380">
        <v>19275</v>
      </c>
      <c r="D39" s="380">
        <v>18756</v>
      </c>
      <c r="E39" s="380">
        <v>18502</v>
      </c>
      <c r="F39" s="380">
        <v>17885</v>
      </c>
      <c r="G39" s="380">
        <v>17269</v>
      </c>
      <c r="H39" s="1126">
        <v>16239</v>
      </c>
      <c r="I39" s="1126">
        <v>15592</v>
      </c>
      <c r="J39" s="1126">
        <v>15043</v>
      </c>
      <c r="K39" s="1126">
        <v>13338</v>
      </c>
      <c r="L39" s="1126">
        <v>12785</v>
      </c>
      <c r="M39" s="1126">
        <v>12712</v>
      </c>
      <c r="N39" s="1126">
        <v>11492</v>
      </c>
      <c r="O39" s="380">
        <v>11302</v>
      </c>
      <c r="P39" s="380">
        <v>10977</v>
      </c>
      <c r="Q39" s="380">
        <v>10896</v>
      </c>
      <c r="R39" s="380">
        <v>9433</v>
      </c>
      <c r="S39" s="380">
        <v>8402</v>
      </c>
    </row>
    <row r="40" spans="1:24" ht="9.75" customHeight="1">
      <c r="A40" s="1101"/>
      <c r="B40" s="1101"/>
      <c r="C40" s="1101"/>
      <c r="D40" s="1101"/>
      <c r="E40" s="1101"/>
      <c r="F40" s="1101"/>
      <c r="G40" s="1101"/>
    </row>
    <row r="41" spans="1:24" ht="19.5" customHeight="1">
      <c r="A41" s="1093" t="s">
        <v>720</v>
      </c>
      <c r="B41" s="1101"/>
      <c r="C41" s="379"/>
      <c r="D41" s="379"/>
      <c r="E41" s="379"/>
      <c r="F41" s="379"/>
      <c r="G41" s="379"/>
      <c r="H41" s="379"/>
      <c r="I41" s="379"/>
      <c r="J41" s="379"/>
      <c r="K41" s="379"/>
      <c r="L41" s="379"/>
      <c r="M41" s="379"/>
      <c r="Q41" s="379"/>
      <c r="S41" s="379" t="s">
        <v>690</v>
      </c>
    </row>
    <row r="42" spans="1:24" ht="19.5" customHeight="1">
      <c r="A42" s="1093" t="s">
        <v>721</v>
      </c>
      <c r="C42" s="1127">
        <v>57.38</v>
      </c>
      <c r="D42" s="1128">
        <v>57.451000000000001</v>
      </c>
      <c r="E42" s="1129">
        <v>64.022999999999996</v>
      </c>
      <c r="F42" s="1129">
        <v>69.430000000000007</v>
      </c>
      <c r="G42" s="1129">
        <v>71.584999999999994</v>
      </c>
      <c r="H42" s="1129">
        <v>74.468000000000004</v>
      </c>
      <c r="I42" s="1129">
        <v>76.429000000000002</v>
      </c>
      <c r="J42" s="1129">
        <v>76.929000000000002</v>
      </c>
      <c r="K42" s="1129">
        <v>78.290000000000006</v>
      </c>
      <c r="L42" s="381">
        <v>81.099999999999994</v>
      </c>
      <c r="M42" s="1129">
        <v>83.25</v>
      </c>
      <c r="N42" s="1130">
        <v>86.34</v>
      </c>
      <c r="O42" s="1130">
        <v>92.68</v>
      </c>
      <c r="P42" s="1130">
        <v>93.21</v>
      </c>
      <c r="Q42" s="1130">
        <v>94.24</v>
      </c>
      <c r="R42" s="1130">
        <v>97.78</v>
      </c>
      <c r="S42" s="1130">
        <v>97.777785749999907</v>
      </c>
    </row>
    <row r="43" spans="1:24" ht="9" customHeight="1">
      <c r="A43" s="1093"/>
      <c r="C43" s="1131"/>
      <c r="D43" s="1132"/>
      <c r="E43" s="1131"/>
      <c r="F43" s="1123"/>
      <c r="G43" s="1123"/>
      <c r="H43" s="1123"/>
      <c r="I43" s="1123"/>
      <c r="J43" s="1123"/>
      <c r="K43" s="1123"/>
      <c r="L43" s="1123"/>
      <c r="M43" s="1123"/>
      <c r="O43" s="1133"/>
      <c r="S43" s="1101"/>
    </row>
    <row r="44" spans="1:24" ht="19.5" customHeight="1">
      <c r="A44" s="1093" t="s">
        <v>722</v>
      </c>
      <c r="C44" s="379"/>
      <c r="D44" s="379"/>
      <c r="E44" s="379"/>
      <c r="F44" s="379"/>
      <c r="G44" s="379"/>
      <c r="S44" s="1101"/>
    </row>
    <row r="45" spans="1:24" ht="19.5" customHeight="1">
      <c r="A45" s="1108" t="s">
        <v>723</v>
      </c>
      <c r="C45" s="1120">
        <v>52.37623</v>
      </c>
      <c r="D45" s="378">
        <v>55.892938999999998</v>
      </c>
      <c r="E45" s="378">
        <v>61.256430999999999</v>
      </c>
      <c r="F45" s="378">
        <v>66.735898999999989</v>
      </c>
      <c r="G45" s="378">
        <v>69.785303999999996</v>
      </c>
      <c r="H45" s="378">
        <v>72.744290000000007</v>
      </c>
      <c r="I45" s="1134">
        <v>76.256077703670073</v>
      </c>
      <c r="J45" s="378">
        <v>76.473890324940314</v>
      </c>
      <c r="K45" s="378">
        <v>79.4462863670296</v>
      </c>
      <c r="L45" s="378">
        <v>83.310800000000015</v>
      </c>
      <c r="M45" s="378">
        <v>85.752108000000007</v>
      </c>
      <c r="N45" s="1095">
        <v>86.7</v>
      </c>
      <c r="O45" s="1095">
        <v>91.7</v>
      </c>
      <c r="P45" s="1095">
        <v>93.4</v>
      </c>
      <c r="Q45" s="1095">
        <v>94.2</v>
      </c>
      <c r="R45" s="1121">
        <v>97.141767999999999</v>
      </c>
      <c r="S45" s="1135" t="s">
        <v>20</v>
      </c>
      <c r="T45" s="1136"/>
      <c r="U45" s="1136"/>
      <c r="V45" s="1136"/>
      <c r="W45" s="1136"/>
    </row>
    <row r="46" spans="1:24" ht="19.5" customHeight="1">
      <c r="A46" s="1108" t="s">
        <v>1024</v>
      </c>
      <c r="C46" s="1127">
        <v>296.60533164417569</v>
      </c>
      <c r="D46" s="1129">
        <v>312.19271694295367</v>
      </c>
      <c r="E46" s="1129">
        <v>330.69136409005762</v>
      </c>
      <c r="F46" s="1129">
        <v>331.79507812500003</v>
      </c>
      <c r="G46" s="1129">
        <v>341.70337383392229</v>
      </c>
      <c r="H46" s="1127">
        <v>389.03598579389097</v>
      </c>
      <c r="I46" s="1129">
        <v>390.53899939597619</v>
      </c>
      <c r="J46" s="1129">
        <v>429.05846768473128</v>
      </c>
      <c r="K46" s="1129">
        <v>444.64089573618782</v>
      </c>
      <c r="L46" s="1129">
        <v>455.7284552497768</v>
      </c>
      <c r="M46" s="1130">
        <v>473.52204954511751</v>
      </c>
      <c r="N46" s="1121">
        <v>487.56020315703722</v>
      </c>
      <c r="O46" s="1121">
        <v>512.59043883792924</v>
      </c>
      <c r="P46" s="1095">
        <v>531.48995104925734</v>
      </c>
      <c r="Q46" s="1121">
        <v>537.34157317987456</v>
      </c>
      <c r="R46" s="1121">
        <v>610.60712999999998</v>
      </c>
      <c r="S46" s="1135" t="s">
        <v>20</v>
      </c>
    </row>
    <row r="47" spans="1:24" ht="8.25" customHeight="1">
      <c r="A47" s="1101"/>
      <c r="B47" s="1101"/>
      <c r="C47" s="1101"/>
      <c r="D47" s="1101"/>
      <c r="E47" s="1101"/>
      <c r="F47" s="1101"/>
      <c r="G47" s="1101"/>
    </row>
    <row r="48" spans="1:24" ht="19.5" customHeight="1">
      <c r="A48" s="1093" t="s">
        <v>724</v>
      </c>
      <c r="B48" s="1101"/>
      <c r="C48" s="379"/>
      <c r="D48" s="379"/>
      <c r="E48" s="379"/>
      <c r="F48" s="379"/>
      <c r="G48" s="379"/>
      <c r="H48" s="379"/>
      <c r="I48" s="379"/>
      <c r="J48" s="379"/>
      <c r="K48" s="379"/>
      <c r="L48" s="379"/>
      <c r="M48" s="379"/>
      <c r="Q48" s="379"/>
      <c r="S48" s="379" t="s">
        <v>685</v>
      </c>
    </row>
    <row r="49" spans="1:19" ht="19.5" customHeight="1">
      <c r="A49" s="1101"/>
      <c r="B49" s="1108" t="s">
        <v>725</v>
      </c>
      <c r="C49" s="380">
        <v>19783</v>
      </c>
      <c r="D49" s="380">
        <v>21084</v>
      </c>
      <c r="E49" s="380">
        <v>22555</v>
      </c>
      <c r="F49" s="380">
        <v>23795</v>
      </c>
      <c r="G49" s="380">
        <v>24437</v>
      </c>
      <c r="H49" s="380">
        <v>25132</v>
      </c>
      <c r="I49" s="380">
        <v>24348</v>
      </c>
      <c r="J49" s="380">
        <v>22496</v>
      </c>
      <c r="K49" s="380">
        <v>20907</v>
      </c>
      <c r="L49" s="380">
        <v>22065</v>
      </c>
      <c r="M49" s="380">
        <v>22207</v>
      </c>
      <c r="N49" s="380">
        <v>23250</v>
      </c>
      <c r="O49" s="380">
        <v>24076</v>
      </c>
      <c r="P49" s="380">
        <v>25507</v>
      </c>
      <c r="Q49" s="380">
        <v>26924</v>
      </c>
      <c r="R49" s="380">
        <v>28833</v>
      </c>
      <c r="S49" s="380">
        <v>29443</v>
      </c>
    </row>
    <row r="50" spans="1:19" ht="19.5" customHeight="1">
      <c r="A50" s="1101"/>
      <c r="B50" s="1108" t="s">
        <v>726</v>
      </c>
      <c r="C50" s="1137">
        <v>362591</v>
      </c>
      <c r="D50" s="1137">
        <v>367336</v>
      </c>
      <c r="E50" s="1137">
        <v>385626</v>
      </c>
      <c r="F50" s="1137">
        <v>408800</v>
      </c>
      <c r="G50" s="1137">
        <v>420552</v>
      </c>
      <c r="H50" s="1137">
        <v>428183</v>
      </c>
      <c r="I50" s="1137">
        <v>417082</v>
      </c>
      <c r="J50" s="1137">
        <v>382693</v>
      </c>
      <c r="K50" s="1137">
        <v>354427</v>
      </c>
      <c r="L50" s="1137">
        <v>366312</v>
      </c>
      <c r="M50" s="1137">
        <v>372060</v>
      </c>
      <c r="N50" s="1137">
        <v>376382</v>
      </c>
      <c r="O50" s="1137">
        <v>376184</v>
      </c>
      <c r="P50" s="1137">
        <v>376382</v>
      </c>
      <c r="Q50" s="1138">
        <v>375.952</v>
      </c>
      <c r="R50" s="1138">
        <v>383.85599999999999</v>
      </c>
      <c r="S50" s="1138">
        <v>376.56400000000002</v>
      </c>
    </row>
    <row r="51" spans="1:19" ht="13.5" customHeight="1">
      <c r="A51" s="1101"/>
      <c r="C51" s="379"/>
      <c r="D51" s="379"/>
      <c r="E51" s="379"/>
      <c r="F51" s="379"/>
      <c r="G51" s="379"/>
      <c r="H51" s="379"/>
      <c r="I51" s="379"/>
      <c r="J51" s="379"/>
      <c r="K51" s="379"/>
      <c r="L51" s="379"/>
      <c r="M51" s="379"/>
      <c r="Q51" s="379"/>
      <c r="S51" s="379" t="s">
        <v>727</v>
      </c>
    </row>
    <row r="52" spans="1:19" ht="19.5" customHeight="1">
      <c r="B52" s="1108" t="s">
        <v>728</v>
      </c>
      <c r="C52" s="1139">
        <v>77.011809000000014</v>
      </c>
      <c r="D52" s="1139">
        <v>80.788287999999994</v>
      </c>
      <c r="E52" s="1139">
        <v>80.956406999999999</v>
      </c>
      <c r="F52" s="1139">
        <v>79.417426000000006</v>
      </c>
      <c r="G52" s="1139">
        <v>83.259813000000008</v>
      </c>
      <c r="H52" s="1139">
        <v>66.102627999999996</v>
      </c>
      <c r="I52" s="1139">
        <v>50.227903999999995</v>
      </c>
      <c r="J52" s="1139">
        <v>50.886006999999999</v>
      </c>
      <c r="K52" s="1139">
        <v>47.531760000000006</v>
      </c>
      <c r="L52" s="1139">
        <v>45.161969999999997</v>
      </c>
      <c r="M52" s="1139">
        <v>52.200420000000001</v>
      </c>
      <c r="N52" s="1130">
        <v>54.224873000000002</v>
      </c>
      <c r="O52" s="1130">
        <v>59.878</v>
      </c>
      <c r="P52" s="1121">
        <v>56.440753999999998</v>
      </c>
      <c r="Q52" s="1130">
        <v>55.880268000000001</v>
      </c>
      <c r="R52" s="1130">
        <v>60.262563</v>
      </c>
      <c r="S52" s="1130">
        <v>62.307813000000003</v>
      </c>
    </row>
    <row r="53" spans="1:19" ht="19.5" customHeight="1">
      <c r="A53" s="1093"/>
      <c r="B53" s="1101"/>
      <c r="C53" s="1140"/>
      <c r="D53" s="1140"/>
      <c r="E53" s="1140"/>
      <c r="F53" s="1140"/>
      <c r="G53" s="1140"/>
      <c r="H53" s="1140"/>
      <c r="I53" s="1140"/>
      <c r="J53" s="1140"/>
      <c r="K53" s="1140"/>
      <c r="L53" s="1140"/>
      <c r="M53" s="1140"/>
    </row>
    <row r="54" spans="1:19" ht="19.5" customHeight="1">
      <c r="A54" s="1093" t="s">
        <v>729</v>
      </c>
      <c r="B54" s="1101"/>
      <c r="C54" s="379"/>
      <c r="D54" s="379"/>
      <c r="E54" s="379"/>
      <c r="F54" s="379"/>
      <c r="G54" s="379"/>
      <c r="H54" s="379"/>
      <c r="I54" s="379"/>
      <c r="J54" s="379"/>
      <c r="K54" s="379"/>
      <c r="L54" s="379"/>
      <c r="M54" s="379"/>
      <c r="Q54" s="379"/>
      <c r="S54" s="379" t="s">
        <v>685</v>
      </c>
    </row>
    <row r="55" spans="1:19" ht="19.5" customHeight="1">
      <c r="A55" s="1101"/>
      <c r="B55" s="1098" t="s">
        <v>730</v>
      </c>
      <c r="C55" s="380">
        <v>9971.4330000000009</v>
      </c>
      <c r="D55" s="380">
        <v>10671.361999999999</v>
      </c>
      <c r="E55" s="380">
        <v>10837.052000000003</v>
      </c>
      <c r="F55" s="380">
        <v>10572.758999999998</v>
      </c>
      <c r="G55" s="380">
        <v>10588.667000000001</v>
      </c>
      <c r="H55" s="380">
        <v>10671.486000000001</v>
      </c>
      <c r="I55" s="380">
        <v>10013.630000000001</v>
      </c>
      <c r="J55" s="380">
        <v>10218.645999999999</v>
      </c>
      <c r="K55" s="380">
        <v>9990.4419999999991</v>
      </c>
      <c r="L55" s="380">
        <v>9631.4039999999986</v>
      </c>
      <c r="M55" s="380">
        <v>9698.2680000000018</v>
      </c>
      <c r="N55" s="380">
        <v>9662.2289999999994</v>
      </c>
      <c r="O55" s="380">
        <v>9679.1450000000004</v>
      </c>
      <c r="P55" s="380">
        <v>9554.1949999999997</v>
      </c>
      <c r="Q55" s="380">
        <v>10073.396999999997</v>
      </c>
      <c r="R55" s="380">
        <v>10254.826999999999</v>
      </c>
      <c r="S55" s="380">
        <v>10279.182999999999</v>
      </c>
    </row>
    <row r="56" spans="1:19" ht="19.5" customHeight="1">
      <c r="A56" s="1101"/>
      <c r="B56" s="1098" t="s">
        <v>731</v>
      </c>
      <c r="C56" s="380">
        <v>2790.6259999999997</v>
      </c>
      <c r="D56" s="380">
        <v>2955.0200000000004</v>
      </c>
      <c r="E56" s="380">
        <v>3077.027</v>
      </c>
      <c r="F56" s="380">
        <v>3026.2640000000001</v>
      </c>
      <c r="G56" s="380">
        <v>3113.174</v>
      </c>
      <c r="H56" s="380">
        <v>3245.6339999999996</v>
      </c>
      <c r="I56" s="380">
        <v>3055.9130000000005</v>
      </c>
      <c r="J56" s="380">
        <v>3134.895</v>
      </c>
      <c r="K56" s="380">
        <v>3071.538</v>
      </c>
      <c r="L56" s="380">
        <v>3071.4530000000004</v>
      </c>
      <c r="M56" s="380">
        <v>3076.183</v>
      </c>
      <c r="N56" s="380">
        <v>2972.2089999999998</v>
      </c>
      <c r="O56" s="380">
        <v>3073.7560000000003</v>
      </c>
      <c r="P56" s="380">
        <v>3145.808</v>
      </c>
      <c r="Q56" s="380">
        <v>3371.9330000000004</v>
      </c>
      <c r="R56" s="381">
        <v>3466.663</v>
      </c>
      <c r="S56" s="381">
        <v>3456.4649999999997</v>
      </c>
    </row>
    <row r="57" spans="1:19" ht="19.5" customHeight="1">
      <c r="A57" s="1093" t="s">
        <v>732</v>
      </c>
      <c r="B57" s="1101"/>
      <c r="C57" s="379"/>
      <c r="D57" s="379"/>
      <c r="E57" s="379"/>
      <c r="F57" s="379"/>
      <c r="G57" s="379"/>
      <c r="H57" s="379"/>
      <c r="I57" s="379"/>
      <c r="J57" s="379"/>
      <c r="K57" s="379"/>
      <c r="L57" s="379"/>
      <c r="M57" s="379"/>
    </row>
    <row r="58" spans="1:19" ht="19.5" customHeight="1">
      <c r="A58" s="1101"/>
      <c r="B58" s="1098" t="s">
        <v>730</v>
      </c>
      <c r="C58" s="380">
        <v>7575.558</v>
      </c>
      <c r="D58" s="380">
        <v>8033.7749999999996</v>
      </c>
      <c r="E58" s="380">
        <v>8293.0520000000033</v>
      </c>
      <c r="F58" s="380">
        <v>8327.4359999999979</v>
      </c>
      <c r="G58" s="380">
        <v>8452.6670000000013</v>
      </c>
      <c r="H58" s="380">
        <v>8466.4860000000008</v>
      </c>
      <c r="I58" s="380">
        <v>8000.63</v>
      </c>
      <c r="J58" s="380">
        <v>8271.6459999999988</v>
      </c>
      <c r="K58" s="380">
        <v>8016.4259999999995</v>
      </c>
      <c r="L58" s="380">
        <v>7773.0959999999995</v>
      </c>
      <c r="M58" s="380">
        <v>7888.1470000000018</v>
      </c>
      <c r="N58" s="380">
        <v>7830.5429999999988</v>
      </c>
      <c r="O58" s="1141">
        <v>7884.3119999999999</v>
      </c>
      <c r="P58" s="1141">
        <v>7824.3799999999992</v>
      </c>
      <c r="Q58" s="1141">
        <v>8319.9539999999979</v>
      </c>
      <c r="R58" s="1141">
        <v>8501.3559999999998</v>
      </c>
      <c r="S58" s="1141">
        <v>8529.137999999999</v>
      </c>
    </row>
    <row r="59" spans="1:19" ht="19.5" customHeight="1">
      <c r="A59" s="1101"/>
      <c r="B59" s="1098" t="s">
        <v>731</v>
      </c>
      <c r="C59" s="380">
        <v>2259.6259999999997</v>
      </c>
      <c r="D59" s="380">
        <v>2388.0200000000004</v>
      </c>
      <c r="E59" s="380">
        <v>2476.027</v>
      </c>
      <c r="F59" s="380">
        <v>2503.2640000000001</v>
      </c>
      <c r="G59" s="380">
        <v>2610.174</v>
      </c>
      <c r="H59" s="380">
        <v>2711.6339999999996</v>
      </c>
      <c r="I59" s="380">
        <v>2568.9130000000005</v>
      </c>
      <c r="J59" s="380">
        <v>2647.527</v>
      </c>
      <c r="K59" s="380">
        <v>2553.9830000000002</v>
      </c>
      <c r="L59" s="380">
        <v>2551.3590000000004</v>
      </c>
      <c r="M59" s="380">
        <v>2628.067</v>
      </c>
      <c r="N59" s="380">
        <v>2577.1989999999996</v>
      </c>
      <c r="O59" s="1142">
        <v>2625.989</v>
      </c>
      <c r="P59" s="1142">
        <v>2706.2539999999999</v>
      </c>
      <c r="Q59" s="1142">
        <v>2930.1810000000005</v>
      </c>
      <c r="R59" s="1142">
        <v>3060.0419999999999</v>
      </c>
      <c r="S59" s="1142">
        <v>3043.4159999999997</v>
      </c>
    </row>
    <row r="60" spans="1:19" ht="9" customHeight="1">
      <c r="A60" s="1143"/>
      <c r="B60" s="1143"/>
      <c r="C60" s="1144"/>
      <c r="D60" s="1144"/>
      <c r="E60" s="1143"/>
      <c r="F60" s="1143"/>
      <c r="G60" s="1143"/>
      <c r="H60" s="1143"/>
      <c r="I60" s="1143"/>
      <c r="J60" s="1143"/>
      <c r="K60" s="1143"/>
      <c r="L60" s="1143"/>
      <c r="M60" s="1143"/>
      <c r="N60" s="1143"/>
      <c r="O60" s="1145"/>
      <c r="P60" s="1145"/>
      <c r="Q60" s="1145"/>
      <c r="R60" s="1145"/>
      <c r="S60" s="1145"/>
    </row>
    <row r="61" spans="1:19">
      <c r="A61" s="1146">
        <v>1</v>
      </c>
      <c r="B61" s="1147" t="s">
        <v>733</v>
      </c>
      <c r="C61" s="1101"/>
      <c r="D61" s="1094"/>
      <c r="E61" s="1094"/>
      <c r="F61" s="1094"/>
      <c r="G61" s="1094"/>
    </row>
    <row r="62" spans="1:19">
      <c r="A62" s="1146">
        <v>2</v>
      </c>
      <c r="B62" s="1147" t="s">
        <v>734</v>
      </c>
      <c r="C62" s="1148"/>
      <c r="D62" s="1148"/>
      <c r="E62" s="1148"/>
      <c r="F62" s="1148"/>
      <c r="G62" s="1148"/>
      <c r="H62" s="1101"/>
      <c r="I62" s="1101"/>
      <c r="J62" s="1101"/>
      <c r="K62" s="1101"/>
      <c r="L62" s="1101"/>
      <c r="M62" s="1101"/>
    </row>
    <row r="63" spans="1:19">
      <c r="A63" s="1146">
        <v>3</v>
      </c>
      <c r="B63" s="1146" t="s">
        <v>735</v>
      </c>
      <c r="C63" s="1148"/>
      <c r="D63" s="1148"/>
      <c r="E63" s="1148"/>
      <c r="F63" s="1148"/>
      <c r="G63" s="1148"/>
      <c r="H63" s="1101"/>
      <c r="I63" s="1101"/>
      <c r="J63" s="1101"/>
      <c r="K63" s="1101"/>
      <c r="L63" s="1101"/>
      <c r="M63" s="1101"/>
    </row>
    <row r="64" spans="1:19">
      <c r="A64" s="1146"/>
      <c r="B64" s="1146" t="s">
        <v>736</v>
      </c>
      <c r="C64" s="1148"/>
      <c r="D64" s="1148"/>
      <c r="E64" s="1148"/>
      <c r="F64" s="1148"/>
      <c r="G64" s="1148"/>
      <c r="H64" s="1101"/>
      <c r="I64" s="1101"/>
      <c r="J64" s="1101"/>
      <c r="K64" s="1101"/>
      <c r="L64" s="1101"/>
      <c r="M64" s="1101"/>
    </row>
    <row r="65" spans="1:13">
      <c r="A65" s="1146">
        <v>4</v>
      </c>
      <c r="B65" s="1147" t="s">
        <v>737</v>
      </c>
      <c r="C65" s="1148"/>
      <c r="D65" s="1148"/>
      <c r="E65" s="1148"/>
      <c r="F65" s="1148"/>
      <c r="G65" s="1148"/>
      <c r="H65" s="1101"/>
      <c r="I65" s="1101"/>
      <c r="J65" s="1101"/>
      <c r="K65" s="1101"/>
      <c r="L65" s="1101"/>
      <c r="M65" s="1101"/>
    </row>
    <row r="66" spans="1:13">
      <c r="A66" s="1146"/>
      <c r="B66" s="1147" t="s">
        <v>738</v>
      </c>
      <c r="C66" s="1148"/>
      <c r="D66" s="1148"/>
      <c r="E66" s="1148"/>
      <c r="F66" s="1148"/>
      <c r="G66" s="1148"/>
      <c r="H66" s="1101"/>
      <c r="I66" s="1101"/>
      <c r="J66" s="1101"/>
      <c r="K66" s="1101"/>
      <c r="L66" s="1101"/>
      <c r="M66" s="1101"/>
    </row>
    <row r="67" spans="1:13">
      <c r="A67" s="1146">
        <v>5</v>
      </c>
      <c r="B67" s="1147" t="s">
        <v>739</v>
      </c>
      <c r="C67" s="1148"/>
      <c r="D67" s="1148"/>
      <c r="E67" s="1148"/>
      <c r="F67" s="1148"/>
      <c r="G67" s="1148"/>
      <c r="H67" s="1101"/>
      <c r="I67" s="1101"/>
      <c r="J67" s="1101"/>
      <c r="K67" s="1101"/>
      <c r="L67" s="1101"/>
      <c r="M67" s="1101"/>
    </row>
    <row r="68" spans="1:13">
      <c r="A68" s="1146">
        <v>6</v>
      </c>
      <c r="B68" s="1147" t="s">
        <v>740</v>
      </c>
    </row>
    <row r="69" spans="1:13">
      <c r="A69" s="1146"/>
      <c r="B69" s="1147" t="s">
        <v>741</v>
      </c>
    </row>
    <row r="70" spans="1:13">
      <c r="A70" s="1146"/>
      <c r="B70" s="1147" t="s">
        <v>742</v>
      </c>
    </row>
    <row r="71" spans="1:13">
      <c r="A71" s="1146">
        <v>7</v>
      </c>
      <c r="B71" s="1147" t="s">
        <v>743</v>
      </c>
    </row>
    <row r="72" spans="1:13">
      <c r="A72" s="1146"/>
      <c r="B72" s="1147" t="s">
        <v>744</v>
      </c>
    </row>
    <row r="73" spans="1:13">
      <c r="A73" s="1146"/>
      <c r="B73" s="1149" t="s">
        <v>745</v>
      </c>
    </row>
    <row r="74" spans="1:13">
      <c r="A74" s="1146">
        <v>8</v>
      </c>
      <c r="B74" s="1150" t="s">
        <v>746</v>
      </c>
    </row>
    <row r="75" spans="1:13">
      <c r="A75" s="1146"/>
      <c r="B75" s="1150" t="s">
        <v>747</v>
      </c>
    </row>
    <row r="76" spans="1:13">
      <c r="A76" s="1146"/>
      <c r="B76" s="1150" t="s">
        <v>748</v>
      </c>
    </row>
    <row r="77" spans="1:13">
      <c r="A77" s="1149" t="s">
        <v>1025</v>
      </c>
      <c r="B77" s="1146"/>
      <c r="D77" s="1094"/>
      <c r="E77" s="1094"/>
      <c r="F77" s="1094"/>
      <c r="G77" s="1094"/>
    </row>
    <row r="78" spans="1:13">
      <c r="A78" s="1146" t="s">
        <v>749</v>
      </c>
      <c r="B78" s="1151"/>
      <c r="C78" s="1148"/>
      <c r="D78" s="1148"/>
      <c r="E78" s="1148"/>
      <c r="F78" s="1148"/>
      <c r="G78" s="1148"/>
      <c r="H78" s="1101"/>
      <c r="I78" s="1101"/>
      <c r="J78" s="1101"/>
      <c r="K78" s="1101"/>
      <c r="L78" s="1101"/>
      <c r="M78" s="1101"/>
    </row>
    <row r="79" spans="1:13" ht="12.75" customHeight="1">
      <c r="A79" s="1146"/>
      <c r="B79" s="1151" t="s">
        <v>1026</v>
      </c>
      <c r="C79" s="1148"/>
      <c r="D79" s="1148"/>
      <c r="E79" s="1148"/>
      <c r="F79" s="1148"/>
      <c r="G79" s="1148"/>
      <c r="H79" s="1101"/>
      <c r="I79" s="1101"/>
      <c r="J79" s="1101"/>
      <c r="K79" s="1101"/>
      <c r="L79" s="1101"/>
      <c r="M79" s="1101"/>
    </row>
    <row r="80" spans="1:13">
      <c r="A80" s="1146" t="s">
        <v>750</v>
      </c>
      <c r="B80" s="1146"/>
      <c r="C80" s="1148"/>
      <c r="D80" s="1148"/>
      <c r="E80" s="1148"/>
      <c r="F80" s="1148"/>
      <c r="G80" s="1148"/>
      <c r="H80" s="1101"/>
      <c r="I80" s="1101"/>
      <c r="J80" s="1101"/>
      <c r="K80" s="1101"/>
      <c r="L80" s="1101"/>
      <c r="M80" s="1101"/>
    </row>
    <row r="81" spans="1:13">
      <c r="A81" s="1146"/>
      <c r="B81" s="1146"/>
      <c r="C81" s="1148"/>
      <c r="D81" s="1148"/>
      <c r="E81" s="1148"/>
      <c r="F81" s="1148"/>
      <c r="G81" s="1148"/>
      <c r="H81" s="1101"/>
      <c r="I81" s="1101"/>
      <c r="J81" s="1101"/>
      <c r="K81" s="1101"/>
      <c r="L81" s="1101"/>
      <c r="M81" s="1101"/>
    </row>
    <row r="82" spans="1:13">
      <c r="A82" s="1101"/>
      <c r="B82" s="1101"/>
      <c r="C82" s="1148"/>
      <c r="D82" s="1148"/>
      <c r="E82" s="1148"/>
      <c r="F82" s="1148"/>
      <c r="G82" s="1148"/>
      <c r="H82" s="1101"/>
      <c r="I82" s="1101"/>
      <c r="J82" s="1101"/>
      <c r="K82" s="1101"/>
      <c r="L82" s="1101"/>
      <c r="M82" s="1101"/>
    </row>
    <row r="83" spans="1:13">
      <c r="A83" s="1101"/>
      <c r="B83" s="1101"/>
      <c r="C83" s="1148"/>
      <c r="D83" s="1148"/>
      <c r="E83" s="1148"/>
      <c r="F83" s="1148"/>
      <c r="G83" s="1148"/>
      <c r="H83" s="1101"/>
      <c r="I83" s="1101"/>
      <c r="J83" s="1101"/>
      <c r="K83" s="1101"/>
      <c r="L83" s="1101"/>
      <c r="M83" s="1101"/>
    </row>
    <row r="84" spans="1:13">
      <c r="A84" s="1101"/>
      <c r="B84" s="1101"/>
      <c r="C84" s="1148"/>
      <c r="D84" s="1148"/>
      <c r="E84" s="1148"/>
      <c r="F84" s="1148"/>
      <c r="G84" s="1148"/>
      <c r="H84" s="1101"/>
      <c r="I84" s="1101"/>
      <c r="J84" s="1101"/>
      <c r="K84" s="1101"/>
      <c r="L84" s="1101"/>
      <c r="M84" s="1101"/>
    </row>
    <row r="85" spans="1:13">
      <c r="A85" s="1101"/>
      <c r="B85" s="1101"/>
      <c r="C85" s="1148"/>
      <c r="D85" s="1148"/>
      <c r="E85" s="1148"/>
      <c r="F85" s="1148"/>
      <c r="G85" s="1148"/>
      <c r="H85" s="1101"/>
      <c r="I85" s="1101"/>
      <c r="J85" s="1101"/>
      <c r="K85" s="1101"/>
      <c r="L85" s="1101"/>
      <c r="M85" s="1101"/>
    </row>
    <row r="86" spans="1:13">
      <c r="A86" s="1101"/>
      <c r="B86" s="1101"/>
      <c r="C86" s="1148"/>
      <c r="D86" s="1148"/>
      <c r="E86" s="1148"/>
      <c r="F86" s="1148"/>
      <c r="G86" s="1148"/>
      <c r="H86" s="1101"/>
      <c r="I86" s="1101"/>
      <c r="J86" s="1101"/>
      <c r="K86" s="1101"/>
      <c r="L86" s="1101"/>
      <c r="M86" s="1101"/>
    </row>
    <row r="87" spans="1:13">
      <c r="A87" s="1101"/>
      <c r="B87" s="1101"/>
      <c r="C87" s="1148"/>
      <c r="D87" s="1148"/>
      <c r="E87" s="1148"/>
      <c r="F87" s="1148"/>
      <c r="G87" s="1148"/>
      <c r="H87" s="1101"/>
      <c r="I87" s="1101"/>
      <c r="J87" s="1101"/>
      <c r="K87" s="1101"/>
      <c r="L87" s="1101"/>
      <c r="M87" s="1101"/>
    </row>
    <row r="88" spans="1:13">
      <c r="A88" s="1101"/>
      <c r="B88" s="1101"/>
      <c r="C88" s="1148"/>
      <c r="D88" s="1148"/>
      <c r="E88" s="1148"/>
      <c r="F88" s="1148"/>
      <c r="G88" s="1148"/>
      <c r="H88" s="1101"/>
      <c r="I88" s="1101"/>
      <c r="J88" s="1101"/>
      <c r="K88" s="1101"/>
      <c r="L88" s="1101"/>
      <c r="M88" s="1101"/>
    </row>
    <row r="89" spans="1:13">
      <c r="A89" s="1101"/>
      <c r="B89" s="1101"/>
      <c r="C89" s="1148"/>
      <c r="D89" s="1148"/>
      <c r="E89" s="1148"/>
      <c r="F89" s="1148"/>
      <c r="G89" s="1148"/>
      <c r="H89" s="1101"/>
      <c r="I89" s="1101"/>
      <c r="J89" s="1101"/>
      <c r="K89" s="1101"/>
      <c r="L89" s="1101"/>
      <c r="M89" s="1101"/>
    </row>
    <row r="90" spans="1:13">
      <c r="A90" s="1101"/>
      <c r="B90" s="1101"/>
      <c r="C90" s="1148"/>
      <c r="D90" s="1148"/>
      <c r="E90" s="1148"/>
      <c r="F90" s="1148"/>
      <c r="G90" s="1148"/>
      <c r="H90" s="1101"/>
      <c r="I90" s="1101"/>
      <c r="J90" s="1101"/>
      <c r="K90" s="1101"/>
      <c r="L90" s="1101"/>
      <c r="M90" s="1101"/>
    </row>
    <row r="91" spans="1:13">
      <c r="A91" s="1101"/>
      <c r="B91" s="1101"/>
      <c r="C91" s="1148"/>
      <c r="D91" s="1148"/>
      <c r="E91" s="1148"/>
      <c r="F91" s="1148"/>
      <c r="G91" s="1148"/>
      <c r="H91" s="1101"/>
      <c r="I91" s="1101"/>
      <c r="J91" s="1101"/>
      <c r="K91" s="1101"/>
      <c r="L91" s="1101"/>
      <c r="M91" s="1101"/>
    </row>
    <row r="92" spans="1:13">
      <c r="A92" s="1101"/>
      <c r="B92" s="1101"/>
      <c r="C92" s="1148"/>
      <c r="D92" s="1148"/>
      <c r="E92" s="1148"/>
      <c r="F92" s="1148"/>
      <c r="G92" s="1148"/>
      <c r="H92" s="1101"/>
      <c r="I92" s="1101"/>
      <c r="J92" s="1101"/>
      <c r="K92" s="1101"/>
      <c r="L92" s="1101"/>
      <c r="M92" s="1101"/>
    </row>
    <row r="93" spans="1:13">
      <c r="A93" s="1101"/>
      <c r="B93" s="1101"/>
      <c r="C93" s="1148"/>
      <c r="D93" s="1148"/>
      <c r="E93" s="1148"/>
      <c r="F93" s="1148"/>
      <c r="G93" s="1148"/>
      <c r="H93" s="1101"/>
      <c r="I93" s="1101"/>
      <c r="J93" s="1101"/>
      <c r="K93" s="1101"/>
      <c r="L93" s="1101"/>
      <c r="M93" s="1101"/>
    </row>
    <row r="94" spans="1:13">
      <c r="A94" s="1101"/>
      <c r="B94" s="1101"/>
      <c r="C94" s="1148"/>
      <c r="D94" s="1148"/>
      <c r="E94" s="1148"/>
      <c r="F94" s="1148"/>
      <c r="G94" s="1148"/>
      <c r="H94" s="1101"/>
      <c r="I94" s="1101"/>
      <c r="J94" s="1101"/>
      <c r="K94" s="1101"/>
      <c r="L94" s="1101"/>
      <c r="M94" s="1101"/>
    </row>
    <row r="95" spans="1:13">
      <c r="A95" s="1101"/>
      <c r="B95" s="1101"/>
      <c r="C95" s="1148"/>
      <c r="D95" s="1148"/>
      <c r="E95" s="1148"/>
      <c r="F95" s="1148"/>
      <c r="G95" s="1148"/>
      <c r="H95" s="1101"/>
      <c r="I95" s="1101"/>
      <c r="J95" s="1101"/>
      <c r="K95" s="1101"/>
      <c r="L95" s="1101"/>
      <c r="M95" s="1101"/>
    </row>
    <row r="96" spans="1:13">
      <c r="A96" s="1101"/>
      <c r="B96" s="1101"/>
      <c r="C96" s="1148"/>
      <c r="D96" s="1148"/>
      <c r="E96" s="1148"/>
      <c r="F96" s="1148"/>
      <c r="G96" s="1148"/>
      <c r="H96" s="1101"/>
      <c r="I96" s="1101"/>
      <c r="J96" s="1101"/>
      <c r="K96" s="1101"/>
      <c r="L96" s="1101"/>
      <c r="M96" s="1101"/>
    </row>
    <row r="97" spans="1:13">
      <c r="A97" s="1101"/>
      <c r="B97" s="1101"/>
      <c r="C97" s="1148"/>
      <c r="D97" s="1148"/>
      <c r="E97" s="1148"/>
      <c r="F97" s="1148"/>
      <c r="G97" s="1148"/>
      <c r="H97" s="1101"/>
      <c r="I97" s="1101"/>
      <c r="J97" s="1101"/>
      <c r="K97" s="1101"/>
      <c r="L97" s="1101"/>
      <c r="M97" s="1101"/>
    </row>
    <row r="98" spans="1:13">
      <c r="A98" s="1101"/>
      <c r="B98" s="1101"/>
      <c r="C98" s="1148"/>
      <c r="D98" s="1148"/>
      <c r="E98" s="1148"/>
      <c r="F98" s="1148"/>
      <c r="G98" s="1148"/>
      <c r="H98" s="1101"/>
      <c r="I98" s="1101"/>
      <c r="J98" s="1101"/>
      <c r="K98" s="1101"/>
      <c r="L98" s="1101"/>
      <c r="M98" s="1101"/>
    </row>
    <row r="99" spans="1:13">
      <c r="A99" s="1101"/>
      <c r="B99" s="1101"/>
      <c r="C99" s="1148"/>
      <c r="D99" s="1148"/>
      <c r="E99" s="1148"/>
      <c r="F99" s="1148"/>
      <c r="G99" s="1148"/>
      <c r="H99" s="1101"/>
      <c r="I99" s="1101"/>
      <c r="J99" s="1101"/>
      <c r="K99" s="1101"/>
      <c r="L99" s="1101"/>
      <c r="M99" s="1101"/>
    </row>
  </sheetData>
  <pageMargins left="0.51181102362204722" right="0.31496062992125984" top="0.35433070866141736" bottom="0.35433070866141736" header="0.31496062992125984" footer="0.31496062992125984"/>
  <pageSetup paperSize="9" scale="5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FD104"/>
  <sheetViews>
    <sheetView zoomScaleNormal="100" workbookViewId="0"/>
  </sheetViews>
  <sheetFormatPr defaultRowHeight="12.75"/>
  <cols>
    <col min="1" max="1" width="35" style="556" customWidth="1"/>
    <col min="2" max="8" width="11.28515625" style="556" hidden="1" customWidth="1"/>
    <col min="9" max="9" width="10.140625" style="556" hidden="1" customWidth="1"/>
    <col min="10" max="10" width="11.28515625" style="556" hidden="1" customWidth="1"/>
    <col min="11" max="11" width="11.28515625" style="556" customWidth="1"/>
    <col min="12" max="17" width="11.28515625" style="556" bestFit="1" customWidth="1"/>
    <col min="18" max="18" width="10.42578125" style="556" bestFit="1" customWidth="1"/>
    <col min="19" max="22" width="10.28515625" style="556" bestFit="1" customWidth="1"/>
    <col min="23" max="24" width="9.42578125" style="556" bestFit="1" customWidth="1"/>
    <col min="25" max="28" width="9.140625" style="556"/>
    <col min="29" max="29" width="9.42578125" style="556" bestFit="1" customWidth="1"/>
    <col min="30" max="16384" width="9.140625" style="556"/>
  </cols>
  <sheetData>
    <row r="1" spans="1:63" ht="19.5" thickBot="1">
      <c r="A1" s="1001" t="s">
        <v>951</v>
      </c>
      <c r="B1" s="270"/>
      <c r="C1" s="270"/>
      <c r="D1" s="270"/>
      <c r="E1" s="270"/>
      <c r="F1" s="270"/>
      <c r="G1" s="270"/>
      <c r="H1" s="270"/>
      <c r="I1" s="270"/>
      <c r="J1" s="555"/>
      <c r="K1" s="555"/>
      <c r="L1" s="555"/>
      <c r="M1" s="555"/>
      <c r="N1" s="555"/>
      <c r="O1" s="555"/>
      <c r="P1" s="555"/>
      <c r="Q1" s="555"/>
      <c r="R1" s="555"/>
      <c r="S1" s="555"/>
      <c r="T1" s="555"/>
      <c r="U1" s="555"/>
    </row>
    <row r="2" spans="1:63" ht="38.25">
      <c r="A2" s="287"/>
      <c r="B2" s="296">
        <v>1999</v>
      </c>
      <c r="C2" s="296">
        <v>2000</v>
      </c>
      <c r="D2" s="296">
        <v>2001</v>
      </c>
      <c r="E2" s="296">
        <v>2002</v>
      </c>
      <c r="F2" s="296">
        <v>2003</v>
      </c>
      <c r="G2" s="296">
        <v>2004</v>
      </c>
      <c r="H2" s="296">
        <v>2005</v>
      </c>
      <c r="I2" s="296">
        <v>2006</v>
      </c>
      <c r="J2" s="296">
        <v>2007</v>
      </c>
      <c r="K2" s="296">
        <v>2008</v>
      </c>
      <c r="L2" s="296">
        <v>2009</v>
      </c>
      <c r="M2" s="296">
        <v>2010</v>
      </c>
      <c r="N2" s="296">
        <v>2011</v>
      </c>
      <c r="O2" s="296">
        <v>2012</v>
      </c>
      <c r="P2" s="296">
        <v>2013</v>
      </c>
      <c r="Q2" s="296">
        <v>2014</v>
      </c>
      <c r="R2" s="296">
        <v>2015</v>
      </c>
      <c r="S2" s="296">
        <v>2016</v>
      </c>
      <c r="T2" s="296">
        <v>2017</v>
      </c>
      <c r="U2" s="296">
        <v>2018</v>
      </c>
      <c r="V2" s="443" t="s">
        <v>786</v>
      </c>
      <c r="Y2" s="557"/>
      <c r="Z2" s="558"/>
      <c r="AA2" s="559"/>
      <c r="AB2" s="559"/>
      <c r="AC2" s="559"/>
      <c r="AD2" s="559"/>
      <c r="AE2" s="559"/>
      <c r="AF2" s="559"/>
      <c r="AG2" s="559"/>
      <c r="AH2" s="559"/>
      <c r="AI2" s="559"/>
      <c r="AJ2" s="559"/>
      <c r="AK2" s="559"/>
      <c r="AL2" s="559"/>
      <c r="AM2" s="559"/>
      <c r="AN2" s="559"/>
      <c r="AO2" s="559"/>
      <c r="AP2" s="559"/>
      <c r="AQ2" s="559"/>
      <c r="AR2" s="602"/>
      <c r="AS2" s="560"/>
      <c r="AW2" s="561"/>
      <c r="AX2" s="561"/>
      <c r="AY2" s="561"/>
      <c r="AZ2" s="561"/>
      <c r="BA2" s="561"/>
      <c r="BB2" s="561"/>
      <c r="BC2" s="561"/>
      <c r="BD2" s="561"/>
      <c r="BE2" s="561"/>
      <c r="BF2" s="561"/>
      <c r="BG2" s="561"/>
      <c r="BH2" s="561"/>
      <c r="BI2" s="561"/>
      <c r="BJ2" s="561"/>
      <c r="BK2" s="561"/>
    </row>
    <row r="3" spans="1:63">
      <c r="A3" s="268"/>
      <c r="B3" s="268"/>
      <c r="C3" s="268"/>
      <c r="D3" s="268"/>
      <c r="E3" s="268"/>
      <c r="F3" s="268"/>
      <c r="G3" s="268"/>
      <c r="H3" s="268"/>
      <c r="I3" s="268"/>
      <c r="J3" s="255"/>
      <c r="K3" s="295"/>
      <c r="L3" s="269"/>
      <c r="M3" s="269"/>
      <c r="N3" s="269"/>
      <c r="O3" s="269"/>
      <c r="P3" s="269"/>
      <c r="Q3" s="295"/>
      <c r="R3" s="255"/>
      <c r="S3" s="295"/>
      <c r="U3" s="295" t="s">
        <v>193</v>
      </c>
      <c r="V3" s="295"/>
      <c r="Y3" s="562"/>
      <c r="AS3" s="563"/>
      <c r="AW3" s="561"/>
      <c r="AX3" s="561"/>
      <c r="AY3" s="561"/>
      <c r="AZ3" s="561"/>
      <c r="BA3" s="561"/>
      <c r="BB3" s="561"/>
      <c r="BC3" s="561"/>
      <c r="BD3" s="561"/>
      <c r="BE3" s="561"/>
      <c r="BF3" s="561"/>
      <c r="BG3" s="561"/>
      <c r="BH3" s="561"/>
      <c r="BI3" s="561"/>
      <c r="BJ3" s="561"/>
      <c r="BK3" s="561"/>
    </row>
    <row r="4" spans="1:63">
      <c r="A4" s="215" t="s">
        <v>12</v>
      </c>
      <c r="B4" s="216">
        <v>63.5</v>
      </c>
      <c r="C4" s="217">
        <v>64</v>
      </c>
      <c r="D4" s="216">
        <v>64.7</v>
      </c>
      <c r="E4" s="216">
        <v>64.599999999999994</v>
      </c>
      <c r="F4" s="216">
        <v>65.8</v>
      </c>
      <c r="G4" s="217">
        <v>65.8</v>
      </c>
      <c r="H4" s="216">
        <v>65.599999999999994</v>
      </c>
      <c r="I4" s="216">
        <v>66.400000000000006</v>
      </c>
      <c r="J4" s="216">
        <v>67</v>
      </c>
      <c r="K4" s="217">
        <v>67.599999999999994</v>
      </c>
      <c r="L4" s="216">
        <v>68</v>
      </c>
      <c r="M4" s="216">
        <v>67.599999999999994</v>
      </c>
      <c r="N4" s="216">
        <v>67.3</v>
      </c>
      <c r="O4" s="216">
        <v>68.3</v>
      </c>
      <c r="P4" s="216">
        <v>68.400000000000006</v>
      </c>
      <c r="Q4" s="216">
        <v>68.5</v>
      </c>
      <c r="R4" s="216">
        <v>68</v>
      </c>
      <c r="S4" s="216">
        <v>69</v>
      </c>
      <c r="T4" s="216">
        <v>69.5</v>
      </c>
      <c r="U4" s="216">
        <v>69.5</v>
      </c>
      <c r="V4" s="447">
        <v>9650</v>
      </c>
      <c r="AW4" s="561"/>
      <c r="AX4" s="561"/>
      <c r="AY4" s="561"/>
      <c r="AZ4" s="561"/>
      <c r="BA4" s="561"/>
      <c r="BB4" s="561"/>
      <c r="BC4" s="561"/>
      <c r="BD4" s="561"/>
      <c r="BE4" s="561"/>
      <c r="BF4" s="561"/>
      <c r="BG4" s="561"/>
      <c r="BH4" s="561"/>
      <c r="BI4" s="561"/>
      <c r="BJ4" s="561"/>
      <c r="BK4" s="561"/>
    </row>
    <row r="5" spans="1:63">
      <c r="A5" s="218" t="s">
        <v>1</v>
      </c>
      <c r="B5" s="219"/>
      <c r="C5" s="214"/>
      <c r="D5" s="219"/>
      <c r="E5" s="219"/>
      <c r="F5" s="219"/>
      <c r="G5" s="214"/>
      <c r="H5" s="219"/>
      <c r="I5" s="219"/>
      <c r="J5" s="219"/>
      <c r="K5" s="214"/>
      <c r="L5" s="219"/>
      <c r="M5" s="219"/>
      <c r="N5" s="219"/>
      <c r="O5" s="219"/>
      <c r="P5" s="219"/>
      <c r="Q5" s="219"/>
      <c r="R5" s="219"/>
      <c r="S5" s="219"/>
      <c r="T5" s="219"/>
      <c r="U5" s="219"/>
      <c r="V5" s="448"/>
      <c r="AW5" s="561"/>
      <c r="AX5" s="561"/>
      <c r="AY5" s="561"/>
      <c r="AZ5" s="561"/>
      <c r="BA5" s="561"/>
      <c r="BB5" s="561"/>
      <c r="BC5" s="561"/>
      <c r="BD5" s="561"/>
      <c r="BE5" s="561"/>
      <c r="BF5" s="561"/>
      <c r="BG5" s="561"/>
      <c r="BH5" s="561"/>
      <c r="BI5" s="561"/>
      <c r="BJ5" s="561"/>
      <c r="BK5" s="561"/>
    </row>
    <row r="6" spans="1:63">
      <c r="A6" s="220" t="s">
        <v>833</v>
      </c>
      <c r="B6" s="603">
        <v>77</v>
      </c>
      <c r="C6" s="504">
        <v>76</v>
      </c>
      <c r="D6" s="603">
        <v>76</v>
      </c>
      <c r="E6" s="603">
        <v>77</v>
      </c>
      <c r="F6" s="603">
        <v>77</v>
      </c>
      <c r="G6" s="504">
        <v>76</v>
      </c>
      <c r="H6" s="603">
        <v>76</v>
      </c>
      <c r="I6" s="603">
        <v>76</v>
      </c>
      <c r="J6" s="603">
        <v>76</v>
      </c>
      <c r="K6" s="504">
        <v>76</v>
      </c>
      <c r="L6" s="603">
        <v>76</v>
      </c>
      <c r="M6" s="603">
        <v>76</v>
      </c>
      <c r="N6" s="603">
        <v>76</v>
      </c>
      <c r="O6" s="603">
        <v>76</v>
      </c>
      <c r="P6" s="603">
        <v>76</v>
      </c>
      <c r="Q6" s="603">
        <v>76</v>
      </c>
      <c r="R6" s="603">
        <v>73</v>
      </c>
      <c r="S6" s="603">
        <v>75</v>
      </c>
      <c r="T6" s="603">
        <v>75</v>
      </c>
      <c r="U6" s="603">
        <v>76</v>
      </c>
      <c r="V6" s="447">
        <v>4290</v>
      </c>
      <c r="Y6" s="557"/>
      <c r="AS6" s="557"/>
      <c r="AV6" s="561"/>
      <c r="AW6" s="561"/>
      <c r="AX6" s="561"/>
      <c r="AY6" s="561"/>
      <c r="AZ6" s="561"/>
      <c r="BA6" s="561"/>
      <c r="BB6" s="561"/>
      <c r="BC6" s="561"/>
      <c r="BD6" s="561"/>
      <c r="BE6" s="561"/>
      <c r="BF6" s="561"/>
      <c r="BG6" s="561"/>
      <c r="BH6" s="561"/>
      <c r="BI6" s="561"/>
      <c r="BJ6" s="561"/>
    </row>
    <row r="7" spans="1:63">
      <c r="A7" s="220" t="s">
        <v>834</v>
      </c>
      <c r="B7" s="603">
        <v>51</v>
      </c>
      <c r="C7" s="504">
        <v>53</v>
      </c>
      <c r="D7" s="603">
        <v>55</v>
      </c>
      <c r="E7" s="603">
        <v>54</v>
      </c>
      <c r="F7" s="603">
        <v>56</v>
      </c>
      <c r="G7" s="504">
        <v>57</v>
      </c>
      <c r="H7" s="603">
        <v>56</v>
      </c>
      <c r="I7" s="603">
        <v>58</v>
      </c>
      <c r="J7" s="603">
        <v>59</v>
      </c>
      <c r="K7" s="504">
        <v>60</v>
      </c>
      <c r="L7" s="603">
        <v>61</v>
      </c>
      <c r="M7" s="603">
        <v>60</v>
      </c>
      <c r="N7" s="603">
        <v>60</v>
      </c>
      <c r="O7" s="603">
        <v>62</v>
      </c>
      <c r="P7" s="603">
        <v>61</v>
      </c>
      <c r="Q7" s="603">
        <v>62</v>
      </c>
      <c r="R7" s="603">
        <v>63</v>
      </c>
      <c r="S7" s="603">
        <v>63</v>
      </c>
      <c r="T7" s="603">
        <v>64</v>
      </c>
      <c r="U7" s="603">
        <v>64</v>
      </c>
      <c r="V7" s="447">
        <v>5360</v>
      </c>
      <c r="Y7" s="564"/>
      <c r="AS7" s="60"/>
      <c r="AV7" s="561"/>
      <c r="AW7" s="561"/>
      <c r="AX7" s="561"/>
      <c r="AY7" s="561"/>
      <c r="AZ7" s="561"/>
      <c r="BA7" s="561"/>
      <c r="BB7" s="561"/>
      <c r="BC7" s="561"/>
      <c r="BD7" s="561"/>
      <c r="BE7" s="561"/>
      <c r="BF7" s="561"/>
      <c r="BG7" s="561"/>
      <c r="BH7" s="561"/>
      <c r="BI7" s="561"/>
      <c r="BJ7" s="561"/>
    </row>
    <row r="8" spans="1:63">
      <c r="A8" s="220" t="s">
        <v>784</v>
      </c>
      <c r="B8" s="603" t="s">
        <v>20</v>
      </c>
      <c r="C8" s="504" t="s">
        <v>20</v>
      </c>
      <c r="D8" s="603" t="s">
        <v>20</v>
      </c>
      <c r="E8" s="603" t="s">
        <v>20</v>
      </c>
      <c r="F8" s="603" t="s">
        <v>20</v>
      </c>
      <c r="G8" s="504" t="s">
        <v>20</v>
      </c>
      <c r="H8" s="603" t="s">
        <v>20</v>
      </c>
      <c r="I8" s="603" t="s">
        <v>20</v>
      </c>
      <c r="J8" s="603" t="s">
        <v>20</v>
      </c>
      <c r="K8" s="504" t="s">
        <v>20</v>
      </c>
      <c r="L8" s="603" t="s">
        <v>20</v>
      </c>
      <c r="M8" s="603" t="s">
        <v>20</v>
      </c>
      <c r="N8" s="603" t="s">
        <v>20</v>
      </c>
      <c r="O8" s="603" t="s">
        <v>20</v>
      </c>
      <c r="P8" s="603" t="s">
        <v>20</v>
      </c>
      <c r="Q8" s="603" t="s">
        <v>20</v>
      </c>
      <c r="R8" s="603" t="s">
        <v>20</v>
      </c>
      <c r="S8" s="603" t="s">
        <v>20</v>
      </c>
      <c r="T8" s="603" t="s">
        <v>20</v>
      </c>
      <c r="U8" s="603" t="s">
        <v>20</v>
      </c>
      <c r="V8" s="237">
        <v>0</v>
      </c>
      <c r="Z8" s="172"/>
      <c r="AA8" s="172"/>
      <c r="AB8" s="172"/>
      <c r="AC8" s="172"/>
      <c r="AD8" s="172"/>
      <c r="AE8" s="172"/>
      <c r="AF8" s="172"/>
      <c r="AG8" s="172"/>
      <c r="AH8" s="172"/>
      <c r="AI8" s="172"/>
      <c r="AJ8" s="172"/>
      <c r="AK8" s="172"/>
      <c r="AL8" s="172"/>
      <c r="AM8" s="172"/>
      <c r="AN8" s="172"/>
      <c r="AO8" s="172"/>
      <c r="AP8" s="172"/>
      <c r="AQ8" s="172"/>
      <c r="AR8" s="172"/>
      <c r="AS8" s="60"/>
      <c r="AW8" s="561"/>
      <c r="AX8" s="561"/>
      <c r="AY8" s="561"/>
      <c r="AZ8" s="561"/>
      <c r="BA8" s="561"/>
      <c r="BB8" s="561"/>
      <c r="BC8" s="561"/>
      <c r="BD8" s="561"/>
      <c r="BE8" s="561"/>
      <c r="BF8" s="561"/>
      <c r="BG8" s="561"/>
      <c r="BH8" s="561"/>
      <c r="BI8" s="561"/>
      <c r="BJ8" s="561"/>
      <c r="BK8" s="561"/>
    </row>
    <row r="9" spans="1:63">
      <c r="A9" s="220" t="s">
        <v>783</v>
      </c>
      <c r="B9" s="603" t="s">
        <v>20</v>
      </c>
      <c r="C9" s="504" t="s">
        <v>20</v>
      </c>
      <c r="D9" s="603" t="s">
        <v>20</v>
      </c>
      <c r="E9" s="603" t="s">
        <v>20</v>
      </c>
      <c r="F9" s="603" t="s">
        <v>20</v>
      </c>
      <c r="G9" s="504" t="s">
        <v>20</v>
      </c>
      <c r="H9" s="603" t="s">
        <v>20</v>
      </c>
      <c r="I9" s="603" t="s">
        <v>20</v>
      </c>
      <c r="J9" s="603" t="s">
        <v>20</v>
      </c>
      <c r="K9" s="504" t="s">
        <v>20</v>
      </c>
      <c r="L9" s="603" t="s">
        <v>20</v>
      </c>
      <c r="M9" s="603" t="s">
        <v>20</v>
      </c>
      <c r="N9" s="603" t="s">
        <v>20</v>
      </c>
      <c r="O9" s="603" t="s">
        <v>20</v>
      </c>
      <c r="P9" s="603" t="s">
        <v>20</v>
      </c>
      <c r="Q9" s="603" t="s">
        <v>20</v>
      </c>
      <c r="R9" s="603" t="s">
        <v>20</v>
      </c>
      <c r="S9" s="603" t="s">
        <v>20</v>
      </c>
      <c r="T9" s="603" t="s">
        <v>20</v>
      </c>
      <c r="U9" s="603" t="s">
        <v>20</v>
      </c>
      <c r="V9" s="237">
        <v>0</v>
      </c>
      <c r="Z9" s="172"/>
      <c r="AA9" s="172"/>
      <c r="AB9" s="172"/>
      <c r="AC9" s="172"/>
      <c r="AD9" s="172"/>
      <c r="AE9" s="172"/>
      <c r="AF9" s="172"/>
      <c r="AG9" s="172"/>
      <c r="AH9" s="172"/>
      <c r="AI9" s="172"/>
      <c r="AJ9" s="172"/>
      <c r="AK9" s="172"/>
      <c r="AL9" s="172"/>
      <c r="AM9" s="172"/>
      <c r="AN9" s="172"/>
      <c r="AO9" s="172"/>
      <c r="AP9" s="172"/>
      <c r="AQ9" s="172"/>
      <c r="AR9" s="172"/>
      <c r="AS9" s="60"/>
      <c r="AW9" s="561"/>
      <c r="AX9" s="561"/>
      <c r="AY9" s="561"/>
      <c r="AZ9" s="561"/>
      <c r="BA9" s="561"/>
      <c r="BB9" s="561"/>
      <c r="BC9" s="561"/>
      <c r="BD9" s="561"/>
      <c r="BE9" s="561"/>
      <c r="BF9" s="561"/>
      <c r="BG9" s="561"/>
      <c r="BH9" s="561"/>
      <c r="BI9" s="561"/>
      <c r="BJ9" s="561"/>
      <c r="BK9" s="561"/>
    </row>
    <row r="10" spans="1:63">
      <c r="A10" s="215" t="s">
        <v>2</v>
      </c>
      <c r="B10" s="604"/>
      <c r="C10" s="605"/>
      <c r="D10" s="604"/>
      <c r="E10" s="604"/>
      <c r="F10" s="604"/>
      <c r="G10" s="605"/>
      <c r="H10" s="604"/>
      <c r="I10" s="604"/>
      <c r="J10" s="604"/>
      <c r="K10" s="605"/>
      <c r="L10" s="604"/>
      <c r="M10" s="604"/>
      <c r="N10" s="604"/>
      <c r="O10" s="604"/>
      <c r="P10" s="604"/>
      <c r="Q10" s="604"/>
      <c r="R10" s="604"/>
      <c r="S10" s="604"/>
      <c r="T10" s="604"/>
      <c r="U10" s="604"/>
      <c r="V10" s="448"/>
      <c r="AW10" s="561"/>
      <c r="AX10" s="561"/>
      <c r="AY10" s="561"/>
      <c r="AZ10" s="561"/>
      <c r="BA10" s="561"/>
      <c r="BB10" s="561"/>
      <c r="BC10" s="561"/>
      <c r="BD10" s="561"/>
      <c r="BE10" s="561"/>
      <c r="BF10" s="561"/>
      <c r="BG10" s="561"/>
      <c r="BH10" s="561"/>
      <c r="BI10" s="561"/>
      <c r="BJ10" s="561"/>
      <c r="BK10" s="561"/>
    </row>
    <row r="11" spans="1:63">
      <c r="A11" s="220" t="s">
        <v>3</v>
      </c>
      <c r="B11" s="603">
        <v>26</v>
      </c>
      <c r="C11" s="504">
        <v>25</v>
      </c>
      <c r="D11" s="603">
        <v>23</v>
      </c>
      <c r="E11" s="603">
        <v>21</v>
      </c>
      <c r="F11" s="603">
        <v>28</v>
      </c>
      <c r="G11" s="504">
        <v>26</v>
      </c>
      <c r="H11" s="603">
        <v>21</v>
      </c>
      <c r="I11" s="603">
        <v>30</v>
      </c>
      <c r="J11" s="603">
        <v>28</v>
      </c>
      <c r="K11" s="504">
        <v>32</v>
      </c>
      <c r="L11" s="603">
        <v>25</v>
      </c>
      <c r="M11" s="603">
        <v>27</v>
      </c>
      <c r="N11" s="603">
        <v>26</v>
      </c>
      <c r="O11" s="603">
        <v>28</v>
      </c>
      <c r="P11" s="603">
        <v>26</v>
      </c>
      <c r="Q11" s="603">
        <v>29</v>
      </c>
      <c r="R11" s="603">
        <v>26</v>
      </c>
      <c r="S11" s="603">
        <v>30</v>
      </c>
      <c r="T11" s="603">
        <v>31</v>
      </c>
      <c r="U11" s="606">
        <v>29</v>
      </c>
      <c r="V11" s="447">
        <v>190</v>
      </c>
      <c r="AB11" s="60"/>
      <c r="AC11" s="60"/>
      <c r="AD11" s="60"/>
      <c r="AE11" s="60"/>
      <c r="AF11" s="60"/>
      <c r="AG11" s="60"/>
      <c r="AH11" s="60"/>
      <c r="AI11" s="60"/>
      <c r="AJ11" s="60"/>
      <c r="AK11" s="60"/>
      <c r="AL11" s="60"/>
      <c r="AM11" s="60"/>
      <c r="AN11" s="60"/>
      <c r="AO11" s="60"/>
      <c r="AP11" s="60"/>
      <c r="AQ11" s="60"/>
      <c r="AR11" s="60"/>
      <c r="AS11" s="60"/>
      <c r="AT11" s="557"/>
      <c r="AU11" s="557"/>
      <c r="AV11" s="557"/>
      <c r="AW11" s="561"/>
      <c r="AX11" s="561"/>
      <c r="AY11" s="561"/>
      <c r="AZ11" s="561"/>
      <c r="BA11" s="561"/>
      <c r="BB11" s="561"/>
      <c r="BC11" s="561"/>
      <c r="BD11" s="561"/>
      <c r="BE11" s="561"/>
      <c r="BF11" s="561"/>
      <c r="BG11" s="561"/>
      <c r="BH11" s="561"/>
      <c r="BI11" s="561"/>
      <c r="BJ11" s="561"/>
      <c r="BK11" s="561"/>
    </row>
    <row r="12" spans="1:63">
      <c r="A12" s="220" t="s">
        <v>4</v>
      </c>
      <c r="B12" s="603">
        <v>66</v>
      </c>
      <c r="C12" s="504">
        <v>63</v>
      </c>
      <c r="D12" s="603">
        <v>65</v>
      </c>
      <c r="E12" s="603">
        <v>62</v>
      </c>
      <c r="F12" s="603">
        <v>58</v>
      </c>
      <c r="G12" s="504">
        <v>61</v>
      </c>
      <c r="H12" s="603">
        <v>60</v>
      </c>
      <c r="I12" s="603">
        <v>59</v>
      </c>
      <c r="J12" s="603">
        <v>58</v>
      </c>
      <c r="K12" s="504">
        <v>56</v>
      </c>
      <c r="L12" s="603">
        <v>58</v>
      </c>
      <c r="M12" s="603">
        <v>58</v>
      </c>
      <c r="N12" s="603">
        <v>54</v>
      </c>
      <c r="O12" s="603">
        <v>58</v>
      </c>
      <c r="P12" s="603">
        <v>56</v>
      </c>
      <c r="Q12" s="603">
        <v>56</v>
      </c>
      <c r="R12" s="603">
        <v>54</v>
      </c>
      <c r="S12" s="603">
        <v>55</v>
      </c>
      <c r="T12" s="603">
        <v>55</v>
      </c>
      <c r="U12" s="606">
        <v>57</v>
      </c>
      <c r="V12" s="447">
        <v>1040</v>
      </c>
      <c r="AB12" s="60"/>
      <c r="AC12" s="60"/>
      <c r="AD12" s="60"/>
      <c r="AE12" s="60"/>
      <c r="AF12" s="60"/>
      <c r="AG12" s="60"/>
      <c r="AH12" s="60"/>
      <c r="AI12" s="60"/>
      <c r="AJ12" s="60"/>
      <c r="AK12" s="60"/>
      <c r="AL12" s="60"/>
      <c r="AM12" s="60"/>
      <c r="AN12" s="60"/>
      <c r="AO12" s="60"/>
      <c r="AP12" s="60"/>
      <c r="AQ12" s="60"/>
      <c r="AR12" s="60"/>
      <c r="AS12" s="60"/>
      <c r="AT12" s="60"/>
      <c r="AU12" s="60"/>
      <c r="AV12" s="60"/>
      <c r="AW12" s="561"/>
      <c r="AX12" s="561"/>
      <c r="AY12" s="561"/>
      <c r="AZ12" s="561"/>
      <c r="BA12" s="561"/>
      <c r="BB12" s="561"/>
      <c r="BC12" s="561"/>
      <c r="BD12" s="561"/>
      <c r="BE12" s="561"/>
      <c r="BF12" s="561"/>
      <c r="BG12" s="561"/>
      <c r="BH12" s="561"/>
      <c r="BI12" s="561"/>
      <c r="BJ12" s="561"/>
      <c r="BK12" s="561"/>
    </row>
    <row r="13" spans="1:63">
      <c r="A13" s="220" t="s">
        <v>5</v>
      </c>
      <c r="B13" s="603">
        <v>78</v>
      </c>
      <c r="C13" s="504">
        <v>78</v>
      </c>
      <c r="D13" s="603">
        <v>76</v>
      </c>
      <c r="E13" s="603">
        <v>81</v>
      </c>
      <c r="F13" s="603">
        <v>80</v>
      </c>
      <c r="G13" s="504">
        <v>79</v>
      </c>
      <c r="H13" s="603">
        <v>79</v>
      </c>
      <c r="I13" s="603">
        <v>76</v>
      </c>
      <c r="J13" s="603">
        <v>78</v>
      </c>
      <c r="K13" s="504">
        <v>78</v>
      </c>
      <c r="L13" s="603">
        <v>77</v>
      </c>
      <c r="M13" s="603">
        <v>76</v>
      </c>
      <c r="N13" s="603">
        <v>77</v>
      </c>
      <c r="O13" s="603">
        <v>75</v>
      </c>
      <c r="P13" s="603">
        <v>74</v>
      </c>
      <c r="Q13" s="603">
        <v>73</v>
      </c>
      <c r="R13" s="603">
        <v>72</v>
      </c>
      <c r="S13" s="603">
        <v>73</v>
      </c>
      <c r="T13" s="603">
        <v>73</v>
      </c>
      <c r="U13" s="606">
        <v>73</v>
      </c>
      <c r="V13" s="447">
        <v>1420</v>
      </c>
      <c r="AB13" s="60"/>
      <c r="AC13" s="60"/>
      <c r="AD13" s="60"/>
      <c r="AE13" s="60"/>
      <c r="AF13" s="60"/>
      <c r="AG13" s="60"/>
      <c r="AH13" s="60"/>
      <c r="AI13" s="60"/>
      <c r="AJ13" s="60"/>
      <c r="AK13" s="60"/>
      <c r="AL13" s="60"/>
      <c r="AM13" s="60"/>
      <c r="AN13" s="60"/>
      <c r="AO13" s="60"/>
      <c r="AP13" s="60"/>
      <c r="AQ13" s="60"/>
      <c r="AR13" s="60"/>
      <c r="AS13" s="60"/>
      <c r="AT13" s="60"/>
      <c r="AU13" s="60"/>
      <c r="AV13" s="60"/>
      <c r="AW13" s="561"/>
    </row>
    <row r="14" spans="1:63">
      <c r="A14" s="220" t="s">
        <v>6</v>
      </c>
      <c r="B14" s="603">
        <v>76</v>
      </c>
      <c r="C14" s="504">
        <v>77</v>
      </c>
      <c r="D14" s="603">
        <v>79</v>
      </c>
      <c r="E14" s="603">
        <v>77</v>
      </c>
      <c r="F14" s="603">
        <v>81</v>
      </c>
      <c r="G14" s="504">
        <v>79</v>
      </c>
      <c r="H14" s="603">
        <v>79</v>
      </c>
      <c r="I14" s="603">
        <v>79</v>
      </c>
      <c r="J14" s="603">
        <v>80</v>
      </c>
      <c r="K14" s="504">
        <v>83</v>
      </c>
      <c r="L14" s="603">
        <v>80</v>
      </c>
      <c r="M14" s="603">
        <v>81</v>
      </c>
      <c r="N14" s="603">
        <v>80</v>
      </c>
      <c r="O14" s="603">
        <v>80</v>
      </c>
      <c r="P14" s="603">
        <v>80</v>
      </c>
      <c r="Q14" s="603">
        <v>82</v>
      </c>
      <c r="R14" s="603">
        <v>82</v>
      </c>
      <c r="S14" s="603">
        <v>81</v>
      </c>
      <c r="T14" s="603">
        <v>80</v>
      </c>
      <c r="U14" s="606">
        <v>79</v>
      </c>
      <c r="V14" s="447">
        <v>1360</v>
      </c>
      <c r="AB14" s="60"/>
      <c r="AC14" s="60"/>
      <c r="AD14" s="60"/>
      <c r="AE14" s="60"/>
      <c r="AF14" s="60"/>
      <c r="AG14" s="60"/>
      <c r="AH14" s="60"/>
      <c r="AI14" s="60"/>
      <c r="AJ14" s="60"/>
      <c r="AK14" s="60"/>
      <c r="AL14" s="60"/>
      <c r="AM14" s="60"/>
      <c r="AN14" s="60"/>
      <c r="AO14" s="60"/>
      <c r="AP14" s="60"/>
      <c r="AQ14" s="60"/>
      <c r="AR14" s="60"/>
      <c r="AS14" s="60"/>
      <c r="AT14" s="60"/>
      <c r="AU14" s="60"/>
      <c r="AV14" s="60"/>
    </row>
    <row r="15" spans="1:63">
      <c r="A15" s="220" t="s">
        <v>7</v>
      </c>
      <c r="B15" s="603">
        <v>70</v>
      </c>
      <c r="C15" s="504">
        <v>73</v>
      </c>
      <c r="D15" s="603">
        <v>72</v>
      </c>
      <c r="E15" s="603">
        <v>72</v>
      </c>
      <c r="F15" s="603">
        <v>74</v>
      </c>
      <c r="G15" s="504">
        <v>74</v>
      </c>
      <c r="H15" s="603">
        <v>75</v>
      </c>
      <c r="I15" s="603">
        <v>76</v>
      </c>
      <c r="J15" s="603">
        <v>76</v>
      </c>
      <c r="K15" s="504">
        <v>78</v>
      </c>
      <c r="L15" s="603">
        <v>78</v>
      </c>
      <c r="M15" s="603">
        <v>78</v>
      </c>
      <c r="N15" s="603">
        <v>78</v>
      </c>
      <c r="O15" s="603">
        <v>79</v>
      </c>
      <c r="P15" s="603">
        <v>80</v>
      </c>
      <c r="Q15" s="603">
        <v>79</v>
      </c>
      <c r="R15" s="603">
        <v>78</v>
      </c>
      <c r="S15" s="603">
        <v>80</v>
      </c>
      <c r="T15" s="603">
        <v>81</v>
      </c>
      <c r="U15" s="606">
        <v>79</v>
      </c>
      <c r="V15" s="447">
        <v>1680</v>
      </c>
      <c r="AB15" s="60"/>
      <c r="AC15" s="60"/>
      <c r="AD15" s="60"/>
      <c r="AE15" s="60"/>
      <c r="AF15" s="60"/>
      <c r="AG15" s="60"/>
      <c r="AH15" s="60"/>
      <c r="AI15" s="60"/>
      <c r="AJ15" s="60"/>
      <c r="AK15" s="60"/>
      <c r="AL15" s="60"/>
      <c r="AM15" s="60"/>
      <c r="AN15" s="60"/>
      <c r="AO15" s="60"/>
      <c r="AP15" s="60"/>
      <c r="AQ15" s="60"/>
      <c r="AR15" s="60"/>
      <c r="AS15" s="60"/>
      <c r="AT15" s="60"/>
      <c r="AU15" s="60"/>
      <c r="AV15" s="60"/>
      <c r="AW15" s="557"/>
      <c r="AX15" s="557"/>
      <c r="AY15" s="557"/>
      <c r="AZ15" s="557"/>
      <c r="BA15" s="557"/>
      <c r="BB15" s="557"/>
      <c r="BC15" s="557"/>
      <c r="BD15" s="557"/>
      <c r="BE15" s="557"/>
      <c r="BF15" s="557"/>
      <c r="BG15" s="557"/>
      <c r="BH15" s="557"/>
      <c r="BI15" s="557"/>
      <c r="BJ15" s="557"/>
    </row>
    <row r="16" spans="1:63">
      <c r="A16" s="220" t="s">
        <v>8</v>
      </c>
      <c r="B16" s="603">
        <v>56</v>
      </c>
      <c r="C16" s="504">
        <v>59</v>
      </c>
      <c r="D16" s="603">
        <v>61</v>
      </c>
      <c r="E16" s="603">
        <v>62</v>
      </c>
      <c r="F16" s="603">
        <v>64</v>
      </c>
      <c r="G16" s="504">
        <v>65</v>
      </c>
      <c r="H16" s="603">
        <v>65</v>
      </c>
      <c r="I16" s="603">
        <v>68</v>
      </c>
      <c r="J16" s="603">
        <v>69</v>
      </c>
      <c r="K16" s="504">
        <v>70</v>
      </c>
      <c r="L16" s="603">
        <v>75</v>
      </c>
      <c r="M16" s="603">
        <v>72</v>
      </c>
      <c r="N16" s="603">
        <v>74</v>
      </c>
      <c r="O16" s="603">
        <v>73</v>
      </c>
      <c r="P16" s="603">
        <v>74</v>
      </c>
      <c r="Q16" s="603">
        <v>74</v>
      </c>
      <c r="R16" s="603">
        <v>76</v>
      </c>
      <c r="S16" s="603">
        <v>76</v>
      </c>
      <c r="T16" s="603">
        <v>77</v>
      </c>
      <c r="U16" s="606">
        <v>77</v>
      </c>
      <c r="V16" s="447">
        <v>1660</v>
      </c>
      <c r="AB16" s="60"/>
      <c r="AC16" s="60"/>
      <c r="AD16" s="60"/>
      <c r="AE16" s="60"/>
      <c r="AF16" s="60"/>
      <c r="AG16" s="60"/>
      <c r="AH16" s="60"/>
      <c r="AI16" s="60"/>
      <c r="AJ16" s="60"/>
      <c r="AK16" s="60"/>
      <c r="AL16" s="60"/>
      <c r="AM16" s="60"/>
      <c r="AN16" s="60"/>
      <c r="AO16" s="60"/>
      <c r="AP16" s="60"/>
      <c r="AQ16" s="60"/>
      <c r="AR16" s="60"/>
      <c r="AS16" s="60"/>
      <c r="AT16" s="60"/>
      <c r="AU16" s="60"/>
      <c r="AV16" s="60"/>
      <c r="AW16" s="601"/>
      <c r="AX16" s="601"/>
      <c r="AY16" s="601"/>
      <c r="AZ16" s="601"/>
      <c r="BA16" s="601"/>
      <c r="BB16" s="601"/>
      <c r="BC16" s="601"/>
      <c r="BD16" s="601"/>
      <c r="BE16" s="601"/>
      <c r="BF16" s="601"/>
      <c r="BG16" s="601"/>
      <c r="BH16" s="601"/>
      <c r="BI16" s="601"/>
      <c r="BJ16" s="601"/>
      <c r="BK16" s="560"/>
    </row>
    <row r="17" spans="1:63">
      <c r="A17" s="220" t="s">
        <v>9</v>
      </c>
      <c r="B17" s="603">
        <v>42</v>
      </c>
      <c r="C17" s="504">
        <v>40</v>
      </c>
      <c r="D17" s="603">
        <v>45</v>
      </c>
      <c r="E17" s="603">
        <v>43</v>
      </c>
      <c r="F17" s="603">
        <v>45</v>
      </c>
      <c r="G17" s="504">
        <v>48</v>
      </c>
      <c r="H17" s="603">
        <v>49</v>
      </c>
      <c r="I17" s="603">
        <v>51</v>
      </c>
      <c r="J17" s="603">
        <v>55</v>
      </c>
      <c r="K17" s="504">
        <v>53</v>
      </c>
      <c r="L17" s="603">
        <v>55</v>
      </c>
      <c r="M17" s="603">
        <v>54</v>
      </c>
      <c r="N17" s="603">
        <v>57</v>
      </c>
      <c r="O17" s="603">
        <v>59</v>
      </c>
      <c r="P17" s="603">
        <v>60</v>
      </c>
      <c r="Q17" s="603">
        <v>61</v>
      </c>
      <c r="R17" s="603">
        <v>62</v>
      </c>
      <c r="S17" s="603">
        <v>63</v>
      </c>
      <c r="T17" s="603">
        <v>67</v>
      </c>
      <c r="U17" s="606">
        <v>70</v>
      </c>
      <c r="V17" s="447">
        <v>1480</v>
      </c>
      <c r="AB17" s="60"/>
      <c r="AC17" s="60"/>
      <c r="AD17" s="60"/>
      <c r="AE17" s="60"/>
      <c r="AF17" s="60"/>
      <c r="AG17" s="60"/>
      <c r="AH17" s="60"/>
      <c r="AI17" s="60"/>
      <c r="AJ17" s="60"/>
      <c r="AK17" s="60"/>
      <c r="AL17" s="60"/>
      <c r="AM17" s="60"/>
      <c r="AN17" s="60"/>
      <c r="AO17" s="60"/>
      <c r="AP17" s="60"/>
      <c r="AQ17" s="60"/>
      <c r="AR17" s="60"/>
      <c r="AS17" s="60"/>
      <c r="AT17" s="60"/>
      <c r="AU17" s="60"/>
      <c r="AV17" s="60"/>
      <c r="AW17" s="601"/>
      <c r="AX17" s="601"/>
      <c r="AY17" s="601"/>
      <c r="AZ17" s="601"/>
      <c r="BA17" s="601"/>
      <c r="BB17" s="601"/>
      <c r="BC17" s="601"/>
      <c r="BD17" s="601"/>
      <c r="BE17" s="601"/>
      <c r="BF17" s="601"/>
      <c r="BG17" s="601"/>
      <c r="BH17" s="601"/>
      <c r="BI17" s="601"/>
      <c r="BJ17" s="601"/>
      <c r="BK17" s="560"/>
    </row>
    <row r="18" spans="1:63">
      <c r="A18" s="220" t="s">
        <v>10</v>
      </c>
      <c r="B18" s="603">
        <v>22</v>
      </c>
      <c r="C18" s="504">
        <v>24</v>
      </c>
      <c r="D18" s="603">
        <v>24</v>
      </c>
      <c r="E18" s="603">
        <v>24</v>
      </c>
      <c r="F18" s="603">
        <v>27</v>
      </c>
      <c r="G18" s="504">
        <v>28</v>
      </c>
      <c r="H18" s="603">
        <v>27</v>
      </c>
      <c r="I18" s="603">
        <v>29</v>
      </c>
      <c r="J18" s="603">
        <v>35</v>
      </c>
      <c r="K18" s="504">
        <v>31</v>
      </c>
      <c r="L18" s="603">
        <v>37</v>
      </c>
      <c r="M18" s="603">
        <v>37</v>
      </c>
      <c r="N18" s="603">
        <v>35</v>
      </c>
      <c r="O18" s="603">
        <v>37</v>
      </c>
      <c r="P18" s="603">
        <v>41</v>
      </c>
      <c r="Q18" s="603">
        <v>40</v>
      </c>
      <c r="R18" s="603">
        <v>43</v>
      </c>
      <c r="S18" s="603">
        <v>43</v>
      </c>
      <c r="T18" s="603">
        <v>47</v>
      </c>
      <c r="U18" s="606">
        <v>48</v>
      </c>
      <c r="V18" s="447">
        <v>820</v>
      </c>
      <c r="AB18" s="60"/>
      <c r="AC18" s="60"/>
      <c r="AD18" s="60"/>
      <c r="AE18" s="60"/>
      <c r="AF18" s="60"/>
      <c r="AG18" s="60"/>
      <c r="AH18" s="60"/>
      <c r="AI18" s="60"/>
      <c r="AJ18" s="60"/>
      <c r="AK18" s="60"/>
      <c r="AL18" s="60"/>
      <c r="AM18" s="60"/>
      <c r="AN18" s="60"/>
      <c r="AO18" s="60"/>
      <c r="AP18" s="60"/>
      <c r="AQ18" s="60"/>
      <c r="AR18" s="60"/>
      <c r="AS18" s="60"/>
      <c r="AT18" s="60"/>
      <c r="AU18" s="60"/>
      <c r="AV18" s="60"/>
      <c r="AW18" s="601"/>
      <c r="AX18" s="601"/>
      <c r="AY18" s="601"/>
      <c r="AZ18" s="601"/>
      <c r="BA18" s="601"/>
      <c r="BB18" s="601"/>
      <c r="BC18" s="601"/>
      <c r="BD18" s="601"/>
      <c r="BE18" s="601"/>
      <c r="BF18" s="601"/>
      <c r="BG18" s="601"/>
      <c r="BH18" s="601"/>
      <c r="BI18" s="601"/>
      <c r="BJ18" s="601"/>
      <c r="BK18" s="560"/>
    </row>
    <row r="19" spans="1:63" ht="13.5" thickBot="1">
      <c r="A19" s="272" t="s">
        <v>11</v>
      </c>
      <c r="B19" s="273">
        <v>13660</v>
      </c>
      <c r="C19" s="274">
        <v>14440</v>
      </c>
      <c r="D19" s="273">
        <v>14530</v>
      </c>
      <c r="E19" s="273">
        <v>13940</v>
      </c>
      <c r="F19" s="273">
        <v>13850</v>
      </c>
      <c r="G19" s="273">
        <v>14660</v>
      </c>
      <c r="H19" s="273">
        <v>13970</v>
      </c>
      <c r="I19" s="274">
        <v>14080</v>
      </c>
      <c r="J19" s="273">
        <v>12150</v>
      </c>
      <c r="K19" s="273">
        <v>12270</v>
      </c>
      <c r="L19" s="273">
        <v>12450</v>
      </c>
      <c r="M19" s="273">
        <v>12360</v>
      </c>
      <c r="N19" s="273">
        <v>12800</v>
      </c>
      <c r="O19" s="273">
        <v>9830</v>
      </c>
      <c r="P19" s="273">
        <v>9840</v>
      </c>
      <c r="Q19" s="273">
        <v>9720</v>
      </c>
      <c r="R19" s="273">
        <v>9340</v>
      </c>
      <c r="S19" s="273">
        <v>9570</v>
      </c>
      <c r="T19" s="273">
        <v>9760</v>
      </c>
      <c r="U19" s="273">
        <v>9650</v>
      </c>
      <c r="V19" s="444"/>
      <c r="Y19" s="60"/>
      <c r="Z19" s="60"/>
      <c r="AA19" s="60"/>
      <c r="AB19" s="562"/>
      <c r="AC19" s="562"/>
      <c r="AD19" s="562"/>
      <c r="AE19" s="562"/>
      <c r="AF19" s="562"/>
      <c r="AG19" s="562"/>
      <c r="AH19" s="562"/>
      <c r="AI19" s="562"/>
      <c r="AJ19" s="562"/>
      <c r="AK19" s="562"/>
      <c r="AL19" s="562"/>
      <c r="AM19" s="562"/>
      <c r="AN19" s="562"/>
      <c r="AO19" s="562"/>
      <c r="AP19" s="562"/>
      <c r="AQ19" s="562"/>
      <c r="AR19" s="562"/>
      <c r="AS19" s="562"/>
      <c r="AT19" s="60"/>
      <c r="AU19" s="60"/>
      <c r="AV19" s="60"/>
      <c r="AW19" s="60"/>
      <c r="AX19" s="60"/>
      <c r="AY19" s="482"/>
      <c r="AZ19" s="482"/>
      <c r="BA19" s="482"/>
      <c r="BB19" s="482"/>
      <c r="BC19" s="482"/>
      <c r="BD19" s="482"/>
      <c r="BE19" s="482"/>
      <c r="BF19" s="482"/>
      <c r="BG19" s="482"/>
      <c r="BH19" s="482"/>
      <c r="BI19" s="60"/>
      <c r="BJ19" s="60"/>
      <c r="BK19" s="560"/>
    </row>
    <row r="20" spans="1:63">
      <c r="A20" s="993" t="s">
        <v>870</v>
      </c>
      <c r="B20" s="562"/>
      <c r="C20" s="562"/>
      <c r="D20" s="562"/>
      <c r="E20" s="562"/>
      <c r="F20" s="562"/>
      <c r="G20" s="562"/>
      <c r="H20" s="562"/>
      <c r="I20" s="562"/>
      <c r="J20" s="562"/>
      <c r="K20" s="562"/>
      <c r="L20" s="562"/>
      <c r="M20" s="562"/>
      <c r="N20" s="562"/>
      <c r="O20" s="562"/>
      <c r="P20" s="562"/>
      <c r="Q20" s="562"/>
      <c r="R20" s="562"/>
      <c r="S20" s="562"/>
      <c r="T20" s="562"/>
      <c r="U20" s="562"/>
      <c r="Y20" s="60"/>
      <c r="Z20" s="60"/>
      <c r="AA20" s="60"/>
      <c r="AT20" s="60"/>
      <c r="AU20" s="60"/>
      <c r="AV20" s="60"/>
      <c r="AW20" s="60"/>
      <c r="AX20" s="60"/>
      <c r="AY20" s="482"/>
      <c r="AZ20" s="482"/>
      <c r="BA20" s="482"/>
      <c r="BB20" s="482"/>
      <c r="BC20" s="482"/>
      <c r="BD20" s="482"/>
      <c r="BE20" s="482"/>
      <c r="BF20" s="482"/>
      <c r="BG20" s="482"/>
      <c r="BH20" s="482"/>
      <c r="BI20" s="60"/>
      <c r="BJ20" s="60"/>
      <c r="BK20" s="560"/>
    </row>
    <row r="21" spans="1:63">
      <c r="X21" s="557"/>
      <c r="Y21" s="196"/>
      <c r="Z21" s="60"/>
      <c r="AA21" s="60"/>
      <c r="AT21" s="60"/>
      <c r="AU21" s="60"/>
      <c r="AV21" s="60"/>
      <c r="AW21" s="60"/>
      <c r="AX21" s="60"/>
      <c r="AY21" s="482"/>
      <c r="AZ21" s="482"/>
      <c r="BA21" s="482"/>
      <c r="BB21" s="482"/>
      <c r="BC21" s="482"/>
      <c r="BD21" s="482"/>
      <c r="BE21" s="482"/>
      <c r="BF21" s="482"/>
      <c r="BG21" s="482"/>
      <c r="BH21" s="482"/>
      <c r="BI21" s="60"/>
      <c r="BJ21" s="60"/>
      <c r="BK21" s="560"/>
    </row>
    <row r="22" spans="1:63" ht="19.5" thickBot="1">
      <c r="A22" s="1002" t="s">
        <v>952</v>
      </c>
      <c r="B22" s="267"/>
      <c r="C22" s="267"/>
      <c r="D22" s="267"/>
      <c r="E22" s="267"/>
      <c r="F22" s="267"/>
      <c r="G22" s="267"/>
      <c r="H22" s="267"/>
      <c r="I22" s="267"/>
      <c r="J22" s="565"/>
      <c r="K22" s="565"/>
      <c r="L22" s="565"/>
      <c r="M22" s="565"/>
      <c r="N22" s="565"/>
      <c r="O22" s="565"/>
      <c r="P22" s="565"/>
      <c r="Q22" s="565"/>
      <c r="R22" s="565"/>
      <c r="S22" s="565"/>
      <c r="T22" s="565"/>
      <c r="U22" s="565"/>
      <c r="V22" s="566"/>
      <c r="W22" s="558"/>
      <c r="X22" s="60"/>
      <c r="Y22" s="60"/>
      <c r="Z22" s="60"/>
      <c r="AA22" s="60"/>
      <c r="AT22" s="60"/>
      <c r="AU22" s="60"/>
      <c r="AV22" s="60"/>
      <c r="AW22" s="60"/>
      <c r="AX22" s="60"/>
      <c r="AY22" s="482"/>
      <c r="AZ22" s="482"/>
      <c r="BA22" s="482"/>
      <c r="BB22" s="482"/>
      <c r="BC22" s="482"/>
      <c r="BD22" s="482"/>
      <c r="BE22" s="482"/>
      <c r="BF22" s="482"/>
      <c r="BG22" s="482"/>
      <c r="BH22" s="482"/>
      <c r="BI22" s="60"/>
      <c r="BJ22" s="60"/>
      <c r="BK22" s="560"/>
    </row>
    <row r="23" spans="1:63" ht="13.5" customHeight="1">
      <c r="A23" s="264"/>
      <c r="B23" s="264"/>
      <c r="C23" s="264"/>
      <c r="D23" s="543" t="s">
        <v>868</v>
      </c>
      <c r="E23" s="542">
        <v>2002</v>
      </c>
      <c r="F23" s="541">
        <v>2003</v>
      </c>
      <c r="G23" s="296">
        <v>2004</v>
      </c>
      <c r="H23" s="296">
        <v>2005</v>
      </c>
      <c r="I23" s="296">
        <v>2006</v>
      </c>
      <c r="J23" s="296">
        <v>2007</v>
      </c>
      <c r="K23" s="296">
        <v>2008</v>
      </c>
      <c r="L23" s="296">
        <v>2009</v>
      </c>
      <c r="M23" s="265">
        <v>2010</v>
      </c>
      <c r="N23" s="265">
        <v>2011</v>
      </c>
      <c r="O23" s="265">
        <v>2012</v>
      </c>
      <c r="P23" s="265">
        <v>2013</v>
      </c>
      <c r="Q23" s="265">
        <v>2014</v>
      </c>
      <c r="R23" s="265">
        <v>2015</v>
      </c>
      <c r="S23" s="265">
        <v>2016</v>
      </c>
      <c r="T23" s="265">
        <v>2017</v>
      </c>
      <c r="U23" s="265">
        <v>2018</v>
      </c>
      <c r="W23" s="558"/>
      <c r="X23" s="60"/>
      <c r="Y23" s="60"/>
      <c r="Z23" s="60"/>
      <c r="AA23" s="60"/>
      <c r="AT23" s="60"/>
      <c r="AU23" s="60"/>
      <c r="AV23" s="60"/>
      <c r="AW23" s="60"/>
      <c r="AX23" s="60"/>
      <c r="AY23" s="482"/>
      <c r="AZ23" s="482"/>
      <c r="BA23" s="482"/>
      <c r="BB23" s="482"/>
      <c r="BC23" s="482"/>
      <c r="BD23" s="482"/>
      <c r="BE23" s="482"/>
      <c r="BF23" s="482"/>
      <c r="BG23" s="482"/>
      <c r="BH23" s="482"/>
      <c r="BI23" s="60"/>
      <c r="BJ23" s="60"/>
      <c r="BK23" s="560"/>
    </row>
    <row r="24" spans="1:63">
      <c r="A24" s="252" t="s">
        <v>21</v>
      </c>
      <c r="B24" s="252"/>
      <c r="C24" s="252"/>
      <c r="D24" s="252"/>
      <c r="E24" s="516"/>
      <c r="F24" s="511"/>
      <c r="G24" s="252"/>
      <c r="H24" s="252"/>
      <c r="I24" s="252"/>
      <c r="J24" s="252"/>
      <c r="K24" s="252"/>
      <c r="L24" s="253"/>
      <c r="M24" s="253"/>
      <c r="N24" s="253"/>
      <c r="O24" s="253"/>
      <c r="P24" s="253"/>
      <c r="Q24" s="254"/>
      <c r="R24" s="533"/>
      <c r="S24" s="254"/>
      <c r="U24" s="295" t="s">
        <v>153</v>
      </c>
      <c r="W24" s="558"/>
      <c r="X24" s="60"/>
      <c r="Y24" s="60"/>
      <c r="Z24" s="60"/>
      <c r="AA24" s="60"/>
      <c r="AT24" s="60"/>
      <c r="AU24" s="60"/>
      <c r="AV24" s="60"/>
      <c r="AW24" s="60"/>
      <c r="AX24" s="60"/>
      <c r="AY24" s="482"/>
      <c r="AZ24" s="482"/>
      <c r="BA24" s="482"/>
      <c r="BB24" s="482"/>
      <c r="BC24" s="482"/>
      <c r="BD24" s="482"/>
      <c r="BE24" s="482"/>
      <c r="BF24" s="482"/>
      <c r="BG24" s="482"/>
      <c r="BH24" s="482"/>
      <c r="BI24" s="60"/>
      <c r="BJ24" s="60"/>
      <c r="BK24" s="560"/>
    </row>
    <row r="25" spans="1:63">
      <c r="A25" s="220" t="s">
        <v>13</v>
      </c>
      <c r="B25" s="220"/>
      <c r="C25" s="220"/>
      <c r="D25" s="508">
        <v>3.4</v>
      </c>
      <c r="E25" s="517" t="s">
        <v>20</v>
      </c>
      <c r="F25" s="512">
        <v>4.2</v>
      </c>
      <c r="G25" s="216">
        <v>3.9</v>
      </c>
      <c r="H25" s="216">
        <v>3.8</v>
      </c>
      <c r="I25" s="216">
        <v>3.1</v>
      </c>
      <c r="J25" s="216" t="s">
        <v>20</v>
      </c>
      <c r="K25" s="216" t="s">
        <v>20</v>
      </c>
      <c r="L25" s="216">
        <v>2.7</v>
      </c>
      <c r="M25" s="216">
        <v>2</v>
      </c>
      <c r="N25" s="216">
        <v>1.6</v>
      </c>
      <c r="O25" s="216">
        <v>1.1000000000000001</v>
      </c>
      <c r="P25" s="216">
        <v>1.4</v>
      </c>
      <c r="Q25" s="216">
        <v>1.2</v>
      </c>
      <c r="R25" s="216">
        <v>1.5</v>
      </c>
      <c r="S25" s="219">
        <v>1.7</v>
      </c>
      <c r="T25" s="219">
        <v>2</v>
      </c>
      <c r="U25" s="561">
        <v>1.6</v>
      </c>
      <c r="V25" s="567"/>
      <c r="W25" s="558"/>
      <c r="X25" s="60"/>
      <c r="Y25" s="60"/>
      <c r="Z25" s="60"/>
      <c r="AA25" s="60"/>
      <c r="AT25" s="562"/>
      <c r="AU25" s="562"/>
      <c r="AV25" s="562"/>
      <c r="AW25" s="60"/>
      <c r="AX25" s="482"/>
      <c r="AY25" s="482"/>
      <c r="AZ25" s="482"/>
      <c r="BA25" s="482"/>
      <c r="BB25" s="482"/>
      <c r="BC25" s="482"/>
      <c r="BD25" s="482"/>
      <c r="BE25" s="482"/>
      <c r="BF25" s="482"/>
      <c r="BG25" s="482"/>
      <c r="BH25" s="482"/>
      <c r="BI25" s="60"/>
      <c r="BJ25" s="60"/>
      <c r="BK25" s="560"/>
    </row>
    <row r="26" spans="1:63">
      <c r="A26" s="220" t="s">
        <v>14</v>
      </c>
      <c r="B26" s="220"/>
      <c r="C26" s="220"/>
      <c r="D26" s="508">
        <v>17.350000000000001</v>
      </c>
      <c r="E26" s="517" t="s">
        <v>20</v>
      </c>
      <c r="F26" s="512">
        <v>17.8</v>
      </c>
      <c r="G26" s="216">
        <v>17.399999999999999</v>
      </c>
      <c r="H26" s="216">
        <v>15.8</v>
      </c>
      <c r="I26" s="216">
        <v>14.6</v>
      </c>
      <c r="J26" s="216" t="s">
        <v>20</v>
      </c>
      <c r="K26" s="216" t="s">
        <v>20</v>
      </c>
      <c r="L26" s="216">
        <v>13.8</v>
      </c>
      <c r="M26" s="216">
        <v>11.5</v>
      </c>
      <c r="N26" s="216">
        <v>7.5</v>
      </c>
      <c r="O26" s="216">
        <v>7.9</v>
      </c>
      <c r="P26" s="216">
        <v>8.1999999999999993</v>
      </c>
      <c r="Q26" s="216">
        <v>7.9</v>
      </c>
      <c r="R26" s="216">
        <v>11.1</v>
      </c>
      <c r="S26" s="216">
        <v>11.8</v>
      </c>
      <c r="T26" s="216">
        <v>11.2</v>
      </c>
      <c r="U26" s="561">
        <v>10.3</v>
      </c>
      <c r="V26" s="567"/>
      <c r="W26" s="558"/>
      <c r="X26" s="60"/>
      <c r="Y26" s="562"/>
      <c r="Z26" s="562"/>
      <c r="AA26" s="562"/>
      <c r="AW26" s="60"/>
      <c r="AX26" s="482"/>
      <c r="AY26" s="482"/>
      <c r="AZ26" s="482"/>
      <c r="BA26" s="482"/>
      <c r="BB26" s="482"/>
      <c r="BC26" s="482"/>
      <c r="BD26" s="482"/>
      <c r="BE26" s="482"/>
      <c r="BF26" s="482"/>
      <c r="BG26" s="482"/>
      <c r="BH26" s="482"/>
      <c r="BI26" s="60"/>
      <c r="BJ26" s="60"/>
      <c r="BK26" s="560"/>
    </row>
    <row r="27" spans="1:63">
      <c r="A27" s="220" t="s">
        <v>15</v>
      </c>
      <c r="B27" s="220"/>
      <c r="C27" s="220"/>
      <c r="D27" s="508">
        <v>24.34</v>
      </c>
      <c r="E27" s="517" t="s">
        <v>20</v>
      </c>
      <c r="F27" s="512">
        <v>24.4</v>
      </c>
      <c r="G27" s="216">
        <v>23.6</v>
      </c>
      <c r="H27" s="216">
        <v>22.7</v>
      </c>
      <c r="I27" s="216">
        <v>21.7</v>
      </c>
      <c r="J27" s="216" t="s">
        <v>20</v>
      </c>
      <c r="K27" s="216" t="s">
        <v>20</v>
      </c>
      <c r="L27" s="216">
        <v>20.399999999999999</v>
      </c>
      <c r="M27" s="216">
        <v>18.3</v>
      </c>
      <c r="N27" s="216">
        <v>14.7</v>
      </c>
      <c r="O27" s="216">
        <v>15.3</v>
      </c>
      <c r="P27" s="216">
        <v>15.6</v>
      </c>
      <c r="Q27" s="216">
        <v>16.899999999999999</v>
      </c>
      <c r="R27" s="216">
        <v>19.2</v>
      </c>
      <c r="S27" s="216">
        <v>19.899999999999999</v>
      </c>
      <c r="T27" s="216">
        <v>20.3</v>
      </c>
      <c r="U27" s="561">
        <v>18.7</v>
      </c>
      <c r="V27" s="567"/>
      <c r="W27" s="558"/>
      <c r="X27" s="60"/>
      <c r="AW27" s="60"/>
      <c r="AX27" s="482"/>
      <c r="AY27" s="482"/>
      <c r="AZ27" s="482"/>
      <c r="BA27" s="482"/>
      <c r="BB27" s="482"/>
      <c r="BC27" s="482"/>
      <c r="BD27" s="482"/>
      <c r="BE27" s="482"/>
      <c r="BF27" s="482"/>
      <c r="BG27" s="482"/>
      <c r="BH27" s="482"/>
      <c r="BI27" s="60"/>
      <c r="BJ27" s="60"/>
      <c r="BK27" s="560"/>
    </row>
    <row r="28" spans="1:63">
      <c r="A28" s="220" t="s">
        <v>16</v>
      </c>
      <c r="B28" s="220"/>
      <c r="C28" s="220"/>
      <c r="D28" s="508">
        <v>26.2</v>
      </c>
      <c r="E28" s="517" t="s">
        <v>20</v>
      </c>
      <c r="F28" s="512">
        <v>24.3</v>
      </c>
      <c r="G28" s="216">
        <v>24.3</v>
      </c>
      <c r="H28" s="216">
        <v>24.6</v>
      </c>
      <c r="I28" s="216">
        <v>23.8</v>
      </c>
      <c r="J28" s="216" t="s">
        <v>20</v>
      </c>
      <c r="K28" s="216" t="s">
        <v>20</v>
      </c>
      <c r="L28" s="216">
        <v>22.9</v>
      </c>
      <c r="M28" s="216">
        <v>20.9</v>
      </c>
      <c r="N28" s="216">
        <v>20.3</v>
      </c>
      <c r="O28" s="216">
        <v>21.2</v>
      </c>
      <c r="P28" s="216">
        <v>19.899999999999999</v>
      </c>
      <c r="Q28" s="216">
        <v>21.1</v>
      </c>
      <c r="R28" s="216">
        <v>23</v>
      </c>
      <c r="S28" s="216">
        <v>21.9</v>
      </c>
      <c r="T28" s="216">
        <v>21.5</v>
      </c>
      <c r="U28" s="561">
        <v>21.8</v>
      </c>
      <c r="V28" s="567"/>
      <c r="W28" s="558"/>
      <c r="X28" s="60"/>
      <c r="AW28" s="60"/>
      <c r="AX28" s="60"/>
      <c r="AY28" s="60"/>
      <c r="AZ28" s="60"/>
      <c r="BA28" s="60"/>
      <c r="BB28" s="60"/>
      <c r="BC28" s="60"/>
      <c r="BD28" s="60"/>
      <c r="BE28" s="60"/>
      <c r="BF28" s="60"/>
      <c r="BG28" s="60"/>
      <c r="BH28" s="60"/>
      <c r="BI28" s="60"/>
      <c r="BJ28" s="60"/>
      <c r="BK28" s="560"/>
    </row>
    <row r="29" spans="1:63">
      <c r="A29" s="220" t="s">
        <v>17</v>
      </c>
      <c r="B29" s="220"/>
      <c r="C29" s="220"/>
      <c r="D29" s="508">
        <v>16.2</v>
      </c>
      <c r="E29" s="517" t="s">
        <v>20</v>
      </c>
      <c r="F29" s="512">
        <v>16.8</v>
      </c>
      <c r="G29" s="216">
        <v>17.3</v>
      </c>
      <c r="H29" s="216">
        <v>17.899999999999999</v>
      </c>
      <c r="I29" s="216">
        <v>18.600000000000001</v>
      </c>
      <c r="J29" s="216" t="s">
        <v>20</v>
      </c>
      <c r="K29" s="216" t="s">
        <v>20</v>
      </c>
      <c r="L29" s="216">
        <v>18.899999999999999</v>
      </c>
      <c r="M29" s="216">
        <v>20.3</v>
      </c>
      <c r="N29" s="216">
        <v>22.6</v>
      </c>
      <c r="O29" s="216">
        <v>19.8</v>
      </c>
      <c r="P29" s="216">
        <v>21.2</v>
      </c>
      <c r="Q29" s="216">
        <v>22.6</v>
      </c>
      <c r="R29" s="216">
        <v>19.899999999999999</v>
      </c>
      <c r="S29" s="216">
        <v>20.2</v>
      </c>
      <c r="T29" s="216">
        <v>20.8</v>
      </c>
      <c r="U29" s="561">
        <v>21</v>
      </c>
      <c r="V29" s="567"/>
      <c r="W29" s="558"/>
      <c r="X29" s="60"/>
      <c r="AW29" s="562"/>
      <c r="AX29" s="562"/>
      <c r="AY29" s="562"/>
      <c r="AZ29" s="562"/>
      <c r="BA29" s="562"/>
      <c r="BB29" s="562"/>
      <c r="BC29" s="562"/>
      <c r="BD29" s="562"/>
      <c r="BE29" s="562"/>
      <c r="BF29" s="562"/>
      <c r="BG29" s="562"/>
      <c r="BH29" s="562"/>
      <c r="BI29" s="562"/>
      <c r="BJ29" s="562"/>
    </row>
    <row r="30" spans="1:63">
      <c r="A30" s="220" t="s">
        <v>18</v>
      </c>
      <c r="B30" s="220"/>
      <c r="C30" s="220"/>
      <c r="D30" s="508">
        <v>12.52</v>
      </c>
      <c r="E30" s="517" t="s">
        <v>20</v>
      </c>
      <c r="F30" s="512">
        <v>12.5</v>
      </c>
      <c r="G30" s="216">
        <v>13.5</v>
      </c>
      <c r="H30" s="216">
        <v>15.2</v>
      </c>
      <c r="I30" s="216">
        <v>18.2</v>
      </c>
      <c r="J30" s="216" t="s">
        <v>20</v>
      </c>
      <c r="K30" s="216" t="s">
        <v>20</v>
      </c>
      <c r="L30" s="216">
        <v>21.3</v>
      </c>
      <c r="M30" s="216">
        <v>27</v>
      </c>
      <c r="N30" s="216">
        <v>33.299999999999997</v>
      </c>
      <c r="O30" s="216">
        <v>34.700000000000003</v>
      </c>
      <c r="P30" s="216">
        <v>33.700000000000003</v>
      </c>
      <c r="Q30" s="216">
        <v>30.3</v>
      </c>
      <c r="R30" s="216">
        <v>25.3</v>
      </c>
      <c r="S30" s="216">
        <v>24.3</v>
      </c>
      <c r="T30" s="216">
        <v>24.2</v>
      </c>
      <c r="U30" s="561">
        <v>26.6</v>
      </c>
      <c r="V30" s="567"/>
      <c r="W30" s="558"/>
      <c r="X30" s="196"/>
    </row>
    <row r="31" spans="1:63" ht="9" customHeight="1">
      <c r="A31" s="211"/>
      <c r="B31" s="211"/>
      <c r="C31" s="211"/>
      <c r="D31" s="509"/>
      <c r="E31" s="518"/>
      <c r="F31" s="513"/>
      <c r="G31" s="368"/>
      <c r="H31" s="368"/>
      <c r="I31" s="368"/>
      <c r="J31" s="368"/>
      <c r="K31" s="368"/>
      <c r="L31" s="368"/>
      <c r="M31" s="368"/>
      <c r="N31" s="368"/>
      <c r="O31" s="368"/>
      <c r="P31" s="368"/>
      <c r="Q31" s="368"/>
      <c r="R31" s="368"/>
      <c r="S31" s="216"/>
      <c r="T31" s="216"/>
      <c r="V31" s="567"/>
      <c r="W31" s="558"/>
      <c r="X31" s="483"/>
    </row>
    <row r="32" spans="1:63">
      <c r="A32" s="215" t="s">
        <v>19</v>
      </c>
      <c r="B32" s="215"/>
      <c r="C32" s="215"/>
      <c r="D32" s="509">
        <v>60</v>
      </c>
      <c r="E32" s="519" t="s">
        <v>20</v>
      </c>
      <c r="F32" s="514">
        <v>60</v>
      </c>
      <c r="G32" s="226">
        <v>60</v>
      </c>
      <c r="H32" s="226">
        <v>60</v>
      </c>
      <c r="I32" s="226">
        <v>70</v>
      </c>
      <c r="J32" s="226" t="s">
        <v>20</v>
      </c>
      <c r="K32" s="226" t="s">
        <v>20</v>
      </c>
      <c r="L32" s="226">
        <v>80</v>
      </c>
      <c r="M32" s="226">
        <v>80</v>
      </c>
      <c r="N32" s="226">
        <v>100</v>
      </c>
      <c r="O32" s="226">
        <v>100</v>
      </c>
      <c r="P32" s="226">
        <v>100</v>
      </c>
      <c r="Q32" s="226">
        <v>100</v>
      </c>
      <c r="R32" s="226">
        <v>80</v>
      </c>
      <c r="S32" s="224">
        <v>80</v>
      </c>
      <c r="T32" s="224">
        <v>80</v>
      </c>
      <c r="U32" s="556">
        <v>80</v>
      </c>
      <c r="V32" s="567"/>
      <c r="W32" s="558"/>
      <c r="X32" s="196"/>
    </row>
    <row r="33" spans="1:25" ht="13.5" customHeight="1">
      <c r="A33" s="215" t="s">
        <v>752</v>
      </c>
      <c r="B33" s="215"/>
      <c r="C33" s="215"/>
      <c r="D33" s="508">
        <v>80</v>
      </c>
      <c r="E33" s="517" t="s">
        <v>20</v>
      </c>
      <c r="F33" s="512">
        <v>78.2</v>
      </c>
      <c r="G33" s="216">
        <v>81.099999999999994</v>
      </c>
      <c r="H33" s="216">
        <v>85</v>
      </c>
      <c r="I33" s="216">
        <v>92.1</v>
      </c>
      <c r="J33" s="216" t="s">
        <v>20</v>
      </c>
      <c r="K33" s="216" t="s">
        <v>20</v>
      </c>
      <c r="L33" s="216">
        <v>99.6</v>
      </c>
      <c r="M33" s="216">
        <v>112.2</v>
      </c>
      <c r="N33" s="216">
        <v>131</v>
      </c>
      <c r="O33" s="216">
        <v>134.5</v>
      </c>
      <c r="P33" s="216">
        <v>128.9</v>
      </c>
      <c r="Q33" s="216">
        <v>123.7</v>
      </c>
      <c r="R33" s="216">
        <v>109.2</v>
      </c>
      <c r="S33" s="219">
        <v>105.6</v>
      </c>
      <c r="T33" s="219">
        <v>107</v>
      </c>
      <c r="U33" s="556">
        <v>112.3</v>
      </c>
      <c r="V33" s="567"/>
      <c r="W33" s="558"/>
      <c r="X33" s="60"/>
    </row>
    <row r="34" spans="1:25" ht="13.5" customHeight="1">
      <c r="A34" s="1085" t="s">
        <v>1020</v>
      </c>
      <c r="B34" s="1085"/>
      <c r="C34" s="1085"/>
      <c r="D34" s="508">
        <v>130</v>
      </c>
      <c r="E34" s="1086"/>
      <c r="F34" s="1087">
        <v>121.5</v>
      </c>
      <c r="G34" s="1088">
        <v>122.3</v>
      </c>
      <c r="H34" s="1088">
        <v>124.7</v>
      </c>
      <c r="I34" s="1088">
        <v>130.9</v>
      </c>
      <c r="J34" s="1088"/>
      <c r="K34" s="1088"/>
      <c r="L34" s="1088">
        <v>131.19999999999999</v>
      </c>
      <c r="M34" s="1088">
        <v>141.30000000000001</v>
      </c>
      <c r="N34" s="1088">
        <v>156.80000000000001</v>
      </c>
      <c r="O34" s="1088">
        <v>156.1</v>
      </c>
      <c r="P34" s="1088">
        <v>145.1</v>
      </c>
      <c r="Q34" s="1088">
        <v>136.1</v>
      </c>
      <c r="R34" s="1088">
        <v>119</v>
      </c>
      <c r="S34" s="1089">
        <v>113</v>
      </c>
      <c r="T34" s="1089">
        <v>110.6</v>
      </c>
      <c r="U34" s="557">
        <v>112.3</v>
      </c>
      <c r="V34" s="567"/>
      <c r="W34" s="558"/>
      <c r="X34" s="60"/>
    </row>
    <row r="35" spans="1:25" ht="13.5" thickBot="1">
      <c r="A35" s="257" t="s">
        <v>11</v>
      </c>
      <c r="B35" s="257"/>
      <c r="C35" s="257"/>
      <c r="D35" s="510">
        <v>7070</v>
      </c>
      <c r="E35" s="520" t="s">
        <v>20</v>
      </c>
      <c r="F35" s="515">
        <v>7080</v>
      </c>
      <c r="G35" s="258">
        <v>9850</v>
      </c>
      <c r="H35" s="258">
        <v>9670</v>
      </c>
      <c r="I35" s="258">
        <v>9840</v>
      </c>
      <c r="J35" s="258" t="s">
        <v>20</v>
      </c>
      <c r="K35" s="258" t="s">
        <v>20</v>
      </c>
      <c r="L35" s="258">
        <v>9100</v>
      </c>
      <c r="M35" s="258">
        <v>9100</v>
      </c>
      <c r="N35" s="258">
        <v>9280</v>
      </c>
      <c r="O35" s="258">
        <v>4580</v>
      </c>
      <c r="P35" s="258">
        <v>7020</v>
      </c>
      <c r="Q35" s="258">
        <v>6900</v>
      </c>
      <c r="R35" s="258">
        <v>6760</v>
      </c>
      <c r="S35" s="258">
        <v>6890</v>
      </c>
      <c r="T35" s="258">
        <v>7040</v>
      </c>
      <c r="U35" s="568">
        <v>6760</v>
      </c>
      <c r="V35" s="567"/>
      <c r="W35" s="558"/>
      <c r="X35" s="60"/>
    </row>
    <row r="36" spans="1:25">
      <c r="A36" s="993" t="s">
        <v>871</v>
      </c>
      <c r="B36" s="569"/>
      <c r="C36" s="570"/>
      <c r="F36" s="570"/>
      <c r="G36" s="570"/>
      <c r="H36" s="570"/>
      <c r="I36" s="570"/>
      <c r="J36" s="571"/>
      <c r="K36" s="572"/>
      <c r="L36" s="572"/>
      <c r="M36" s="572"/>
      <c r="N36" s="572"/>
      <c r="O36" s="572"/>
      <c r="P36" s="572"/>
      <c r="Q36" s="572"/>
      <c r="R36" s="572"/>
      <c r="S36" s="572"/>
      <c r="T36" s="573"/>
      <c r="U36" s="573"/>
      <c r="V36" s="573"/>
      <c r="W36" s="224"/>
      <c r="X36" s="562"/>
    </row>
    <row r="37" spans="1:25" ht="13.15" customHeight="1">
      <c r="A37" s="1090" t="s">
        <v>1021</v>
      </c>
      <c r="B37" s="1003" t="s">
        <v>867</v>
      </c>
      <c r="C37" s="574"/>
      <c r="D37" s="574"/>
      <c r="E37" s="574"/>
      <c r="F37" s="574"/>
      <c r="G37" s="574"/>
      <c r="H37" s="574"/>
      <c r="I37" s="574"/>
      <c r="J37" s="573"/>
      <c r="K37" s="573"/>
      <c r="L37" s="573"/>
      <c r="M37" s="573"/>
      <c r="N37" s="573"/>
      <c r="O37" s="573"/>
      <c r="P37" s="573"/>
      <c r="Q37" s="573"/>
      <c r="R37" s="573"/>
      <c r="S37" s="573"/>
      <c r="T37" s="573"/>
      <c r="U37" s="573"/>
      <c r="V37" s="573"/>
    </row>
    <row r="38" spans="1:25" ht="13.15" customHeight="1">
      <c r="A38" s="575"/>
      <c r="B38" s="576"/>
      <c r="C38" s="575"/>
      <c r="D38" s="575"/>
      <c r="E38" s="575"/>
      <c r="F38" s="575"/>
      <c r="G38" s="575"/>
      <c r="H38" s="575"/>
      <c r="I38" s="575"/>
      <c r="J38" s="577"/>
      <c r="K38" s="577"/>
      <c r="L38" s="577"/>
      <c r="M38" s="577"/>
      <c r="N38" s="577"/>
      <c r="O38" s="577"/>
      <c r="P38" s="577"/>
      <c r="Q38" s="577"/>
      <c r="R38" s="577"/>
      <c r="S38" s="577"/>
      <c r="T38" s="577"/>
      <c r="U38" s="577"/>
      <c r="V38" s="573"/>
    </row>
    <row r="39" spans="1:25" ht="19.5" thickBot="1">
      <c r="A39" s="1001" t="s">
        <v>953</v>
      </c>
      <c r="B39" s="270"/>
      <c r="C39" s="270"/>
      <c r="D39" s="270"/>
      <c r="E39" s="270"/>
      <c r="F39" s="270"/>
      <c r="G39" s="270"/>
      <c r="H39" s="270"/>
      <c r="I39" s="270"/>
      <c r="J39" s="270"/>
      <c r="K39" s="270"/>
      <c r="L39" s="279"/>
      <c r="M39" s="279"/>
      <c r="N39" s="279"/>
      <c r="O39" s="279"/>
      <c r="P39" s="279"/>
      <c r="Q39" s="279"/>
      <c r="R39" s="279"/>
      <c r="S39" s="279"/>
      <c r="T39" s="279"/>
      <c r="U39" s="279"/>
      <c r="V39" s="230"/>
    </row>
    <row r="40" spans="1:25" ht="14.25">
      <c r="A40" s="275"/>
      <c r="B40" s="296">
        <v>1999</v>
      </c>
      <c r="C40" s="296">
        <v>2000</v>
      </c>
      <c r="D40" s="296">
        <v>2001</v>
      </c>
      <c r="E40" s="296">
        <v>2002</v>
      </c>
      <c r="F40" s="296">
        <v>2003</v>
      </c>
      <c r="G40" s="296">
        <v>2004</v>
      </c>
      <c r="H40" s="296">
        <v>2005</v>
      </c>
      <c r="I40" s="296">
        <v>2006</v>
      </c>
      <c r="J40" s="276">
        <v>2007</v>
      </c>
      <c r="K40" s="276">
        <v>2008</v>
      </c>
      <c r="L40" s="276">
        <v>2009</v>
      </c>
      <c r="M40" s="276">
        <v>2010</v>
      </c>
      <c r="N40" s="549">
        <v>2011</v>
      </c>
      <c r="O40" s="544">
        <v>2012</v>
      </c>
      <c r="P40" s="277">
        <v>2013</v>
      </c>
      <c r="Q40" s="277">
        <v>2014</v>
      </c>
      <c r="R40" s="278">
        <v>2015</v>
      </c>
      <c r="S40" s="277" t="s">
        <v>869</v>
      </c>
      <c r="T40" s="278">
        <v>2017</v>
      </c>
      <c r="U40" s="278">
        <v>2018</v>
      </c>
    </row>
    <row r="41" spans="1:25">
      <c r="A41" s="259" t="s">
        <v>346</v>
      </c>
      <c r="B41" s="259"/>
      <c r="C41" s="259"/>
      <c r="D41" s="259"/>
      <c r="E41" s="259"/>
      <c r="F41" s="259"/>
      <c r="G41" s="259"/>
      <c r="H41" s="259"/>
      <c r="I41" s="259"/>
      <c r="J41" s="260"/>
      <c r="K41" s="261"/>
      <c r="L41" s="262"/>
      <c r="M41" s="262"/>
      <c r="N41" s="550"/>
      <c r="O41" s="545"/>
      <c r="P41" s="263"/>
      <c r="Q41" s="533"/>
      <c r="R41" s="263"/>
      <c r="S41" s="263" t="s">
        <v>153</v>
      </c>
      <c r="T41" s="263"/>
      <c r="U41" s="263"/>
    </row>
    <row r="42" spans="1:25">
      <c r="A42" s="231" t="s">
        <v>90</v>
      </c>
      <c r="B42" s="561">
        <v>47.6</v>
      </c>
      <c r="C42" s="561">
        <v>46.4</v>
      </c>
      <c r="D42" s="561">
        <v>44.9</v>
      </c>
      <c r="E42" s="561">
        <v>45.1</v>
      </c>
      <c r="F42" s="561">
        <v>45.6</v>
      </c>
      <c r="G42" s="561">
        <v>45.8</v>
      </c>
      <c r="H42" s="561">
        <v>46</v>
      </c>
      <c r="I42" s="561">
        <v>46</v>
      </c>
      <c r="J42" s="232">
        <v>48</v>
      </c>
      <c r="K42" s="232">
        <v>47.5</v>
      </c>
      <c r="L42" s="232">
        <v>41</v>
      </c>
      <c r="M42" s="232">
        <v>38</v>
      </c>
      <c r="N42" s="551">
        <v>36.9</v>
      </c>
      <c r="O42" s="546">
        <v>34.200000000000003</v>
      </c>
      <c r="P42" s="233" t="s">
        <v>20</v>
      </c>
      <c r="Q42" s="205">
        <v>33.1</v>
      </c>
      <c r="R42" s="234" t="s">
        <v>20</v>
      </c>
      <c r="S42" s="205">
        <v>31.4</v>
      </c>
      <c r="T42" s="234" t="s">
        <v>20</v>
      </c>
      <c r="U42" s="234" t="s">
        <v>20</v>
      </c>
      <c r="Y42" s="224"/>
    </row>
    <row r="43" spans="1:25">
      <c r="A43" s="231" t="s">
        <v>341</v>
      </c>
      <c r="B43" s="561">
        <v>18.7</v>
      </c>
      <c r="C43" s="561">
        <v>18.3</v>
      </c>
      <c r="D43" s="561">
        <v>19.100000000000001</v>
      </c>
      <c r="E43" s="561">
        <v>18.3</v>
      </c>
      <c r="F43" s="561">
        <v>17.5</v>
      </c>
      <c r="G43" s="561">
        <v>16.8</v>
      </c>
      <c r="H43" s="561">
        <v>15.3</v>
      </c>
      <c r="I43" s="561">
        <v>15.8</v>
      </c>
      <c r="J43" s="232">
        <v>17.899999999999999</v>
      </c>
      <c r="K43" s="232">
        <v>17.2</v>
      </c>
      <c r="L43" s="232">
        <v>17.5</v>
      </c>
      <c r="M43" s="232">
        <v>18.899999999999999</v>
      </c>
      <c r="N43" s="551">
        <v>19.100000000000001</v>
      </c>
      <c r="O43" s="546">
        <v>19.8</v>
      </c>
      <c r="P43" s="233" t="s">
        <v>20</v>
      </c>
      <c r="Q43" s="205">
        <v>19.100000000000001</v>
      </c>
      <c r="R43" s="234" t="s">
        <v>20</v>
      </c>
      <c r="S43" s="205">
        <v>19.399999999999999</v>
      </c>
      <c r="T43" s="234" t="s">
        <v>20</v>
      </c>
      <c r="U43" s="234" t="s">
        <v>20</v>
      </c>
    </row>
    <row r="44" spans="1:25">
      <c r="A44" s="231" t="s">
        <v>342</v>
      </c>
      <c r="B44" s="561">
        <v>18.2</v>
      </c>
      <c r="C44" s="561">
        <v>20.5</v>
      </c>
      <c r="D44" s="561">
        <v>21.6</v>
      </c>
      <c r="E44" s="561">
        <v>22.1</v>
      </c>
      <c r="F44" s="561">
        <v>21.9</v>
      </c>
      <c r="G44" s="561">
        <v>21.3</v>
      </c>
      <c r="H44" s="561">
        <v>22</v>
      </c>
      <c r="I44" s="561">
        <v>21.3</v>
      </c>
      <c r="J44" s="232">
        <v>19.8</v>
      </c>
      <c r="K44" s="232">
        <v>21.7</v>
      </c>
      <c r="L44" s="232">
        <v>22.4</v>
      </c>
      <c r="M44" s="232">
        <v>24.3</v>
      </c>
      <c r="N44" s="551">
        <v>24.4</v>
      </c>
      <c r="O44" s="546">
        <v>23.2</v>
      </c>
      <c r="P44" s="233" t="s">
        <v>20</v>
      </c>
      <c r="Q44" s="205">
        <v>26.2</v>
      </c>
      <c r="R44" s="234" t="s">
        <v>20</v>
      </c>
      <c r="S44" s="205">
        <v>26.3</v>
      </c>
      <c r="T44" s="234" t="s">
        <v>20</v>
      </c>
      <c r="U44" s="234" t="s">
        <v>20</v>
      </c>
    </row>
    <row r="45" spans="1:25">
      <c r="A45" s="231" t="s">
        <v>343</v>
      </c>
      <c r="B45" s="561">
        <v>15.4</v>
      </c>
      <c r="C45" s="561">
        <v>14.7</v>
      </c>
      <c r="D45" s="561">
        <v>14.5</v>
      </c>
      <c r="E45" s="561">
        <v>14.6</v>
      </c>
      <c r="F45" s="561">
        <v>15</v>
      </c>
      <c r="G45" s="561">
        <v>16</v>
      </c>
      <c r="H45" s="561">
        <v>16.7</v>
      </c>
      <c r="I45" s="561">
        <v>17</v>
      </c>
      <c r="J45" s="232">
        <v>14.3</v>
      </c>
      <c r="K45" s="232">
        <v>13.6</v>
      </c>
      <c r="L45" s="232">
        <v>19.100000000000001</v>
      </c>
      <c r="M45" s="232">
        <v>18.8</v>
      </c>
      <c r="N45" s="551">
        <v>19.600000000000001</v>
      </c>
      <c r="O45" s="546">
        <v>22.7</v>
      </c>
      <c r="P45" s="233" t="s">
        <v>20</v>
      </c>
      <c r="Q45" s="205">
        <v>21.6</v>
      </c>
      <c r="R45" s="234" t="s">
        <v>20</v>
      </c>
      <c r="S45" s="205">
        <v>22.9</v>
      </c>
      <c r="T45" s="234" t="s">
        <v>20</v>
      </c>
      <c r="U45" s="234" t="s">
        <v>20</v>
      </c>
    </row>
    <row r="46" spans="1:25">
      <c r="A46" s="231" t="s">
        <v>345</v>
      </c>
      <c r="B46" s="561">
        <v>52.4</v>
      </c>
      <c r="C46" s="561">
        <v>53.6</v>
      </c>
      <c r="D46" s="561">
        <v>55.1</v>
      </c>
      <c r="E46" s="561">
        <v>54.9</v>
      </c>
      <c r="F46" s="561">
        <v>54.4</v>
      </c>
      <c r="G46" s="561">
        <v>54.2</v>
      </c>
      <c r="H46" s="561">
        <v>54</v>
      </c>
      <c r="I46" s="561">
        <v>54</v>
      </c>
      <c r="J46" s="232">
        <v>52</v>
      </c>
      <c r="K46" s="232">
        <v>52.5</v>
      </c>
      <c r="L46" s="232">
        <v>59</v>
      </c>
      <c r="M46" s="235">
        <v>62</v>
      </c>
      <c r="N46" s="552">
        <v>63.1</v>
      </c>
      <c r="O46" s="546">
        <f>100-O42</f>
        <v>65.8</v>
      </c>
      <c r="P46" s="233" t="s">
        <v>20</v>
      </c>
      <c r="Q46" s="214">
        <v>66.900000000000006</v>
      </c>
      <c r="R46" s="234" t="s">
        <v>20</v>
      </c>
      <c r="S46" s="214">
        <v>68.599999999999994</v>
      </c>
      <c r="T46" s="234" t="s">
        <v>20</v>
      </c>
      <c r="U46" s="234" t="s">
        <v>20</v>
      </c>
    </row>
    <row r="47" spans="1:25">
      <c r="A47" s="236" t="s">
        <v>11</v>
      </c>
      <c r="B47" s="237">
        <v>13760</v>
      </c>
      <c r="C47" s="237">
        <v>14520</v>
      </c>
      <c r="D47" s="237">
        <v>14620</v>
      </c>
      <c r="E47" s="237">
        <v>13980</v>
      </c>
      <c r="F47" s="237">
        <v>13930</v>
      </c>
      <c r="G47" s="237">
        <v>14720</v>
      </c>
      <c r="H47" s="237">
        <v>6990</v>
      </c>
      <c r="I47" s="237">
        <v>7110</v>
      </c>
      <c r="J47" s="237">
        <v>6120</v>
      </c>
      <c r="K47" s="237">
        <v>6200</v>
      </c>
      <c r="L47" s="237">
        <v>6140</v>
      </c>
      <c r="M47" s="237">
        <v>6180</v>
      </c>
      <c r="N47" s="553">
        <v>6380</v>
      </c>
      <c r="O47" s="547">
        <v>9840</v>
      </c>
      <c r="P47" s="233" t="s">
        <v>20</v>
      </c>
      <c r="Q47" s="237">
        <v>9740</v>
      </c>
      <c r="R47" s="234" t="s">
        <v>20</v>
      </c>
      <c r="S47" s="238">
        <v>9580</v>
      </c>
      <c r="T47" s="234" t="s">
        <v>20</v>
      </c>
      <c r="U47" s="234" t="s">
        <v>20</v>
      </c>
    </row>
    <row r="48" spans="1:25">
      <c r="A48" s="236"/>
      <c r="B48" s="236"/>
      <c r="C48" s="236"/>
      <c r="D48" s="236"/>
      <c r="E48" s="236"/>
      <c r="F48" s="236"/>
      <c r="G48" s="236"/>
      <c r="H48" s="236"/>
      <c r="I48" s="236"/>
      <c r="J48" s="232"/>
      <c r="K48" s="232"/>
      <c r="L48" s="232"/>
      <c r="M48" s="235"/>
      <c r="N48" s="552"/>
      <c r="O48" s="546"/>
      <c r="P48" s="233"/>
      <c r="Q48" s="224"/>
      <c r="R48" s="234"/>
      <c r="S48" s="234"/>
      <c r="T48" s="234"/>
      <c r="U48" s="234"/>
    </row>
    <row r="49" spans="1:45">
      <c r="A49" s="239" t="s">
        <v>347</v>
      </c>
      <c r="B49" s="239"/>
      <c r="C49" s="239"/>
      <c r="D49" s="239"/>
      <c r="E49" s="239"/>
      <c r="F49" s="239"/>
      <c r="G49" s="239"/>
      <c r="H49" s="239"/>
      <c r="I49" s="239"/>
      <c r="J49" s="240"/>
      <c r="K49" s="240"/>
      <c r="L49" s="240"/>
      <c r="M49" s="235"/>
      <c r="N49" s="552"/>
      <c r="O49" s="546"/>
      <c r="P49" s="233"/>
      <c r="Q49" s="224"/>
      <c r="R49" s="234"/>
      <c r="S49" s="234"/>
      <c r="T49" s="234"/>
      <c r="U49" s="234"/>
    </row>
    <row r="50" spans="1:45">
      <c r="A50" s="231" t="s">
        <v>90</v>
      </c>
      <c r="B50" s="561">
        <v>60.3</v>
      </c>
      <c r="C50" s="561">
        <v>58.6</v>
      </c>
      <c r="D50" s="561">
        <v>57.1</v>
      </c>
      <c r="E50" s="561">
        <v>59.3</v>
      </c>
      <c r="F50" s="561">
        <v>56.1</v>
      </c>
      <c r="G50" s="561">
        <v>56.1</v>
      </c>
      <c r="H50" s="561">
        <v>53.9</v>
      </c>
      <c r="I50" s="561">
        <v>53.3</v>
      </c>
      <c r="J50" s="232">
        <v>53.1</v>
      </c>
      <c r="K50" s="232">
        <v>54.9</v>
      </c>
      <c r="L50" s="232">
        <v>51.6</v>
      </c>
      <c r="M50" s="232">
        <v>48.7</v>
      </c>
      <c r="N50" s="551">
        <v>46</v>
      </c>
      <c r="O50" s="546">
        <v>45.1</v>
      </c>
      <c r="P50" s="233" t="s">
        <v>20</v>
      </c>
      <c r="Q50" s="205">
        <v>41.7</v>
      </c>
      <c r="R50" s="234" t="s">
        <v>20</v>
      </c>
      <c r="S50" s="217">
        <v>38.6</v>
      </c>
      <c r="T50" s="234" t="s">
        <v>20</v>
      </c>
      <c r="U50" s="234" t="s">
        <v>20</v>
      </c>
    </row>
    <row r="51" spans="1:45">
      <c r="A51" s="231" t="s">
        <v>341</v>
      </c>
      <c r="B51" s="561">
        <v>15.9</v>
      </c>
      <c r="C51" s="561">
        <v>16.899999999999999</v>
      </c>
      <c r="D51" s="561">
        <v>18.2</v>
      </c>
      <c r="E51" s="561">
        <v>18</v>
      </c>
      <c r="F51" s="561">
        <v>17.8</v>
      </c>
      <c r="G51" s="561">
        <v>16.399999999999999</v>
      </c>
      <c r="H51" s="561">
        <v>16.899999999999999</v>
      </c>
      <c r="I51" s="561">
        <v>16.5</v>
      </c>
      <c r="J51" s="232">
        <v>17.600000000000001</v>
      </c>
      <c r="K51" s="232">
        <v>18.399999999999999</v>
      </c>
      <c r="L51" s="232">
        <v>19.100000000000001</v>
      </c>
      <c r="M51" s="232">
        <v>17.7</v>
      </c>
      <c r="N51" s="551">
        <v>18.899999999999999</v>
      </c>
      <c r="O51" s="546">
        <v>18.899999999999999</v>
      </c>
      <c r="P51" s="233" t="s">
        <v>20</v>
      </c>
      <c r="Q51" s="205">
        <v>20.2</v>
      </c>
      <c r="R51" s="234" t="s">
        <v>20</v>
      </c>
      <c r="S51" s="217">
        <v>20.3</v>
      </c>
      <c r="T51" s="234" t="s">
        <v>20</v>
      </c>
      <c r="U51" s="234" t="s">
        <v>20</v>
      </c>
      <c r="X51" s="578"/>
    </row>
    <row r="52" spans="1:45">
      <c r="A52" s="231" t="s">
        <v>342</v>
      </c>
      <c r="B52" s="561">
        <v>10.5</v>
      </c>
      <c r="C52" s="561">
        <v>11.7</v>
      </c>
      <c r="D52" s="561">
        <v>12.1</v>
      </c>
      <c r="E52" s="561">
        <v>10.7</v>
      </c>
      <c r="F52" s="561">
        <v>12.4</v>
      </c>
      <c r="G52" s="561">
        <v>13.3</v>
      </c>
      <c r="H52" s="561">
        <v>14.2</v>
      </c>
      <c r="I52" s="561">
        <v>13.7</v>
      </c>
      <c r="J52" s="232">
        <v>13.7</v>
      </c>
      <c r="K52" s="232">
        <v>13</v>
      </c>
      <c r="L52" s="232">
        <v>13.1</v>
      </c>
      <c r="M52" s="232">
        <v>16.5</v>
      </c>
      <c r="N52" s="551">
        <v>16.7</v>
      </c>
      <c r="O52" s="546">
        <v>16.7</v>
      </c>
      <c r="P52" s="233" t="s">
        <v>20</v>
      </c>
      <c r="Q52" s="205">
        <v>17.7</v>
      </c>
      <c r="R52" s="234" t="s">
        <v>20</v>
      </c>
      <c r="S52" s="217">
        <v>19.8</v>
      </c>
      <c r="T52" s="234" t="s">
        <v>20</v>
      </c>
      <c r="U52" s="234" t="s">
        <v>20</v>
      </c>
    </row>
    <row r="53" spans="1:45" ht="13.15" customHeight="1">
      <c r="A53" s="231" t="s">
        <v>343</v>
      </c>
      <c r="B53" s="561">
        <v>13.2</v>
      </c>
      <c r="C53" s="561">
        <v>12.8</v>
      </c>
      <c r="D53" s="561">
        <v>12.6</v>
      </c>
      <c r="E53" s="561">
        <v>12.1</v>
      </c>
      <c r="F53" s="561">
        <v>13.7</v>
      </c>
      <c r="G53" s="561">
        <v>14.2</v>
      </c>
      <c r="H53" s="561">
        <v>15.1</v>
      </c>
      <c r="I53" s="561">
        <v>16.399999999999999</v>
      </c>
      <c r="J53" s="232">
        <v>15.5</v>
      </c>
      <c r="K53" s="232">
        <v>13.7</v>
      </c>
      <c r="L53" s="232">
        <v>16.100000000000001</v>
      </c>
      <c r="M53" s="232">
        <v>17.2</v>
      </c>
      <c r="N53" s="551">
        <v>18.5</v>
      </c>
      <c r="O53" s="546">
        <v>19.3</v>
      </c>
      <c r="P53" s="233" t="s">
        <v>20</v>
      </c>
      <c r="Q53" s="205">
        <v>20.399999999999999</v>
      </c>
      <c r="R53" s="234" t="s">
        <v>20</v>
      </c>
      <c r="S53" s="217">
        <v>21.2</v>
      </c>
      <c r="T53" s="234" t="s">
        <v>20</v>
      </c>
      <c r="U53" s="234" t="s">
        <v>20</v>
      </c>
    </row>
    <row r="54" spans="1:45">
      <c r="A54" s="231" t="s">
        <v>345</v>
      </c>
      <c r="B54" s="561">
        <v>39.700000000000003</v>
      </c>
      <c r="C54" s="561">
        <v>41.4</v>
      </c>
      <c r="D54" s="561">
        <v>42.9</v>
      </c>
      <c r="E54" s="561">
        <v>40.700000000000003</v>
      </c>
      <c r="F54" s="561">
        <v>43.9</v>
      </c>
      <c r="G54" s="561">
        <v>43.9</v>
      </c>
      <c r="H54" s="561">
        <v>46.1</v>
      </c>
      <c r="I54" s="561">
        <v>46.7</v>
      </c>
      <c r="J54" s="232">
        <v>46.9</v>
      </c>
      <c r="K54" s="232">
        <v>45.1</v>
      </c>
      <c r="L54" s="232">
        <v>48.4</v>
      </c>
      <c r="M54" s="235">
        <v>51.3</v>
      </c>
      <c r="N54" s="552">
        <v>54</v>
      </c>
      <c r="O54" s="546">
        <f>100-O50</f>
        <v>54.9</v>
      </c>
      <c r="P54" s="233" t="s">
        <v>20</v>
      </c>
      <c r="Q54" s="219">
        <v>58.3</v>
      </c>
      <c r="R54" s="233" t="s">
        <v>20</v>
      </c>
      <c r="S54" s="241">
        <v>61.4</v>
      </c>
      <c r="T54" s="233" t="s">
        <v>20</v>
      </c>
      <c r="U54" s="233" t="s">
        <v>20</v>
      </c>
      <c r="W54" s="578"/>
    </row>
    <row r="55" spans="1:45" ht="13.15" customHeight="1" thickBot="1">
      <c r="A55" s="280" t="s">
        <v>11</v>
      </c>
      <c r="B55" s="237">
        <v>13760</v>
      </c>
      <c r="C55" s="237">
        <v>14520</v>
      </c>
      <c r="D55" s="237">
        <v>14640</v>
      </c>
      <c r="E55" s="237">
        <v>14040</v>
      </c>
      <c r="F55" s="237">
        <v>13930</v>
      </c>
      <c r="G55" s="237">
        <v>14710</v>
      </c>
      <c r="H55" s="237">
        <v>6990</v>
      </c>
      <c r="I55" s="237">
        <v>7110</v>
      </c>
      <c r="J55" s="281">
        <v>6120</v>
      </c>
      <c r="K55" s="281">
        <v>6210</v>
      </c>
      <c r="L55" s="281">
        <v>6120</v>
      </c>
      <c r="M55" s="281">
        <v>6140</v>
      </c>
      <c r="N55" s="554">
        <v>6370</v>
      </c>
      <c r="O55" s="548">
        <v>9810</v>
      </c>
      <c r="P55" s="233" t="s">
        <v>20</v>
      </c>
      <c r="Q55" s="281">
        <v>9690</v>
      </c>
      <c r="R55" s="233" t="s">
        <v>20</v>
      </c>
      <c r="S55" s="281">
        <v>9540</v>
      </c>
      <c r="T55" s="233" t="s">
        <v>20</v>
      </c>
      <c r="U55" s="376" t="s">
        <v>20</v>
      </c>
      <c r="W55" s="578"/>
      <c r="Y55" s="247"/>
    </row>
    <row r="56" spans="1:45" ht="24.75" customHeight="1">
      <c r="A56" s="1166" t="s">
        <v>787</v>
      </c>
      <c r="B56" s="1167"/>
      <c r="C56" s="1167"/>
      <c r="D56" s="1167"/>
      <c r="E56" s="1167"/>
      <c r="F56" s="1167"/>
      <c r="G56" s="1167"/>
      <c r="H56" s="1167"/>
      <c r="I56" s="1167"/>
      <c r="J56" s="1167"/>
      <c r="K56" s="1167"/>
      <c r="L56" s="1167"/>
      <c r="M56" s="1167"/>
      <c r="N56" s="1167"/>
      <c r="O56" s="1167"/>
      <c r="P56" s="1167"/>
      <c r="Q56" s="1167"/>
      <c r="R56" s="1167"/>
      <c r="S56" s="1167"/>
      <c r="T56" s="1168"/>
      <c r="U56" s="579"/>
      <c r="V56" s="578"/>
      <c r="W56" s="243"/>
      <c r="Y56" s="249"/>
    </row>
    <row r="57" spans="1:45">
      <c r="A57" s="993" t="s">
        <v>871</v>
      </c>
      <c r="B57" s="996"/>
      <c r="C57" s="996"/>
      <c r="D57" s="996"/>
      <c r="E57" s="996"/>
      <c r="F57" s="996"/>
      <c r="G57" s="996"/>
      <c r="H57" s="996"/>
      <c r="I57" s="996"/>
      <c r="J57" s="996"/>
      <c r="K57" s="996"/>
      <c r="L57" s="996"/>
      <c r="M57" s="996"/>
      <c r="N57" s="996"/>
      <c r="O57" s="996"/>
      <c r="P57" s="996"/>
      <c r="Q57" s="996"/>
      <c r="R57" s="996"/>
      <c r="S57" s="996"/>
      <c r="T57" s="997"/>
      <c r="U57" s="578"/>
      <c r="V57" s="578"/>
      <c r="W57" s="243"/>
    </row>
    <row r="58" spans="1:45" ht="12.75" customHeight="1">
      <c r="A58" s="1084" t="s">
        <v>1014</v>
      </c>
      <c r="B58" s="1082"/>
      <c r="C58" s="1082"/>
      <c r="D58" s="1083"/>
      <c r="E58" s="998"/>
      <c r="F58" s="998"/>
      <c r="G58" s="998"/>
      <c r="H58" s="998"/>
      <c r="I58" s="998"/>
      <c r="J58" s="998"/>
      <c r="K58" s="998"/>
      <c r="L58" s="998"/>
      <c r="M58" s="998"/>
      <c r="N58" s="998"/>
      <c r="O58" s="998"/>
      <c r="P58" s="998"/>
      <c r="Q58" s="998"/>
      <c r="R58" s="998"/>
      <c r="S58" s="999"/>
      <c r="T58" s="1000"/>
      <c r="U58" s="578"/>
      <c r="V58" s="578"/>
      <c r="W58" s="224"/>
    </row>
    <row r="59" spans="1:45" ht="13.15" customHeight="1">
      <c r="A59" s="242"/>
      <c r="B59" s="242"/>
      <c r="C59" s="242"/>
      <c r="D59" s="242"/>
      <c r="E59" s="242"/>
      <c r="F59" s="242"/>
      <c r="G59" s="242"/>
      <c r="H59" s="242"/>
      <c r="I59" s="242"/>
      <c r="J59" s="242"/>
      <c r="K59" s="242"/>
      <c r="L59" s="242"/>
      <c r="M59" s="242"/>
      <c r="N59" s="243"/>
      <c r="O59" s="243"/>
      <c r="P59" s="243"/>
      <c r="Q59" s="243"/>
      <c r="R59" s="243"/>
      <c r="S59" s="243"/>
      <c r="T59" s="243"/>
      <c r="U59" s="243"/>
      <c r="V59" s="243"/>
    </row>
    <row r="60" spans="1:45" ht="19.5" thickBot="1">
      <c r="A60" s="1001" t="s">
        <v>954</v>
      </c>
      <c r="B60" s="270"/>
      <c r="C60" s="270"/>
      <c r="D60" s="270"/>
      <c r="E60" s="270"/>
      <c r="F60" s="270"/>
      <c r="G60" s="270"/>
      <c r="H60" s="270"/>
      <c r="I60" s="270"/>
      <c r="J60" s="270"/>
      <c r="K60" s="270"/>
      <c r="L60" s="279"/>
      <c r="M60" s="279"/>
      <c r="N60" s="279"/>
      <c r="O60" s="279"/>
      <c r="P60" s="279"/>
      <c r="Q60" s="279"/>
      <c r="R60" s="279"/>
      <c r="S60" s="279"/>
      <c r="T60" s="230"/>
      <c r="U60" s="230"/>
      <c r="V60" s="230"/>
    </row>
    <row r="61" spans="1:45">
      <c r="A61" s="291"/>
      <c r="B61" s="296">
        <v>1999</v>
      </c>
      <c r="C61" s="296">
        <v>2000</v>
      </c>
      <c r="D61" s="296">
        <v>2001</v>
      </c>
      <c r="E61" s="296">
        <v>2002</v>
      </c>
      <c r="F61" s="296">
        <v>2003</v>
      </c>
      <c r="G61" s="296">
        <v>2004</v>
      </c>
      <c r="H61" s="296">
        <v>2005</v>
      </c>
      <c r="I61" s="296">
        <v>2006</v>
      </c>
      <c r="J61" s="292">
        <v>2007</v>
      </c>
      <c r="K61" s="292">
        <v>2008</v>
      </c>
      <c r="L61" s="292">
        <v>2009</v>
      </c>
      <c r="M61" s="292">
        <v>2010</v>
      </c>
      <c r="N61" s="293">
        <v>2011</v>
      </c>
      <c r="O61" s="293">
        <v>2012</v>
      </c>
      <c r="P61" s="293">
        <v>2013</v>
      </c>
      <c r="Q61" s="293">
        <v>2014</v>
      </c>
      <c r="R61" s="294">
        <v>2015</v>
      </c>
      <c r="S61" s="293">
        <v>2016</v>
      </c>
      <c r="T61" s="294">
        <v>2017</v>
      </c>
      <c r="U61" s="294">
        <v>2018</v>
      </c>
    </row>
    <row r="62" spans="1:45">
      <c r="A62" s="259" t="s">
        <v>346</v>
      </c>
      <c r="B62" s="259"/>
      <c r="C62" s="259"/>
      <c r="D62" s="259"/>
      <c r="E62" s="259"/>
      <c r="F62" s="259"/>
      <c r="G62" s="259"/>
      <c r="H62" s="259"/>
      <c r="I62" s="259"/>
      <c r="J62" s="260"/>
      <c r="K62" s="261"/>
      <c r="L62" s="262"/>
      <c r="M62" s="262"/>
      <c r="N62" s="263"/>
      <c r="O62" s="533"/>
      <c r="P62" s="263"/>
      <c r="Q62" s="533"/>
      <c r="R62" s="255"/>
      <c r="S62" s="263" t="s">
        <v>153</v>
      </c>
      <c r="T62" s="255"/>
      <c r="U62" s="255"/>
      <c r="AB62" s="205"/>
      <c r="AC62" s="205"/>
      <c r="AD62" s="205"/>
      <c r="AE62" s="205"/>
      <c r="AF62" s="205"/>
      <c r="AG62" s="205"/>
      <c r="AH62" s="205"/>
      <c r="AI62" s="205"/>
      <c r="AJ62" s="205"/>
      <c r="AK62" s="205"/>
      <c r="AL62" s="205"/>
      <c r="AM62" s="205"/>
      <c r="AN62" s="205"/>
      <c r="AO62" s="205"/>
      <c r="AP62" s="205"/>
      <c r="AQ62" s="205"/>
      <c r="AR62" s="205"/>
      <c r="AS62" s="205"/>
    </row>
    <row r="63" spans="1:45">
      <c r="A63" s="231" t="s">
        <v>90</v>
      </c>
      <c r="B63" s="232">
        <v>96.7</v>
      </c>
      <c r="C63" s="232">
        <v>96.8</v>
      </c>
      <c r="D63" s="232">
        <v>96.8</v>
      </c>
      <c r="E63" s="232">
        <v>97.1</v>
      </c>
      <c r="F63" s="232">
        <v>96.9</v>
      </c>
      <c r="G63" s="232">
        <v>97.1</v>
      </c>
      <c r="H63" s="232">
        <v>96.9</v>
      </c>
      <c r="I63" s="232">
        <v>96.8</v>
      </c>
      <c r="J63" s="232">
        <v>96.8</v>
      </c>
      <c r="K63" s="232">
        <v>96.2</v>
      </c>
      <c r="L63" s="232" t="s">
        <v>20</v>
      </c>
      <c r="M63" s="232" t="s">
        <v>20</v>
      </c>
      <c r="N63" s="232" t="s">
        <v>20</v>
      </c>
      <c r="O63" s="219">
        <v>93.9</v>
      </c>
      <c r="P63" s="232" t="s">
        <v>20</v>
      </c>
      <c r="Q63" s="226">
        <v>93.9</v>
      </c>
      <c r="R63" s="232" t="s">
        <v>20</v>
      </c>
      <c r="S63" s="244">
        <v>94.1</v>
      </c>
      <c r="T63" s="232" t="s">
        <v>20</v>
      </c>
      <c r="U63" s="232" t="s">
        <v>20</v>
      </c>
      <c r="AB63" s="205"/>
      <c r="AC63" s="205"/>
      <c r="AD63" s="205"/>
      <c r="AE63" s="205"/>
      <c r="AF63" s="205"/>
      <c r="AG63" s="205"/>
      <c r="AH63" s="205"/>
      <c r="AI63" s="205"/>
      <c r="AJ63" s="205"/>
      <c r="AK63" s="205"/>
      <c r="AL63" s="205"/>
      <c r="AM63" s="205"/>
      <c r="AN63" s="205"/>
      <c r="AO63" s="205"/>
      <c r="AP63" s="205"/>
      <c r="AQ63" s="205"/>
      <c r="AR63" s="205"/>
      <c r="AS63" s="205"/>
    </row>
    <row r="64" spans="1:45">
      <c r="A64" s="231" t="s">
        <v>341</v>
      </c>
      <c r="B64" s="232">
        <v>1.5</v>
      </c>
      <c r="C64" s="232">
        <v>1.5</v>
      </c>
      <c r="D64" s="232">
        <v>1.3</v>
      </c>
      <c r="E64" s="232">
        <v>1.2</v>
      </c>
      <c r="F64" s="232">
        <v>1.3</v>
      </c>
      <c r="G64" s="232">
        <v>1.2</v>
      </c>
      <c r="H64" s="232">
        <v>1.3</v>
      </c>
      <c r="I64" s="232">
        <v>1.3</v>
      </c>
      <c r="J64" s="232">
        <v>1.7</v>
      </c>
      <c r="K64" s="232">
        <v>1.7</v>
      </c>
      <c r="L64" s="232" t="s">
        <v>20</v>
      </c>
      <c r="M64" s="232" t="s">
        <v>20</v>
      </c>
      <c r="N64" s="232" t="s">
        <v>20</v>
      </c>
      <c r="O64" s="219">
        <v>2.7</v>
      </c>
      <c r="P64" s="232" t="s">
        <v>20</v>
      </c>
      <c r="Q64" s="226">
        <v>2.7</v>
      </c>
      <c r="R64" s="232" t="s">
        <v>20</v>
      </c>
      <c r="S64" s="244">
        <v>2.8</v>
      </c>
      <c r="T64" s="232" t="s">
        <v>20</v>
      </c>
      <c r="U64" s="232" t="s">
        <v>20</v>
      </c>
      <c r="X64" s="247"/>
      <c r="AB64" s="486"/>
      <c r="AC64" s="486"/>
      <c r="AD64" s="486"/>
      <c r="AE64" s="486"/>
      <c r="AF64" s="486"/>
      <c r="AG64" s="486"/>
      <c r="AH64" s="486"/>
      <c r="AI64" s="486"/>
      <c r="AJ64" s="486"/>
      <c r="AK64" s="487"/>
      <c r="AL64" s="205"/>
      <c r="AM64" s="205"/>
      <c r="AN64" s="205"/>
      <c r="AO64" s="205"/>
      <c r="AP64" s="205"/>
      <c r="AQ64" s="205"/>
      <c r="AR64" s="205"/>
      <c r="AS64" s="205"/>
    </row>
    <row r="65" spans="1:16384">
      <c r="A65" s="231" t="s">
        <v>342</v>
      </c>
      <c r="B65" s="232">
        <v>1</v>
      </c>
      <c r="C65" s="232">
        <v>1</v>
      </c>
      <c r="D65" s="232">
        <v>1.2</v>
      </c>
      <c r="E65" s="232">
        <v>1.2</v>
      </c>
      <c r="F65" s="232">
        <v>1.2</v>
      </c>
      <c r="G65" s="232">
        <v>1.1000000000000001</v>
      </c>
      <c r="H65" s="232">
        <v>1.3</v>
      </c>
      <c r="I65" s="232">
        <v>1.3</v>
      </c>
      <c r="J65" s="232">
        <v>1.1000000000000001</v>
      </c>
      <c r="K65" s="232">
        <v>1.4</v>
      </c>
      <c r="L65" s="232" t="s">
        <v>20</v>
      </c>
      <c r="M65" s="232" t="s">
        <v>20</v>
      </c>
      <c r="N65" s="232" t="s">
        <v>20</v>
      </c>
      <c r="O65" s="219">
        <v>2.2999999999999998</v>
      </c>
      <c r="P65" s="232" t="s">
        <v>20</v>
      </c>
      <c r="Q65" s="226">
        <v>2.2999999999999998</v>
      </c>
      <c r="R65" s="232" t="s">
        <v>20</v>
      </c>
      <c r="S65" s="244">
        <v>2.1</v>
      </c>
      <c r="T65" s="232" t="s">
        <v>20</v>
      </c>
      <c r="U65" s="232" t="s">
        <v>20</v>
      </c>
      <c r="X65" s="249"/>
      <c r="AB65" s="205"/>
      <c r="AC65" s="205"/>
      <c r="AD65" s="205"/>
      <c r="AE65" s="205"/>
      <c r="AF65" s="205"/>
      <c r="AG65" s="205"/>
      <c r="AH65" s="205"/>
      <c r="AI65" s="205"/>
      <c r="AJ65" s="205"/>
      <c r="AK65" s="205"/>
      <c r="AL65" s="205"/>
      <c r="AM65" s="205"/>
      <c r="AN65" s="205"/>
      <c r="AO65" s="205"/>
      <c r="AP65" s="205"/>
      <c r="AQ65" s="205"/>
      <c r="AR65" s="205"/>
      <c r="AS65" s="205"/>
    </row>
    <row r="66" spans="1:16384">
      <c r="A66" s="231" t="s">
        <v>343</v>
      </c>
      <c r="B66" s="232">
        <v>0.7</v>
      </c>
      <c r="C66" s="232">
        <v>0.6</v>
      </c>
      <c r="D66" s="232">
        <v>0.6</v>
      </c>
      <c r="E66" s="232">
        <v>0.5</v>
      </c>
      <c r="F66" s="232">
        <v>0.6</v>
      </c>
      <c r="G66" s="232">
        <v>0.5</v>
      </c>
      <c r="H66" s="232">
        <v>0.5</v>
      </c>
      <c r="I66" s="232">
        <v>0.7</v>
      </c>
      <c r="J66" s="232">
        <v>0.4</v>
      </c>
      <c r="K66" s="232">
        <v>0.7</v>
      </c>
      <c r="L66" s="232" t="s">
        <v>20</v>
      </c>
      <c r="M66" s="232" t="s">
        <v>20</v>
      </c>
      <c r="N66" s="232" t="s">
        <v>20</v>
      </c>
      <c r="O66" s="219">
        <v>1.1000000000000001</v>
      </c>
      <c r="P66" s="232" t="s">
        <v>20</v>
      </c>
      <c r="Q66" s="226">
        <v>1.2</v>
      </c>
      <c r="R66" s="232" t="s">
        <v>20</v>
      </c>
      <c r="S66" s="244">
        <v>1</v>
      </c>
      <c r="T66" s="232" t="s">
        <v>20</v>
      </c>
      <c r="U66" s="232" t="s">
        <v>20</v>
      </c>
      <c r="AB66" s="205"/>
      <c r="AC66" s="205"/>
      <c r="AD66" s="205"/>
      <c r="AE66" s="205"/>
      <c r="AF66" s="205"/>
      <c r="AG66" s="205"/>
      <c r="AH66" s="205"/>
      <c r="AI66" s="205"/>
      <c r="AJ66" s="205"/>
      <c r="AK66" s="205"/>
      <c r="AL66" s="205"/>
      <c r="AM66" s="205"/>
      <c r="AN66" s="205"/>
      <c r="AO66" s="205"/>
      <c r="AP66" s="205"/>
      <c r="AQ66" s="205"/>
      <c r="AR66" s="205"/>
      <c r="AS66" s="205"/>
    </row>
    <row r="67" spans="1:16384">
      <c r="A67" s="231" t="s">
        <v>345</v>
      </c>
      <c r="B67" s="232">
        <v>3.3</v>
      </c>
      <c r="C67" s="232">
        <v>3.2</v>
      </c>
      <c r="D67" s="232">
        <v>3.2</v>
      </c>
      <c r="E67" s="232">
        <v>2.9</v>
      </c>
      <c r="F67" s="232">
        <v>3.1</v>
      </c>
      <c r="G67" s="232">
        <v>2.9</v>
      </c>
      <c r="H67" s="232">
        <v>3.1</v>
      </c>
      <c r="I67" s="232">
        <v>3.2</v>
      </c>
      <c r="J67" s="232">
        <v>3.2</v>
      </c>
      <c r="K67" s="232">
        <v>3.8</v>
      </c>
      <c r="L67" s="232" t="s">
        <v>20</v>
      </c>
      <c r="M67" s="245" t="s">
        <v>20</v>
      </c>
      <c r="N67" s="245" t="s">
        <v>20</v>
      </c>
      <c r="O67" s="219">
        <v>6.1</v>
      </c>
      <c r="P67" s="245" t="s">
        <v>20</v>
      </c>
      <c r="Q67" s="226">
        <v>6.1</v>
      </c>
      <c r="R67" s="245" t="s">
        <v>20</v>
      </c>
      <c r="S67" s="244">
        <v>5.9</v>
      </c>
      <c r="T67" s="245" t="s">
        <v>20</v>
      </c>
      <c r="U67" s="245" t="s">
        <v>20</v>
      </c>
      <c r="AB67" s="205"/>
      <c r="AC67" s="205"/>
      <c r="AD67" s="205"/>
      <c r="AE67" s="205"/>
      <c r="AF67" s="205"/>
      <c r="AG67" s="205"/>
      <c r="AH67" s="205"/>
      <c r="AI67" s="205"/>
      <c r="AJ67" s="205"/>
      <c r="AK67" s="205"/>
      <c r="AL67" s="205"/>
      <c r="AM67" s="205"/>
      <c r="AN67" s="205"/>
      <c r="AO67" s="205"/>
      <c r="AP67" s="217"/>
      <c r="AQ67" s="217"/>
      <c r="AR67" s="217"/>
      <c r="AS67" s="217"/>
    </row>
    <row r="68" spans="1:16384">
      <c r="A68" s="236" t="s">
        <v>11</v>
      </c>
      <c r="B68" s="237">
        <v>13730</v>
      </c>
      <c r="C68" s="237">
        <v>14530</v>
      </c>
      <c r="D68" s="237">
        <v>14640</v>
      </c>
      <c r="E68" s="237">
        <v>14040</v>
      </c>
      <c r="F68" s="237">
        <v>13950</v>
      </c>
      <c r="G68" s="237">
        <v>14750</v>
      </c>
      <c r="H68" s="237">
        <v>6990</v>
      </c>
      <c r="I68" s="237">
        <v>7110</v>
      </c>
      <c r="J68" s="237">
        <v>6130</v>
      </c>
      <c r="K68" s="237">
        <v>6220</v>
      </c>
      <c r="L68" s="232" t="s">
        <v>20</v>
      </c>
      <c r="M68" s="245" t="s">
        <v>20</v>
      </c>
      <c r="N68" s="245" t="s">
        <v>20</v>
      </c>
      <c r="O68" s="237">
        <v>9890</v>
      </c>
      <c r="P68" s="245" t="s">
        <v>20</v>
      </c>
      <c r="Q68" s="237">
        <v>9790</v>
      </c>
      <c r="R68" s="245" t="s">
        <v>20</v>
      </c>
      <c r="S68" s="237">
        <v>9640</v>
      </c>
      <c r="T68" s="245" t="s">
        <v>20</v>
      </c>
      <c r="U68" s="245" t="s">
        <v>20</v>
      </c>
      <c r="AB68" s="205"/>
      <c r="AC68" s="205"/>
      <c r="AD68" s="205"/>
      <c r="AE68" s="205"/>
      <c r="AF68" s="205"/>
      <c r="AG68" s="205"/>
      <c r="AH68" s="205"/>
      <c r="AI68" s="205"/>
      <c r="AJ68" s="211"/>
      <c r="AK68" s="205"/>
      <c r="AL68" s="205"/>
      <c r="AM68" s="205"/>
      <c r="AN68" s="205"/>
      <c r="AO68" s="205"/>
      <c r="AP68" s="217"/>
      <c r="AQ68" s="217"/>
      <c r="AR68" s="217"/>
      <c r="AS68" s="217"/>
      <c r="AT68" s="205"/>
      <c r="AU68" s="205"/>
      <c r="AV68" s="205"/>
    </row>
    <row r="69" spans="1:16384">
      <c r="A69" s="236"/>
      <c r="B69" s="236"/>
      <c r="C69" s="236"/>
      <c r="D69" s="236"/>
      <c r="E69" s="236"/>
      <c r="F69" s="236"/>
      <c r="G69" s="236"/>
      <c r="H69" s="236"/>
      <c r="I69" s="236"/>
      <c r="J69" s="232"/>
      <c r="K69" s="232"/>
      <c r="L69" s="232"/>
      <c r="M69" s="235"/>
      <c r="N69" s="235"/>
      <c r="O69" s="219"/>
      <c r="P69" s="235"/>
      <c r="Q69" s="224"/>
      <c r="R69" s="235"/>
      <c r="S69" s="233"/>
      <c r="T69" s="235"/>
      <c r="U69" s="235"/>
      <c r="Y69" s="205"/>
      <c r="Z69" s="205"/>
      <c r="AA69" s="205"/>
      <c r="AB69" s="205"/>
      <c r="AC69" s="205"/>
      <c r="AD69" s="205"/>
      <c r="AE69" s="205"/>
      <c r="AF69" s="205"/>
      <c r="AG69" s="205"/>
      <c r="AH69" s="205"/>
      <c r="AI69" s="205"/>
      <c r="AJ69" s="205"/>
      <c r="AK69" s="205"/>
      <c r="AL69" s="205"/>
      <c r="AM69" s="205"/>
      <c r="AN69" s="205"/>
      <c r="AO69" s="205"/>
      <c r="AP69" s="217"/>
      <c r="AQ69" s="217"/>
      <c r="AR69" s="217"/>
      <c r="AS69" s="217"/>
      <c r="AT69" s="205"/>
      <c r="AU69" s="205"/>
      <c r="AV69" s="205"/>
    </row>
    <row r="70" spans="1:16384">
      <c r="A70" s="239" t="s">
        <v>347</v>
      </c>
      <c r="B70" s="239"/>
      <c r="C70" s="239"/>
      <c r="D70" s="239"/>
      <c r="E70" s="239"/>
      <c r="F70" s="239"/>
      <c r="G70" s="239"/>
      <c r="H70" s="239"/>
      <c r="I70" s="239"/>
      <c r="J70" s="240"/>
      <c r="K70" s="240"/>
      <c r="L70" s="240"/>
      <c r="M70" s="235"/>
      <c r="N70" s="235"/>
      <c r="O70" s="219"/>
      <c r="P70" s="235"/>
      <c r="Q70" s="224"/>
      <c r="R70" s="235"/>
      <c r="S70" s="233"/>
      <c r="T70" s="235"/>
      <c r="U70" s="235"/>
      <c r="Y70" s="205"/>
      <c r="Z70" s="205"/>
      <c r="AA70" s="205"/>
      <c r="AB70" s="205"/>
      <c r="AC70" s="205"/>
      <c r="AD70" s="205"/>
      <c r="AE70" s="205"/>
      <c r="AF70" s="205"/>
      <c r="AG70" s="205"/>
      <c r="AH70" s="205"/>
      <c r="AI70" s="205"/>
      <c r="AJ70" s="205"/>
      <c r="AK70" s="205"/>
      <c r="AL70" s="205"/>
      <c r="AM70" s="205"/>
      <c r="AN70" s="205"/>
      <c r="AO70" s="205"/>
      <c r="AP70" s="217"/>
      <c r="AQ70" s="217"/>
      <c r="AR70" s="217"/>
      <c r="AS70" s="217"/>
      <c r="AT70" s="205"/>
      <c r="AU70" s="205"/>
      <c r="AV70" s="205"/>
    </row>
    <row r="71" spans="1:16384">
      <c r="A71" s="231" t="s">
        <v>90</v>
      </c>
      <c r="B71" s="232">
        <v>96</v>
      </c>
      <c r="C71" s="232">
        <v>96.4</v>
      </c>
      <c r="D71" s="232">
        <v>96.3</v>
      </c>
      <c r="E71" s="232">
        <v>96.9</v>
      </c>
      <c r="F71" s="232">
        <v>95.9</v>
      </c>
      <c r="G71" s="232">
        <v>96.1</v>
      </c>
      <c r="H71" s="232">
        <v>95.8</v>
      </c>
      <c r="I71" s="232">
        <v>95.5</v>
      </c>
      <c r="J71" s="232">
        <v>95.4</v>
      </c>
      <c r="K71" s="232">
        <v>96.2</v>
      </c>
      <c r="L71" s="232" t="s">
        <v>20</v>
      </c>
      <c r="M71" s="232" t="s">
        <v>20</v>
      </c>
      <c r="N71" s="232" t="s">
        <v>20</v>
      </c>
      <c r="O71" s="219">
        <v>94.1</v>
      </c>
      <c r="P71" s="232" t="s">
        <v>20</v>
      </c>
      <c r="Q71" s="216">
        <v>93.9</v>
      </c>
      <c r="R71" s="232" t="s">
        <v>20</v>
      </c>
      <c r="S71" s="211">
        <v>93.5</v>
      </c>
      <c r="T71" s="232" t="s">
        <v>20</v>
      </c>
      <c r="U71" s="232" t="s">
        <v>20</v>
      </c>
      <c r="Y71" s="484"/>
      <c r="Z71" s="485"/>
      <c r="AA71" s="486"/>
      <c r="AB71" s="205"/>
      <c r="AC71" s="205"/>
      <c r="AD71" s="205"/>
      <c r="AE71" s="205"/>
      <c r="AF71" s="205"/>
      <c r="AG71" s="205"/>
      <c r="AH71" s="205"/>
      <c r="AI71" s="205"/>
      <c r="AJ71" s="205"/>
      <c r="AK71" s="205"/>
      <c r="AL71" s="205"/>
      <c r="AM71" s="205"/>
      <c r="AN71" s="205"/>
      <c r="AO71" s="205"/>
      <c r="AP71" s="217"/>
      <c r="AQ71" s="217"/>
      <c r="AR71" s="217"/>
      <c r="AS71" s="217"/>
      <c r="AT71" s="205"/>
      <c r="AU71" s="205"/>
      <c r="AV71" s="205"/>
    </row>
    <row r="72" spans="1:16384">
      <c r="A72" s="231" t="s">
        <v>341</v>
      </c>
      <c r="B72" s="232">
        <v>2.8</v>
      </c>
      <c r="C72" s="232">
        <v>2.6</v>
      </c>
      <c r="D72" s="232">
        <v>2.6</v>
      </c>
      <c r="E72" s="232">
        <v>2.2000000000000002</v>
      </c>
      <c r="F72" s="232">
        <v>2.9</v>
      </c>
      <c r="G72" s="232">
        <v>2.8</v>
      </c>
      <c r="H72" s="232">
        <v>2.9</v>
      </c>
      <c r="I72" s="232">
        <v>2.8</v>
      </c>
      <c r="J72" s="232">
        <v>3.2</v>
      </c>
      <c r="K72" s="232">
        <v>2.8</v>
      </c>
      <c r="L72" s="232" t="s">
        <v>20</v>
      </c>
      <c r="M72" s="232" t="s">
        <v>20</v>
      </c>
      <c r="N72" s="232" t="s">
        <v>20</v>
      </c>
      <c r="O72" s="219">
        <v>3.1</v>
      </c>
      <c r="P72" s="232" t="s">
        <v>20</v>
      </c>
      <c r="Q72" s="216">
        <v>3.5</v>
      </c>
      <c r="R72" s="232" t="s">
        <v>20</v>
      </c>
      <c r="S72" s="211">
        <v>3.8</v>
      </c>
      <c r="T72" s="232" t="s">
        <v>20</v>
      </c>
      <c r="U72" s="232" t="s">
        <v>20</v>
      </c>
      <c r="Y72" s="421"/>
      <c r="Z72" s="205"/>
      <c r="AA72" s="205"/>
      <c r="AT72" s="205"/>
      <c r="AU72" s="205"/>
      <c r="AV72" s="205"/>
      <c r="AW72" s="205"/>
      <c r="AX72" s="205"/>
      <c r="AY72" s="205"/>
      <c r="AZ72" s="205"/>
      <c r="BA72" s="205"/>
      <c r="BB72" s="205"/>
      <c r="BC72" s="205"/>
      <c r="BD72" s="205"/>
      <c r="BE72" s="205"/>
      <c r="BF72" s="205"/>
      <c r="BG72" s="205"/>
      <c r="BH72" s="205"/>
      <c r="BI72" s="205"/>
      <c r="BJ72" s="205"/>
      <c r="BK72" s="205"/>
      <c r="BL72" s="205"/>
    </row>
    <row r="73" spans="1:16384">
      <c r="A73" s="231" t="s">
        <v>342</v>
      </c>
      <c r="B73" s="232">
        <v>0.8</v>
      </c>
      <c r="C73" s="232">
        <v>0.6</v>
      </c>
      <c r="D73" s="232">
        <v>0.7</v>
      </c>
      <c r="E73" s="232">
        <v>0.6</v>
      </c>
      <c r="F73" s="232">
        <v>0.9</v>
      </c>
      <c r="G73" s="232">
        <v>0.7</v>
      </c>
      <c r="H73" s="232">
        <v>0.8</v>
      </c>
      <c r="I73" s="232">
        <v>1.1000000000000001</v>
      </c>
      <c r="J73" s="232">
        <v>1</v>
      </c>
      <c r="K73" s="232">
        <v>0.9</v>
      </c>
      <c r="L73" s="232" t="s">
        <v>20</v>
      </c>
      <c r="M73" s="232" t="s">
        <v>20</v>
      </c>
      <c r="N73" s="232" t="s">
        <v>20</v>
      </c>
      <c r="O73" s="219">
        <v>1.9</v>
      </c>
      <c r="P73" s="232" t="s">
        <v>20</v>
      </c>
      <c r="Q73" s="216">
        <v>2</v>
      </c>
      <c r="R73" s="232" t="s">
        <v>20</v>
      </c>
      <c r="S73" s="211">
        <v>1.9</v>
      </c>
      <c r="T73" s="232" t="s">
        <v>20</v>
      </c>
      <c r="U73" s="232" t="s">
        <v>20</v>
      </c>
      <c r="Y73" s="205"/>
      <c r="Z73" s="205"/>
      <c r="AA73" s="205"/>
      <c r="AT73" s="217"/>
      <c r="AU73" s="217"/>
      <c r="AV73" s="217"/>
      <c r="AW73" s="205"/>
      <c r="AX73" s="205"/>
      <c r="AY73" s="205"/>
      <c r="AZ73" s="205"/>
      <c r="BA73" s="205"/>
      <c r="BB73" s="205"/>
      <c r="BC73" s="205"/>
      <c r="BD73" s="205"/>
      <c r="BE73" s="205"/>
      <c r="BF73" s="205"/>
      <c r="BG73" s="205"/>
      <c r="BH73" s="205"/>
      <c r="BI73" s="205"/>
      <c r="BJ73" s="205"/>
      <c r="BK73" s="205"/>
      <c r="BL73" s="205"/>
    </row>
    <row r="74" spans="1:16384">
      <c r="A74" s="231" t="s">
        <v>343</v>
      </c>
      <c r="B74" s="232">
        <v>0.4</v>
      </c>
      <c r="C74" s="232">
        <v>0.4</v>
      </c>
      <c r="D74" s="232">
        <v>0.3</v>
      </c>
      <c r="E74" s="232">
        <v>0.3</v>
      </c>
      <c r="F74" s="232">
        <v>0.3</v>
      </c>
      <c r="G74" s="232">
        <v>0.4</v>
      </c>
      <c r="H74" s="232">
        <v>0.4</v>
      </c>
      <c r="I74" s="232">
        <v>0.6</v>
      </c>
      <c r="J74" s="232">
        <v>0.3</v>
      </c>
      <c r="K74" s="232">
        <v>0.2</v>
      </c>
      <c r="L74" s="232" t="s">
        <v>20</v>
      </c>
      <c r="M74" s="232" t="s">
        <v>20</v>
      </c>
      <c r="N74" s="232" t="s">
        <v>20</v>
      </c>
      <c r="O74" s="219">
        <v>0.9</v>
      </c>
      <c r="P74" s="232" t="s">
        <v>20</v>
      </c>
      <c r="Q74" s="216">
        <v>0.7</v>
      </c>
      <c r="R74" s="232" t="s">
        <v>20</v>
      </c>
      <c r="S74" s="211">
        <v>0.8</v>
      </c>
      <c r="T74" s="232" t="s">
        <v>20</v>
      </c>
      <c r="U74" s="232" t="s">
        <v>20</v>
      </c>
      <c r="Y74" s="205"/>
      <c r="Z74" s="205"/>
      <c r="AA74" s="205"/>
      <c r="AT74" s="217"/>
      <c r="AU74" s="217"/>
      <c r="AV74" s="217"/>
      <c r="AW74" s="205"/>
      <c r="AX74" s="205"/>
      <c r="AY74" s="205"/>
      <c r="AZ74" s="205"/>
      <c r="BA74" s="205"/>
      <c r="BB74" s="205"/>
      <c r="BC74" s="205"/>
      <c r="BD74" s="205"/>
      <c r="BE74" s="205"/>
      <c r="BF74" s="205"/>
      <c r="BG74" s="205"/>
      <c r="BH74" s="205"/>
      <c r="BI74" s="205"/>
      <c r="BJ74" s="205"/>
      <c r="BK74" s="205"/>
      <c r="BL74" s="205"/>
    </row>
    <row r="75" spans="1:16384" ht="24.75" customHeight="1">
      <c r="A75" s="231" t="s">
        <v>345</v>
      </c>
      <c r="B75" s="232">
        <v>4</v>
      </c>
      <c r="C75" s="232">
        <v>3.6</v>
      </c>
      <c r="D75" s="232">
        <v>3.7</v>
      </c>
      <c r="E75" s="232">
        <v>3.1</v>
      </c>
      <c r="F75" s="232">
        <v>4.0999999999999996</v>
      </c>
      <c r="G75" s="232">
        <v>3.9</v>
      </c>
      <c r="H75" s="232">
        <v>4.2</v>
      </c>
      <c r="I75" s="232">
        <v>4.5</v>
      </c>
      <c r="J75" s="232">
        <v>4.5999999999999996</v>
      </c>
      <c r="K75" s="232">
        <v>3.8</v>
      </c>
      <c r="L75" s="232" t="s">
        <v>20</v>
      </c>
      <c r="M75" s="232" t="s">
        <v>20</v>
      </c>
      <c r="N75" s="232" t="s">
        <v>20</v>
      </c>
      <c r="O75" s="219">
        <v>5.9</v>
      </c>
      <c r="P75" s="232" t="s">
        <v>20</v>
      </c>
      <c r="Q75" s="246">
        <v>6.1</v>
      </c>
      <c r="R75" s="232" t="s">
        <v>20</v>
      </c>
      <c r="S75" s="244">
        <v>6.5</v>
      </c>
      <c r="T75" s="232" t="s">
        <v>20</v>
      </c>
      <c r="U75" s="232" t="s">
        <v>20</v>
      </c>
      <c r="W75" s="578"/>
      <c r="Y75" s="205"/>
      <c r="Z75" s="205"/>
      <c r="AA75" s="205"/>
      <c r="AT75" s="217"/>
      <c r="AU75" s="217"/>
      <c r="AV75" s="217"/>
      <c r="AW75" s="205"/>
      <c r="AX75" s="205"/>
      <c r="AY75" s="205"/>
      <c r="AZ75" s="205"/>
      <c r="BA75" s="205"/>
      <c r="BB75" s="205"/>
      <c r="BC75" s="205"/>
      <c r="BD75" s="205"/>
      <c r="BE75" s="205"/>
      <c r="BF75" s="205"/>
      <c r="BG75" s="205"/>
      <c r="BH75" s="205"/>
      <c r="BI75" s="205"/>
      <c r="BJ75" s="205"/>
      <c r="BK75" s="205"/>
      <c r="BL75" s="205"/>
      <c r="BM75" s="205"/>
      <c r="BN75" s="205"/>
      <c r="BO75" s="205"/>
      <c r="BP75" s="205"/>
      <c r="BQ75" s="205"/>
      <c r="BR75" s="205"/>
      <c r="BS75" s="205"/>
      <c r="BT75" s="205"/>
      <c r="BU75" s="205"/>
      <c r="BV75" s="205"/>
      <c r="BW75" s="205"/>
      <c r="BX75" s="205"/>
      <c r="BY75" s="205"/>
      <c r="BZ75" s="205"/>
      <c r="CA75" s="205"/>
      <c r="CB75" s="205"/>
      <c r="CC75" s="205"/>
      <c r="CD75" s="205"/>
      <c r="CE75" s="205"/>
      <c r="CF75" s="205"/>
      <c r="CG75" s="205"/>
      <c r="CH75" s="205"/>
      <c r="CI75" s="205"/>
      <c r="CJ75" s="205"/>
      <c r="CK75" s="205"/>
      <c r="CL75" s="205"/>
      <c r="CM75" s="205"/>
      <c r="CN75" s="205"/>
      <c r="CO75" s="205"/>
      <c r="CP75" s="205"/>
      <c r="CQ75" s="205"/>
      <c r="CR75" s="205"/>
      <c r="CS75" s="205"/>
      <c r="CT75" s="205"/>
      <c r="CU75" s="205"/>
      <c r="CV75" s="205"/>
      <c r="CW75" s="205"/>
      <c r="CX75" s="205"/>
      <c r="CY75" s="205"/>
      <c r="CZ75" s="205"/>
      <c r="DA75" s="205"/>
      <c r="DB75" s="205"/>
      <c r="DC75" s="205"/>
      <c r="DD75" s="205"/>
      <c r="DE75" s="205"/>
      <c r="DF75" s="205"/>
      <c r="DG75" s="205"/>
      <c r="DH75" s="205"/>
      <c r="DI75" s="205"/>
      <c r="DJ75" s="205"/>
      <c r="DK75" s="205"/>
      <c r="DL75" s="205"/>
      <c r="DM75" s="205"/>
      <c r="DN75" s="205"/>
      <c r="DO75" s="205"/>
      <c r="DP75" s="205"/>
      <c r="DQ75" s="205"/>
      <c r="DR75" s="205"/>
      <c r="DS75" s="205"/>
      <c r="DT75" s="205"/>
      <c r="DU75" s="205"/>
      <c r="DV75" s="205"/>
      <c r="DW75" s="205"/>
      <c r="DX75" s="205"/>
      <c r="DY75" s="205"/>
      <c r="DZ75" s="205"/>
      <c r="EA75" s="205"/>
      <c r="EB75" s="205"/>
      <c r="EC75" s="205"/>
      <c r="ED75" s="205"/>
      <c r="EE75" s="205"/>
      <c r="EF75" s="205"/>
      <c r="EG75" s="205"/>
      <c r="EH75" s="205"/>
      <c r="EI75" s="205"/>
      <c r="EJ75" s="205"/>
      <c r="EK75" s="205"/>
      <c r="EL75" s="205"/>
      <c r="EM75" s="205"/>
      <c r="EN75" s="205"/>
      <c r="EO75" s="205"/>
      <c r="EP75" s="205"/>
      <c r="EQ75" s="205"/>
      <c r="ER75" s="205"/>
      <c r="ES75" s="205"/>
      <c r="ET75" s="205"/>
      <c r="EU75" s="205"/>
      <c r="EV75" s="205"/>
      <c r="EW75" s="205"/>
      <c r="EX75" s="205"/>
      <c r="EY75" s="205"/>
      <c r="EZ75" s="205"/>
      <c r="FA75" s="205"/>
      <c r="FB75" s="205"/>
      <c r="FC75" s="205"/>
      <c r="FD75" s="205"/>
      <c r="FE75" s="205"/>
      <c r="FF75" s="205"/>
      <c r="FG75" s="205"/>
      <c r="FH75" s="205"/>
      <c r="FI75" s="205"/>
      <c r="FJ75" s="205"/>
      <c r="FK75" s="205"/>
      <c r="FL75" s="205"/>
      <c r="FM75" s="205"/>
      <c r="FN75" s="205"/>
      <c r="FO75" s="205"/>
      <c r="FP75" s="205"/>
      <c r="FQ75" s="205"/>
      <c r="FR75" s="205"/>
      <c r="FS75" s="205"/>
      <c r="FT75" s="205"/>
      <c r="FU75" s="205"/>
      <c r="FV75" s="205"/>
      <c r="FW75" s="205"/>
      <c r="FX75" s="205"/>
      <c r="FY75" s="205"/>
      <c r="FZ75" s="205"/>
      <c r="GA75" s="205"/>
      <c r="GB75" s="205"/>
      <c r="GC75" s="205"/>
      <c r="GD75" s="205"/>
      <c r="GE75" s="205"/>
      <c r="GF75" s="205"/>
      <c r="GG75" s="205"/>
      <c r="GH75" s="205"/>
      <c r="GI75" s="205"/>
      <c r="GJ75" s="205"/>
      <c r="GK75" s="205"/>
      <c r="GL75" s="205"/>
      <c r="GM75" s="205"/>
      <c r="GN75" s="205"/>
      <c r="GO75" s="205"/>
      <c r="GP75" s="205"/>
      <c r="GQ75" s="205"/>
      <c r="GR75" s="205"/>
      <c r="GS75" s="205"/>
      <c r="GT75" s="205"/>
      <c r="GU75" s="205"/>
      <c r="GV75" s="205"/>
      <c r="GW75" s="205"/>
      <c r="GX75" s="205"/>
      <c r="GY75" s="205"/>
      <c r="GZ75" s="205"/>
      <c r="HA75" s="205"/>
      <c r="HB75" s="205"/>
      <c r="HC75" s="205"/>
      <c r="HD75" s="205"/>
      <c r="HE75" s="205"/>
      <c r="HF75" s="205"/>
      <c r="HG75" s="205"/>
      <c r="HH75" s="205"/>
      <c r="HI75" s="205"/>
      <c r="HJ75" s="205"/>
      <c r="HK75" s="205"/>
      <c r="HL75" s="205"/>
      <c r="HM75" s="205"/>
      <c r="HN75" s="205"/>
      <c r="HO75" s="205"/>
      <c r="HP75" s="205"/>
      <c r="HQ75" s="205"/>
      <c r="HR75" s="205"/>
      <c r="HS75" s="205"/>
      <c r="HT75" s="205"/>
      <c r="HU75" s="205"/>
      <c r="HV75" s="205"/>
      <c r="HW75" s="205"/>
      <c r="HX75" s="205"/>
      <c r="HY75" s="205"/>
      <c r="HZ75" s="205"/>
      <c r="IA75" s="205"/>
      <c r="IB75" s="205"/>
      <c r="IC75" s="205"/>
      <c r="ID75" s="205"/>
      <c r="IE75" s="205"/>
      <c r="IF75" s="205"/>
      <c r="IG75" s="205"/>
      <c r="IH75" s="205"/>
      <c r="II75" s="205"/>
      <c r="IJ75" s="205"/>
      <c r="IK75" s="205"/>
      <c r="IL75" s="205"/>
      <c r="IM75" s="205"/>
      <c r="IN75" s="205"/>
      <c r="IO75" s="205"/>
      <c r="IP75" s="205"/>
      <c r="IQ75" s="205"/>
      <c r="IR75" s="205"/>
      <c r="IS75" s="205"/>
      <c r="IT75" s="205"/>
      <c r="IU75" s="205"/>
      <c r="IV75" s="205"/>
      <c r="IW75" s="205"/>
      <c r="IX75" s="205"/>
      <c r="IY75" s="205"/>
      <c r="IZ75" s="205"/>
      <c r="JA75" s="205"/>
      <c r="JB75" s="205"/>
      <c r="JC75" s="205"/>
      <c r="JD75" s="205"/>
      <c r="JE75" s="205"/>
      <c r="JF75" s="205"/>
      <c r="JG75" s="205"/>
      <c r="JH75" s="205"/>
      <c r="JI75" s="205"/>
      <c r="JJ75" s="205"/>
      <c r="JK75" s="205"/>
      <c r="JL75" s="205"/>
      <c r="JM75" s="205"/>
      <c r="JN75" s="205"/>
      <c r="JO75" s="205"/>
      <c r="JP75" s="205"/>
      <c r="JQ75" s="205"/>
      <c r="JR75" s="205"/>
      <c r="JS75" s="205"/>
      <c r="JT75" s="205"/>
      <c r="JU75" s="205"/>
      <c r="JV75" s="205"/>
      <c r="JW75" s="205"/>
      <c r="JX75" s="205"/>
      <c r="JY75" s="205"/>
      <c r="JZ75" s="205"/>
      <c r="KA75" s="205"/>
      <c r="KB75" s="205"/>
      <c r="KC75" s="205"/>
      <c r="KD75" s="205"/>
      <c r="KE75" s="205"/>
      <c r="KF75" s="205"/>
      <c r="KG75" s="205"/>
      <c r="KH75" s="205"/>
      <c r="KI75" s="205"/>
      <c r="KJ75" s="205"/>
      <c r="KK75" s="205"/>
      <c r="KL75" s="205"/>
      <c r="KM75" s="205"/>
      <c r="KN75" s="205"/>
      <c r="KO75" s="205"/>
      <c r="KP75" s="205"/>
      <c r="KQ75" s="205"/>
      <c r="KR75" s="205"/>
      <c r="KS75" s="205"/>
      <c r="KT75" s="205"/>
      <c r="KU75" s="205"/>
      <c r="KV75" s="205"/>
      <c r="KW75" s="205"/>
      <c r="KX75" s="205"/>
      <c r="KY75" s="205"/>
      <c r="KZ75" s="205"/>
      <c r="LA75" s="205"/>
      <c r="LB75" s="205"/>
      <c r="LC75" s="205"/>
      <c r="LD75" s="205"/>
      <c r="LE75" s="205"/>
      <c r="LF75" s="205"/>
      <c r="LG75" s="205"/>
      <c r="LH75" s="205"/>
      <c r="LI75" s="205"/>
      <c r="LJ75" s="205"/>
      <c r="LK75" s="205"/>
      <c r="LL75" s="205"/>
      <c r="LM75" s="205"/>
      <c r="LN75" s="205"/>
      <c r="LO75" s="205"/>
      <c r="LP75" s="205"/>
      <c r="LQ75" s="205"/>
      <c r="LR75" s="205"/>
      <c r="LS75" s="205"/>
      <c r="LT75" s="205"/>
      <c r="LU75" s="205"/>
      <c r="LV75" s="205"/>
      <c r="LW75" s="205"/>
      <c r="LX75" s="205"/>
      <c r="LY75" s="205"/>
      <c r="LZ75" s="205"/>
      <c r="MA75" s="205"/>
      <c r="MB75" s="205"/>
      <c r="MC75" s="205"/>
      <c r="MD75" s="205"/>
      <c r="ME75" s="205"/>
      <c r="MF75" s="205"/>
      <c r="MG75" s="205"/>
      <c r="MH75" s="205"/>
      <c r="MI75" s="205"/>
      <c r="MJ75" s="205"/>
      <c r="MK75" s="205"/>
      <c r="ML75" s="205"/>
      <c r="MM75" s="205"/>
      <c r="MN75" s="205"/>
      <c r="MO75" s="205"/>
      <c r="MP75" s="205"/>
      <c r="MQ75" s="205"/>
      <c r="MR75" s="205"/>
      <c r="MS75" s="205"/>
      <c r="MT75" s="205"/>
      <c r="MU75" s="205"/>
      <c r="MV75" s="205"/>
      <c r="MW75" s="205"/>
      <c r="MX75" s="205"/>
      <c r="MY75" s="205"/>
      <c r="MZ75" s="205"/>
      <c r="NA75" s="205"/>
      <c r="NB75" s="205"/>
      <c r="NC75" s="205"/>
      <c r="ND75" s="205"/>
      <c r="NE75" s="205"/>
      <c r="NF75" s="205"/>
      <c r="NG75" s="205"/>
      <c r="NH75" s="205"/>
      <c r="NI75" s="205"/>
      <c r="NJ75" s="205"/>
      <c r="NK75" s="205"/>
      <c r="NL75" s="205"/>
      <c r="NM75" s="205"/>
      <c r="NN75" s="205"/>
      <c r="NO75" s="205"/>
      <c r="NP75" s="205"/>
      <c r="NQ75" s="205"/>
      <c r="NR75" s="205"/>
      <c r="NS75" s="205"/>
      <c r="NT75" s="205"/>
      <c r="NU75" s="205"/>
      <c r="NV75" s="205"/>
      <c r="NW75" s="205"/>
      <c r="NX75" s="205"/>
      <c r="NY75" s="205"/>
      <c r="NZ75" s="205"/>
      <c r="OA75" s="205"/>
      <c r="OB75" s="205"/>
      <c r="OC75" s="205"/>
      <c r="OD75" s="205"/>
      <c r="OE75" s="205"/>
      <c r="OF75" s="205"/>
      <c r="OG75" s="205"/>
      <c r="OH75" s="205"/>
      <c r="OI75" s="205"/>
      <c r="OJ75" s="205"/>
      <c r="OK75" s="205"/>
      <c r="OL75" s="205"/>
      <c r="OM75" s="205"/>
      <c r="ON75" s="205"/>
      <c r="OO75" s="205"/>
      <c r="OP75" s="205"/>
      <c r="OQ75" s="205"/>
      <c r="OR75" s="205"/>
      <c r="OS75" s="205"/>
      <c r="OT75" s="205"/>
      <c r="OU75" s="205"/>
      <c r="OV75" s="205"/>
      <c r="OW75" s="205"/>
      <c r="OX75" s="205"/>
      <c r="OY75" s="205"/>
      <c r="OZ75" s="205"/>
      <c r="PA75" s="205"/>
      <c r="PB75" s="205"/>
      <c r="PC75" s="205"/>
      <c r="PD75" s="205"/>
      <c r="PE75" s="205"/>
      <c r="PF75" s="205"/>
      <c r="PG75" s="205"/>
      <c r="PH75" s="205"/>
      <c r="PI75" s="205"/>
      <c r="PJ75" s="205"/>
      <c r="PK75" s="205"/>
      <c r="PL75" s="205"/>
      <c r="PM75" s="205"/>
      <c r="PN75" s="205"/>
      <c r="PO75" s="205"/>
      <c r="PP75" s="205"/>
      <c r="PQ75" s="205"/>
      <c r="PR75" s="205"/>
      <c r="PS75" s="205"/>
      <c r="PT75" s="205"/>
      <c r="PU75" s="205"/>
      <c r="PV75" s="205"/>
      <c r="PW75" s="205"/>
      <c r="PX75" s="205"/>
      <c r="PY75" s="205"/>
      <c r="PZ75" s="205"/>
      <c r="QA75" s="205"/>
      <c r="QB75" s="205"/>
      <c r="QC75" s="205"/>
      <c r="QD75" s="205"/>
      <c r="QE75" s="205"/>
      <c r="QF75" s="205"/>
      <c r="QG75" s="205"/>
      <c r="QH75" s="205"/>
      <c r="QI75" s="205"/>
      <c r="QJ75" s="205"/>
      <c r="QK75" s="205"/>
      <c r="QL75" s="205"/>
      <c r="QM75" s="205"/>
      <c r="QN75" s="205"/>
      <c r="QO75" s="205"/>
      <c r="QP75" s="205"/>
      <c r="QQ75" s="205"/>
      <c r="QR75" s="205"/>
      <c r="QS75" s="205"/>
      <c r="QT75" s="205"/>
      <c r="QU75" s="205"/>
      <c r="QV75" s="205"/>
      <c r="QW75" s="205"/>
      <c r="QX75" s="205"/>
      <c r="QY75" s="205"/>
      <c r="QZ75" s="205"/>
      <c r="RA75" s="205"/>
      <c r="RB75" s="205"/>
      <c r="RC75" s="205"/>
      <c r="RD75" s="205"/>
      <c r="RE75" s="205"/>
      <c r="RF75" s="205"/>
      <c r="RG75" s="205"/>
      <c r="RH75" s="205"/>
      <c r="RI75" s="205"/>
      <c r="RJ75" s="205"/>
      <c r="RK75" s="205"/>
      <c r="RL75" s="205"/>
      <c r="RM75" s="205"/>
      <c r="RN75" s="205"/>
      <c r="RO75" s="205"/>
      <c r="RP75" s="205"/>
      <c r="RQ75" s="205"/>
      <c r="RR75" s="205"/>
      <c r="RS75" s="205"/>
      <c r="RT75" s="205"/>
      <c r="RU75" s="205"/>
      <c r="RV75" s="205"/>
      <c r="RW75" s="205"/>
      <c r="RX75" s="205"/>
      <c r="RY75" s="205"/>
      <c r="RZ75" s="205"/>
      <c r="SA75" s="205"/>
      <c r="SB75" s="205"/>
      <c r="SC75" s="205"/>
      <c r="SD75" s="205"/>
      <c r="SE75" s="205"/>
      <c r="SF75" s="205"/>
      <c r="SG75" s="205"/>
      <c r="SH75" s="205"/>
      <c r="SI75" s="205"/>
      <c r="SJ75" s="205"/>
      <c r="SK75" s="205"/>
      <c r="SL75" s="205"/>
      <c r="SM75" s="205"/>
      <c r="SN75" s="205"/>
      <c r="SO75" s="205"/>
      <c r="SP75" s="205"/>
      <c r="SQ75" s="205"/>
      <c r="SR75" s="205"/>
      <c r="SS75" s="205"/>
      <c r="ST75" s="205"/>
      <c r="SU75" s="205"/>
      <c r="SV75" s="205"/>
      <c r="SW75" s="205"/>
      <c r="SX75" s="205"/>
      <c r="SY75" s="205"/>
      <c r="SZ75" s="205"/>
      <c r="TA75" s="205"/>
      <c r="TB75" s="205"/>
      <c r="TC75" s="205"/>
      <c r="TD75" s="205"/>
      <c r="TE75" s="205"/>
      <c r="TF75" s="205"/>
      <c r="TG75" s="205"/>
      <c r="TH75" s="205"/>
      <c r="TI75" s="205"/>
      <c r="TJ75" s="205"/>
      <c r="TK75" s="205"/>
      <c r="TL75" s="205"/>
      <c r="TM75" s="205"/>
      <c r="TN75" s="205"/>
      <c r="TO75" s="205"/>
      <c r="TP75" s="205"/>
      <c r="TQ75" s="205"/>
      <c r="TR75" s="205"/>
      <c r="TS75" s="205"/>
      <c r="TT75" s="205"/>
      <c r="TU75" s="205"/>
      <c r="TV75" s="205"/>
      <c r="TW75" s="205"/>
      <c r="TX75" s="205"/>
      <c r="TY75" s="205"/>
      <c r="TZ75" s="205"/>
      <c r="UA75" s="205"/>
      <c r="UB75" s="205"/>
      <c r="UC75" s="205"/>
      <c r="UD75" s="205"/>
      <c r="UE75" s="205"/>
      <c r="UF75" s="205"/>
      <c r="UG75" s="205"/>
      <c r="UH75" s="205"/>
      <c r="UI75" s="205"/>
      <c r="UJ75" s="205"/>
      <c r="UK75" s="205"/>
      <c r="UL75" s="205"/>
      <c r="UM75" s="205"/>
      <c r="UN75" s="205"/>
      <c r="UO75" s="205"/>
      <c r="UP75" s="205"/>
      <c r="UQ75" s="205"/>
      <c r="UR75" s="205"/>
      <c r="US75" s="205"/>
      <c r="UT75" s="205"/>
      <c r="UU75" s="205"/>
      <c r="UV75" s="205"/>
      <c r="UW75" s="205"/>
      <c r="UX75" s="205"/>
      <c r="UY75" s="205"/>
      <c r="UZ75" s="205"/>
      <c r="VA75" s="205"/>
      <c r="VB75" s="205"/>
      <c r="VC75" s="205"/>
      <c r="VD75" s="205"/>
      <c r="VE75" s="205"/>
      <c r="VF75" s="205"/>
      <c r="VG75" s="205"/>
      <c r="VH75" s="205"/>
      <c r="VI75" s="205"/>
      <c r="VJ75" s="205"/>
      <c r="VK75" s="205"/>
      <c r="VL75" s="205"/>
      <c r="VM75" s="205"/>
      <c r="VN75" s="205"/>
      <c r="VO75" s="205"/>
      <c r="VP75" s="205"/>
      <c r="VQ75" s="205"/>
      <c r="VR75" s="205"/>
      <c r="VS75" s="205"/>
      <c r="VT75" s="205"/>
      <c r="VU75" s="205"/>
      <c r="VV75" s="205"/>
      <c r="VW75" s="205"/>
      <c r="VX75" s="205"/>
      <c r="VY75" s="205"/>
      <c r="VZ75" s="205"/>
      <c r="WA75" s="205"/>
      <c r="WB75" s="205"/>
      <c r="WC75" s="205"/>
      <c r="WD75" s="205"/>
      <c r="WE75" s="205"/>
      <c r="WF75" s="205"/>
      <c r="WG75" s="205"/>
      <c r="WH75" s="205"/>
      <c r="WI75" s="205"/>
      <c r="WJ75" s="205"/>
      <c r="WK75" s="205"/>
      <c r="WL75" s="205"/>
      <c r="WM75" s="205"/>
      <c r="WN75" s="205"/>
      <c r="WO75" s="205"/>
      <c r="WP75" s="205"/>
      <c r="WQ75" s="205"/>
      <c r="WR75" s="205"/>
      <c r="WS75" s="205"/>
      <c r="WT75" s="205"/>
      <c r="WU75" s="205"/>
      <c r="WV75" s="205"/>
      <c r="WW75" s="205"/>
      <c r="WX75" s="205"/>
      <c r="WY75" s="205"/>
      <c r="WZ75" s="205"/>
      <c r="XA75" s="205"/>
      <c r="XB75" s="205"/>
      <c r="XC75" s="205"/>
      <c r="XD75" s="205"/>
      <c r="XE75" s="205"/>
      <c r="XF75" s="205"/>
      <c r="XG75" s="205"/>
      <c r="XH75" s="205"/>
      <c r="XI75" s="205"/>
      <c r="XJ75" s="205"/>
      <c r="XK75" s="205"/>
      <c r="XL75" s="205"/>
      <c r="XM75" s="205"/>
      <c r="XN75" s="205"/>
      <c r="XO75" s="205"/>
      <c r="XP75" s="205"/>
      <c r="XQ75" s="205"/>
      <c r="XR75" s="205"/>
      <c r="XS75" s="205"/>
      <c r="XT75" s="205"/>
      <c r="XU75" s="205"/>
      <c r="XV75" s="205"/>
      <c r="XW75" s="205"/>
      <c r="XX75" s="205"/>
      <c r="XY75" s="205"/>
      <c r="XZ75" s="205"/>
      <c r="YA75" s="205"/>
      <c r="YB75" s="205"/>
      <c r="YC75" s="205"/>
      <c r="YD75" s="205"/>
      <c r="YE75" s="205"/>
      <c r="YF75" s="205"/>
      <c r="YG75" s="205"/>
      <c r="YH75" s="205"/>
      <c r="YI75" s="205"/>
      <c r="YJ75" s="205"/>
      <c r="YK75" s="205"/>
      <c r="YL75" s="205"/>
      <c r="YM75" s="205"/>
      <c r="YN75" s="205"/>
      <c r="YO75" s="205"/>
      <c r="YP75" s="205"/>
      <c r="YQ75" s="205"/>
      <c r="YR75" s="205"/>
      <c r="YS75" s="205"/>
      <c r="YT75" s="205"/>
      <c r="YU75" s="205"/>
      <c r="YV75" s="205"/>
      <c r="YW75" s="205"/>
      <c r="YX75" s="205"/>
      <c r="YY75" s="205"/>
      <c r="YZ75" s="205"/>
      <c r="ZA75" s="205"/>
      <c r="ZB75" s="205"/>
      <c r="ZC75" s="205"/>
      <c r="ZD75" s="205"/>
      <c r="ZE75" s="205"/>
      <c r="ZF75" s="205"/>
      <c r="ZG75" s="205"/>
      <c r="ZH75" s="205"/>
      <c r="ZI75" s="205"/>
      <c r="ZJ75" s="205"/>
      <c r="ZK75" s="205"/>
      <c r="ZL75" s="205"/>
      <c r="ZM75" s="205"/>
      <c r="ZN75" s="205"/>
      <c r="ZO75" s="205"/>
      <c r="ZP75" s="205"/>
      <c r="ZQ75" s="205"/>
      <c r="ZR75" s="205"/>
      <c r="ZS75" s="205"/>
      <c r="ZT75" s="205"/>
      <c r="ZU75" s="205"/>
      <c r="ZV75" s="205"/>
      <c r="ZW75" s="205"/>
      <c r="ZX75" s="205"/>
      <c r="ZY75" s="205"/>
      <c r="ZZ75" s="205"/>
      <c r="AAA75" s="205"/>
      <c r="AAB75" s="205"/>
      <c r="AAC75" s="205"/>
      <c r="AAD75" s="205"/>
      <c r="AAE75" s="205"/>
      <c r="AAF75" s="205"/>
      <c r="AAG75" s="205"/>
      <c r="AAH75" s="205"/>
      <c r="AAI75" s="205"/>
      <c r="AAJ75" s="205"/>
      <c r="AAK75" s="205"/>
      <c r="AAL75" s="205"/>
      <c r="AAM75" s="205"/>
      <c r="AAN75" s="205"/>
      <c r="AAO75" s="205"/>
      <c r="AAP75" s="205"/>
      <c r="AAQ75" s="205"/>
      <c r="AAR75" s="205"/>
      <c r="AAS75" s="205"/>
      <c r="AAT75" s="205"/>
      <c r="AAU75" s="205"/>
      <c r="AAV75" s="205"/>
      <c r="AAW75" s="205"/>
      <c r="AAX75" s="205"/>
      <c r="AAY75" s="205"/>
      <c r="AAZ75" s="205"/>
      <c r="ABA75" s="205"/>
      <c r="ABB75" s="205"/>
      <c r="ABC75" s="205"/>
      <c r="ABD75" s="205"/>
      <c r="ABE75" s="205"/>
      <c r="ABF75" s="205"/>
      <c r="ABG75" s="205"/>
      <c r="ABH75" s="205"/>
      <c r="ABI75" s="205"/>
      <c r="ABJ75" s="205"/>
      <c r="ABK75" s="205"/>
      <c r="ABL75" s="205"/>
      <c r="ABM75" s="205"/>
      <c r="ABN75" s="205"/>
      <c r="ABO75" s="205"/>
      <c r="ABP75" s="205"/>
      <c r="ABQ75" s="205"/>
      <c r="ABR75" s="205"/>
      <c r="ABS75" s="205"/>
      <c r="ABT75" s="205"/>
      <c r="ABU75" s="205"/>
      <c r="ABV75" s="205"/>
      <c r="ABW75" s="205"/>
      <c r="ABX75" s="205"/>
      <c r="ABY75" s="205"/>
      <c r="ABZ75" s="205"/>
      <c r="ACA75" s="205"/>
      <c r="ACB75" s="205"/>
      <c r="ACC75" s="205"/>
      <c r="ACD75" s="205"/>
      <c r="ACE75" s="205"/>
      <c r="ACF75" s="205"/>
      <c r="ACG75" s="205"/>
      <c r="ACH75" s="205"/>
      <c r="ACI75" s="205"/>
      <c r="ACJ75" s="205"/>
      <c r="ACK75" s="205"/>
      <c r="ACL75" s="205"/>
      <c r="ACM75" s="205"/>
      <c r="ACN75" s="205"/>
      <c r="ACO75" s="205"/>
      <c r="ACP75" s="205"/>
      <c r="ACQ75" s="205"/>
      <c r="ACR75" s="205"/>
      <c r="ACS75" s="205"/>
      <c r="ACT75" s="205"/>
      <c r="ACU75" s="205"/>
      <c r="ACV75" s="205"/>
      <c r="ACW75" s="205"/>
      <c r="ACX75" s="205"/>
      <c r="ACY75" s="205"/>
      <c r="ACZ75" s="205"/>
      <c r="ADA75" s="205"/>
      <c r="ADB75" s="205"/>
      <c r="ADC75" s="205"/>
      <c r="ADD75" s="205"/>
      <c r="ADE75" s="205"/>
      <c r="ADF75" s="205"/>
      <c r="ADG75" s="205"/>
      <c r="ADH75" s="205"/>
      <c r="ADI75" s="205"/>
      <c r="ADJ75" s="205"/>
      <c r="ADK75" s="205"/>
      <c r="ADL75" s="205"/>
      <c r="ADM75" s="205"/>
      <c r="ADN75" s="205"/>
      <c r="ADO75" s="205"/>
      <c r="ADP75" s="205"/>
      <c r="ADQ75" s="205"/>
      <c r="ADR75" s="205"/>
      <c r="ADS75" s="205"/>
      <c r="ADT75" s="205"/>
      <c r="ADU75" s="205"/>
      <c r="ADV75" s="205"/>
      <c r="ADW75" s="205"/>
      <c r="ADX75" s="205"/>
      <c r="ADY75" s="205"/>
      <c r="ADZ75" s="205"/>
      <c r="AEA75" s="205"/>
      <c r="AEB75" s="205"/>
      <c r="AEC75" s="205"/>
      <c r="AED75" s="205"/>
      <c r="AEE75" s="205"/>
      <c r="AEF75" s="205"/>
      <c r="AEG75" s="205"/>
      <c r="AEH75" s="205"/>
      <c r="AEI75" s="205"/>
      <c r="AEJ75" s="205"/>
      <c r="AEK75" s="205"/>
      <c r="AEL75" s="205"/>
      <c r="AEM75" s="205"/>
      <c r="AEN75" s="205"/>
      <c r="AEO75" s="205"/>
      <c r="AEP75" s="205"/>
      <c r="AEQ75" s="205"/>
      <c r="AER75" s="205"/>
      <c r="AES75" s="205"/>
      <c r="AET75" s="205"/>
      <c r="AEU75" s="205"/>
      <c r="AEV75" s="205"/>
      <c r="AEW75" s="205"/>
      <c r="AEX75" s="205"/>
      <c r="AEY75" s="205"/>
      <c r="AEZ75" s="205"/>
      <c r="AFA75" s="205"/>
      <c r="AFB75" s="205"/>
      <c r="AFC75" s="205"/>
      <c r="AFD75" s="205"/>
      <c r="AFE75" s="205"/>
      <c r="AFF75" s="205"/>
      <c r="AFG75" s="205"/>
      <c r="AFH75" s="205"/>
      <c r="AFI75" s="205"/>
      <c r="AFJ75" s="205"/>
      <c r="AFK75" s="205"/>
      <c r="AFL75" s="205"/>
      <c r="AFM75" s="205"/>
      <c r="AFN75" s="205"/>
      <c r="AFO75" s="205"/>
      <c r="AFP75" s="205"/>
      <c r="AFQ75" s="205"/>
      <c r="AFR75" s="205"/>
      <c r="AFS75" s="205"/>
      <c r="AFT75" s="205"/>
      <c r="AFU75" s="205"/>
      <c r="AFV75" s="205"/>
      <c r="AFW75" s="205"/>
      <c r="AFX75" s="205"/>
      <c r="AFY75" s="205"/>
      <c r="AFZ75" s="205"/>
      <c r="AGA75" s="205"/>
      <c r="AGB75" s="205"/>
      <c r="AGC75" s="205"/>
      <c r="AGD75" s="205"/>
      <c r="AGE75" s="205"/>
      <c r="AGF75" s="205"/>
      <c r="AGG75" s="205"/>
      <c r="AGH75" s="205"/>
      <c r="AGI75" s="205"/>
      <c r="AGJ75" s="205"/>
      <c r="AGK75" s="205"/>
      <c r="AGL75" s="205"/>
      <c r="AGM75" s="205"/>
      <c r="AGN75" s="205"/>
      <c r="AGO75" s="205"/>
      <c r="AGP75" s="205"/>
      <c r="AGQ75" s="205"/>
      <c r="AGR75" s="205"/>
      <c r="AGS75" s="205"/>
      <c r="AGT75" s="205"/>
      <c r="AGU75" s="205"/>
      <c r="AGV75" s="205"/>
      <c r="AGW75" s="205"/>
      <c r="AGX75" s="205"/>
      <c r="AGY75" s="205"/>
      <c r="AGZ75" s="205"/>
      <c r="AHA75" s="205"/>
      <c r="AHB75" s="205"/>
      <c r="AHC75" s="205"/>
      <c r="AHD75" s="205"/>
      <c r="AHE75" s="205"/>
      <c r="AHF75" s="205"/>
      <c r="AHG75" s="205"/>
      <c r="AHH75" s="205"/>
      <c r="AHI75" s="205"/>
      <c r="AHJ75" s="205"/>
      <c r="AHK75" s="205"/>
      <c r="AHL75" s="205"/>
      <c r="AHM75" s="205"/>
      <c r="AHN75" s="205"/>
      <c r="AHO75" s="205"/>
      <c r="AHP75" s="205"/>
      <c r="AHQ75" s="205"/>
      <c r="AHR75" s="205"/>
      <c r="AHS75" s="205"/>
      <c r="AHT75" s="205"/>
      <c r="AHU75" s="205"/>
      <c r="AHV75" s="205"/>
      <c r="AHW75" s="205"/>
      <c r="AHX75" s="205"/>
      <c r="AHY75" s="205"/>
      <c r="AHZ75" s="205"/>
      <c r="AIA75" s="205"/>
      <c r="AIB75" s="205"/>
      <c r="AIC75" s="205"/>
      <c r="AID75" s="205"/>
      <c r="AIE75" s="205"/>
      <c r="AIF75" s="205"/>
      <c r="AIG75" s="205"/>
      <c r="AIH75" s="205"/>
      <c r="AII75" s="205"/>
      <c r="AIJ75" s="205"/>
      <c r="AIK75" s="205"/>
      <c r="AIL75" s="205"/>
      <c r="AIM75" s="205"/>
      <c r="AIN75" s="205"/>
      <c r="AIO75" s="205"/>
      <c r="AIP75" s="205"/>
      <c r="AIQ75" s="205"/>
      <c r="AIR75" s="205"/>
      <c r="AIS75" s="205"/>
      <c r="AIT75" s="205"/>
      <c r="AIU75" s="205"/>
      <c r="AIV75" s="205"/>
      <c r="AIW75" s="205"/>
      <c r="AIX75" s="205"/>
      <c r="AIY75" s="205"/>
      <c r="AIZ75" s="205"/>
      <c r="AJA75" s="205"/>
      <c r="AJB75" s="205"/>
      <c r="AJC75" s="205"/>
      <c r="AJD75" s="205"/>
      <c r="AJE75" s="205"/>
      <c r="AJF75" s="205"/>
      <c r="AJG75" s="205"/>
      <c r="AJH75" s="205"/>
      <c r="AJI75" s="205"/>
      <c r="AJJ75" s="205"/>
      <c r="AJK75" s="205"/>
      <c r="AJL75" s="205"/>
      <c r="AJM75" s="205"/>
      <c r="AJN75" s="205"/>
      <c r="AJO75" s="205"/>
      <c r="AJP75" s="205"/>
      <c r="AJQ75" s="205"/>
      <c r="AJR75" s="205"/>
      <c r="AJS75" s="205"/>
      <c r="AJT75" s="205"/>
      <c r="AJU75" s="205"/>
      <c r="AJV75" s="205"/>
      <c r="AJW75" s="205"/>
      <c r="AJX75" s="205"/>
      <c r="AJY75" s="205"/>
      <c r="AJZ75" s="205"/>
      <c r="AKA75" s="205"/>
      <c r="AKB75" s="205"/>
      <c r="AKC75" s="205"/>
      <c r="AKD75" s="205"/>
      <c r="AKE75" s="205"/>
      <c r="AKF75" s="205"/>
      <c r="AKG75" s="205"/>
      <c r="AKH75" s="205"/>
      <c r="AKI75" s="205"/>
      <c r="AKJ75" s="205"/>
      <c r="AKK75" s="205"/>
      <c r="AKL75" s="205"/>
      <c r="AKM75" s="205"/>
      <c r="AKN75" s="205"/>
      <c r="AKO75" s="205"/>
      <c r="AKP75" s="205"/>
      <c r="AKQ75" s="205"/>
      <c r="AKR75" s="205"/>
      <c r="AKS75" s="205"/>
      <c r="AKT75" s="205"/>
      <c r="AKU75" s="205"/>
      <c r="AKV75" s="205"/>
      <c r="AKW75" s="205"/>
      <c r="AKX75" s="205"/>
      <c r="AKY75" s="205"/>
      <c r="AKZ75" s="205"/>
      <c r="ALA75" s="205"/>
      <c r="ALB75" s="205"/>
      <c r="ALC75" s="205"/>
      <c r="ALD75" s="205"/>
      <c r="ALE75" s="205"/>
      <c r="ALF75" s="205"/>
      <c r="ALG75" s="205"/>
      <c r="ALH75" s="205"/>
      <c r="ALI75" s="205"/>
      <c r="ALJ75" s="205"/>
      <c r="ALK75" s="205"/>
      <c r="ALL75" s="205"/>
      <c r="ALM75" s="205"/>
      <c r="ALN75" s="205"/>
      <c r="ALO75" s="205"/>
      <c r="ALP75" s="205"/>
      <c r="ALQ75" s="205"/>
      <c r="ALR75" s="205"/>
      <c r="ALS75" s="205"/>
      <c r="ALT75" s="205"/>
      <c r="ALU75" s="205"/>
      <c r="ALV75" s="205"/>
      <c r="ALW75" s="205"/>
      <c r="ALX75" s="205"/>
      <c r="ALY75" s="205"/>
      <c r="ALZ75" s="205"/>
      <c r="AMA75" s="205"/>
      <c r="AMB75" s="205"/>
      <c r="AMC75" s="205"/>
      <c r="AMD75" s="205"/>
      <c r="AME75" s="205"/>
      <c r="AMF75" s="205"/>
      <c r="AMG75" s="205"/>
      <c r="AMH75" s="205"/>
      <c r="AMI75" s="205"/>
      <c r="AMJ75" s="205"/>
      <c r="AMK75" s="205"/>
      <c r="AML75" s="205"/>
      <c r="AMM75" s="205"/>
      <c r="AMN75" s="205"/>
      <c r="AMO75" s="205"/>
      <c r="AMP75" s="205"/>
      <c r="AMQ75" s="205"/>
      <c r="AMR75" s="205"/>
      <c r="AMS75" s="205"/>
      <c r="AMT75" s="205"/>
      <c r="AMU75" s="205"/>
      <c r="AMV75" s="205"/>
      <c r="AMW75" s="205"/>
      <c r="AMX75" s="205"/>
      <c r="AMY75" s="205"/>
      <c r="AMZ75" s="205"/>
      <c r="ANA75" s="205"/>
      <c r="ANB75" s="205"/>
      <c r="ANC75" s="205"/>
      <c r="AND75" s="205"/>
      <c r="ANE75" s="205"/>
      <c r="ANF75" s="205"/>
      <c r="ANG75" s="205"/>
      <c r="ANH75" s="205"/>
      <c r="ANI75" s="205"/>
      <c r="ANJ75" s="205"/>
      <c r="ANK75" s="205"/>
      <c r="ANL75" s="205"/>
      <c r="ANM75" s="205"/>
      <c r="ANN75" s="205"/>
      <c r="ANO75" s="205"/>
      <c r="ANP75" s="205"/>
      <c r="ANQ75" s="205"/>
      <c r="ANR75" s="205"/>
      <c r="ANS75" s="205"/>
      <c r="ANT75" s="205"/>
      <c r="ANU75" s="205"/>
      <c r="ANV75" s="205"/>
      <c r="ANW75" s="205"/>
      <c r="ANX75" s="205"/>
      <c r="ANY75" s="205"/>
      <c r="ANZ75" s="205"/>
      <c r="AOA75" s="205"/>
      <c r="AOB75" s="205"/>
      <c r="AOC75" s="205"/>
      <c r="AOD75" s="205"/>
      <c r="AOE75" s="205"/>
      <c r="AOF75" s="205"/>
      <c r="AOG75" s="205"/>
      <c r="AOH75" s="205"/>
      <c r="AOI75" s="205"/>
      <c r="AOJ75" s="205"/>
      <c r="AOK75" s="205"/>
      <c r="AOL75" s="205"/>
      <c r="AOM75" s="205"/>
      <c r="AON75" s="205"/>
      <c r="AOO75" s="205"/>
      <c r="AOP75" s="205"/>
      <c r="AOQ75" s="205"/>
      <c r="AOR75" s="205"/>
      <c r="AOS75" s="205"/>
      <c r="AOT75" s="205"/>
      <c r="AOU75" s="205"/>
      <c r="AOV75" s="205"/>
      <c r="AOW75" s="205"/>
      <c r="AOX75" s="205"/>
      <c r="AOY75" s="205"/>
      <c r="AOZ75" s="205"/>
      <c r="APA75" s="205"/>
      <c r="APB75" s="205"/>
      <c r="APC75" s="205"/>
      <c r="APD75" s="205"/>
      <c r="APE75" s="205"/>
      <c r="APF75" s="205"/>
      <c r="APG75" s="205"/>
      <c r="APH75" s="205"/>
      <c r="API75" s="205"/>
      <c r="APJ75" s="205"/>
      <c r="APK75" s="205"/>
      <c r="APL75" s="205"/>
      <c r="APM75" s="205"/>
      <c r="APN75" s="205"/>
      <c r="APO75" s="205"/>
      <c r="APP75" s="205"/>
      <c r="APQ75" s="205"/>
      <c r="APR75" s="205"/>
      <c r="APS75" s="205"/>
      <c r="APT75" s="205"/>
      <c r="APU75" s="205"/>
      <c r="APV75" s="205"/>
      <c r="APW75" s="205"/>
      <c r="APX75" s="205"/>
      <c r="APY75" s="205"/>
      <c r="APZ75" s="205"/>
      <c r="AQA75" s="205"/>
      <c r="AQB75" s="205"/>
      <c r="AQC75" s="205"/>
      <c r="AQD75" s="205"/>
      <c r="AQE75" s="205"/>
      <c r="AQF75" s="205"/>
      <c r="AQG75" s="205"/>
      <c r="AQH75" s="205"/>
      <c r="AQI75" s="205"/>
      <c r="AQJ75" s="205"/>
      <c r="AQK75" s="205"/>
      <c r="AQL75" s="205"/>
      <c r="AQM75" s="205"/>
      <c r="AQN75" s="205"/>
      <c r="AQO75" s="205"/>
      <c r="AQP75" s="205"/>
      <c r="AQQ75" s="205"/>
      <c r="AQR75" s="205"/>
      <c r="AQS75" s="205"/>
      <c r="AQT75" s="205"/>
      <c r="AQU75" s="205"/>
      <c r="AQV75" s="205"/>
      <c r="AQW75" s="205"/>
      <c r="AQX75" s="205"/>
      <c r="AQY75" s="205"/>
      <c r="AQZ75" s="205"/>
      <c r="ARA75" s="205"/>
      <c r="ARB75" s="205"/>
      <c r="ARC75" s="205"/>
      <c r="ARD75" s="205"/>
      <c r="ARE75" s="205"/>
      <c r="ARF75" s="205"/>
      <c r="ARG75" s="205"/>
      <c r="ARH75" s="205"/>
      <c r="ARI75" s="205"/>
      <c r="ARJ75" s="205"/>
      <c r="ARK75" s="205"/>
      <c r="ARL75" s="205"/>
      <c r="ARM75" s="205"/>
      <c r="ARN75" s="205"/>
      <c r="ARO75" s="205"/>
      <c r="ARP75" s="205"/>
      <c r="ARQ75" s="205"/>
      <c r="ARR75" s="205"/>
      <c r="ARS75" s="205"/>
      <c r="ART75" s="205"/>
      <c r="ARU75" s="205"/>
      <c r="ARV75" s="205"/>
      <c r="ARW75" s="205"/>
      <c r="ARX75" s="205"/>
      <c r="ARY75" s="205"/>
      <c r="ARZ75" s="205"/>
      <c r="ASA75" s="205"/>
      <c r="ASB75" s="205"/>
      <c r="ASC75" s="205"/>
      <c r="ASD75" s="205"/>
      <c r="ASE75" s="205"/>
      <c r="ASF75" s="205"/>
      <c r="ASG75" s="205"/>
      <c r="ASH75" s="205"/>
      <c r="ASI75" s="205"/>
      <c r="ASJ75" s="205"/>
      <c r="ASK75" s="205"/>
      <c r="ASL75" s="205"/>
      <c r="ASM75" s="205"/>
      <c r="ASN75" s="205"/>
      <c r="ASO75" s="205"/>
      <c r="ASP75" s="205"/>
      <c r="ASQ75" s="205"/>
      <c r="ASR75" s="205"/>
      <c r="ASS75" s="205"/>
      <c r="AST75" s="205"/>
      <c r="ASU75" s="205"/>
      <c r="ASV75" s="205"/>
      <c r="ASW75" s="205"/>
      <c r="ASX75" s="205"/>
      <c r="ASY75" s="205"/>
      <c r="ASZ75" s="205"/>
      <c r="ATA75" s="205"/>
      <c r="ATB75" s="205"/>
      <c r="ATC75" s="205"/>
      <c r="ATD75" s="205"/>
      <c r="ATE75" s="205"/>
      <c r="ATF75" s="205"/>
      <c r="ATG75" s="205"/>
      <c r="ATH75" s="205"/>
      <c r="ATI75" s="205"/>
      <c r="ATJ75" s="205"/>
      <c r="ATK75" s="205"/>
      <c r="ATL75" s="205"/>
      <c r="ATM75" s="205"/>
      <c r="ATN75" s="205"/>
      <c r="ATO75" s="205"/>
      <c r="ATP75" s="205"/>
      <c r="ATQ75" s="205"/>
      <c r="ATR75" s="205"/>
      <c r="ATS75" s="205"/>
      <c r="ATT75" s="205"/>
      <c r="ATU75" s="205"/>
      <c r="ATV75" s="205"/>
      <c r="ATW75" s="205"/>
      <c r="ATX75" s="205"/>
      <c r="ATY75" s="205"/>
      <c r="ATZ75" s="205"/>
      <c r="AUA75" s="205"/>
      <c r="AUB75" s="205"/>
      <c r="AUC75" s="205"/>
      <c r="AUD75" s="205"/>
      <c r="AUE75" s="205"/>
      <c r="AUF75" s="205"/>
      <c r="AUG75" s="205"/>
      <c r="AUH75" s="205"/>
      <c r="AUI75" s="205"/>
      <c r="AUJ75" s="205"/>
      <c r="AUK75" s="205"/>
      <c r="AUL75" s="205"/>
      <c r="AUM75" s="205"/>
      <c r="AUN75" s="205"/>
      <c r="AUO75" s="205"/>
      <c r="AUP75" s="205"/>
      <c r="AUQ75" s="205"/>
      <c r="AUR75" s="205"/>
      <c r="AUS75" s="205"/>
      <c r="AUT75" s="205"/>
      <c r="AUU75" s="205"/>
      <c r="AUV75" s="205"/>
      <c r="AUW75" s="205"/>
      <c r="AUX75" s="205"/>
      <c r="AUY75" s="205"/>
      <c r="AUZ75" s="205"/>
      <c r="AVA75" s="205"/>
      <c r="AVB75" s="205"/>
      <c r="AVC75" s="205"/>
      <c r="AVD75" s="205"/>
      <c r="AVE75" s="205"/>
      <c r="AVF75" s="205"/>
      <c r="AVG75" s="205"/>
      <c r="AVH75" s="205"/>
      <c r="AVI75" s="205"/>
      <c r="AVJ75" s="205"/>
      <c r="AVK75" s="205"/>
      <c r="AVL75" s="205"/>
      <c r="AVM75" s="205"/>
      <c r="AVN75" s="205"/>
      <c r="AVO75" s="205"/>
      <c r="AVP75" s="205"/>
      <c r="AVQ75" s="205"/>
      <c r="AVR75" s="205"/>
      <c r="AVS75" s="205"/>
      <c r="AVT75" s="205"/>
      <c r="AVU75" s="205"/>
      <c r="AVV75" s="205"/>
      <c r="AVW75" s="205"/>
      <c r="AVX75" s="205"/>
      <c r="AVY75" s="205"/>
      <c r="AVZ75" s="205"/>
      <c r="AWA75" s="205"/>
      <c r="AWB75" s="205"/>
      <c r="AWC75" s="205"/>
      <c r="AWD75" s="205"/>
      <c r="AWE75" s="205"/>
      <c r="AWF75" s="205"/>
      <c r="AWG75" s="205"/>
      <c r="AWH75" s="205"/>
      <c r="AWI75" s="205"/>
      <c r="AWJ75" s="205"/>
      <c r="AWK75" s="205"/>
      <c r="AWL75" s="205"/>
      <c r="AWM75" s="205"/>
      <c r="AWN75" s="205"/>
      <c r="AWO75" s="205"/>
      <c r="AWP75" s="205"/>
      <c r="AWQ75" s="205"/>
      <c r="AWR75" s="205"/>
      <c r="AWS75" s="205"/>
      <c r="AWT75" s="205"/>
      <c r="AWU75" s="205"/>
      <c r="AWV75" s="205"/>
      <c r="AWW75" s="205"/>
      <c r="AWX75" s="205"/>
      <c r="AWY75" s="205"/>
      <c r="AWZ75" s="205"/>
      <c r="AXA75" s="205"/>
      <c r="AXB75" s="205"/>
      <c r="AXC75" s="205"/>
      <c r="AXD75" s="205"/>
      <c r="AXE75" s="205"/>
      <c r="AXF75" s="205"/>
      <c r="AXG75" s="205"/>
      <c r="AXH75" s="205"/>
      <c r="AXI75" s="205"/>
      <c r="AXJ75" s="205"/>
      <c r="AXK75" s="205"/>
      <c r="AXL75" s="205"/>
      <c r="AXM75" s="205"/>
      <c r="AXN75" s="205"/>
      <c r="AXO75" s="205"/>
      <c r="AXP75" s="205"/>
      <c r="AXQ75" s="205"/>
      <c r="AXR75" s="205"/>
      <c r="AXS75" s="205"/>
      <c r="AXT75" s="205"/>
      <c r="AXU75" s="205"/>
      <c r="AXV75" s="205"/>
      <c r="AXW75" s="205"/>
      <c r="AXX75" s="205"/>
      <c r="AXY75" s="205"/>
      <c r="AXZ75" s="205"/>
      <c r="AYA75" s="205"/>
      <c r="AYB75" s="205"/>
      <c r="AYC75" s="205"/>
      <c r="AYD75" s="205"/>
      <c r="AYE75" s="205"/>
      <c r="AYF75" s="205"/>
      <c r="AYG75" s="205"/>
      <c r="AYH75" s="205"/>
      <c r="AYI75" s="205"/>
      <c r="AYJ75" s="205"/>
      <c r="AYK75" s="205"/>
      <c r="AYL75" s="205"/>
      <c r="AYM75" s="205"/>
      <c r="AYN75" s="205"/>
      <c r="AYO75" s="205"/>
      <c r="AYP75" s="205"/>
      <c r="AYQ75" s="205"/>
      <c r="AYR75" s="205"/>
      <c r="AYS75" s="205"/>
      <c r="AYT75" s="205"/>
      <c r="AYU75" s="205"/>
      <c r="AYV75" s="205"/>
      <c r="AYW75" s="205"/>
      <c r="AYX75" s="205"/>
      <c r="AYY75" s="205"/>
      <c r="AYZ75" s="205"/>
      <c r="AZA75" s="205"/>
      <c r="AZB75" s="205"/>
      <c r="AZC75" s="205"/>
      <c r="AZD75" s="205"/>
      <c r="AZE75" s="205"/>
      <c r="AZF75" s="205"/>
      <c r="AZG75" s="205"/>
      <c r="AZH75" s="205"/>
      <c r="AZI75" s="205"/>
      <c r="AZJ75" s="205"/>
      <c r="AZK75" s="205"/>
      <c r="AZL75" s="205"/>
      <c r="AZM75" s="205"/>
      <c r="AZN75" s="205"/>
      <c r="AZO75" s="205"/>
      <c r="AZP75" s="205"/>
      <c r="AZQ75" s="205"/>
      <c r="AZR75" s="205"/>
      <c r="AZS75" s="205"/>
      <c r="AZT75" s="205"/>
      <c r="AZU75" s="205"/>
      <c r="AZV75" s="205"/>
      <c r="AZW75" s="205"/>
      <c r="AZX75" s="205"/>
      <c r="AZY75" s="205"/>
      <c r="AZZ75" s="205"/>
      <c r="BAA75" s="205"/>
      <c r="BAB75" s="205"/>
      <c r="BAC75" s="205"/>
      <c r="BAD75" s="205"/>
      <c r="BAE75" s="205"/>
      <c r="BAF75" s="205"/>
      <c r="BAG75" s="205"/>
      <c r="BAH75" s="205"/>
      <c r="BAI75" s="205"/>
      <c r="BAJ75" s="205"/>
      <c r="BAK75" s="205"/>
      <c r="BAL75" s="205"/>
      <c r="BAM75" s="205"/>
      <c r="BAN75" s="205"/>
      <c r="BAO75" s="205"/>
      <c r="BAP75" s="205"/>
      <c r="BAQ75" s="205"/>
      <c r="BAR75" s="205"/>
      <c r="BAS75" s="205"/>
      <c r="BAT75" s="205"/>
      <c r="BAU75" s="205"/>
      <c r="BAV75" s="205"/>
      <c r="BAW75" s="205"/>
      <c r="BAX75" s="205"/>
      <c r="BAY75" s="205"/>
      <c r="BAZ75" s="205"/>
      <c r="BBA75" s="205"/>
      <c r="BBB75" s="205"/>
      <c r="BBC75" s="205"/>
      <c r="BBD75" s="205"/>
      <c r="BBE75" s="205"/>
      <c r="BBF75" s="205"/>
      <c r="BBG75" s="205"/>
      <c r="BBH75" s="205"/>
      <c r="BBI75" s="205"/>
      <c r="BBJ75" s="205"/>
      <c r="BBK75" s="205"/>
      <c r="BBL75" s="205"/>
      <c r="BBM75" s="205"/>
      <c r="BBN75" s="205"/>
      <c r="BBO75" s="205"/>
      <c r="BBP75" s="205"/>
      <c r="BBQ75" s="205"/>
      <c r="BBR75" s="205"/>
      <c r="BBS75" s="205"/>
      <c r="BBT75" s="205"/>
      <c r="BBU75" s="205"/>
      <c r="BBV75" s="205"/>
      <c r="BBW75" s="205"/>
      <c r="BBX75" s="205"/>
      <c r="BBY75" s="205"/>
      <c r="BBZ75" s="205"/>
      <c r="BCA75" s="205"/>
      <c r="BCB75" s="205"/>
      <c r="BCC75" s="205"/>
      <c r="BCD75" s="205"/>
      <c r="BCE75" s="205"/>
      <c r="BCF75" s="205"/>
      <c r="BCG75" s="205"/>
      <c r="BCH75" s="205"/>
      <c r="BCI75" s="205"/>
      <c r="BCJ75" s="205"/>
      <c r="BCK75" s="205"/>
      <c r="BCL75" s="205"/>
      <c r="BCM75" s="205"/>
      <c r="BCN75" s="205"/>
      <c r="BCO75" s="205"/>
      <c r="BCP75" s="205"/>
      <c r="BCQ75" s="205"/>
      <c r="BCR75" s="205"/>
      <c r="BCS75" s="205"/>
      <c r="BCT75" s="205"/>
      <c r="BCU75" s="205"/>
      <c r="BCV75" s="205"/>
      <c r="BCW75" s="205"/>
      <c r="BCX75" s="205"/>
      <c r="BCY75" s="205"/>
      <c r="BCZ75" s="205"/>
      <c r="BDA75" s="205"/>
      <c r="BDB75" s="205"/>
      <c r="BDC75" s="205"/>
      <c r="BDD75" s="205"/>
      <c r="BDE75" s="205"/>
      <c r="BDF75" s="205"/>
      <c r="BDG75" s="205"/>
      <c r="BDH75" s="205"/>
      <c r="BDI75" s="205"/>
      <c r="BDJ75" s="205"/>
      <c r="BDK75" s="205"/>
      <c r="BDL75" s="205"/>
      <c r="BDM75" s="205"/>
      <c r="BDN75" s="205"/>
      <c r="BDO75" s="205"/>
      <c r="BDP75" s="205"/>
      <c r="BDQ75" s="205"/>
      <c r="BDR75" s="205"/>
      <c r="BDS75" s="205"/>
      <c r="BDT75" s="205"/>
      <c r="BDU75" s="205"/>
      <c r="BDV75" s="205"/>
      <c r="BDW75" s="205"/>
      <c r="BDX75" s="205"/>
      <c r="BDY75" s="205"/>
      <c r="BDZ75" s="205"/>
      <c r="BEA75" s="205"/>
      <c r="BEB75" s="205"/>
      <c r="BEC75" s="205"/>
      <c r="BED75" s="205"/>
      <c r="BEE75" s="205"/>
      <c r="BEF75" s="205"/>
      <c r="BEG75" s="205"/>
      <c r="BEH75" s="205"/>
      <c r="BEI75" s="205"/>
      <c r="BEJ75" s="205"/>
      <c r="BEK75" s="205"/>
      <c r="BEL75" s="205"/>
      <c r="BEM75" s="205"/>
      <c r="BEN75" s="205"/>
      <c r="BEO75" s="205"/>
      <c r="BEP75" s="205"/>
      <c r="BEQ75" s="205"/>
      <c r="BER75" s="205"/>
      <c r="BES75" s="205"/>
      <c r="BET75" s="205"/>
      <c r="BEU75" s="205"/>
      <c r="BEV75" s="205"/>
      <c r="BEW75" s="205"/>
      <c r="BEX75" s="205"/>
      <c r="BEY75" s="205"/>
      <c r="BEZ75" s="205"/>
      <c r="BFA75" s="205"/>
      <c r="BFB75" s="205"/>
      <c r="BFC75" s="205"/>
      <c r="BFD75" s="205"/>
      <c r="BFE75" s="205"/>
      <c r="BFF75" s="205"/>
      <c r="BFG75" s="205"/>
      <c r="BFH75" s="205"/>
      <c r="BFI75" s="205"/>
      <c r="BFJ75" s="205"/>
      <c r="BFK75" s="205"/>
      <c r="BFL75" s="205"/>
      <c r="BFM75" s="205"/>
      <c r="BFN75" s="205"/>
      <c r="BFO75" s="205"/>
      <c r="BFP75" s="205"/>
      <c r="BFQ75" s="205"/>
      <c r="BFR75" s="205"/>
      <c r="BFS75" s="205"/>
      <c r="BFT75" s="205"/>
      <c r="BFU75" s="205"/>
      <c r="BFV75" s="205"/>
      <c r="BFW75" s="205"/>
      <c r="BFX75" s="205"/>
      <c r="BFY75" s="205"/>
      <c r="BFZ75" s="205"/>
      <c r="BGA75" s="205"/>
      <c r="BGB75" s="205"/>
      <c r="BGC75" s="205"/>
      <c r="BGD75" s="205"/>
      <c r="BGE75" s="205"/>
      <c r="BGF75" s="205"/>
      <c r="BGG75" s="205"/>
      <c r="BGH75" s="205"/>
      <c r="BGI75" s="205"/>
      <c r="BGJ75" s="205"/>
      <c r="BGK75" s="205"/>
      <c r="BGL75" s="205"/>
      <c r="BGM75" s="205"/>
      <c r="BGN75" s="205"/>
      <c r="BGO75" s="205"/>
      <c r="BGP75" s="205"/>
      <c r="BGQ75" s="205"/>
      <c r="BGR75" s="205"/>
      <c r="BGS75" s="205"/>
      <c r="BGT75" s="205"/>
      <c r="BGU75" s="205"/>
      <c r="BGV75" s="205"/>
      <c r="BGW75" s="205"/>
      <c r="BGX75" s="205"/>
      <c r="BGY75" s="205"/>
      <c r="BGZ75" s="205"/>
      <c r="BHA75" s="205"/>
      <c r="BHB75" s="205"/>
      <c r="BHC75" s="205"/>
      <c r="BHD75" s="205"/>
      <c r="BHE75" s="205"/>
      <c r="BHF75" s="205"/>
      <c r="BHG75" s="205"/>
      <c r="BHH75" s="205"/>
      <c r="BHI75" s="205"/>
      <c r="BHJ75" s="205"/>
      <c r="BHK75" s="205"/>
      <c r="BHL75" s="205"/>
      <c r="BHM75" s="205"/>
      <c r="BHN75" s="205"/>
      <c r="BHO75" s="205"/>
      <c r="BHP75" s="205"/>
      <c r="BHQ75" s="205"/>
      <c r="BHR75" s="205"/>
      <c r="BHS75" s="205"/>
      <c r="BHT75" s="205"/>
      <c r="BHU75" s="205"/>
      <c r="BHV75" s="205"/>
      <c r="BHW75" s="205"/>
      <c r="BHX75" s="205"/>
      <c r="BHY75" s="205"/>
      <c r="BHZ75" s="205"/>
      <c r="BIA75" s="205"/>
      <c r="BIB75" s="205"/>
      <c r="BIC75" s="205"/>
      <c r="BID75" s="205"/>
      <c r="BIE75" s="205"/>
      <c r="BIF75" s="205"/>
      <c r="BIG75" s="205"/>
      <c r="BIH75" s="205"/>
      <c r="BII75" s="205"/>
      <c r="BIJ75" s="205"/>
      <c r="BIK75" s="205"/>
      <c r="BIL75" s="205"/>
      <c r="BIM75" s="205"/>
      <c r="BIN75" s="205"/>
      <c r="BIO75" s="205"/>
      <c r="BIP75" s="205"/>
      <c r="BIQ75" s="205"/>
      <c r="BIR75" s="205"/>
      <c r="BIS75" s="205"/>
      <c r="BIT75" s="205"/>
      <c r="BIU75" s="205"/>
      <c r="BIV75" s="205"/>
      <c r="BIW75" s="205"/>
      <c r="BIX75" s="205"/>
      <c r="BIY75" s="205"/>
      <c r="BIZ75" s="205"/>
      <c r="BJA75" s="205"/>
      <c r="BJB75" s="205"/>
      <c r="BJC75" s="205"/>
      <c r="BJD75" s="205"/>
      <c r="BJE75" s="205"/>
      <c r="BJF75" s="205"/>
      <c r="BJG75" s="205"/>
      <c r="BJH75" s="205"/>
      <c r="BJI75" s="205"/>
      <c r="BJJ75" s="205"/>
      <c r="BJK75" s="205"/>
      <c r="BJL75" s="205"/>
      <c r="BJM75" s="205"/>
      <c r="BJN75" s="205"/>
      <c r="BJO75" s="205"/>
      <c r="BJP75" s="205"/>
      <c r="BJQ75" s="205"/>
      <c r="BJR75" s="205"/>
      <c r="BJS75" s="205"/>
      <c r="BJT75" s="205"/>
      <c r="BJU75" s="205"/>
      <c r="BJV75" s="205"/>
      <c r="BJW75" s="205"/>
      <c r="BJX75" s="205"/>
      <c r="BJY75" s="205"/>
      <c r="BJZ75" s="205"/>
      <c r="BKA75" s="205"/>
      <c r="BKB75" s="205"/>
      <c r="BKC75" s="205"/>
      <c r="BKD75" s="205"/>
      <c r="BKE75" s="205"/>
      <c r="BKF75" s="205"/>
      <c r="BKG75" s="205"/>
      <c r="BKH75" s="205"/>
      <c r="BKI75" s="205"/>
      <c r="BKJ75" s="205"/>
      <c r="BKK75" s="205"/>
      <c r="BKL75" s="205"/>
      <c r="BKM75" s="205"/>
      <c r="BKN75" s="205"/>
      <c r="BKO75" s="205"/>
      <c r="BKP75" s="205"/>
      <c r="BKQ75" s="205"/>
      <c r="BKR75" s="205"/>
      <c r="BKS75" s="205"/>
      <c r="BKT75" s="205"/>
      <c r="BKU75" s="205"/>
      <c r="BKV75" s="205"/>
      <c r="BKW75" s="205"/>
      <c r="BKX75" s="205"/>
      <c r="BKY75" s="205"/>
      <c r="BKZ75" s="205"/>
      <c r="BLA75" s="205"/>
      <c r="BLB75" s="205"/>
      <c r="BLC75" s="205"/>
      <c r="BLD75" s="205"/>
      <c r="BLE75" s="205"/>
      <c r="BLF75" s="205"/>
      <c r="BLG75" s="205"/>
      <c r="BLH75" s="205"/>
      <c r="BLI75" s="205"/>
      <c r="BLJ75" s="205"/>
      <c r="BLK75" s="205"/>
      <c r="BLL75" s="205"/>
      <c r="BLM75" s="205"/>
      <c r="BLN75" s="205"/>
      <c r="BLO75" s="205"/>
      <c r="BLP75" s="205"/>
      <c r="BLQ75" s="205"/>
      <c r="BLR75" s="205"/>
      <c r="BLS75" s="205"/>
      <c r="BLT75" s="205"/>
      <c r="BLU75" s="205"/>
      <c r="BLV75" s="205"/>
      <c r="BLW75" s="205"/>
      <c r="BLX75" s="205"/>
      <c r="BLY75" s="205"/>
      <c r="BLZ75" s="205"/>
      <c r="BMA75" s="205"/>
      <c r="BMB75" s="205"/>
      <c r="BMC75" s="205"/>
      <c r="BMD75" s="205"/>
      <c r="BME75" s="205"/>
      <c r="BMF75" s="205"/>
      <c r="BMG75" s="205"/>
      <c r="BMH75" s="205"/>
      <c r="BMI75" s="205"/>
      <c r="BMJ75" s="205"/>
      <c r="BMK75" s="205"/>
      <c r="BML75" s="205"/>
      <c r="BMM75" s="205"/>
      <c r="BMN75" s="205"/>
      <c r="BMO75" s="205"/>
      <c r="BMP75" s="205"/>
      <c r="BMQ75" s="205"/>
      <c r="BMR75" s="205"/>
      <c r="BMS75" s="205"/>
      <c r="BMT75" s="205"/>
      <c r="BMU75" s="205"/>
      <c r="BMV75" s="205"/>
      <c r="BMW75" s="205"/>
      <c r="BMX75" s="205"/>
      <c r="BMY75" s="205"/>
      <c r="BMZ75" s="205"/>
      <c r="BNA75" s="205"/>
      <c r="BNB75" s="205"/>
      <c r="BNC75" s="205"/>
      <c r="BND75" s="205"/>
      <c r="BNE75" s="205"/>
      <c r="BNF75" s="205"/>
      <c r="BNG75" s="205"/>
      <c r="BNH75" s="205"/>
      <c r="BNI75" s="205"/>
      <c r="BNJ75" s="205"/>
      <c r="BNK75" s="205"/>
      <c r="BNL75" s="205"/>
      <c r="BNM75" s="205"/>
      <c r="BNN75" s="205"/>
      <c r="BNO75" s="205"/>
      <c r="BNP75" s="205"/>
      <c r="BNQ75" s="205"/>
      <c r="BNR75" s="205"/>
      <c r="BNS75" s="205"/>
      <c r="BNT75" s="205"/>
      <c r="BNU75" s="205"/>
      <c r="BNV75" s="205"/>
      <c r="BNW75" s="205"/>
      <c r="BNX75" s="205"/>
      <c r="BNY75" s="205"/>
      <c r="BNZ75" s="205"/>
      <c r="BOA75" s="205"/>
      <c r="BOB75" s="205"/>
      <c r="BOC75" s="205"/>
      <c r="BOD75" s="205"/>
      <c r="BOE75" s="205"/>
      <c r="BOF75" s="205"/>
      <c r="BOG75" s="205"/>
      <c r="BOH75" s="205"/>
      <c r="BOI75" s="205"/>
      <c r="BOJ75" s="205"/>
      <c r="BOK75" s="205"/>
      <c r="BOL75" s="205"/>
      <c r="BOM75" s="205"/>
      <c r="BON75" s="205"/>
      <c r="BOO75" s="205"/>
      <c r="BOP75" s="205"/>
      <c r="BOQ75" s="205"/>
      <c r="BOR75" s="205"/>
      <c r="BOS75" s="205"/>
      <c r="BOT75" s="205"/>
      <c r="BOU75" s="205"/>
      <c r="BOV75" s="205"/>
      <c r="BOW75" s="205"/>
      <c r="BOX75" s="205"/>
      <c r="BOY75" s="205"/>
      <c r="BOZ75" s="205"/>
      <c r="BPA75" s="205"/>
      <c r="BPB75" s="205"/>
      <c r="BPC75" s="205"/>
      <c r="BPD75" s="205"/>
      <c r="BPE75" s="205"/>
      <c r="BPF75" s="205"/>
      <c r="BPG75" s="205"/>
      <c r="BPH75" s="205"/>
      <c r="BPI75" s="205"/>
      <c r="BPJ75" s="205"/>
      <c r="BPK75" s="205"/>
      <c r="BPL75" s="205"/>
      <c r="BPM75" s="205"/>
      <c r="BPN75" s="205"/>
      <c r="BPO75" s="205"/>
      <c r="BPP75" s="205"/>
      <c r="BPQ75" s="205"/>
      <c r="BPR75" s="205"/>
      <c r="BPS75" s="205"/>
      <c r="BPT75" s="205"/>
      <c r="BPU75" s="205"/>
      <c r="BPV75" s="205"/>
      <c r="BPW75" s="205"/>
      <c r="BPX75" s="205"/>
      <c r="BPY75" s="205"/>
      <c r="BPZ75" s="205"/>
      <c r="BQA75" s="205"/>
      <c r="BQB75" s="205"/>
      <c r="BQC75" s="205"/>
      <c r="BQD75" s="205"/>
      <c r="BQE75" s="205"/>
      <c r="BQF75" s="205"/>
      <c r="BQG75" s="205"/>
      <c r="BQH75" s="205"/>
      <c r="BQI75" s="205"/>
      <c r="BQJ75" s="205"/>
      <c r="BQK75" s="205"/>
      <c r="BQL75" s="205"/>
      <c r="BQM75" s="205"/>
      <c r="BQN75" s="205"/>
      <c r="BQO75" s="205"/>
      <c r="BQP75" s="205"/>
      <c r="BQQ75" s="205"/>
      <c r="BQR75" s="205"/>
      <c r="BQS75" s="205"/>
      <c r="BQT75" s="205"/>
      <c r="BQU75" s="205"/>
      <c r="BQV75" s="205"/>
      <c r="BQW75" s="205"/>
      <c r="BQX75" s="205"/>
      <c r="BQY75" s="205"/>
      <c r="BQZ75" s="205"/>
      <c r="BRA75" s="205"/>
      <c r="BRB75" s="205"/>
      <c r="BRC75" s="205"/>
      <c r="BRD75" s="205"/>
      <c r="BRE75" s="205"/>
      <c r="BRF75" s="205"/>
      <c r="BRG75" s="205"/>
      <c r="BRH75" s="205"/>
      <c r="BRI75" s="205"/>
      <c r="BRJ75" s="205"/>
      <c r="BRK75" s="205"/>
      <c r="BRL75" s="205"/>
      <c r="BRM75" s="205"/>
      <c r="BRN75" s="205"/>
      <c r="BRO75" s="205"/>
      <c r="BRP75" s="205"/>
      <c r="BRQ75" s="205"/>
      <c r="BRR75" s="205"/>
      <c r="BRS75" s="205"/>
      <c r="BRT75" s="205"/>
      <c r="BRU75" s="205"/>
      <c r="BRV75" s="205"/>
      <c r="BRW75" s="205"/>
      <c r="BRX75" s="205"/>
      <c r="BRY75" s="205"/>
      <c r="BRZ75" s="205"/>
      <c r="BSA75" s="205"/>
      <c r="BSB75" s="205"/>
      <c r="BSC75" s="205"/>
      <c r="BSD75" s="205"/>
      <c r="BSE75" s="205"/>
      <c r="BSF75" s="205"/>
      <c r="BSG75" s="205"/>
      <c r="BSH75" s="205"/>
      <c r="BSI75" s="205"/>
      <c r="BSJ75" s="205"/>
      <c r="BSK75" s="205"/>
      <c r="BSL75" s="205"/>
      <c r="BSM75" s="205"/>
      <c r="BSN75" s="205"/>
      <c r="BSO75" s="205"/>
      <c r="BSP75" s="205"/>
      <c r="BSQ75" s="205"/>
      <c r="BSR75" s="205"/>
      <c r="BSS75" s="205"/>
      <c r="BST75" s="205"/>
      <c r="BSU75" s="205"/>
      <c r="BSV75" s="205"/>
      <c r="BSW75" s="205"/>
      <c r="BSX75" s="205"/>
      <c r="BSY75" s="205"/>
      <c r="BSZ75" s="205"/>
      <c r="BTA75" s="205"/>
      <c r="BTB75" s="205"/>
      <c r="BTC75" s="205"/>
      <c r="BTD75" s="205"/>
      <c r="BTE75" s="205"/>
      <c r="BTF75" s="205"/>
      <c r="BTG75" s="205"/>
      <c r="BTH75" s="205"/>
      <c r="BTI75" s="205"/>
      <c r="BTJ75" s="205"/>
      <c r="BTK75" s="205"/>
      <c r="BTL75" s="205"/>
      <c r="BTM75" s="205"/>
      <c r="BTN75" s="205"/>
      <c r="BTO75" s="205"/>
      <c r="BTP75" s="205"/>
      <c r="BTQ75" s="205"/>
      <c r="BTR75" s="205"/>
      <c r="BTS75" s="205"/>
      <c r="BTT75" s="205"/>
      <c r="BTU75" s="205"/>
      <c r="BTV75" s="205"/>
      <c r="BTW75" s="205"/>
      <c r="BTX75" s="205"/>
      <c r="BTY75" s="205"/>
      <c r="BTZ75" s="205"/>
      <c r="BUA75" s="205"/>
      <c r="BUB75" s="205"/>
      <c r="BUC75" s="205"/>
      <c r="BUD75" s="205"/>
      <c r="BUE75" s="205"/>
      <c r="BUF75" s="205"/>
      <c r="BUG75" s="205"/>
      <c r="BUH75" s="205"/>
      <c r="BUI75" s="205"/>
      <c r="BUJ75" s="205"/>
      <c r="BUK75" s="205"/>
      <c r="BUL75" s="205"/>
      <c r="BUM75" s="205"/>
      <c r="BUN75" s="205"/>
      <c r="BUO75" s="205"/>
      <c r="BUP75" s="205"/>
      <c r="BUQ75" s="205"/>
      <c r="BUR75" s="205"/>
      <c r="BUS75" s="205"/>
      <c r="BUT75" s="205"/>
      <c r="BUU75" s="205"/>
      <c r="BUV75" s="205"/>
      <c r="BUW75" s="205"/>
      <c r="BUX75" s="205"/>
      <c r="BUY75" s="205"/>
      <c r="BUZ75" s="205"/>
      <c r="BVA75" s="205"/>
      <c r="BVB75" s="205"/>
      <c r="BVC75" s="205"/>
      <c r="BVD75" s="205"/>
      <c r="BVE75" s="205"/>
      <c r="BVF75" s="205"/>
      <c r="BVG75" s="205"/>
      <c r="BVH75" s="205"/>
      <c r="BVI75" s="205"/>
      <c r="BVJ75" s="205"/>
      <c r="BVK75" s="205"/>
      <c r="BVL75" s="205"/>
      <c r="BVM75" s="205"/>
      <c r="BVN75" s="205"/>
      <c r="BVO75" s="205"/>
      <c r="BVP75" s="205"/>
      <c r="BVQ75" s="205"/>
      <c r="BVR75" s="205"/>
      <c r="BVS75" s="205"/>
      <c r="BVT75" s="205"/>
      <c r="BVU75" s="205"/>
      <c r="BVV75" s="205"/>
      <c r="BVW75" s="205"/>
      <c r="BVX75" s="205"/>
      <c r="BVY75" s="205"/>
      <c r="BVZ75" s="205"/>
      <c r="BWA75" s="205"/>
      <c r="BWB75" s="205"/>
      <c r="BWC75" s="205"/>
      <c r="BWD75" s="205"/>
      <c r="BWE75" s="205"/>
      <c r="BWF75" s="205"/>
      <c r="BWG75" s="205"/>
      <c r="BWH75" s="205"/>
      <c r="BWI75" s="205"/>
      <c r="BWJ75" s="205"/>
      <c r="BWK75" s="205"/>
      <c r="BWL75" s="205"/>
      <c r="BWM75" s="205"/>
      <c r="BWN75" s="205"/>
      <c r="BWO75" s="205"/>
      <c r="BWP75" s="205"/>
      <c r="BWQ75" s="205"/>
      <c r="BWR75" s="205"/>
      <c r="BWS75" s="205"/>
      <c r="BWT75" s="205"/>
      <c r="BWU75" s="205"/>
      <c r="BWV75" s="205"/>
      <c r="BWW75" s="205"/>
      <c r="BWX75" s="205"/>
      <c r="BWY75" s="205"/>
      <c r="BWZ75" s="205"/>
      <c r="BXA75" s="205"/>
      <c r="BXB75" s="205"/>
      <c r="BXC75" s="205"/>
      <c r="BXD75" s="205"/>
      <c r="BXE75" s="205"/>
      <c r="BXF75" s="205"/>
      <c r="BXG75" s="205"/>
      <c r="BXH75" s="205"/>
      <c r="BXI75" s="205"/>
      <c r="BXJ75" s="205"/>
      <c r="BXK75" s="205"/>
      <c r="BXL75" s="205"/>
      <c r="BXM75" s="205"/>
      <c r="BXN75" s="205"/>
      <c r="BXO75" s="205"/>
      <c r="BXP75" s="205"/>
      <c r="BXQ75" s="205"/>
      <c r="BXR75" s="205"/>
      <c r="BXS75" s="205"/>
      <c r="BXT75" s="205"/>
      <c r="BXU75" s="205"/>
      <c r="BXV75" s="205"/>
      <c r="BXW75" s="205"/>
      <c r="BXX75" s="205"/>
      <c r="BXY75" s="205"/>
      <c r="BXZ75" s="205"/>
      <c r="BYA75" s="205"/>
      <c r="BYB75" s="205"/>
      <c r="BYC75" s="205"/>
      <c r="BYD75" s="205"/>
      <c r="BYE75" s="205"/>
      <c r="BYF75" s="205"/>
      <c r="BYG75" s="205"/>
      <c r="BYH75" s="205"/>
      <c r="BYI75" s="205"/>
      <c r="BYJ75" s="205"/>
      <c r="BYK75" s="205"/>
      <c r="BYL75" s="205"/>
      <c r="BYM75" s="205"/>
      <c r="BYN75" s="205"/>
      <c r="BYO75" s="205"/>
      <c r="BYP75" s="205"/>
      <c r="BYQ75" s="205"/>
      <c r="BYR75" s="205"/>
      <c r="BYS75" s="205"/>
      <c r="BYT75" s="205"/>
      <c r="BYU75" s="205"/>
      <c r="BYV75" s="205"/>
      <c r="BYW75" s="205"/>
      <c r="BYX75" s="205"/>
      <c r="BYY75" s="205"/>
      <c r="BYZ75" s="205"/>
      <c r="BZA75" s="205"/>
      <c r="BZB75" s="205"/>
      <c r="BZC75" s="205"/>
      <c r="BZD75" s="205"/>
      <c r="BZE75" s="205"/>
      <c r="BZF75" s="205"/>
      <c r="BZG75" s="205"/>
      <c r="BZH75" s="205"/>
      <c r="BZI75" s="205"/>
      <c r="BZJ75" s="205"/>
      <c r="BZK75" s="205"/>
      <c r="BZL75" s="205"/>
      <c r="BZM75" s="205"/>
      <c r="BZN75" s="205"/>
      <c r="BZO75" s="205"/>
      <c r="BZP75" s="205"/>
      <c r="BZQ75" s="205"/>
      <c r="BZR75" s="205"/>
      <c r="BZS75" s="205"/>
      <c r="BZT75" s="205"/>
      <c r="BZU75" s="205"/>
      <c r="BZV75" s="205"/>
      <c r="BZW75" s="205"/>
      <c r="BZX75" s="205"/>
      <c r="BZY75" s="205"/>
      <c r="BZZ75" s="205"/>
      <c r="CAA75" s="205"/>
      <c r="CAB75" s="205"/>
      <c r="CAC75" s="205"/>
      <c r="CAD75" s="205"/>
      <c r="CAE75" s="205"/>
      <c r="CAF75" s="205"/>
      <c r="CAG75" s="205"/>
      <c r="CAH75" s="205"/>
      <c r="CAI75" s="205"/>
      <c r="CAJ75" s="205"/>
      <c r="CAK75" s="205"/>
      <c r="CAL75" s="205"/>
      <c r="CAM75" s="205"/>
      <c r="CAN75" s="205"/>
      <c r="CAO75" s="205"/>
      <c r="CAP75" s="205"/>
      <c r="CAQ75" s="205"/>
      <c r="CAR75" s="205"/>
      <c r="CAS75" s="205"/>
      <c r="CAT75" s="205"/>
      <c r="CAU75" s="205"/>
      <c r="CAV75" s="205"/>
      <c r="CAW75" s="205"/>
      <c r="CAX75" s="205"/>
      <c r="CAY75" s="205"/>
      <c r="CAZ75" s="205"/>
      <c r="CBA75" s="205"/>
      <c r="CBB75" s="205"/>
      <c r="CBC75" s="205"/>
      <c r="CBD75" s="205"/>
      <c r="CBE75" s="205"/>
      <c r="CBF75" s="205"/>
      <c r="CBG75" s="205"/>
      <c r="CBH75" s="205"/>
      <c r="CBI75" s="205"/>
      <c r="CBJ75" s="205"/>
      <c r="CBK75" s="205"/>
      <c r="CBL75" s="205"/>
      <c r="CBM75" s="205"/>
      <c r="CBN75" s="205"/>
      <c r="CBO75" s="205"/>
      <c r="CBP75" s="205"/>
      <c r="CBQ75" s="205"/>
      <c r="CBR75" s="205"/>
      <c r="CBS75" s="205"/>
      <c r="CBT75" s="205"/>
      <c r="CBU75" s="205"/>
      <c r="CBV75" s="205"/>
      <c r="CBW75" s="205"/>
      <c r="CBX75" s="205"/>
      <c r="CBY75" s="205"/>
      <c r="CBZ75" s="205"/>
      <c r="CCA75" s="205"/>
      <c r="CCB75" s="205"/>
      <c r="CCC75" s="205"/>
      <c r="CCD75" s="205"/>
      <c r="CCE75" s="205"/>
      <c r="CCF75" s="205"/>
      <c r="CCG75" s="205"/>
      <c r="CCH75" s="205"/>
      <c r="CCI75" s="205"/>
      <c r="CCJ75" s="205"/>
      <c r="CCK75" s="205"/>
      <c r="CCL75" s="205"/>
      <c r="CCM75" s="205"/>
      <c r="CCN75" s="205"/>
      <c r="CCO75" s="205"/>
      <c r="CCP75" s="205"/>
      <c r="CCQ75" s="205"/>
      <c r="CCR75" s="205"/>
      <c r="CCS75" s="205"/>
      <c r="CCT75" s="205"/>
      <c r="CCU75" s="205"/>
      <c r="CCV75" s="205"/>
      <c r="CCW75" s="205"/>
      <c r="CCX75" s="205"/>
      <c r="CCY75" s="205"/>
      <c r="CCZ75" s="205"/>
      <c r="CDA75" s="205"/>
      <c r="CDB75" s="205"/>
      <c r="CDC75" s="205"/>
      <c r="CDD75" s="205"/>
      <c r="CDE75" s="205"/>
      <c r="CDF75" s="205"/>
      <c r="CDG75" s="205"/>
      <c r="CDH75" s="205"/>
      <c r="CDI75" s="205"/>
      <c r="CDJ75" s="205"/>
      <c r="CDK75" s="205"/>
      <c r="CDL75" s="205"/>
      <c r="CDM75" s="205"/>
      <c r="CDN75" s="205"/>
      <c r="CDO75" s="205"/>
      <c r="CDP75" s="205"/>
      <c r="CDQ75" s="205"/>
      <c r="CDR75" s="205"/>
      <c r="CDS75" s="205"/>
      <c r="CDT75" s="205"/>
      <c r="CDU75" s="205"/>
      <c r="CDV75" s="205"/>
      <c r="CDW75" s="205"/>
      <c r="CDX75" s="205"/>
      <c r="CDY75" s="205"/>
      <c r="CDZ75" s="205"/>
      <c r="CEA75" s="205"/>
      <c r="CEB75" s="205"/>
      <c r="CEC75" s="205"/>
      <c r="CED75" s="205"/>
      <c r="CEE75" s="205"/>
      <c r="CEF75" s="205"/>
      <c r="CEG75" s="205"/>
      <c r="CEH75" s="205"/>
      <c r="CEI75" s="205"/>
      <c r="CEJ75" s="205"/>
      <c r="CEK75" s="205"/>
      <c r="CEL75" s="205"/>
      <c r="CEM75" s="205"/>
      <c r="CEN75" s="205"/>
      <c r="CEO75" s="205"/>
      <c r="CEP75" s="205"/>
      <c r="CEQ75" s="205"/>
      <c r="CER75" s="205"/>
      <c r="CES75" s="205"/>
      <c r="CET75" s="205"/>
      <c r="CEU75" s="205"/>
      <c r="CEV75" s="205"/>
      <c r="CEW75" s="205"/>
      <c r="CEX75" s="205"/>
      <c r="CEY75" s="205"/>
      <c r="CEZ75" s="205"/>
      <c r="CFA75" s="205"/>
      <c r="CFB75" s="205"/>
      <c r="CFC75" s="205"/>
      <c r="CFD75" s="205"/>
      <c r="CFE75" s="205"/>
      <c r="CFF75" s="205"/>
      <c r="CFG75" s="205"/>
      <c r="CFH75" s="205"/>
      <c r="CFI75" s="205"/>
      <c r="CFJ75" s="205"/>
      <c r="CFK75" s="205"/>
      <c r="CFL75" s="205"/>
      <c r="CFM75" s="205"/>
      <c r="CFN75" s="205"/>
      <c r="CFO75" s="205"/>
      <c r="CFP75" s="205"/>
      <c r="CFQ75" s="205"/>
      <c r="CFR75" s="205"/>
      <c r="CFS75" s="205"/>
      <c r="CFT75" s="205"/>
      <c r="CFU75" s="205"/>
      <c r="CFV75" s="205"/>
      <c r="CFW75" s="205"/>
      <c r="CFX75" s="205"/>
      <c r="CFY75" s="205"/>
      <c r="CFZ75" s="205"/>
      <c r="CGA75" s="205"/>
      <c r="CGB75" s="205"/>
      <c r="CGC75" s="205"/>
      <c r="CGD75" s="205"/>
      <c r="CGE75" s="205"/>
      <c r="CGF75" s="205"/>
      <c r="CGG75" s="205"/>
      <c r="CGH75" s="205"/>
      <c r="CGI75" s="205"/>
      <c r="CGJ75" s="205"/>
      <c r="CGK75" s="205"/>
      <c r="CGL75" s="205"/>
      <c r="CGM75" s="205"/>
      <c r="CGN75" s="205"/>
      <c r="CGO75" s="205"/>
      <c r="CGP75" s="205"/>
      <c r="CGQ75" s="205"/>
      <c r="CGR75" s="205"/>
      <c r="CGS75" s="205"/>
      <c r="CGT75" s="205"/>
      <c r="CGU75" s="205"/>
      <c r="CGV75" s="205"/>
      <c r="CGW75" s="205"/>
      <c r="CGX75" s="205"/>
      <c r="CGY75" s="205"/>
      <c r="CGZ75" s="205"/>
      <c r="CHA75" s="205"/>
      <c r="CHB75" s="205"/>
      <c r="CHC75" s="205"/>
      <c r="CHD75" s="205"/>
      <c r="CHE75" s="205"/>
      <c r="CHF75" s="205"/>
      <c r="CHG75" s="205"/>
      <c r="CHH75" s="205"/>
      <c r="CHI75" s="205"/>
      <c r="CHJ75" s="205"/>
      <c r="CHK75" s="205"/>
      <c r="CHL75" s="205"/>
      <c r="CHM75" s="205"/>
      <c r="CHN75" s="205"/>
      <c r="CHO75" s="205"/>
      <c r="CHP75" s="205"/>
      <c r="CHQ75" s="205"/>
      <c r="CHR75" s="205"/>
      <c r="CHS75" s="205"/>
      <c r="CHT75" s="205"/>
      <c r="CHU75" s="205"/>
      <c r="CHV75" s="205"/>
      <c r="CHW75" s="205"/>
      <c r="CHX75" s="205"/>
      <c r="CHY75" s="205"/>
      <c r="CHZ75" s="205"/>
      <c r="CIA75" s="205"/>
      <c r="CIB75" s="205"/>
      <c r="CIC75" s="205"/>
      <c r="CID75" s="205"/>
      <c r="CIE75" s="205"/>
      <c r="CIF75" s="205"/>
      <c r="CIG75" s="205"/>
      <c r="CIH75" s="205"/>
      <c r="CII75" s="205"/>
      <c r="CIJ75" s="205"/>
      <c r="CIK75" s="205"/>
      <c r="CIL75" s="205"/>
      <c r="CIM75" s="205"/>
      <c r="CIN75" s="205"/>
      <c r="CIO75" s="205"/>
      <c r="CIP75" s="205"/>
      <c r="CIQ75" s="205"/>
      <c r="CIR75" s="205"/>
      <c r="CIS75" s="205"/>
      <c r="CIT75" s="205"/>
      <c r="CIU75" s="205"/>
      <c r="CIV75" s="205"/>
      <c r="CIW75" s="205"/>
      <c r="CIX75" s="205"/>
      <c r="CIY75" s="205"/>
      <c r="CIZ75" s="205"/>
      <c r="CJA75" s="205"/>
      <c r="CJB75" s="205"/>
      <c r="CJC75" s="205"/>
      <c r="CJD75" s="205"/>
      <c r="CJE75" s="205"/>
      <c r="CJF75" s="205"/>
      <c r="CJG75" s="205"/>
      <c r="CJH75" s="205"/>
      <c r="CJI75" s="205"/>
      <c r="CJJ75" s="205"/>
      <c r="CJK75" s="205"/>
      <c r="CJL75" s="205"/>
      <c r="CJM75" s="205"/>
      <c r="CJN75" s="205"/>
      <c r="CJO75" s="205"/>
      <c r="CJP75" s="205"/>
      <c r="CJQ75" s="205"/>
      <c r="CJR75" s="205"/>
      <c r="CJS75" s="205"/>
      <c r="CJT75" s="205"/>
      <c r="CJU75" s="205"/>
      <c r="CJV75" s="205"/>
      <c r="CJW75" s="205"/>
      <c r="CJX75" s="205"/>
      <c r="CJY75" s="205"/>
      <c r="CJZ75" s="205"/>
      <c r="CKA75" s="205"/>
      <c r="CKB75" s="205"/>
      <c r="CKC75" s="205"/>
      <c r="CKD75" s="205"/>
      <c r="CKE75" s="205"/>
      <c r="CKF75" s="205"/>
      <c r="CKG75" s="205"/>
      <c r="CKH75" s="205"/>
      <c r="CKI75" s="205"/>
      <c r="CKJ75" s="205"/>
      <c r="CKK75" s="205"/>
      <c r="CKL75" s="205"/>
      <c r="CKM75" s="205"/>
      <c r="CKN75" s="205"/>
      <c r="CKO75" s="205"/>
      <c r="CKP75" s="205"/>
      <c r="CKQ75" s="205"/>
      <c r="CKR75" s="205"/>
      <c r="CKS75" s="205"/>
      <c r="CKT75" s="205"/>
      <c r="CKU75" s="205"/>
      <c r="CKV75" s="205"/>
      <c r="CKW75" s="205"/>
      <c r="CKX75" s="205"/>
      <c r="CKY75" s="205"/>
      <c r="CKZ75" s="205"/>
      <c r="CLA75" s="205"/>
      <c r="CLB75" s="205"/>
      <c r="CLC75" s="205"/>
      <c r="CLD75" s="205"/>
      <c r="CLE75" s="205"/>
      <c r="CLF75" s="205"/>
      <c r="CLG75" s="205"/>
      <c r="CLH75" s="205"/>
      <c r="CLI75" s="205"/>
      <c r="CLJ75" s="205"/>
      <c r="CLK75" s="205"/>
      <c r="CLL75" s="205"/>
      <c r="CLM75" s="205"/>
      <c r="CLN75" s="205"/>
      <c r="CLO75" s="205"/>
      <c r="CLP75" s="205"/>
      <c r="CLQ75" s="205"/>
      <c r="CLR75" s="205"/>
      <c r="CLS75" s="205"/>
      <c r="CLT75" s="205"/>
      <c r="CLU75" s="205"/>
      <c r="CLV75" s="205"/>
      <c r="CLW75" s="205"/>
      <c r="CLX75" s="205"/>
      <c r="CLY75" s="205"/>
      <c r="CLZ75" s="205"/>
      <c r="CMA75" s="205"/>
      <c r="CMB75" s="205"/>
      <c r="CMC75" s="205"/>
      <c r="CMD75" s="205"/>
      <c r="CME75" s="205"/>
      <c r="CMF75" s="205"/>
      <c r="CMG75" s="205"/>
      <c r="CMH75" s="205"/>
      <c r="CMI75" s="205"/>
      <c r="CMJ75" s="205"/>
      <c r="CMK75" s="205"/>
      <c r="CML75" s="205"/>
      <c r="CMM75" s="205"/>
      <c r="CMN75" s="205"/>
      <c r="CMO75" s="205"/>
      <c r="CMP75" s="205"/>
      <c r="CMQ75" s="205"/>
      <c r="CMR75" s="205"/>
      <c r="CMS75" s="205"/>
      <c r="CMT75" s="205"/>
      <c r="CMU75" s="205"/>
      <c r="CMV75" s="205"/>
      <c r="CMW75" s="205"/>
      <c r="CMX75" s="205"/>
      <c r="CMY75" s="205"/>
      <c r="CMZ75" s="205"/>
      <c r="CNA75" s="205"/>
      <c r="CNB75" s="205"/>
      <c r="CNC75" s="205"/>
      <c r="CND75" s="205"/>
      <c r="CNE75" s="205"/>
      <c r="CNF75" s="205"/>
      <c r="CNG75" s="205"/>
      <c r="CNH75" s="205"/>
      <c r="CNI75" s="205"/>
      <c r="CNJ75" s="205"/>
      <c r="CNK75" s="205"/>
      <c r="CNL75" s="205"/>
      <c r="CNM75" s="205"/>
      <c r="CNN75" s="205"/>
      <c r="CNO75" s="205"/>
      <c r="CNP75" s="205"/>
      <c r="CNQ75" s="205"/>
      <c r="CNR75" s="205"/>
      <c r="CNS75" s="205"/>
      <c r="CNT75" s="205"/>
      <c r="CNU75" s="205"/>
      <c r="CNV75" s="205"/>
      <c r="CNW75" s="205"/>
      <c r="CNX75" s="205"/>
      <c r="CNY75" s="205"/>
      <c r="CNZ75" s="205"/>
      <c r="COA75" s="205"/>
      <c r="COB75" s="205"/>
      <c r="COC75" s="205"/>
      <c r="COD75" s="205"/>
      <c r="COE75" s="205"/>
      <c r="COF75" s="205"/>
      <c r="COG75" s="205"/>
      <c r="COH75" s="205"/>
      <c r="COI75" s="205"/>
      <c r="COJ75" s="205"/>
      <c r="COK75" s="205"/>
      <c r="COL75" s="205"/>
      <c r="COM75" s="205"/>
      <c r="CON75" s="205"/>
      <c r="COO75" s="205"/>
      <c r="COP75" s="205"/>
      <c r="COQ75" s="205"/>
      <c r="COR75" s="205"/>
      <c r="COS75" s="205"/>
      <c r="COT75" s="205"/>
      <c r="COU75" s="205"/>
      <c r="COV75" s="205"/>
      <c r="COW75" s="205"/>
      <c r="COX75" s="205"/>
      <c r="COY75" s="205"/>
      <c r="COZ75" s="205"/>
      <c r="CPA75" s="205"/>
      <c r="CPB75" s="205"/>
      <c r="CPC75" s="205"/>
      <c r="CPD75" s="205"/>
      <c r="CPE75" s="205"/>
      <c r="CPF75" s="205"/>
      <c r="CPG75" s="205"/>
      <c r="CPH75" s="205"/>
      <c r="CPI75" s="205"/>
      <c r="CPJ75" s="205"/>
      <c r="CPK75" s="205"/>
      <c r="CPL75" s="205"/>
      <c r="CPM75" s="205"/>
      <c r="CPN75" s="205"/>
      <c r="CPO75" s="205"/>
      <c r="CPP75" s="205"/>
      <c r="CPQ75" s="205"/>
      <c r="CPR75" s="205"/>
      <c r="CPS75" s="205"/>
      <c r="CPT75" s="205"/>
      <c r="CPU75" s="205"/>
      <c r="CPV75" s="205"/>
      <c r="CPW75" s="205"/>
      <c r="CPX75" s="205"/>
      <c r="CPY75" s="205"/>
      <c r="CPZ75" s="205"/>
      <c r="CQA75" s="205"/>
      <c r="CQB75" s="205"/>
      <c r="CQC75" s="205"/>
      <c r="CQD75" s="205"/>
      <c r="CQE75" s="205"/>
      <c r="CQF75" s="205"/>
      <c r="CQG75" s="205"/>
      <c r="CQH75" s="205"/>
      <c r="CQI75" s="205"/>
      <c r="CQJ75" s="205"/>
      <c r="CQK75" s="205"/>
      <c r="CQL75" s="205"/>
      <c r="CQM75" s="205"/>
      <c r="CQN75" s="205"/>
      <c r="CQO75" s="205"/>
      <c r="CQP75" s="205"/>
      <c r="CQQ75" s="205"/>
      <c r="CQR75" s="205"/>
      <c r="CQS75" s="205"/>
      <c r="CQT75" s="205"/>
      <c r="CQU75" s="205"/>
      <c r="CQV75" s="205"/>
      <c r="CQW75" s="205"/>
      <c r="CQX75" s="205"/>
      <c r="CQY75" s="205"/>
      <c r="CQZ75" s="205"/>
      <c r="CRA75" s="205"/>
      <c r="CRB75" s="205"/>
      <c r="CRC75" s="205"/>
      <c r="CRD75" s="205"/>
      <c r="CRE75" s="205"/>
      <c r="CRF75" s="205"/>
      <c r="CRG75" s="205"/>
      <c r="CRH75" s="205"/>
      <c r="CRI75" s="205"/>
      <c r="CRJ75" s="205"/>
      <c r="CRK75" s="205"/>
      <c r="CRL75" s="205"/>
      <c r="CRM75" s="205"/>
      <c r="CRN75" s="205"/>
      <c r="CRO75" s="205"/>
      <c r="CRP75" s="205"/>
      <c r="CRQ75" s="205"/>
      <c r="CRR75" s="205"/>
      <c r="CRS75" s="205"/>
      <c r="CRT75" s="205"/>
      <c r="CRU75" s="205"/>
      <c r="CRV75" s="205"/>
      <c r="CRW75" s="205"/>
      <c r="CRX75" s="205"/>
      <c r="CRY75" s="205"/>
      <c r="CRZ75" s="205"/>
      <c r="CSA75" s="205"/>
      <c r="CSB75" s="205"/>
      <c r="CSC75" s="205"/>
      <c r="CSD75" s="205"/>
      <c r="CSE75" s="205"/>
      <c r="CSF75" s="205"/>
      <c r="CSG75" s="205"/>
      <c r="CSH75" s="205"/>
      <c r="CSI75" s="205"/>
      <c r="CSJ75" s="205"/>
      <c r="CSK75" s="205"/>
      <c r="CSL75" s="205"/>
      <c r="CSM75" s="205"/>
      <c r="CSN75" s="205"/>
      <c r="CSO75" s="205"/>
      <c r="CSP75" s="205"/>
      <c r="CSQ75" s="205"/>
      <c r="CSR75" s="205"/>
      <c r="CSS75" s="205"/>
      <c r="CST75" s="205"/>
      <c r="CSU75" s="205"/>
      <c r="CSV75" s="205"/>
      <c r="CSW75" s="205"/>
      <c r="CSX75" s="205"/>
      <c r="CSY75" s="205"/>
      <c r="CSZ75" s="205"/>
      <c r="CTA75" s="205"/>
      <c r="CTB75" s="205"/>
      <c r="CTC75" s="205"/>
      <c r="CTD75" s="205"/>
      <c r="CTE75" s="205"/>
      <c r="CTF75" s="205"/>
      <c r="CTG75" s="205"/>
      <c r="CTH75" s="205"/>
      <c r="CTI75" s="205"/>
      <c r="CTJ75" s="205"/>
      <c r="CTK75" s="205"/>
      <c r="CTL75" s="205"/>
      <c r="CTM75" s="205"/>
      <c r="CTN75" s="205"/>
      <c r="CTO75" s="205"/>
      <c r="CTP75" s="205"/>
      <c r="CTQ75" s="205"/>
      <c r="CTR75" s="205"/>
      <c r="CTS75" s="205"/>
      <c r="CTT75" s="205"/>
      <c r="CTU75" s="205"/>
      <c r="CTV75" s="205"/>
      <c r="CTW75" s="205"/>
      <c r="CTX75" s="205"/>
      <c r="CTY75" s="205"/>
      <c r="CTZ75" s="205"/>
      <c r="CUA75" s="205"/>
      <c r="CUB75" s="205"/>
      <c r="CUC75" s="205"/>
      <c r="CUD75" s="205"/>
      <c r="CUE75" s="205"/>
      <c r="CUF75" s="205"/>
      <c r="CUG75" s="205"/>
      <c r="CUH75" s="205"/>
      <c r="CUI75" s="205"/>
      <c r="CUJ75" s="205"/>
      <c r="CUK75" s="205"/>
      <c r="CUL75" s="205"/>
      <c r="CUM75" s="205"/>
      <c r="CUN75" s="205"/>
      <c r="CUO75" s="205"/>
      <c r="CUP75" s="205"/>
      <c r="CUQ75" s="205"/>
      <c r="CUR75" s="205"/>
      <c r="CUS75" s="205"/>
      <c r="CUT75" s="205"/>
      <c r="CUU75" s="205"/>
      <c r="CUV75" s="205"/>
      <c r="CUW75" s="205"/>
      <c r="CUX75" s="205"/>
      <c r="CUY75" s="205"/>
      <c r="CUZ75" s="205"/>
      <c r="CVA75" s="205"/>
      <c r="CVB75" s="205"/>
      <c r="CVC75" s="205"/>
      <c r="CVD75" s="205"/>
      <c r="CVE75" s="205"/>
      <c r="CVF75" s="205"/>
      <c r="CVG75" s="205"/>
      <c r="CVH75" s="205"/>
      <c r="CVI75" s="205"/>
      <c r="CVJ75" s="205"/>
      <c r="CVK75" s="205"/>
      <c r="CVL75" s="205"/>
      <c r="CVM75" s="205"/>
      <c r="CVN75" s="205"/>
      <c r="CVO75" s="205"/>
      <c r="CVP75" s="205"/>
      <c r="CVQ75" s="205"/>
      <c r="CVR75" s="205"/>
      <c r="CVS75" s="205"/>
      <c r="CVT75" s="205"/>
      <c r="CVU75" s="205"/>
      <c r="CVV75" s="205"/>
      <c r="CVW75" s="205"/>
      <c r="CVX75" s="205"/>
      <c r="CVY75" s="205"/>
      <c r="CVZ75" s="205"/>
      <c r="CWA75" s="205"/>
      <c r="CWB75" s="205"/>
      <c r="CWC75" s="205"/>
      <c r="CWD75" s="205"/>
      <c r="CWE75" s="205"/>
      <c r="CWF75" s="205"/>
      <c r="CWG75" s="205"/>
      <c r="CWH75" s="205"/>
      <c r="CWI75" s="205"/>
      <c r="CWJ75" s="205"/>
      <c r="CWK75" s="205"/>
      <c r="CWL75" s="205"/>
      <c r="CWM75" s="205"/>
      <c r="CWN75" s="205"/>
      <c r="CWO75" s="205"/>
      <c r="CWP75" s="205"/>
      <c r="CWQ75" s="205"/>
      <c r="CWR75" s="205"/>
      <c r="CWS75" s="205"/>
      <c r="CWT75" s="205"/>
      <c r="CWU75" s="205"/>
      <c r="CWV75" s="205"/>
      <c r="CWW75" s="205"/>
      <c r="CWX75" s="205"/>
      <c r="CWY75" s="205"/>
      <c r="CWZ75" s="205"/>
      <c r="CXA75" s="205"/>
      <c r="CXB75" s="205"/>
      <c r="CXC75" s="205"/>
      <c r="CXD75" s="205"/>
      <c r="CXE75" s="205"/>
      <c r="CXF75" s="205"/>
      <c r="CXG75" s="205"/>
      <c r="CXH75" s="205"/>
      <c r="CXI75" s="205"/>
      <c r="CXJ75" s="205"/>
      <c r="CXK75" s="205"/>
      <c r="CXL75" s="205"/>
      <c r="CXM75" s="205"/>
      <c r="CXN75" s="205"/>
      <c r="CXO75" s="205"/>
      <c r="CXP75" s="205"/>
      <c r="CXQ75" s="205"/>
      <c r="CXR75" s="205"/>
      <c r="CXS75" s="205"/>
      <c r="CXT75" s="205"/>
      <c r="CXU75" s="205"/>
      <c r="CXV75" s="205"/>
      <c r="CXW75" s="205"/>
      <c r="CXX75" s="205"/>
      <c r="CXY75" s="205"/>
      <c r="CXZ75" s="205"/>
      <c r="CYA75" s="205"/>
      <c r="CYB75" s="205"/>
      <c r="CYC75" s="205"/>
      <c r="CYD75" s="205"/>
      <c r="CYE75" s="205"/>
      <c r="CYF75" s="205"/>
      <c r="CYG75" s="205"/>
      <c r="CYH75" s="205"/>
      <c r="CYI75" s="205"/>
      <c r="CYJ75" s="205"/>
      <c r="CYK75" s="205"/>
      <c r="CYL75" s="205"/>
      <c r="CYM75" s="205"/>
      <c r="CYN75" s="205"/>
      <c r="CYO75" s="205"/>
      <c r="CYP75" s="205"/>
      <c r="CYQ75" s="205"/>
      <c r="CYR75" s="205"/>
      <c r="CYS75" s="205"/>
      <c r="CYT75" s="205"/>
      <c r="CYU75" s="205"/>
      <c r="CYV75" s="205"/>
      <c r="CYW75" s="205"/>
      <c r="CYX75" s="205"/>
      <c r="CYY75" s="205"/>
      <c r="CYZ75" s="205"/>
      <c r="CZA75" s="205"/>
      <c r="CZB75" s="205"/>
      <c r="CZC75" s="205"/>
      <c r="CZD75" s="205"/>
      <c r="CZE75" s="205"/>
      <c r="CZF75" s="205"/>
      <c r="CZG75" s="205"/>
      <c r="CZH75" s="205"/>
      <c r="CZI75" s="205"/>
      <c r="CZJ75" s="205"/>
      <c r="CZK75" s="205"/>
      <c r="CZL75" s="205"/>
      <c r="CZM75" s="205"/>
      <c r="CZN75" s="205"/>
      <c r="CZO75" s="205"/>
      <c r="CZP75" s="205"/>
      <c r="CZQ75" s="205"/>
      <c r="CZR75" s="205"/>
      <c r="CZS75" s="205"/>
      <c r="CZT75" s="205"/>
      <c r="CZU75" s="205"/>
      <c r="CZV75" s="205"/>
      <c r="CZW75" s="205"/>
      <c r="CZX75" s="205"/>
      <c r="CZY75" s="205"/>
      <c r="CZZ75" s="205"/>
      <c r="DAA75" s="205"/>
      <c r="DAB75" s="205"/>
      <c r="DAC75" s="205"/>
      <c r="DAD75" s="205"/>
      <c r="DAE75" s="205"/>
      <c r="DAF75" s="205"/>
      <c r="DAG75" s="205"/>
      <c r="DAH75" s="205"/>
      <c r="DAI75" s="205"/>
      <c r="DAJ75" s="205"/>
      <c r="DAK75" s="205"/>
      <c r="DAL75" s="205"/>
      <c r="DAM75" s="205"/>
      <c r="DAN75" s="205"/>
      <c r="DAO75" s="205"/>
      <c r="DAP75" s="205"/>
      <c r="DAQ75" s="205"/>
      <c r="DAR75" s="205"/>
      <c r="DAS75" s="205"/>
      <c r="DAT75" s="205"/>
      <c r="DAU75" s="205"/>
      <c r="DAV75" s="205"/>
      <c r="DAW75" s="205"/>
      <c r="DAX75" s="205"/>
      <c r="DAY75" s="205"/>
      <c r="DAZ75" s="205"/>
      <c r="DBA75" s="205"/>
      <c r="DBB75" s="205"/>
      <c r="DBC75" s="205"/>
      <c r="DBD75" s="205"/>
      <c r="DBE75" s="205"/>
      <c r="DBF75" s="205"/>
      <c r="DBG75" s="205"/>
      <c r="DBH75" s="205"/>
      <c r="DBI75" s="205"/>
      <c r="DBJ75" s="205"/>
      <c r="DBK75" s="205"/>
      <c r="DBL75" s="205"/>
      <c r="DBM75" s="205"/>
      <c r="DBN75" s="205"/>
      <c r="DBO75" s="205"/>
      <c r="DBP75" s="205"/>
      <c r="DBQ75" s="205"/>
      <c r="DBR75" s="205"/>
      <c r="DBS75" s="205"/>
      <c r="DBT75" s="205"/>
      <c r="DBU75" s="205"/>
      <c r="DBV75" s="205"/>
      <c r="DBW75" s="205"/>
      <c r="DBX75" s="205"/>
      <c r="DBY75" s="205"/>
      <c r="DBZ75" s="205"/>
      <c r="DCA75" s="205"/>
      <c r="DCB75" s="205"/>
      <c r="DCC75" s="205"/>
      <c r="DCD75" s="205"/>
      <c r="DCE75" s="205"/>
      <c r="DCF75" s="205"/>
      <c r="DCG75" s="205"/>
      <c r="DCH75" s="205"/>
      <c r="DCI75" s="205"/>
      <c r="DCJ75" s="205"/>
      <c r="DCK75" s="205"/>
      <c r="DCL75" s="205"/>
      <c r="DCM75" s="205"/>
      <c r="DCN75" s="205"/>
      <c r="DCO75" s="205"/>
      <c r="DCP75" s="205"/>
      <c r="DCQ75" s="205"/>
      <c r="DCR75" s="205"/>
      <c r="DCS75" s="205"/>
      <c r="DCT75" s="205"/>
      <c r="DCU75" s="205"/>
      <c r="DCV75" s="205"/>
      <c r="DCW75" s="205"/>
      <c r="DCX75" s="205"/>
      <c r="DCY75" s="205"/>
      <c r="DCZ75" s="205"/>
      <c r="DDA75" s="205"/>
      <c r="DDB75" s="205"/>
      <c r="DDC75" s="205"/>
      <c r="DDD75" s="205"/>
      <c r="DDE75" s="205"/>
      <c r="DDF75" s="205"/>
      <c r="DDG75" s="205"/>
      <c r="DDH75" s="205"/>
      <c r="DDI75" s="205"/>
      <c r="DDJ75" s="205"/>
      <c r="DDK75" s="205"/>
      <c r="DDL75" s="205"/>
      <c r="DDM75" s="205"/>
      <c r="DDN75" s="205"/>
      <c r="DDO75" s="205"/>
      <c r="DDP75" s="205"/>
      <c r="DDQ75" s="205"/>
      <c r="DDR75" s="205"/>
      <c r="DDS75" s="205"/>
      <c r="DDT75" s="205"/>
      <c r="DDU75" s="205"/>
      <c r="DDV75" s="205"/>
      <c r="DDW75" s="205"/>
      <c r="DDX75" s="205"/>
      <c r="DDY75" s="205"/>
      <c r="DDZ75" s="205"/>
      <c r="DEA75" s="205"/>
      <c r="DEB75" s="205"/>
      <c r="DEC75" s="205"/>
      <c r="DED75" s="205"/>
      <c r="DEE75" s="205"/>
      <c r="DEF75" s="205"/>
      <c r="DEG75" s="205"/>
      <c r="DEH75" s="205"/>
      <c r="DEI75" s="205"/>
      <c r="DEJ75" s="205"/>
      <c r="DEK75" s="205"/>
      <c r="DEL75" s="205"/>
      <c r="DEM75" s="205"/>
      <c r="DEN75" s="205"/>
      <c r="DEO75" s="205"/>
      <c r="DEP75" s="205"/>
      <c r="DEQ75" s="205"/>
      <c r="DER75" s="205"/>
      <c r="DES75" s="205"/>
      <c r="DET75" s="205"/>
      <c r="DEU75" s="205"/>
      <c r="DEV75" s="205"/>
      <c r="DEW75" s="205"/>
      <c r="DEX75" s="205"/>
      <c r="DEY75" s="205"/>
      <c r="DEZ75" s="205"/>
      <c r="DFA75" s="205"/>
      <c r="DFB75" s="205"/>
      <c r="DFC75" s="205"/>
      <c r="DFD75" s="205"/>
      <c r="DFE75" s="205"/>
      <c r="DFF75" s="205"/>
      <c r="DFG75" s="205"/>
      <c r="DFH75" s="205"/>
      <c r="DFI75" s="205"/>
      <c r="DFJ75" s="205"/>
      <c r="DFK75" s="205"/>
      <c r="DFL75" s="205"/>
      <c r="DFM75" s="205"/>
      <c r="DFN75" s="205"/>
      <c r="DFO75" s="205"/>
      <c r="DFP75" s="205"/>
      <c r="DFQ75" s="205"/>
      <c r="DFR75" s="205"/>
      <c r="DFS75" s="205"/>
      <c r="DFT75" s="205"/>
      <c r="DFU75" s="205"/>
      <c r="DFV75" s="205"/>
      <c r="DFW75" s="205"/>
      <c r="DFX75" s="205"/>
      <c r="DFY75" s="205"/>
      <c r="DFZ75" s="205"/>
      <c r="DGA75" s="205"/>
      <c r="DGB75" s="205"/>
      <c r="DGC75" s="205"/>
      <c r="DGD75" s="205"/>
      <c r="DGE75" s="205"/>
      <c r="DGF75" s="205"/>
      <c r="DGG75" s="205"/>
      <c r="DGH75" s="205"/>
      <c r="DGI75" s="205"/>
      <c r="DGJ75" s="205"/>
      <c r="DGK75" s="205"/>
      <c r="DGL75" s="205"/>
      <c r="DGM75" s="205"/>
      <c r="DGN75" s="205"/>
      <c r="DGO75" s="205"/>
      <c r="DGP75" s="205"/>
      <c r="DGQ75" s="205"/>
      <c r="DGR75" s="205"/>
      <c r="DGS75" s="205"/>
      <c r="DGT75" s="205"/>
      <c r="DGU75" s="205"/>
      <c r="DGV75" s="205"/>
      <c r="DGW75" s="205"/>
      <c r="DGX75" s="205"/>
      <c r="DGY75" s="205"/>
      <c r="DGZ75" s="205"/>
      <c r="DHA75" s="205"/>
      <c r="DHB75" s="205"/>
      <c r="DHC75" s="205"/>
      <c r="DHD75" s="205"/>
      <c r="DHE75" s="205"/>
      <c r="DHF75" s="205"/>
      <c r="DHG75" s="205"/>
      <c r="DHH75" s="205"/>
      <c r="DHI75" s="205"/>
      <c r="DHJ75" s="205"/>
      <c r="DHK75" s="205"/>
      <c r="DHL75" s="205"/>
      <c r="DHM75" s="205"/>
      <c r="DHN75" s="205"/>
      <c r="DHO75" s="205"/>
      <c r="DHP75" s="205"/>
      <c r="DHQ75" s="205"/>
      <c r="DHR75" s="205"/>
      <c r="DHS75" s="205"/>
      <c r="DHT75" s="205"/>
      <c r="DHU75" s="205"/>
      <c r="DHV75" s="205"/>
      <c r="DHW75" s="205"/>
      <c r="DHX75" s="205"/>
      <c r="DHY75" s="205"/>
      <c r="DHZ75" s="205"/>
      <c r="DIA75" s="205"/>
      <c r="DIB75" s="205"/>
      <c r="DIC75" s="205"/>
      <c r="DID75" s="205"/>
      <c r="DIE75" s="205"/>
      <c r="DIF75" s="205"/>
      <c r="DIG75" s="205"/>
      <c r="DIH75" s="205"/>
      <c r="DII75" s="205"/>
      <c r="DIJ75" s="205"/>
      <c r="DIK75" s="205"/>
      <c r="DIL75" s="205"/>
      <c r="DIM75" s="205"/>
      <c r="DIN75" s="205"/>
      <c r="DIO75" s="205"/>
      <c r="DIP75" s="205"/>
      <c r="DIQ75" s="205"/>
      <c r="DIR75" s="205"/>
      <c r="DIS75" s="205"/>
      <c r="DIT75" s="205"/>
      <c r="DIU75" s="205"/>
      <c r="DIV75" s="205"/>
      <c r="DIW75" s="205"/>
      <c r="DIX75" s="205"/>
      <c r="DIY75" s="205"/>
      <c r="DIZ75" s="205"/>
      <c r="DJA75" s="205"/>
      <c r="DJB75" s="205"/>
      <c r="DJC75" s="205"/>
      <c r="DJD75" s="205"/>
      <c r="DJE75" s="205"/>
      <c r="DJF75" s="205"/>
      <c r="DJG75" s="205"/>
      <c r="DJH75" s="205"/>
      <c r="DJI75" s="205"/>
      <c r="DJJ75" s="205"/>
      <c r="DJK75" s="205"/>
      <c r="DJL75" s="205"/>
      <c r="DJM75" s="205"/>
      <c r="DJN75" s="205"/>
      <c r="DJO75" s="205"/>
      <c r="DJP75" s="205"/>
      <c r="DJQ75" s="205"/>
      <c r="DJR75" s="205"/>
      <c r="DJS75" s="205"/>
      <c r="DJT75" s="205"/>
      <c r="DJU75" s="205"/>
      <c r="DJV75" s="205"/>
      <c r="DJW75" s="205"/>
      <c r="DJX75" s="205"/>
      <c r="DJY75" s="205"/>
      <c r="DJZ75" s="205"/>
      <c r="DKA75" s="205"/>
      <c r="DKB75" s="205"/>
      <c r="DKC75" s="205"/>
      <c r="DKD75" s="205"/>
      <c r="DKE75" s="205"/>
      <c r="DKF75" s="205"/>
      <c r="DKG75" s="205"/>
      <c r="DKH75" s="205"/>
      <c r="DKI75" s="205"/>
      <c r="DKJ75" s="205"/>
      <c r="DKK75" s="205"/>
      <c r="DKL75" s="205"/>
      <c r="DKM75" s="205"/>
      <c r="DKN75" s="205"/>
      <c r="DKO75" s="205"/>
      <c r="DKP75" s="205"/>
      <c r="DKQ75" s="205"/>
      <c r="DKR75" s="205"/>
      <c r="DKS75" s="205"/>
      <c r="DKT75" s="205"/>
      <c r="DKU75" s="205"/>
      <c r="DKV75" s="205"/>
      <c r="DKW75" s="205"/>
      <c r="DKX75" s="205"/>
      <c r="DKY75" s="205"/>
      <c r="DKZ75" s="205"/>
      <c r="DLA75" s="205"/>
      <c r="DLB75" s="205"/>
      <c r="DLC75" s="205"/>
      <c r="DLD75" s="205"/>
      <c r="DLE75" s="205"/>
      <c r="DLF75" s="205"/>
      <c r="DLG75" s="205"/>
      <c r="DLH75" s="205"/>
      <c r="DLI75" s="205"/>
      <c r="DLJ75" s="205"/>
      <c r="DLK75" s="205"/>
      <c r="DLL75" s="205"/>
      <c r="DLM75" s="205"/>
      <c r="DLN75" s="205"/>
      <c r="DLO75" s="205"/>
      <c r="DLP75" s="205"/>
      <c r="DLQ75" s="205"/>
      <c r="DLR75" s="205"/>
      <c r="DLS75" s="205"/>
      <c r="DLT75" s="205"/>
      <c r="DLU75" s="205"/>
      <c r="DLV75" s="205"/>
      <c r="DLW75" s="205"/>
      <c r="DLX75" s="205"/>
      <c r="DLY75" s="205"/>
      <c r="DLZ75" s="205"/>
      <c r="DMA75" s="205"/>
      <c r="DMB75" s="205"/>
      <c r="DMC75" s="205"/>
      <c r="DMD75" s="205"/>
      <c r="DME75" s="205"/>
      <c r="DMF75" s="205"/>
      <c r="DMG75" s="205"/>
      <c r="DMH75" s="205"/>
      <c r="DMI75" s="205"/>
      <c r="DMJ75" s="205"/>
      <c r="DMK75" s="205"/>
      <c r="DML75" s="205"/>
      <c r="DMM75" s="205"/>
      <c r="DMN75" s="205"/>
      <c r="DMO75" s="205"/>
      <c r="DMP75" s="205"/>
      <c r="DMQ75" s="205"/>
      <c r="DMR75" s="205"/>
      <c r="DMS75" s="205"/>
      <c r="DMT75" s="205"/>
      <c r="DMU75" s="205"/>
      <c r="DMV75" s="205"/>
      <c r="DMW75" s="205"/>
      <c r="DMX75" s="205"/>
      <c r="DMY75" s="205"/>
      <c r="DMZ75" s="205"/>
      <c r="DNA75" s="205"/>
      <c r="DNB75" s="205"/>
      <c r="DNC75" s="205"/>
      <c r="DND75" s="205"/>
      <c r="DNE75" s="205"/>
      <c r="DNF75" s="205"/>
      <c r="DNG75" s="205"/>
      <c r="DNH75" s="205"/>
      <c r="DNI75" s="205"/>
      <c r="DNJ75" s="205"/>
      <c r="DNK75" s="205"/>
      <c r="DNL75" s="205"/>
      <c r="DNM75" s="205"/>
      <c r="DNN75" s="205"/>
      <c r="DNO75" s="205"/>
      <c r="DNP75" s="205"/>
      <c r="DNQ75" s="205"/>
      <c r="DNR75" s="205"/>
      <c r="DNS75" s="205"/>
      <c r="DNT75" s="205"/>
      <c r="DNU75" s="205"/>
      <c r="DNV75" s="205"/>
      <c r="DNW75" s="205"/>
      <c r="DNX75" s="205"/>
      <c r="DNY75" s="205"/>
      <c r="DNZ75" s="205"/>
      <c r="DOA75" s="205"/>
      <c r="DOB75" s="205"/>
      <c r="DOC75" s="205"/>
      <c r="DOD75" s="205"/>
      <c r="DOE75" s="205"/>
      <c r="DOF75" s="205"/>
      <c r="DOG75" s="205"/>
      <c r="DOH75" s="205"/>
      <c r="DOI75" s="205"/>
      <c r="DOJ75" s="205"/>
      <c r="DOK75" s="205"/>
      <c r="DOL75" s="205"/>
      <c r="DOM75" s="205"/>
      <c r="DON75" s="205"/>
      <c r="DOO75" s="205"/>
      <c r="DOP75" s="205"/>
      <c r="DOQ75" s="205"/>
      <c r="DOR75" s="205"/>
      <c r="DOS75" s="205"/>
      <c r="DOT75" s="205"/>
      <c r="DOU75" s="205"/>
      <c r="DOV75" s="205"/>
      <c r="DOW75" s="205"/>
      <c r="DOX75" s="205"/>
      <c r="DOY75" s="205"/>
      <c r="DOZ75" s="205"/>
      <c r="DPA75" s="205"/>
      <c r="DPB75" s="205"/>
      <c r="DPC75" s="205"/>
      <c r="DPD75" s="205"/>
      <c r="DPE75" s="205"/>
      <c r="DPF75" s="205"/>
      <c r="DPG75" s="205"/>
      <c r="DPH75" s="205"/>
      <c r="DPI75" s="205"/>
      <c r="DPJ75" s="205"/>
      <c r="DPK75" s="205"/>
      <c r="DPL75" s="205"/>
      <c r="DPM75" s="205"/>
      <c r="DPN75" s="205"/>
      <c r="DPO75" s="205"/>
      <c r="DPP75" s="205"/>
      <c r="DPQ75" s="205"/>
      <c r="DPR75" s="205"/>
      <c r="DPS75" s="205"/>
      <c r="DPT75" s="205"/>
      <c r="DPU75" s="205"/>
      <c r="DPV75" s="205"/>
      <c r="DPW75" s="205"/>
      <c r="DPX75" s="205"/>
      <c r="DPY75" s="205"/>
      <c r="DPZ75" s="205"/>
      <c r="DQA75" s="205"/>
      <c r="DQB75" s="205"/>
      <c r="DQC75" s="205"/>
      <c r="DQD75" s="205"/>
      <c r="DQE75" s="205"/>
      <c r="DQF75" s="205"/>
      <c r="DQG75" s="205"/>
      <c r="DQH75" s="205"/>
      <c r="DQI75" s="205"/>
      <c r="DQJ75" s="205"/>
      <c r="DQK75" s="205"/>
      <c r="DQL75" s="205"/>
      <c r="DQM75" s="205"/>
      <c r="DQN75" s="205"/>
      <c r="DQO75" s="205"/>
      <c r="DQP75" s="205"/>
      <c r="DQQ75" s="205"/>
      <c r="DQR75" s="205"/>
      <c r="DQS75" s="205"/>
      <c r="DQT75" s="205"/>
      <c r="DQU75" s="205"/>
      <c r="DQV75" s="205"/>
      <c r="DQW75" s="205"/>
      <c r="DQX75" s="205"/>
      <c r="DQY75" s="205"/>
      <c r="DQZ75" s="205"/>
      <c r="DRA75" s="205"/>
      <c r="DRB75" s="205"/>
      <c r="DRC75" s="205"/>
      <c r="DRD75" s="205"/>
      <c r="DRE75" s="205"/>
      <c r="DRF75" s="205"/>
      <c r="DRG75" s="205"/>
      <c r="DRH75" s="205"/>
      <c r="DRI75" s="205"/>
      <c r="DRJ75" s="205"/>
      <c r="DRK75" s="205"/>
      <c r="DRL75" s="205"/>
      <c r="DRM75" s="205"/>
      <c r="DRN75" s="205"/>
      <c r="DRO75" s="205"/>
      <c r="DRP75" s="205"/>
      <c r="DRQ75" s="205"/>
      <c r="DRR75" s="205"/>
      <c r="DRS75" s="205"/>
      <c r="DRT75" s="205"/>
      <c r="DRU75" s="205"/>
      <c r="DRV75" s="205"/>
      <c r="DRW75" s="205"/>
      <c r="DRX75" s="205"/>
      <c r="DRY75" s="205"/>
      <c r="DRZ75" s="205"/>
      <c r="DSA75" s="205"/>
      <c r="DSB75" s="205"/>
      <c r="DSC75" s="205"/>
      <c r="DSD75" s="205"/>
      <c r="DSE75" s="205"/>
      <c r="DSF75" s="205"/>
      <c r="DSG75" s="205"/>
      <c r="DSH75" s="205"/>
      <c r="DSI75" s="205"/>
      <c r="DSJ75" s="205"/>
      <c r="DSK75" s="205"/>
      <c r="DSL75" s="205"/>
      <c r="DSM75" s="205"/>
      <c r="DSN75" s="205"/>
      <c r="DSO75" s="205"/>
      <c r="DSP75" s="205"/>
      <c r="DSQ75" s="205"/>
      <c r="DSR75" s="205"/>
      <c r="DSS75" s="205"/>
      <c r="DST75" s="205"/>
      <c r="DSU75" s="205"/>
      <c r="DSV75" s="205"/>
      <c r="DSW75" s="205"/>
      <c r="DSX75" s="205"/>
      <c r="DSY75" s="205"/>
      <c r="DSZ75" s="205"/>
      <c r="DTA75" s="205"/>
      <c r="DTB75" s="205"/>
      <c r="DTC75" s="205"/>
      <c r="DTD75" s="205"/>
      <c r="DTE75" s="205"/>
      <c r="DTF75" s="205"/>
      <c r="DTG75" s="205"/>
      <c r="DTH75" s="205"/>
      <c r="DTI75" s="205"/>
      <c r="DTJ75" s="205"/>
      <c r="DTK75" s="205"/>
      <c r="DTL75" s="205"/>
      <c r="DTM75" s="205"/>
      <c r="DTN75" s="205"/>
      <c r="DTO75" s="205"/>
      <c r="DTP75" s="205"/>
      <c r="DTQ75" s="205"/>
      <c r="DTR75" s="205"/>
      <c r="DTS75" s="205"/>
      <c r="DTT75" s="205"/>
      <c r="DTU75" s="205"/>
      <c r="DTV75" s="205"/>
      <c r="DTW75" s="205"/>
      <c r="DTX75" s="205"/>
      <c r="DTY75" s="205"/>
      <c r="DTZ75" s="205"/>
      <c r="DUA75" s="205"/>
      <c r="DUB75" s="205"/>
      <c r="DUC75" s="205"/>
      <c r="DUD75" s="205"/>
      <c r="DUE75" s="205"/>
      <c r="DUF75" s="205"/>
      <c r="DUG75" s="205"/>
      <c r="DUH75" s="205"/>
      <c r="DUI75" s="205"/>
      <c r="DUJ75" s="205"/>
      <c r="DUK75" s="205"/>
      <c r="DUL75" s="205"/>
      <c r="DUM75" s="205"/>
      <c r="DUN75" s="205"/>
      <c r="DUO75" s="205"/>
      <c r="DUP75" s="205"/>
      <c r="DUQ75" s="205"/>
      <c r="DUR75" s="205"/>
      <c r="DUS75" s="205"/>
      <c r="DUT75" s="205"/>
      <c r="DUU75" s="205"/>
      <c r="DUV75" s="205"/>
      <c r="DUW75" s="205"/>
      <c r="DUX75" s="205"/>
      <c r="DUY75" s="205"/>
      <c r="DUZ75" s="205"/>
      <c r="DVA75" s="205"/>
      <c r="DVB75" s="205"/>
      <c r="DVC75" s="205"/>
      <c r="DVD75" s="205"/>
      <c r="DVE75" s="205"/>
      <c r="DVF75" s="205"/>
      <c r="DVG75" s="205"/>
      <c r="DVH75" s="205"/>
      <c r="DVI75" s="205"/>
      <c r="DVJ75" s="205"/>
      <c r="DVK75" s="205"/>
      <c r="DVL75" s="205"/>
      <c r="DVM75" s="205"/>
      <c r="DVN75" s="205"/>
      <c r="DVO75" s="205"/>
      <c r="DVP75" s="205"/>
      <c r="DVQ75" s="205"/>
      <c r="DVR75" s="205"/>
      <c r="DVS75" s="205"/>
      <c r="DVT75" s="205"/>
      <c r="DVU75" s="205"/>
      <c r="DVV75" s="205"/>
      <c r="DVW75" s="205"/>
      <c r="DVX75" s="205"/>
      <c r="DVY75" s="205"/>
      <c r="DVZ75" s="205"/>
      <c r="DWA75" s="205"/>
      <c r="DWB75" s="205"/>
      <c r="DWC75" s="205"/>
      <c r="DWD75" s="205"/>
      <c r="DWE75" s="205"/>
      <c r="DWF75" s="205"/>
      <c r="DWG75" s="205"/>
      <c r="DWH75" s="205"/>
      <c r="DWI75" s="205"/>
      <c r="DWJ75" s="205"/>
      <c r="DWK75" s="205"/>
      <c r="DWL75" s="205"/>
      <c r="DWM75" s="205"/>
      <c r="DWN75" s="205"/>
      <c r="DWO75" s="205"/>
      <c r="DWP75" s="205"/>
      <c r="DWQ75" s="205"/>
      <c r="DWR75" s="205"/>
      <c r="DWS75" s="205"/>
      <c r="DWT75" s="205"/>
      <c r="DWU75" s="205"/>
      <c r="DWV75" s="205"/>
      <c r="DWW75" s="205"/>
      <c r="DWX75" s="205"/>
      <c r="DWY75" s="205"/>
      <c r="DWZ75" s="205"/>
      <c r="DXA75" s="205"/>
      <c r="DXB75" s="205"/>
      <c r="DXC75" s="205"/>
      <c r="DXD75" s="205"/>
      <c r="DXE75" s="205"/>
      <c r="DXF75" s="205"/>
      <c r="DXG75" s="205"/>
      <c r="DXH75" s="205"/>
      <c r="DXI75" s="205"/>
      <c r="DXJ75" s="205"/>
      <c r="DXK75" s="205"/>
      <c r="DXL75" s="205"/>
      <c r="DXM75" s="205"/>
      <c r="DXN75" s="205"/>
      <c r="DXO75" s="205"/>
      <c r="DXP75" s="205"/>
      <c r="DXQ75" s="205"/>
      <c r="DXR75" s="205"/>
      <c r="DXS75" s="205"/>
      <c r="DXT75" s="205"/>
      <c r="DXU75" s="205"/>
      <c r="DXV75" s="205"/>
      <c r="DXW75" s="205"/>
      <c r="DXX75" s="205"/>
      <c r="DXY75" s="205"/>
      <c r="DXZ75" s="205"/>
      <c r="DYA75" s="205"/>
      <c r="DYB75" s="205"/>
      <c r="DYC75" s="205"/>
      <c r="DYD75" s="205"/>
      <c r="DYE75" s="205"/>
      <c r="DYF75" s="205"/>
      <c r="DYG75" s="205"/>
      <c r="DYH75" s="205"/>
      <c r="DYI75" s="205"/>
      <c r="DYJ75" s="205"/>
      <c r="DYK75" s="205"/>
      <c r="DYL75" s="205"/>
      <c r="DYM75" s="205"/>
      <c r="DYN75" s="205"/>
      <c r="DYO75" s="205"/>
      <c r="DYP75" s="205"/>
      <c r="DYQ75" s="205"/>
      <c r="DYR75" s="205"/>
      <c r="DYS75" s="205"/>
      <c r="DYT75" s="205"/>
      <c r="DYU75" s="205"/>
      <c r="DYV75" s="205"/>
      <c r="DYW75" s="205"/>
      <c r="DYX75" s="205"/>
      <c r="DYY75" s="205"/>
      <c r="DYZ75" s="205"/>
      <c r="DZA75" s="205"/>
      <c r="DZB75" s="205"/>
      <c r="DZC75" s="205"/>
      <c r="DZD75" s="205"/>
      <c r="DZE75" s="205"/>
      <c r="DZF75" s="205"/>
      <c r="DZG75" s="205"/>
      <c r="DZH75" s="205"/>
      <c r="DZI75" s="205"/>
      <c r="DZJ75" s="205"/>
      <c r="DZK75" s="205"/>
      <c r="DZL75" s="205"/>
      <c r="DZM75" s="205"/>
      <c r="DZN75" s="205"/>
      <c r="DZO75" s="205"/>
      <c r="DZP75" s="205"/>
      <c r="DZQ75" s="205"/>
      <c r="DZR75" s="205"/>
      <c r="DZS75" s="205"/>
      <c r="DZT75" s="205"/>
      <c r="DZU75" s="205"/>
      <c r="DZV75" s="205"/>
      <c r="DZW75" s="205"/>
      <c r="DZX75" s="205"/>
      <c r="DZY75" s="205"/>
      <c r="DZZ75" s="205"/>
      <c r="EAA75" s="205"/>
      <c r="EAB75" s="205"/>
      <c r="EAC75" s="205"/>
      <c r="EAD75" s="205"/>
      <c r="EAE75" s="205"/>
      <c r="EAF75" s="205"/>
      <c r="EAG75" s="205"/>
      <c r="EAH75" s="205"/>
      <c r="EAI75" s="205"/>
      <c r="EAJ75" s="205"/>
      <c r="EAK75" s="205"/>
      <c r="EAL75" s="205"/>
      <c r="EAM75" s="205"/>
      <c r="EAN75" s="205"/>
      <c r="EAO75" s="205"/>
      <c r="EAP75" s="205"/>
      <c r="EAQ75" s="205"/>
      <c r="EAR75" s="205"/>
      <c r="EAS75" s="205"/>
      <c r="EAT75" s="205"/>
      <c r="EAU75" s="205"/>
      <c r="EAV75" s="205"/>
      <c r="EAW75" s="205"/>
      <c r="EAX75" s="205"/>
      <c r="EAY75" s="205"/>
      <c r="EAZ75" s="205"/>
      <c r="EBA75" s="205"/>
      <c r="EBB75" s="205"/>
      <c r="EBC75" s="205"/>
      <c r="EBD75" s="205"/>
      <c r="EBE75" s="205"/>
      <c r="EBF75" s="205"/>
      <c r="EBG75" s="205"/>
      <c r="EBH75" s="205"/>
      <c r="EBI75" s="205"/>
      <c r="EBJ75" s="205"/>
      <c r="EBK75" s="205"/>
      <c r="EBL75" s="205"/>
      <c r="EBM75" s="205"/>
      <c r="EBN75" s="205"/>
      <c r="EBO75" s="205"/>
      <c r="EBP75" s="205"/>
      <c r="EBQ75" s="205"/>
      <c r="EBR75" s="205"/>
      <c r="EBS75" s="205"/>
      <c r="EBT75" s="205"/>
      <c r="EBU75" s="205"/>
      <c r="EBV75" s="205"/>
      <c r="EBW75" s="205"/>
      <c r="EBX75" s="205"/>
      <c r="EBY75" s="205"/>
      <c r="EBZ75" s="205"/>
      <c r="ECA75" s="205"/>
      <c r="ECB75" s="205"/>
      <c r="ECC75" s="205"/>
      <c r="ECD75" s="205"/>
      <c r="ECE75" s="205"/>
      <c r="ECF75" s="205"/>
      <c r="ECG75" s="205"/>
      <c r="ECH75" s="205"/>
      <c r="ECI75" s="205"/>
      <c r="ECJ75" s="205"/>
      <c r="ECK75" s="205"/>
      <c r="ECL75" s="205"/>
      <c r="ECM75" s="205"/>
      <c r="ECN75" s="205"/>
      <c r="ECO75" s="205"/>
      <c r="ECP75" s="205"/>
      <c r="ECQ75" s="205"/>
      <c r="ECR75" s="205"/>
      <c r="ECS75" s="205"/>
      <c r="ECT75" s="205"/>
      <c r="ECU75" s="205"/>
      <c r="ECV75" s="205"/>
      <c r="ECW75" s="205"/>
      <c r="ECX75" s="205"/>
      <c r="ECY75" s="205"/>
      <c r="ECZ75" s="205"/>
      <c r="EDA75" s="205"/>
      <c r="EDB75" s="205"/>
      <c r="EDC75" s="205"/>
      <c r="EDD75" s="205"/>
      <c r="EDE75" s="205"/>
      <c r="EDF75" s="205"/>
      <c r="EDG75" s="205"/>
      <c r="EDH75" s="205"/>
      <c r="EDI75" s="205"/>
      <c r="EDJ75" s="205"/>
      <c r="EDK75" s="205"/>
      <c r="EDL75" s="205"/>
      <c r="EDM75" s="205"/>
      <c r="EDN75" s="205"/>
      <c r="EDO75" s="205"/>
      <c r="EDP75" s="205"/>
      <c r="EDQ75" s="205"/>
      <c r="EDR75" s="205"/>
      <c r="EDS75" s="205"/>
      <c r="EDT75" s="205"/>
      <c r="EDU75" s="205"/>
      <c r="EDV75" s="205"/>
      <c r="EDW75" s="205"/>
      <c r="EDX75" s="205"/>
      <c r="EDY75" s="205"/>
      <c r="EDZ75" s="205"/>
      <c r="EEA75" s="205"/>
      <c r="EEB75" s="205"/>
      <c r="EEC75" s="205"/>
      <c r="EED75" s="205"/>
      <c r="EEE75" s="205"/>
      <c r="EEF75" s="205"/>
      <c r="EEG75" s="205"/>
      <c r="EEH75" s="205"/>
      <c r="EEI75" s="205"/>
      <c r="EEJ75" s="205"/>
      <c r="EEK75" s="205"/>
      <c r="EEL75" s="205"/>
      <c r="EEM75" s="205"/>
      <c r="EEN75" s="205"/>
      <c r="EEO75" s="205"/>
      <c r="EEP75" s="205"/>
      <c r="EEQ75" s="205"/>
      <c r="EER75" s="205"/>
      <c r="EES75" s="205"/>
      <c r="EET75" s="205"/>
      <c r="EEU75" s="205"/>
      <c r="EEV75" s="205"/>
      <c r="EEW75" s="205"/>
      <c r="EEX75" s="205"/>
      <c r="EEY75" s="205"/>
      <c r="EEZ75" s="205"/>
      <c r="EFA75" s="205"/>
      <c r="EFB75" s="205"/>
      <c r="EFC75" s="205"/>
      <c r="EFD75" s="205"/>
      <c r="EFE75" s="205"/>
      <c r="EFF75" s="205"/>
      <c r="EFG75" s="205"/>
      <c r="EFH75" s="205"/>
      <c r="EFI75" s="205"/>
      <c r="EFJ75" s="205"/>
      <c r="EFK75" s="205"/>
      <c r="EFL75" s="205"/>
      <c r="EFM75" s="205"/>
      <c r="EFN75" s="205"/>
      <c r="EFO75" s="205"/>
      <c r="EFP75" s="205"/>
      <c r="EFQ75" s="205"/>
      <c r="EFR75" s="205"/>
      <c r="EFS75" s="205"/>
      <c r="EFT75" s="205"/>
      <c r="EFU75" s="205"/>
      <c r="EFV75" s="205"/>
      <c r="EFW75" s="205"/>
      <c r="EFX75" s="205"/>
      <c r="EFY75" s="205"/>
      <c r="EFZ75" s="205"/>
      <c r="EGA75" s="205"/>
      <c r="EGB75" s="205"/>
      <c r="EGC75" s="205"/>
      <c r="EGD75" s="205"/>
      <c r="EGE75" s="205"/>
      <c r="EGF75" s="205"/>
      <c r="EGG75" s="205"/>
      <c r="EGH75" s="205"/>
      <c r="EGI75" s="205"/>
      <c r="EGJ75" s="205"/>
      <c r="EGK75" s="205"/>
      <c r="EGL75" s="205"/>
      <c r="EGM75" s="205"/>
      <c r="EGN75" s="205"/>
      <c r="EGO75" s="205"/>
      <c r="EGP75" s="205"/>
      <c r="EGQ75" s="205"/>
      <c r="EGR75" s="205"/>
      <c r="EGS75" s="205"/>
      <c r="EGT75" s="205"/>
      <c r="EGU75" s="205"/>
      <c r="EGV75" s="205"/>
      <c r="EGW75" s="205"/>
      <c r="EGX75" s="205"/>
      <c r="EGY75" s="205"/>
      <c r="EGZ75" s="205"/>
      <c r="EHA75" s="205"/>
      <c r="EHB75" s="205"/>
      <c r="EHC75" s="205"/>
      <c r="EHD75" s="205"/>
      <c r="EHE75" s="205"/>
      <c r="EHF75" s="205"/>
      <c r="EHG75" s="205"/>
      <c r="EHH75" s="205"/>
      <c r="EHI75" s="205"/>
      <c r="EHJ75" s="205"/>
      <c r="EHK75" s="205"/>
      <c r="EHL75" s="205"/>
      <c r="EHM75" s="205"/>
      <c r="EHN75" s="205"/>
      <c r="EHO75" s="205"/>
      <c r="EHP75" s="205"/>
      <c r="EHQ75" s="205"/>
      <c r="EHR75" s="205"/>
      <c r="EHS75" s="205"/>
      <c r="EHT75" s="205"/>
      <c r="EHU75" s="205"/>
      <c r="EHV75" s="205"/>
      <c r="EHW75" s="205"/>
      <c r="EHX75" s="205"/>
      <c r="EHY75" s="205"/>
      <c r="EHZ75" s="205"/>
      <c r="EIA75" s="205"/>
      <c r="EIB75" s="205"/>
      <c r="EIC75" s="205"/>
      <c r="EID75" s="205"/>
      <c r="EIE75" s="205"/>
      <c r="EIF75" s="205"/>
      <c r="EIG75" s="205"/>
      <c r="EIH75" s="205"/>
      <c r="EII75" s="205"/>
      <c r="EIJ75" s="205"/>
      <c r="EIK75" s="205"/>
      <c r="EIL75" s="205"/>
      <c r="EIM75" s="205"/>
      <c r="EIN75" s="205"/>
      <c r="EIO75" s="205"/>
      <c r="EIP75" s="205"/>
      <c r="EIQ75" s="205"/>
      <c r="EIR75" s="205"/>
      <c r="EIS75" s="205"/>
      <c r="EIT75" s="205"/>
      <c r="EIU75" s="205"/>
      <c r="EIV75" s="205"/>
      <c r="EIW75" s="205"/>
      <c r="EIX75" s="205"/>
      <c r="EIY75" s="205"/>
      <c r="EIZ75" s="205"/>
      <c r="EJA75" s="205"/>
      <c r="EJB75" s="205"/>
      <c r="EJC75" s="205"/>
      <c r="EJD75" s="205"/>
      <c r="EJE75" s="205"/>
      <c r="EJF75" s="205"/>
      <c r="EJG75" s="205"/>
      <c r="EJH75" s="205"/>
      <c r="EJI75" s="205"/>
      <c r="EJJ75" s="205"/>
      <c r="EJK75" s="205"/>
      <c r="EJL75" s="205"/>
      <c r="EJM75" s="205"/>
      <c r="EJN75" s="205"/>
      <c r="EJO75" s="205"/>
      <c r="EJP75" s="205"/>
      <c r="EJQ75" s="205"/>
      <c r="EJR75" s="205"/>
      <c r="EJS75" s="205"/>
      <c r="EJT75" s="205"/>
      <c r="EJU75" s="205"/>
      <c r="EJV75" s="205"/>
      <c r="EJW75" s="205"/>
      <c r="EJX75" s="205"/>
      <c r="EJY75" s="205"/>
      <c r="EJZ75" s="205"/>
      <c r="EKA75" s="205"/>
      <c r="EKB75" s="205"/>
      <c r="EKC75" s="205"/>
      <c r="EKD75" s="205"/>
      <c r="EKE75" s="205"/>
      <c r="EKF75" s="205"/>
      <c r="EKG75" s="205"/>
      <c r="EKH75" s="205"/>
      <c r="EKI75" s="205"/>
      <c r="EKJ75" s="205"/>
      <c r="EKK75" s="205"/>
      <c r="EKL75" s="205"/>
      <c r="EKM75" s="205"/>
      <c r="EKN75" s="205"/>
      <c r="EKO75" s="205"/>
      <c r="EKP75" s="205"/>
      <c r="EKQ75" s="205"/>
      <c r="EKR75" s="205"/>
      <c r="EKS75" s="205"/>
      <c r="EKT75" s="205"/>
      <c r="EKU75" s="205"/>
      <c r="EKV75" s="205"/>
      <c r="EKW75" s="205"/>
      <c r="EKX75" s="205"/>
      <c r="EKY75" s="205"/>
      <c r="EKZ75" s="205"/>
      <c r="ELA75" s="205"/>
      <c r="ELB75" s="205"/>
      <c r="ELC75" s="205"/>
      <c r="ELD75" s="205"/>
      <c r="ELE75" s="205"/>
      <c r="ELF75" s="205"/>
      <c r="ELG75" s="205"/>
      <c r="ELH75" s="205"/>
      <c r="ELI75" s="205"/>
      <c r="ELJ75" s="205"/>
      <c r="ELK75" s="205"/>
      <c r="ELL75" s="205"/>
      <c r="ELM75" s="205"/>
      <c r="ELN75" s="205"/>
      <c r="ELO75" s="205"/>
      <c r="ELP75" s="205"/>
      <c r="ELQ75" s="205"/>
      <c r="ELR75" s="205"/>
      <c r="ELS75" s="205"/>
      <c r="ELT75" s="205"/>
      <c r="ELU75" s="205"/>
      <c r="ELV75" s="205"/>
      <c r="ELW75" s="205"/>
      <c r="ELX75" s="205"/>
      <c r="ELY75" s="205"/>
      <c r="ELZ75" s="205"/>
      <c r="EMA75" s="205"/>
      <c r="EMB75" s="205"/>
      <c r="EMC75" s="205"/>
      <c r="EMD75" s="205"/>
      <c r="EME75" s="205"/>
      <c r="EMF75" s="205"/>
      <c r="EMG75" s="205"/>
      <c r="EMH75" s="205"/>
      <c r="EMI75" s="205"/>
      <c r="EMJ75" s="205"/>
      <c r="EMK75" s="205"/>
      <c r="EML75" s="205"/>
      <c r="EMM75" s="205"/>
      <c r="EMN75" s="205"/>
      <c r="EMO75" s="205"/>
      <c r="EMP75" s="205"/>
      <c r="EMQ75" s="205"/>
      <c r="EMR75" s="205"/>
      <c r="EMS75" s="205"/>
      <c r="EMT75" s="205"/>
      <c r="EMU75" s="205"/>
      <c r="EMV75" s="205"/>
      <c r="EMW75" s="205"/>
      <c r="EMX75" s="205"/>
      <c r="EMY75" s="205"/>
      <c r="EMZ75" s="205"/>
      <c r="ENA75" s="205"/>
      <c r="ENB75" s="205"/>
      <c r="ENC75" s="205"/>
      <c r="END75" s="205"/>
      <c r="ENE75" s="205"/>
      <c r="ENF75" s="205"/>
      <c r="ENG75" s="205"/>
      <c r="ENH75" s="205"/>
      <c r="ENI75" s="205"/>
      <c r="ENJ75" s="205"/>
      <c r="ENK75" s="205"/>
      <c r="ENL75" s="205"/>
      <c r="ENM75" s="205"/>
      <c r="ENN75" s="205"/>
      <c r="ENO75" s="205"/>
      <c r="ENP75" s="205"/>
      <c r="ENQ75" s="205"/>
      <c r="ENR75" s="205"/>
      <c r="ENS75" s="205"/>
      <c r="ENT75" s="205"/>
      <c r="ENU75" s="205"/>
      <c r="ENV75" s="205"/>
      <c r="ENW75" s="205"/>
      <c r="ENX75" s="205"/>
      <c r="ENY75" s="205"/>
      <c r="ENZ75" s="205"/>
      <c r="EOA75" s="205"/>
      <c r="EOB75" s="205"/>
      <c r="EOC75" s="205"/>
      <c r="EOD75" s="205"/>
      <c r="EOE75" s="205"/>
      <c r="EOF75" s="205"/>
      <c r="EOG75" s="205"/>
      <c r="EOH75" s="205"/>
      <c r="EOI75" s="205"/>
      <c r="EOJ75" s="205"/>
      <c r="EOK75" s="205"/>
      <c r="EOL75" s="205"/>
      <c r="EOM75" s="205"/>
      <c r="EON75" s="205"/>
      <c r="EOO75" s="205"/>
      <c r="EOP75" s="205"/>
      <c r="EOQ75" s="205"/>
      <c r="EOR75" s="205"/>
      <c r="EOS75" s="205"/>
      <c r="EOT75" s="205"/>
      <c r="EOU75" s="205"/>
      <c r="EOV75" s="205"/>
      <c r="EOW75" s="205"/>
      <c r="EOX75" s="205"/>
      <c r="EOY75" s="205"/>
      <c r="EOZ75" s="205"/>
      <c r="EPA75" s="205"/>
      <c r="EPB75" s="205"/>
      <c r="EPC75" s="205"/>
      <c r="EPD75" s="205"/>
      <c r="EPE75" s="205"/>
      <c r="EPF75" s="205"/>
      <c r="EPG75" s="205"/>
      <c r="EPH75" s="205"/>
      <c r="EPI75" s="205"/>
      <c r="EPJ75" s="205"/>
      <c r="EPK75" s="205"/>
      <c r="EPL75" s="205"/>
      <c r="EPM75" s="205"/>
      <c r="EPN75" s="205"/>
      <c r="EPO75" s="205"/>
      <c r="EPP75" s="205"/>
      <c r="EPQ75" s="205"/>
      <c r="EPR75" s="205"/>
      <c r="EPS75" s="205"/>
      <c r="EPT75" s="205"/>
      <c r="EPU75" s="205"/>
      <c r="EPV75" s="205"/>
      <c r="EPW75" s="205"/>
      <c r="EPX75" s="205"/>
      <c r="EPY75" s="205"/>
      <c r="EPZ75" s="205"/>
      <c r="EQA75" s="205"/>
      <c r="EQB75" s="205"/>
      <c r="EQC75" s="205"/>
      <c r="EQD75" s="205"/>
      <c r="EQE75" s="205"/>
      <c r="EQF75" s="205"/>
      <c r="EQG75" s="205"/>
      <c r="EQH75" s="205"/>
      <c r="EQI75" s="205"/>
      <c r="EQJ75" s="205"/>
      <c r="EQK75" s="205"/>
      <c r="EQL75" s="205"/>
      <c r="EQM75" s="205"/>
      <c r="EQN75" s="205"/>
      <c r="EQO75" s="205"/>
      <c r="EQP75" s="205"/>
      <c r="EQQ75" s="205"/>
      <c r="EQR75" s="205"/>
      <c r="EQS75" s="205"/>
      <c r="EQT75" s="205"/>
      <c r="EQU75" s="205"/>
      <c r="EQV75" s="205"/>
      <c r="EQW75" s="205"/>
      <c r="EQX75" s="205"/>
      <c r="EQY75" s="205"/>
      <c r="EQZ75" s="205"/>
      <c r="ERA75" s="205"/>
      <c r="ERB75" s="205"/>
      <c r="ERC75" s="205"/>
      <c r="ERD75" s="205"/>
      <c r="ERE75" s="205"/>
      <c r="ERF75" s="205"/>
      <c r="ERG75" s="205"/>
      <c r="ERH75" s="205"/>
      <c r="ERI75" s="205"/>
      <c r="ERJ75" s="205"/>
      <c r="ERK75" s="205"/>
      <c r="ERL75" s="205"/>
      <c r="ERM75" s="205"/>
      <c r="ERN75" s="205"/>
      <c r="ERO75" s="205"/>
      <c r="ERP75" s="205"/>
      <c r="ERQ75" s="205"/>
      <c r="ERR75" s="205"/>
      <c r="ERS75" s="205"/>
      <c r="ERT75" s="205"/>
      <c r="ERU75" s="205"/>
      <c r="ERV75" s="205"/>
      <c r="ERW75" s="205"/>
      <c r="ERX75" s="205"/>
      <c r="ERY75" s="205"/>
      <c r="ERZ75" s="205"/>
      <c r="ESA75" s="205"/>
      <c r="ESB75" s="205"/>
      <c r="ESC75" s="205"/>
      <c r="ESD75" s="205"/>
      <c r="ESE75" s="205"/>
      <c r="ESF75" s="205"/>
      <c r="ESG75" s="205"/>
      <c r="ESH75" s="205"/>
      <c r="ESI75" s="205"/>
      <c r="ESJ75" s="205"/>
      <c r="ESK75" s="205"/>
      <c r="ESL75" s="205"/>
      <c r="ESM75" s="205"/>
      <c r="ESN75" s="205"/>
      <c r="ESO75" s="205"/>
      <c r="ESP75" s="205"/>
      <c r="ESQ75" s="205"/>
      <c r="ESR75" s="205"/>
      <c r="ESS75" s="205"/>
      <c r="EST75" s="205"/>
      <c r="ESU75" s="205"/>
      <c r="ESV75" s="205"/>
      <c r="ESW75" s="205"/>
      <c r="ESX75" s="205"/>
      <c r="ESY75" s="205"/>
      <c r="ESZ75" s="205"/>
      <c r="ETA75" s="205"/>
      <c r="ETB75" s="205"/>
      <c r="ETC75" s="205"/>
      <c r="ETD75" s="205"/>
      <c r="ETE75" s="205"/>
      <c r="ETF75" s="205"/>
      <c r="ETG75" s="205"/>
      <c r="ETH75" s="205"/>
      <c r="ETI75" s="205"/>
      <c r="ETJ75" s="205"/>
      <c r="ETK75" s="205"/>
      <c r="ETL75" s="205"/>
      <c r="ETM75" s="205"/>
      <c r="ETN75" s="205"/>
      <c r="ETO75" s="205"/>
      <c r="ETP75" s="205"/>
      <c r="ETQ75" s="205"/>
      <c r="ETR75" s="205"/>
      <c r="ETS75" s="205"/>
      <c r="ETT75" s="205"/>
      <c r="ETU75" s="205"/>
      <c r="ETV75" s="205"/>
      <c r="ETW75" s="205"/>
      <c r="ETX75" s="205"/>
      <c r="ETY75" s="205"/>
      <c r="ETZ75" s="205"/>
      <c r="EUA75" s="205"/>
      <c r="EUB75" s="205"/>
      <c r="EUC75" s="205"/>
      <c r="EUD75" s="205"/>
      <c r="EUE75" s="205"/>
      <c r="EUF75" s="205"/>
      <c r="EUG75" s="205"/>
      <c r="EUH75" s="205"/>
      <c r="EUI75" s="205"/>
      <c r="EUJ75" s="205"/>
      <c r="EUK75" s="205"/>
      <c r="EUL75" s="205"/>
      <c r="EUM75" s="205"/>
      <c r="EUN75" s="205"/>
      <c r="EUO75" s="205"/>
      <c r="EUP75" s="205"/>
      <c r="EUQ75" s="205"/>
      <c r="EUR75" s="205"/>
      <c r="EUS75" s="205"/>
      <c r="EUT75" s="205"/>
      <c r="EUU75" s="205"/>
      <c r="EUV75" s="205"/>
      <c r="EUW75" s="205"/>
      <c r="EUX75" s="205"/>
      <c r="EUY75" s="205"/>
      <c r="EUZ75" s="205"/>
      <c r="EVA75" s="205"/>
      <c r="EVB75" s="205"/>
      <c r="EVC75" s="205"/>
      <c r="EVD75" s="205"/>
      <c r="EVE75" s="205"/>
      <c r="EVF75" s="205"/>
      <c r="EVG75" s="205"/>
      <c r="EVH75" s="205"/>
      <c r="EVI75" s="205"/>
      <c r="EVJ75" s="205"/>
      <c r="EVK75" s="205"/>
      <c r="EVL75" s="205"/>
      <c r="EVM75" s="205"/>
      <c r="EVN75" s="205"/>
      <c r="EVO75" s="205"/>
      <c r="EVP75" s="205"/>
      <c r="EVQ75" s="205"/>
      <c r="EVR75" s="205"/>
      <c r="EVS75" s="205"/>
      <c r="EVT75" s="205"/>
      <c r="EVU75" s="205"/>
      <c r="EVV75" s="205"/>
      <c r="EVW75" s="205"/>
      <c r="EVX75" s="205"/>
      <c r="EVY75" s="205"/>
      <c r="EVZ75" s="205"/>
      <c r="EWA75" s="205"/>
      <c r="EWB75" s="205"/>
      <c r="EWC75" s="205"/>
      <c r="EWD75" s="205"/>
      <c r="EWE75" s="205"/>
      <c r="EWF75" s="205"/>
      <c r="EWG75" s="205"/>
      <c r="EWH75" s="205"/>
      <c r="EWI75" s="205"/>
      <c r="EWJ75" s="205"/>
      <c r="EWK75" s="205"/>
      <c r="EWL75" s="205"/>
      <c r="EWM75" s="205"/>
      <c r="EWN75" s="205"/>
      <c r="EWO75" s="205"/>
      <c r="EWP75" s="205"/>
      <c r="EWQ75" s="205"/>
      <c r="EWR75" s="205"/>
      <c r="EWS75" s="205"/>
      <c r="EWT75" s="205"/>
      <c r="EWU75" s="205"/>
      <c r="EWV75" s="205"/>
      <c r="EWW75" s="205"/>
      <c r="EWX75" s="205"/>
      <c r="EWY75" s="205"/>
      <c r="EWZ75" s="205"/>
      <c r="EXA75" s="205"/>
      <c r="EXB75" s="205"/>
      <c r="EXC75" s="205"/>
      <c r="EXD75" s="205"/>
      <c r="EXE75" s="205"/>
      <c r="EXF75" s="205"/>
      <c r="EXG75" s="205"/>
      <c r="EXH75" s="205"/>
      <c r="EXI75" s="205"/>
      <c r="EXJ75" s="205"/>
      <c r="EXK75" s="205"/>
      <c r="EXL75" s="205"/>
      <c r="EXM75" s="205"/>
      <c r="EXN75" s="205"/>
      <c r="EXO75" s="205"/>
      <c r="EXP75" s="205"/>
      <c r="EXQ75" s="205"/>
      <c r="EXR75" s="205"/>
      <c r="EXS75" s="205"/>
      <c r="EXT75" s="205"/>
      <c r="EXU75" s="205"/>
      <c r="EXV75" s="205"/>
      <c r="EXW75" s="205"/>
      <c r="EXX75" s="205"/>
      <c r="EXY75" s="205"/>
      <c r="EXZ75" s="205"/>
      <c r="EYA75" s="205"/>
      <c r="EYB75" s="205"/>
      <c r="EYC75" s="205"/>
      <c r="EYD75" s="205"/>
      <c r="EYE75" s="205"/>
      <c r="EYF75" s="205"/>
      <c r="EYG75" s="205"/>
      <c r="EYH75" s="205"/>
      <c r="EYI75" s="205"/>
      <c r="EYJ75" s="205"/>
      <c r="EYK75" s="205"/>
      <c r="EYL75" s="205"/>
      <c r="EYM75" s="205"/>
      <c r="EYN75" s="205"/>
      <c r="EYO75" s="205"/>
      <c r="EYP75" s="205"/>
      <c r="EYQ75" s="205"/>
      <c r="EYR75" s="205"/>
      <c r="EYS75" s="205"/>
      <c r="EYT75" s="205"/>
      <c r="EYU75" s="205"/>
      <c r="EYV75" s="205"/>
      <c r="EYW75" s="205"/>
      <c r="EYX75" s="205"/>
      <c r="EYY75" s="205"/>
      <c r="EYZ75" s="205"/>
      <c r="EZA75" s="205"/>
      <c r="EZB75" s="205"/>
      <c r="EZC75" s="205"/>
      <c r="EZD75" s="205"/>
      <c r="EZE75" s="205"/>
      <c r="EZF75" s="205"/>
      <c r="EZG75" s="205"/>
      <c r="EZH75" s="205"/>
      <c r="EZI75" s="205"/>
      <c r="EZJ75" s="205"/>
      <c r="EZK75" s="205"/>
      <c r="EZL75" s="205"/>
      <c r="EZM75" s="205"/>
      <c r="EZN75" s="205"/>
      <c r="EZO75" s="205"/>
      <c r="EZP75" s="205"/>
      <c r="EZQ75" s="205"/>
      <c r="EZR75" s="205"/>
      <c r="EZS75" s="205"/>
      <c r="EZT75" s="205"/>
      <c r="EZU75" s="205"/>
      <c r="EZV75" s="205"/>
      <c r="EZW75" s="205"/>
      <c r="EZX75" s="205"/>
      <c r="EZY75" s="205"/>
      <c r="EZZ75" s="205"/>
      <c r="FAA75" s="205"/>
      <c r="FAB75" s="205"/>
      <c r="FAC75" s="205"/>
      <c r="FAD75" s="205"/>
      <c r="FAE75" s="205"/>
      <c r="FAF75" s="205"/>
      <c r="FAG75" s="205"/>
      <c r="FAH75" s="205"/>
      <c r="FAI75" s="205"/>
      <c r="FAJ75" s="205"/>
      <c r="FAK75" s="205"/>
      <c r="FAL75" s="205"/>
      <c r="FAM75" s="205"/>
      <c r="FAN75" s="205"/>
      <c r="FAO75" s="205"/>
      <c r="FAP75" s="205"/>
      <c r="FAQ75" s="205"/>
      <c r="FAR75" s="205"/>
      <c r="FAS75" s="205"/>
      <c r="FAT75" s="205"/>
      <c r="FAU75" s="205"/>
      <c r="FAV75" s="205"/>
      <c r="FAW75" s="205"/>
      <c r="FAX75" s="205"/>
      <c r="FAY75" s="205"/>
      <c r="FAZ75" s="205"/>
      <c r="FBA75" s="205"/>
      <c r="FBB75" s="205"/>
      <c r="FBC75" s="205"/>
      <c r="FBD75" s="205"/>
      <c r="FBE75" s="205"/>
      <c r="FBF75" s="205"/>
      <c r="FBG75" s="205"/>
      <c r="FBH75" s="205"/>
      <c r="FBI75" s="205"/>
      <c r="FBJ75" s="205"/>
      <c r="FBK75" s="205"/>
      <c r="FBL75" s="205"/>
      <c r="FBM75" s="205"/>
      <c r="FBN75" s="205"/>
      <c r="FBO75" s="205"/>
      <c r="FBP75" s="205"/>
      <c r="FBQ75" s="205"/>
      <c r="FBR75" s="205"/>
      <c r="FBS75" s="205"/>
      <c r="FBT75" s="205"/>
      <c r="FBU75" s="205"/>
      <c r="FBV75" s="205"/>
      <c r="FBW75" s="205"/>
      <c r="FBX75" s="205"/>
      <c r="FBY75" s="205"/>
      <c r="FBZ75" s="205"/>
      <c r="FCA75" s="205"/>
      <c r="FCB75" s="205"/>
      <c r="FCC75" s="205"/>
      <c r="FCD75" s="205"/>
      <c r="FCE75" s="205"/>
      <c r="FCF75" s="205"/>
      <c r="FCG75" s="205"/>
      <c r="FCH75" s="205"/>
      <c r="FCI75" s="205"/>
      <c r="FCJ75" s="205"/>
      <c r="FCK75" s="205"/>
      <c r="FCL75" s="205"/>
      <c r="FCM75" s="205"/>
      <c r="FCN75" s="205"/>
      <c r="FCO75" s="205"/>
      <c r="FCP75" s="205"/>
      <c r="FCQ75" s="205"/>
      <c r="FCR75" s="205"/>
      <c r="FCS75" s="205"/>
      <c r="FCT75" s="205"/>
      <c r="FCU75" s="205"/>
      <c r="FCV75" s="205"/>
      <c r="FCW75" s="205"/>
      <c r="FCX75" s="205"/>
      <c r="FCY75" s="205"/>
      <c r="FCZ75" s="205"/>
      <c r="FDA75" s="205"/>
      <c r="FDB75" s="205"/>
      <c r="FDC75" s="205"/>
      <c r="FDD75" s="205"/>
      <c r="FDE75" s="205"/>
      <c r="FDF75" s="205"/>
      <c r="FDG75" s="205"/>
      <c r="FDH75" s="205"/>
      <c r="FDI75" s="205"/>
      <c r="FDJ75" s="205"/>
      <c r="FDK75" s="205"/>
      <c r="FDL75" s="205"/>
      <c r="FDM75" s="205"/>
      <c r="FDN75" s="205"/>
      <c r="FDO75" s="205"/>
      <c r="FDP75" s="205"/>
      <c r="FDQ75" s="205"/>
      <c r="FDR75" s="205"/>
      <c r="FDS75" s="205"/>
      <c r="FDT75" s="205"/>
      <c r="FDU75" s="205"/>
      <c r="FDV75" s="205"/>
      <c r="FDW75" s="205"/>
      <c r="FDX75" s="205"/>
      <c r="FDY75" s="205"/>
      <c r="FDZ75" s="205"/>
      <c r="FEA75" s="205"/>
      <c r="FEB75" s="205"/>
      <c r="FEC75" s="205"/>
      <c r="FED75" s="205"/>
      <c r="FEE75" s="205"/>
      <c r="FEF75" s="205"/>
      <c r="FEG75" s="205"/>
      <c r="FEH75" s="205"/>
      <c r="FEI75" s="205"/>
      <c r="FEJ75" s="205"/>
      <c r="FEK75" s="205"/>
      <c r="FEL75" s="205"/>
      <c r="FEM75" s="205"/>
      <c r="FEN75" s="205"/>
      <c r="FEO75" s="205"/>
      <c r="FEP75" s="205"/>
      <c r="FEQ75" s="205"/>
      <c r="FER75" s="205"/>
      <c r="FES75" s="205"/>
      <c r="FET75" s="205"/>
      <c r="FEU75" s="205"/>
      <c r="FEV75" s="205"/>
      <c r="FEW75" s="205"/>
      <c r="FEX75" s="205"/>
      <c r="FEY75" s="205"/>
      <c r="FEZ75" s="205"/>
      <c r="FFA75" s="205"/>
      <c r="FFB75" s="205"/>
      <c r="FFC75" s="205"/>
      <c r="FFD75" s="205"/>
      <c r="FFE75" s="205"/>
      <c r="FFF75" s="205"/>
      <c r="FFG75" s="205"/>
      <c r="FFH75" s="205"/>
      <c r="FFI75" s="205"/>
      <c r="FFJ75" s="205"/>
      <c r="FFK75" s="205"/>
      <c r="FFL75" s="205"/>
      <c r="FFM75" s="205"/>
      <c r="FFN75" s="205"/>
      <c r="FFO75" s="205"/>
      <c r="FFP75" s="205"/>
      <c r="FFQ75" s="205"/>
      <c r="FFR75" s="205"/>
      <c r="FFS75" s="205"/>
      <c r="FFT75" s="205"/>
      <c r="FFU75" s="205"/>
      <c r="FFV75" s="205"/>
      <c r="FFW75" s="205"/>
      <c r="FFX75" s="205"/>
      <c r="FFY75" s="205"/>
      <c r="FFZ75" s="205"/>
      <c r="FGA75" s="205"/>
      <c r="FGB75" s="205"/>
      <c r="FGC75" s="205"/>
      <c r="FGD75" s="205"/>
      <c r="FGE75" s="205"/>
      <c r="FGF75" s="205"/>
      <c r="FGG75" s="205"/>
      <c r="FGH75" s="205"/>
      <c r="FGI75" s="205"/>
      <c r="FGJ75" s="205"/>
      <c r="FGK75" s="205"/>
      <c r="FGL75" s="205"/>
      <c r="FGM75" s="205"/>
      <c r="FGN75" s="205"/>
      <c r="FGO75" s="205"/>
      <c r="FGP75" s="205"/>
      <c r="FGQ75" s="205"/>
      <c r="FGR75" s="205"/>
      <c r="FGS75" s="205"/>
      <c r="FGT75" s="205"/>
      <c r="FGU75" s="205"/>
      <c r="FGV75" s="205"/>
      <c r="FGW75" s="205"/>
      <c r="FGX75" s="205"/>
      <c r="FGY75" s="205"/>
      <c r="FGZ75" s="205"/>
      <c r="FHA75" s="205"/>
      <c r="FHB75" s="205"/>
      <c r="FHC75" s="205"/>
      <c r="FHD75" s="205"/>
      <c r="FHE75" s="205"/>
      <c r="FHF75" s="205"/>
      <c r="FHG75" s="205"/>
      <c r="FHH75" s="205"/>
      <c r="FHI75" s="205"/>
      <c r="FHJ75" s="205"/>
      <c r="FHK75" s="205"/>
      <c r="FHL75" s="205"/>
      <c r="FHM75" s="205"/>
      <c r="FHN75" s="205"/>
      <c r="FHO75" s="205"/>
      <c r="FHP75" s="205"/>
      <c r="FHQ75" s="205"/>
      <c r="FHR75" s="205"/>
      <c r="FHS75" s="205"/>
      <c r="FHT75" s="205"/>
      <c r="FHU75" s="205"/>
      <c r="FHV75" s="205"/>
      <c r="FHW75" s="205"/>
      <c r="FHX75" s="205"/>
      <c r="FHY75" s="205"/>
      <c r="FHZ75" s="205"/>
      <c r="FIA75" s="205"/>
      <c r="FIB75" s="205"/>
      <c r="FIC75" s="205"/>
      <c r="FID75" s="205"/>
      <c r="FIE75" s="205"/>
      <c r="FIF75" s="205"/>
      <c r="FIG75" s="205"/>
      <c r="FIH75" s="205"/>
      <c r="FII75" s="205"/>
      <c r="FIJ75" s="205"/>
      <c r="FIK75" s="205"/>
      <c r="FIL75" s="205"/>
      <c r="FIM75" s="205"/>
      <c r="FIN75" s="205"/>
      <c r="FIO75" s="205"/>
      <c r="FIP75" s="205"/>
      <c r="FIQ75" s="205"/>
      <c r="FIR75" s="205"/>
      <c r="FIS75" s="205"/>
      <c r="FIT75" s="205"/>
      <c r="FIU75" s="205"/>
      <c r="FIV75" s="205"/>
      <c r="FIW75" s="205"/>
      <c r="FIX75" s="205"/>
      <c r="FIY75" s="205"/>
      <c r="FIZ75" s="205"/>
      <c r="FJA75" s="205"/>
      <c r="FJB75" s="205"/>
      <c r="FJC75" s="205"/>
      <c r="FJD75" s="205"/>
      <c r="FJE75" s="205"/>
      <c r="FJF75" s="205"/>
      <c r="FJG75" s="205"/>
      <c r="FJH75" s="205"/>
      <c r="FJI75" s="205"/>
      <c r="FJJ75" s="205"/>
      <c r="FJK75" s="205"/>
      <c r="FJL75" s="205"/>
      <c r="FJM75" s="205"/>
      <c r="FJN75" s="205"/>
      <c r="FJO75" s="205"/>
      <c r="FJP75" s="205"/>
      <c r="FJQ75" s="205"/>
      <c r="FJR75" s="205"/>
      <c r="FJS75" s="205"/>
      <c r="FJT75" s="205"/>
      <c r="FJU75" s="205"/>
      <c r="FJV75" s="205"/>
      <c r="FJW75" s="205"/>
      <c r="FJX75" s="205"/>
      <c r="FJY75" s="205"/>
      <c r="FJZ75" s="205"/>
      <c r="FKA75" s="205"/>
      <c r="FKB75" s="205"/>
      <c r="FKC75" s="205"/>
      <c r="FKD75" s="205"/>
      <c r="FKE75" s="205"/>
      <c r="FKF75" s="205"/>
      <c r="FKG75" s="205"/>
      <c r="FKH75" s="205"/>
      <c r="FKI75" s="205"/>
      <c r="FKJ75" s="205"/>
      <c r="FKK75" s="205"/>
      <c r="FKL75" s="205"/>
      <c r="FKM75" s="205"/>
      <c r="FKN75" s="205"/>
      <c r="FKO75" s="205"/>
      <c r="FKP75" s="205"/>
      <c r="FKQ75" s="205"/>
      <c r="FKR75" s="205"/>
      <c r="FKS75" s="205"/>
      <c r="FKT75" s="205"/>
      <c r="FKU75" s="205"/>
      <c r="FKV75" s="205"/>
      <c r="FKW75" s="205"/>
      <c r="FKX75" s="205"/>
      <c r="FKY75" s="205"/>
      <c r="FKZ75" s="205"/>
      <c r="FLA75" s="205"/>
      <c r="FLB75" s="205"/>
      <c r="FLC75" s="205"/>
      <c r="FLD75" s="205"/>
      <c r="FLE75" s="205"/>
      <c r="FLF75" s="205"/>
      <c r="FLG75" s="205"/>
      <c r="FLH75" s="205"/>
      <c r="FLI75" s="205"/>
      <c r="FLJ75" s="205"/>
      <c r="FLK75" s="205"/>
      <c r="FLL75" s="205"/>
      <c r="FLM75" s="205"/>
      <c r="FLN75" s="205"/>
      <c r="FLO75" s="205"/>
      <c r="FLP75" s="205"/>
      <c r="FLQ75" s="205"/>
      <c r="FLR75" s="205"/>
      <c r="FLS75" s="205"/>
      <c r="FLT75" s="205"/>
      <c r="FLU75" s="205"/>
      <c r="FLV75" s="205"/>
      <c r="FLW75" s="205"/>
      <c r="FLX75" s="205"/>
      <c r="FLY75" s="205"/>
      <c r="FLZ75" s="205"/>
      <c r="FMA75" s="205"/>
      <c r="FMB75" s="205"/>
      <c r="FMC75" s="205"/>
      <c r="FMD75" s="205"/>
      <c r="FME75" s="205"/>
      <c r="FMF75" s="205"/>
      <c r="FMG75" s="205"/>
      <c r="FMH75" s="205"/>
      <c r="FMI75" s="205"/>
      <c r="FMJ75" s="205"/>
      <c r="FMK75" s="205"/>
      <c r="FML75" s="205"/>
      <c r="FMM75" s="205"/>
      <c r="FMN75" s="205"/>
      <c r="FMO75" s="205"/>
      <c r="FMP75" s="205"/>
      <c r="FMQ75" s="205"/>
      <c r="FMR75" s="205"/>
      <c r="FMS75" s="205"/>
      <c r="FMT75" s="205"/>
      <c r="FMU75" s="205"/>
      <c r="FMV75" s="205"/>
      <c r="FMW75" s="205"/>
      <c r="FMX75" s="205"/>
      <c r="FMY75" s="205"/>
      <c r="FMZ75" s="205"/>
      <c r="FNA75" s="205"/>
      <c r="FNB75" s="205"/>
      <c r="FNC75" s="205"/>
      <c r="FND75" s="205"/>
      <c r="FNE75" s="205"/>
      <c r="FNF75" s="205"/>
      <c r="FNG75" s="205"/>
      <c r="FNH75" s="205"/>
      <c r="FNI75" s="205"/>
      <c r="FNJ75" s="205"/>
      <c r="FNK75" s="205"/>
      <c r="FNL75" s="205"/>
      <c r="FNM75" s="205"/>
      <c r="FNN75" s="205"/>
      <c r="FNO75" s="205"/>
      <c r="FNP75" s="205"/>
      <c r="FNQ75" s="205"/>
      <c r="FNR75" s="205"/>
      <c r="FNS75" s="205"/>
      <c r="FNT75" s="205"/>
      <c r="FNU75" s="205"/>
      <c r="FNV75" s="205"/>
      <c r="FNW75" s="205"/>
      <c r="FNX75" s="205"/>
      <c r="FNY75" s="205"/>
      <c r="FNZ75" s="205"/>
      <c r="FOA75" s="205"/>
      <c r="FOB75" s="205"/>
      <c r="FOC75" s="205"/>
      <c r="FOD75" s="205"/>
      <c r="FOE75" s="205"/>
      <c r="FOF75" s="205"/>
      <c r="FOG75" s="205"/>
      <c r="FOH75" s="205"/>
      <c r="FOI75" s="205"/>
      <c r="FOJ75" s="205"/>
      <c r="FOK75" s="205"/>
      <c r="FOL75" s="205"/>
      <c r="FOM75" s="205"/>
      <c r="FON75" s="205"/>
      <c r="FOO75" s="205"/>
      <c r="FOP75" s="205"/>
      <c r="FOQ75" s="205"/>
      <c r="FOR75" s="205"/>
      <c r="FOS75" s="205"/>
      <c r="FOT75" s="205"/>
      <c r="FOU75" s="205"/>
      <c r="FOV75" s="205"/>
      <c r="FOW75" s="205"/>
      <c r="FOX75" s="205"/>
      <c r="FOY75" s="205"/>
      <c r="FOZ75" s="205"/>
      <c r="FPA75" s="205"/>
      <c r="FPB75" s="205"/>
      <c r="FPC75" s="205"/>
      <c r="FPD75" s="205"/>
      <c r="FPE75" s="205"/>
      <c r="FPF75" s="205"/>
      <c r="FPG75" s="205"/>
      <c r="FPH75" s="205"/>
      <c r="FPI75" s="205"/>
      <c r="FPJ75" s="205"/>
      <c r="FPK75" s="205"/>
      <c r="FPL75" s="205"/>
      <c r="FPM75" s="205"/>
      <c r="FPN75" s="205"/>
      <c r="FPO75" s="205"/>
      <c r="FPP75" s="205"/>
      <c r="FPQ75" s="205"/>
      <c r="FPR75" s="205"/>
      <c r="FPS75" s="205"/>
      <c r="FPT75" s="205"/>
      <c r="FPU75" s="205"/>
      <c r="FPV75" s="205"/>
      <c r="FPW75" s="205"/>
      <c r="FPX75" s="205"/>
      <c r="FPY75" s="205"/>
      <c r="FPZ75" s="205"/>
      <c r="FQA75" s="205"/>
      <c r="FQB75" s="205"/>
      <c r="FQC75" s="205"/>
      <c r="FQD75" s="205"/>
      <c r="FQE75" s="205"/>
      <c r="FQF75" s="205"/>
      <c r="FQG75" s="205"/>
      <c r="FQH75" s="205"/>
      <c r="FQI75" s="205"/>
      <c r="FQJ75" s="205"/>
      <c r="FQK75" s="205"/>
      <c r="FQL75" s="205"/>
      <c r="FQM75" s="205"/>
      <c r="FQN75" s="205"/>
      <c r="FQO75" s="205"/>
      <c r="FQP75" s="205"/>
      <c r="FQQ75" s="205"/>
      <c r="FQR75" s="205"/>
      <c r="FQS75" s="205"/>
      <c r="FQT75" s="205"/>
      <c r="FQU75" s="205"/>
      <c r="FQV75" s="205"/>
      <c r="FQW75" s="205"/>
      <c r="FQX75" s="205"/>
      <c r="FQY75" s="205"/>
      <c r="FQZ75" s="205"/>
      <c r="FRA75" s="205"/>
      <c r="FRB75" s="205"/>
      <c r="FRC75" s="205"/>
      <c r="FRD75" s="205"/>
      <c r="FRE75" s="205"/>
      <c r="FRF75" s="205"/>
      <c r="FRG75" s="205"/>
      <c r="FRH75" s="205"/>
      <c r="FRI75" s="205"/>
      <c r="FRJ75" s="205"/>
      <c r="FRK75" s="205"/>
      <c r="FRL75" s="205"/>
      <c r="FRM75" s="205"/>
      <c r="FRN75" s="205"/>
      <c r="FRO75" s="205"/>
      <c r="FRP75" s="205"/>
      <c r="FRQ75" s="205"/>
      <c r="FRR75" s="205"/>
      <c r="FRS75" s="205"/>
      <c r="FRT75" s="205"/>
      <c r="FRU75" s="205"/>
      <c r="FRV75" s="205"/>
      <c r="FRW75" s="205"/>
      <c r="FRX75" s="205"/>
      <c r="FRY75" s="205"/>
      <c r="FRZ75" s="205"/>
      <c r="FSA75" s="205"/>
      <c r="FSB75" s="205"/>
      <c r="FSC75" s="205"/>
      <c r="FSD75" s="205"/>
      <c r="FSE75" s="205"/>
      <c r="FSF75" s="205"/>
      <c r="FSG75" s="205"/>
      <c r="FSH75" s="205"/>
      <c r="FSI75" s="205"/>
      <c r="FSJ75" s="205"/>
      <c r="FSK75" s="205"/>
      <c r="FSL75" s="205"/>
      <c r="FSM75" s="205"/>
      <c r="FSN75" s="205"/>
      <c r="FSO75" s="205"/>
      <c r="FSP75" s="205"/>
      <c r="FSQ75" s="205"/>
      <c r="FSR75" s="205"/>
      <c r="FSS75" s="205"/>
      <c r="FST75" s="205"/>
      <c r="FSU75" s="205"/>
      <c r="FSV75" s="205"/>
      <c r="FSW75" s="205"/>
      <c r="FSX75" s="205"/>
      <c r="FSY75" s="205"/>
      <c r="FSZ75" s="205"/>
      <c r="FTA75" s="205"/>
      <c r="FTB75" s="205"/>
      <c r="FTC75" s="205"/>
      <c r="FTD75" s="205"/>
      <c r="FTE75" s="205"/>
      <c r="FTF75" s="205"/>
      <c r="FTG75" s="205"/>
      <c r="FTH75" s="205"/>
      <c r="FTI75" s="205"/>
      <c r="FTJ75" s="205"/>
      <c r="FTK75" s="205"/>
      <c r="FTL75" s="205"/>
      <c r="FTM75" s="205"/>
      <c r="FTN75" s="205"/>
      <c r="FTO75" s="205"/>
      <c r="FTP75" s="205"/>
      <c r="FTQ75" s="205"/>
      <c r="FTR75" s="205"/>
      <c r="FTS75" s="205"/>
      <c r="FTT75" s="205"/>
      <c r="FTU75" s="205"/>
      <c r="FTV75" s="205"/>
      <c r="FTW75" s="205"/>
      <c r="FTX75" s="205"/>
      <c r="FTY75" s="205"/>
      <c r="FTZ75" s="205"/>
      <c r="FUA75" s="205"/>
      <c r="FUB75" s="205"/>
      <c r="FUC75" s="205"/>
      <c r="FUD75" s="205"/>
      <c r="FUE75" s="205"/>
      <c r="FUF75" s="205"/>
      <c r="FUG75" s="205"/>
      <c r="FUH75" s="205"/>
      <c r="FUI75" s="205"/>
      <c r="FUJ75" s="205"/>
      <c r="FUK75" s="205"/>
      <c r="FUL75" s="205"/>
      <c r="FUM75" s="205"/>
      <c r="FUN75" s="205"/>
      <c r="FUO75" s="205"/>
      <c r="FUP75" s="205"/>
      <c r="FUQ75" s="205"/>
      <c r="FUR75" s="205"/>
      <c r="FUS75" s="205"/>
      <c r="FUT75" s="205"/>
      <c r="FUU75" s="205"/>
      <c r="FUV75" s="205"/>
      <c r="FUW75" s="205"/>
      <c r="FUX75" s="205"/>
      <c r="FUY75" s="205"/>
      <c r="FUZ75" s="205"/>
      <c r="FVA75" s="205"/>
      <c r="FVB75" s="205"/>
      <c r="FVC75" s="205"/>
      <c r="FVD75" s="205"/>
      <c r="FVE75" s="205"/>
      <c r="FVF75" s="205"/>
      <c r="FVG75" s="205"/>
      <c r="FVH75" s="205"/>
      <c r="FVI75" s="205"/>
      <c r="FVJ75" s="205"/>
      <c r="FVK75" s="205"/>
      <c r="FVL75" s="205"/>
      <c r="FVM75" s="205"/>
      <c r="FVN75" s="205"/>
      <c r="FVO75" s="205"/>
      <c r="FVP75" s="205"/>
      <c r="FVQ75" s="205"/>
      <c r="FVR75" s="205"/>
      <c r="FVS75" s="205"/>
      <c r="FVT75" s="205"/>
      <c r="FVU75" s="205"/>
      <c r="FVV75" s="205"/>
      <c r="FVW75" s="205"/>
      <c r="FVX75" s="205"/>
      <c r="FVY75" s="205"/>
      <c r="FVZ75" s="205"/>
      <c r="FWA75" s="205"/>
      <c r="FWB75" s="205"/>
      <c r="FWC75" s="205"/>
      <c r="FWD75" s="205"/>
      <c r="FWE75" s="205"/>
      <c r="FWF75" s="205"/>
      <c r="FWG75" s="205"/>
      <c r="FWH75" s="205"/>
      <c r="FWI75" s="205"/>
      <c r="FWJ75" s="205"/>
      <c r="FWK75" s="205"/>
      <c r="FWL75" s="205"/>
      <c r="FWM75" s="205"/>
      <c r="FWN75" s="205"/>
      <c r="FWO75" s="205"/>
      <c r="FWP75" s="205"/>
      <c r="FWQ75" s="205"/>
      <c r="FWR75" s="205"/>
      <c r="FWS75" s="205"/>
      <c r="FWT75" s="205"/>
      <c r="FWU75" s="205"/>
      <c r="FWV75" s="205"/>
      <c r="FWW75" s="205"/>
      <c r="FWX75" s="205"/>
      <c r="FWY75" s="205"/>
      <c r="FWZ75" s="205"/>
      <c r="FXA75" s="205"/>
      <c r="FXB75" s="205"/>
      <c r="FXC75" s="205"/>
      <c r="FXD75" s="205"/>
      <c r="FXE75" s="205"/>
      <c r="FXF75" s="205"/>
      <c r="FXG75" s="205"/>
      <c r="FXH75" s="205"/>
      <c r="FXI75" s="205"/>
      <c r="FXJ75" s="205"/>
      <c r="FXK75" s="205"/>
      <c r="FXL75" s="205"/>
      <c r="FXM75" s="205"/>
      <c r="FXN75" s="205"/>
      <c r="FXO75" s="205"/>
      <c r="FXP75" s="205"/>
      <c r="FXQ75" s="205"/>
      <c r="FXR75" s="205"/>
      <c r="FXS75" s="205"/>
      <c r="FXT75" s="205"/>
      <c r="FXU75" s="205"/>
      <c r="FXV75" s="205"/>
      <c r="FXW75" s="205"/>
      <c r="FXX75" s="205"/>
      <c r="FXY75" s="205"/>
      <c r="FXZ75" s="205"/>
      <c r="FYA75" s="205"/>
      <c r="FYB75" s="205"/>
      <c r="FYC75" s="205"/>
      <c r="FYD75" s="205"/>
      <c r="FYE75" s="205"/>
      <c r="FYF75" s="205"/>
      <c r="FYG75" s="205"/>
      <c r="FYH75" s="205"/>
      <c r="FYI75" s="205"/>
      <c r="FYJ75" s="205"/>
      <c r="FYK75" s="205"/>
      <c r="FYL75" s="205"/>
      <c r="FYM75" s="205"/>
      <c r="FYN75" s="205"/>
      <c r="FYO75" s="205"/>
      <c r="FYP75" s="205"/>
      <c r="FYQ75" s="205"/>
      <c r="FYR75" s="205"/>
      <c r="FYS75" s="205"/>
      <c r="FYT75" s="205"/>
      <c r="FYU75" s="205"/>
      <c r="FYV75" s="205"/>
      <c r="FYW75" s="205"/>
      <c r="FYX75" s="205"/>
      <c r="FYY75" s="205"/>
      <c r="FYZ75" s="205"/>
      <c r="FZA75" s="205"/>
      <c r="FZB75" s="205"/>
      <c r="FZC75" s="205"/>
      <c r="FZD75" s="205"/>
      <c r="FZE75" s="205"/>
      <c r="FZF75" s="205"/>
      <c r="FZG75" s="205"/>
      <c r="FZH75" s="205"/>
      <c r="FZI75" s="205"/>
      <c r="FZJ75" s="205"/>
      <c r="FZK75" s="205"/>
      <c r="FZL75" s="205"/>
      <c r="FZM75" s="205"/>
      <c r="FZN75" s="205"/>
      <c r="FZO75" s="205"/>
      <c r="FZP75" s="205"/>
      <c r="FZQ75" s="205"/>
      <c r="FZR75" s="205"/>
      <c r="FZS75" s="205"/>
      <c r="FZT75" s="205"/>
      <c r="FZU75" s="205"/>
      <c r="FZV75" s="205"/>
      <c r="FZW75" s="205"/>
      <c r="FZX75" s="205"/>
      <c r="FZY75" s="205"/>
      <c r="FZZ75" s="205"/>
      <c r="GAA75" s="205"/>
      <c r="GAB75" s="205"/>
      <c r="GAC75" s="205"/>
      <c r="GAD75" s="205"/>
      <c r="GAE75" s="205"/>
      <c r="GAF75" s="205"/>
      <c r="GAG75" s="205"/>
      <c r="GAH75" s="205"/>
      <c r="GAI75" s="205"/>
      <c r="GAJ75" s="205"/>
      <c r="GAK75" s="205"/>
      <c r="GAL75" s="205"/>
      <c r="GAM75" s="205"/>
      <c r="GAN75" s="205"/>
      <c r="GAO75" s="205"/>
      <c r="GAP75" s="205"/>
      <c r="GAQ75" s="205"/>
      <c r="GAR75" s="205"/>
      <c r="GAS75" s="205"/>
      <c r="GAT75" s="205"/>
      <c r="GAU75" s="205"/>
      <c r="GAV75" s="205"/>
      <c r="GAW75" s="205"/>
      <c r="GAX75" s="205"/>
      <c r="GAY75" s="205"/>
      <c r="GAZ75" s="205"/>
      <c r="GBA75" s="205"/>
      <c r="GBB75" s="205"/>
      <c r="GBC75" s="205"/>
      <c r="GBD75" s="205"/>
      <c r="GBE75" s="205"/>
      <c r="GBF75" s="205"/>
      <c r="GBG75" s="205"/>
      <c r="GBH75" s="205"/>
      <c r="GBI75" s="205"/>
      <c r="GBJ75" s="205"/>
      <c r="GBK75" s="205"/>
      <c r="GBL75" s="205"/>
      <c r="GBM75" s="205"/>
      <c r="GBN75" s="205"/>
      <c r="GBO75" s="205"/>
      <c r="GBP75" s="205"/>
      <c r="GBQ75" s="205"/>
      <c r="GBR75" s="205"/>
      <c r="GBS75" s="205"/>
      <c r="GBT75" s="205"/>
      <c r="GBU75" s="205"/>
      <c r="GBV75" s="205"/>
      <c r="GBW75" s="205"/>
      <c r="GBX75" s="205"/>
      <c r="GBY75" s="205"/>
      <c r="GBZ75" s="205"/>
      <c r="GCA75" s="205"/>
      <c r="GCB75" s="205"/>
      <c r="GCC75" s="205"/>
      <c r="GCD75" s="205"/>
      <c r="GCE75" s="205"/>
      <c r="GCF75" s="205"/>
      <c r="GCG75" s="205"/>
      <c r="GCH75" s="205"/>
      <c r="GCI75" s="205"/>
      <c r="GCJ75" s="205"/>
      <c r="GCK75" s="205"/>
      <c r="GCL75" s="205"/>
      <c r="GCM75" s="205"/>
      <c r="GCN75" s="205"/>
      <c r="GCO75" s="205"/>
      <c r="GCP75" s="205"/>
      <c r="GCQ75" s="205"/>
      <c r="GCR75" s="205"/>
      <c r="GCS75" s="205"/>
      <c r="GCT75" s="205"/>
      <c r="GCU75" s="205"/>
      <c r="GCV75" s="205"/>
      <c r="GCW75" s="205"/>
      <c r="GCX75" s="205"/>
      <c r="GCY75" s="205"/>
      <c r="GCZ75" s="205"/>
      <c r="GDA75" s="205"/>
      <c r="GDB75" s="205"/>
      <c r="GDC75" s="205"/>
      <c r="GDD75" s="205"/>
      <c r="GDE75" s="205"/>
      <c r="GDF75" s="205"/>
      <c r="GDG75" s="205"/>
      <c r="GDH75" s="205"/>
      <c r="GDI75" s="205"/>
      <c r="GDJ75" s="205"/>
      <c r="GDK75" s="205"/>
      <c r="GDL75" s="205"/>
      <c r="GDM75" s="205"/>
      <c r="GDN75" s="205"/>
      <c r="GDO75" s="205"/>
      <c r="GDP75" s="205"/>
      <c r="GDQ75" s="205"/>
      <c r="GDR75" s="205"/>
      <c r="GDS75" s="205"/>
      <c r="GDT75" s="205"/>
      <c r="GDU75" s="205"/>
      <c r="GDV75" s="205"/>
      <c r="GDW75" s="205"/>
      <c r="GDX75" s="205"/>
      <c r="GDY75" s="205"/>
      <c r="GDZ75" s="205"/>
      <c r="GEA75" s="205"/>
      <c r="GEB75" s="205"/>
      <c r="GEC75" s="205"/>
      <c r="GED75" s="205"/>
      <c r="GEE75" s="205"/>
      <c r="GEF75" s="205"/>
      <c r="GEG75" s="205"/>
      <c r="GEH75" s="205"/>
      <c r="GEI75" s="205"/>
      <c r="GEJ75" s="205"/>
      <c r="GEK75" s="205"/>
      <c r="GEL75" s="205"/>
      <c r="GEM75" s="205"/>
      <c r="GEN75" s="205"/>
      <c r="GEO75" s="205"/>
      <c r="GEP75" s="205"/>
      <c r="GEQ75" s="205"/>
      <c r="GER75" s="205"/>
      <c r="GES75" s="205"/>
      <c r="GET75" s="205"/>
      <c r="GEU75" s="205"/>
      <c r="GEV75" s="205"/>
      <c r="GEW75" s="205"/>
      <c r="GEX75" s="205"/>
      <c r="GEY75" s="205"/>
      <c r="GEZ75" s="205"/>
      <c r="GFA75" s="205"/>
      <c r="GFB75" s="205"/>
      <c r="GFC75" s="205"/>
      <c r="GFD75" s="205"/>
      <c r="GFE75" s="205"/>
      <c r="GFF75" s="205"/>
      <c r="GFG75" s="205"/>
      <c r="GFH75" s="205"/>
      <c r="GFI75" s="205"/>
      <c r="GFJ75" s="205"/>
      <c r="GFK75" s="205"/>
      <c r="GFL75" s="205"/>
      <c r="GFM75" s="205"/>
      <c r="GFN75" s="205"/>
      <c r="GFO75" s="205"/>
      <c r="GFP75" s="205"/>
      <c r="GFQ75" s="205"/>
      <c r="GFR75" s="205"/>
      <c r="GFS75" s="205"/>
      <c r="GFT75" s="205"/>
      <c r="GFU75" s="205"/>
      <c r="GFV75" s="205"/>
      <c r="GFW75" s="205"/>
      <c r="GFX75" s="205"/>
      <c r="GFY75" s="205"/>
      <c r="GFZ75" s="205"/>
      <c r="GGA75" s="205"/>
      <c r="GGB75" s="205"/>
      <c r="GGC75" s="205"/>
      <c r="GGD75" s="205"/>
      <c r="GGE75" s="205"/>
      <c r="GGF75" s="205"/>
      <c r="GGG75" s="205"/>
      <c r="GGH75" s="205"/>
      <c r="GGI75" s="205"/>
      <c r="GGJ75" s="205"/>
      <c r="GGK75" s="205"/>
      <c r="GGL75" s="205"/>
      <c r="GGM75" s="205"/>
      <c r="GGN75" s="205"/>
      <c r="GGO75" s="205"/>
      <c r="GGP75" s="205"/>
      <c r="GGQ75" s="205"/>
      <c r="GGR75" s="205"/>
      <c r="GGS75" s="205"/>
      <c r="GGT75" s="205"/>
      <c r="GGU75" s="205"/>
      <c r="GGV75" s="205"/>
      <c r="GGW75" s="205"/>
      <c r="GGX75" s="205"/>
      <c r="GGY75" s="205"/>
      <c r="GGZ75" s="205"/>
      <c r="GHA75" s="205"/>
      <c r="GHB75" s="205"/>
      <c r="GHC75" s="205"/>
      <c r="GHD75" s="205"/>
      <c r="GHE75" s="205"/>
      <c r="GHF75" s="205"/>
      <c r="GHG75" s="205"/>
      <c r="GHH75" s="205"/>
      <c r="GHI75" s="205"/>
      <c r="GHJ75" s="205"/>
      <c r="GHK75" s="205"/>
      <c r="GHL75" s="205"/>
      <c r="GHM75" s="205"/>
      <c r="GHN75" s="205"/>
      <c r="GHO75" s="205"/>
      <c r="GHP75" s="205"/>
      <c r="GHQ75" s="205"/>
      <c r="GHR75" s="205"/>
      <c r="GHS75" s="205"/>
      <c r="GHT75" s="205"/>
      <c r="GHU75" s="205"/>
      <c r="GHV75" s="205"/>
      <c r="GHW75" s="205"/>
      <c r="GHX75" s="205"/>
      <c r="GHY75" s="205"/>
      <c r="GHZ75" s="205"/>
      <c r="GIA75" s="205"/>
      <c r="GIB75" s="205"/>
      <c r="GIC75" s="205"/>
      <c r="GID75" s="205"/>
      <c r="GIE75" s="205"/>
      <c r="GIF75" s="205"/>
      <c r="GIG75" s="205"/>
      <c r="GIH75" s="205"/>
      <c r="GII75" s="205"/>
      <c r="GIJ75" s="205"/>
      <c r="GIK75" s="205"/>
      <c r="GIL75" s="205"/>
      <c r="GIM75" s="205"/>
      <c r="GIN75" s="205"/>
      <c r="GIO75" s="205"/>
      <c r="GIP75" s="205"/>
      <c r="GIQ75" s="205"/>
      <c r="GIR75" s="205"/>
      <c r="GIS75" s="205"/>
      <c r="GIT75" s="205"/>
      <c r="GIU75" s="205"/>
      <c r="GIV75" s="205"/>
      <c r="GIW75" s="205"/>
      <c r="GIX75" s="205"/>
      <c r="GIY75" s="205"/>
      <c r="GIZ75" s="205"/>
      <c r="GJA75" s="205"/>
      <c r="GJB75" s="205"/>
      <c r="GJC75" s="205"/>
      <c r="GJD75" s="205"/>
      <c r="GJE75" s="205"/>
      <c r="GJF75" s="205"/>
      <c r="GJG75" s="205"/>
      <c r="GJH75" s="205"/>
      <c r="GJI75" s="205"/>
      <c r="GJJ75" s="205"/>
      <c r="GJK75" s="205"/>
      <c r="GJL75" s="205"/>
      <c r="GJM75" s="205"/>
      <c r="GJN75" s="205"/>
      <c r="GJO75" s="205"/>
      <c r="GJP75" s="205"/>
      <c r="GJQ75" s="205"/>
      <c r="GJR75" s="205"/>
      <c r="GJS75" s="205"/>
      <c r="GJT75" s="205"/>
      <c r="GJU75" s="205"/>
      <c r="GJV75" s="205"/>
      <c r="GJW75" s="205"/>
      <c r="GJX75" s="205"/>
      <c r="GJY75" s="205"/>
      <c r="GJZ75" s="205"/>
      <c r="GKA75" s="205"/>
      <c r="GKB75" s="205"/>
      <c r="GKC75" s="205"/>
      <c r="GKD75" s="205"/>
      <c r="GKE75" s="205"/>
      <c r="GKF75" s="205"/>
      <c r="GKG75" s="205"/>
      <c r="GKH75" s="205"/>
      <c r="GKI75" s="205"/>
      <c r="GKJ75" s="205"/>
      <c r="GKK75" s="205"/>
      <c r="GKL75" s="205"/>
      <c r="GKM75" s="205"/>
      <c r="GKN75" s="205"/>
      <c r="GKO75" s="205"/>
      <c r="GKP75" s="205"/>
      <c r="GKQ75" s="205"/>
      <c r="GKR75" s="205"/>
      <c r="GKS75" s="205"/>
      <c r="GKT75" s="205"/>
      <c r="GKU75" s="205"/>
      <c r="GKV75" s="205"/>
      <c r="GKW75" s="205"/>
      <c r="GKX75" s="205"/>
      <c r="GKY75" s="205"/>
      <c r="GKZ75" s="205"/>
      <c r="GLA75" s="205"/>
      <c r="GLB75" s="205"/>
      <c r="GLC75" s="205"/>
      <c r="GLD75" s="205"/>
      <c r="GLE75" s="205"/>
      <c r="GLF75" s="205"/>
      <c r="GLG75" s="205"/>
      <c r="GLH75" s="205"/>
      <c r="GLI75" s="205"/>
      <c r="GLJ75" s="205"/>
      <c r="GLK75" s="205"/>
      <c r="GLL75" s="205"/>
      <c r="GLM75" s="205"/>
      <c r="GLN75" s="205"/>
      <c r="GLO75" s="205"/>
      <c r="GLP75" s="205"/>
      <c r="GLQ75" s="205"/>
      <c r="GLR75" s="205"/>
      <c r="GLS75" s="205"/>
      <c r="GLT75" s="205"/>
      <c r="GLU75" s="205"/>
      <c r="GLV75" s="205"/>
      <c r="GLW75" s="205"/>
      <c r="GLX75" s="205"/>
      <c r="GLY75" s="205"/>
      <c r="GLZ75" s="205"/>
      <c r="GMA75" s="205"/>
      <c r="GMB75" s="205"/>
      <c r="GMC75" s="205"/>
      <c r="GMD75" s="205"/>
      <c r="GME75" s="205"/>
      <c r="GMF75" s="205"/>
      <c r="GMG75" s="205"/>
      <c r="GMH75" s="205"/>
      <c r="GMI75" s="205"/>
      <c r="GMJ75" s="205"/>
      <c r="GMK75" s="205"/>
      <c r="GML75" s="205"/>
      <c r="GMM75" s="205"/>
      <c r="GMN75" s="205"/>
      <c r="GMO75" s="205"/>
      <c r="GMP75" s="205"/>
      <c r="GMQ75" s="205"/>
      <c r="GMR75" s="205"/>
      <c r="GMS75" s="205"/>
      <c r="GMT75" s="205"/>
      <c r="GMU75" s="205"/>
      <c r="GMV75" s="205"/>
      <c r="GMW75" s="205"/>
      <c r="GMX75" s="205"/>
      <c r="GMY75" s="205"/>
      <c r="GMZ75" s="205"/>
      <c r="GNA75" s="205"/>
      <c r="GNB75" s="205"/>
      <c r="GNC75" s="205"/>
      <c r="GND75" s="205"/>
      <c r="GNE75" s="205"/>
      <c r="GNF75" s="205"/>
      <c r="GNG75" s="205"/>
      <c r="GNH75" s="205"/>
      <c r="GNI75" s="205"/>
      <c r="GNJ75" s="205"/>
      <c r="GNK75" s="205"/>
      <c r="GNL75" s="205"/>
      <c r="GNM75" s="205"/>
      <c r="GNN75" s="205"/>
      <c r="GNO75" s="205"/>
      <c r="GNP75" s="205"/>
      <c r="GNQ75" s="205"/>
      <c r="GNR75" s="205"/>
      <c r="GNS75" s="205"/>
      <c r="GNT75" s="205"/>
      <c r="GNU75" s="205"/>
      <c r="GNV75" s="205"/>
      <c r="GNW75" s="205"/>
      <c r="GNX75" s="205"/>
      <c r="GNY75" s="205"/>
      <c r="GNZ75" s="205"/>
      <c r="GOA75" s="205"/>
      <c r="GOB75" s="205"/>
      <c r="GOC75" s="205"/>
      <c r="GOD75" s="205"/>
      <c r="GOE75" s="205"/>
      <c r="GOF75" s="205"/>
      <c r="GOG75" s="205"/>
      <c r="GOH75" s="205"/>
      <c r="GOI75" s="205"/>
      <c r="GOJ75" s="205"/>
      <c r="GOK75" s="205"/>
      <c r="GOL75" s="205"/>
      <c r="GOM75" s="205"/>
      <c r="GON75" s="205"/>
      <c r="GOO75" s="205"/>
      <c r="GOP75" s="205"/>
      <c r="GOQ75" s="205"/>
      <c r="GOR75" s="205"/>
      <c r="GOS75" s="205"/>
      <c r="GOT75" s="205"/>
      <c r="GOU75" s="205"/>
      <c r="GOV75" s="205"/>
      <c r="GOW75" s="205"/>
      <c r="GOX75" s="205"/>
      <c r="GOY75" s="205"/>
      <c r="GOZ75" s="205"/>
      <c r="GPA75" s="205"/>
      <c r="GPB75" s="205"/>
      <c r="GPC75" s="205"/>
      <c r="GPD75" s="205"/>
      <c r="GPE75" s="205"/>
      <c r="GPF75" s="205"/>
      <c r="GPG75" s="205"/>
      <c r="GPH75" s="205"/>
      <c r="GPI75" s="205"/>
      <c r="GPJ75" s="205"/>
      <c r="GPK75" s="205"/>
      <c r="GPL75" s="205"/>
      <c r="GPM75" s="205"/>
      <c r="GPN75" s="205"/>
      <c r="GPO75" s="205"/>
      <c r="GPP75" s="205"/>
      <c r="GPQ75" s="205"/>
      <c r="GPR75" s="205"/>
      <c r="GPS75" s="205"/>
      <c r="GPT75" s="205"/>
      <c r="GPU75" s="205"/>
      <c r="GPV75" s="205"/>
      <c r="GPW75" s="205"/>
      <c r="GPX75" s="205"/>
      <c r="GPY75" s="205"/>
      <c r="GPZ75" s="205"/>
      <c r="GQA75" s="205"/>
      <c r="GQB75" s="205"/>
      <c r="GQC75" s="205"/>
      <c r="GQD75" s="205"/>
      <c r="GQE75" s="205"/>
      <c r="GQF75" s="205"/>
      <c r="GQG75" s="205"/>
      <c r="GQH75" s="205"/>
      <c r="GQI75" s="205"/>
      <c r="GQJ75" s="205"/>
      <c r="GQK75" s="205"/>
      <c r="GQL75" s="205"/>
      <c r="GQM75" s="205"/>
      <c r="GQN75" s="205"/>
      <c r="GQO75" s="205"/>
      <c r="GQP75" s="205"/>
      <c r="GQQ75" s="205"/>
      <c r="GQR75" s="205"/>
      <c r="GQS75" s="205"/>
      <c r="GQT75" s="205"/>
      <c r="GQU75" s="205"/>
      <c r="GQV75" s="205"/>
      <c r="GQW75" s="205"/>
      <c r="GQX75" s="205"/>
      <c r="GQY75" s="205"/>
      <c r="GQZ75" s="205"/>
      <c r="GRA75" s="205"/>
      <c r="GRB75" s="205"/>
      <c r="GRC75" s="205"/>
      <c r="GRD75" s="205"/>
      <c r="GRE75" s="205"/>
      <c r="GRF75" s="205"/>
      <c r="GRG75" s="205"/>
      <c r="GRH75" s="205"/>
      <c r="GRI75" s="205"/>
      <c r="GRJ75" s="205"/>
      <c r="GRK75" s="205"/>
      <c r="GRL75" s="205"/>
      <c r="GRM75" s="205"/>
      <c r="GRN75" s="205"/>
      <c r="GRO75" s="205"/>
      <c r="GRP75" s="205"/>
      <c r="GRQ75" s="205"/>
      <c r="GRR75" s="205"/>
      <c r="GRS75" s="205"/>
      <c r="GRT75" s="205"/>
      <c r="GRU75" s="205"/>
      <c r="GRV75" s="205"/>
      <c r="GRW75" s="205"/>
      <c r="GRX75" s="205"/>
      <c r="GRY75" s="205"/>
      <c r="GRZ75" s="205"/>
      <c r="GSA75" s="205"/>
      <c r="GSB75" s="205"/>
      <c r="GSC75" s="205"/>
      <c r="GSD75" s="205"/>
      <c r="GSE75" s="205"/>
      <c r="GSF75" s="205"/>
      <c r="GSG75" s="205"/>
      <c r="GSH75" s="205"/>
      <c r="GSI75" s="205"/>
      <c r="GSJ75" s="205"/>
      <c r="GSK75" s="205"/>
      <c r="GSL75" s="205"/>
      <c r="GSM75" s="205"/>
      <c r="GSN75" s="205"/>
      <c r="GSO75" s="205"/>
      <c r="GSP75" s="205"/>
      <c r="GSQ75" s="205"/>
      <c r="GSR75" s="205"/>
      <c r="GSS75" s="205"/>
      <c r="GST75" s="205"/>
      <c r="GSU75" s="205"/>
      <c r="GSV75" s="205"/>
      <c r="GSW75" s="205"/>
      <c r="GSX75" s="205"/>
      <c r="GSY75" s="205"/>
      <c r="GSZ75" s="205"/>
      <c r="GTA75" s="205"/>
      <c r="GTB75" s="205"/>
      <c r="GTC75" s="205"/>
      <c r="GTD75" s="205"/>
      <c r="GTE75" s="205"/>
      <c r="GTF75" s="205"/>
      <c r="GTG75" s="205"/>
      <c r="GTH75" s="205"/>
      <c r="GTI75" s="205"/>
      <c r="GTJ75" s="205"/>
      <c r="GTK75" s="205"/>
      <c r="GTL75" s="205"/>
      <c r="GTM75" s="205"/>
      <c r="GTN75" s="205"/>
      <c r="GTO75" s="205"/>
      <c r="GTP75" s="205"/>
      <c r="GTQ75" s="205"/>
      <c r="GTR75" s="205"/>
      <c r="GTS75" s="205"/>
      <c r="GTT75" s="205"/>
      <c r="GTU75" s="205"/>
      <c r="GTV75" s="205"/>
      <c r="GTW75" s="205"/>
      <c r="GTX75" s="205"/>
      <c r="GTY75" s="205"/>
      <c r="GTZ75" s="205"/>
      <c r="GUA75" s="205"/>
      <c r="GUB75" s="205"/>
      <c r="GUC75" s="205"/>
      <c r="GUD75" s="205"/>
      <c r="GUE75" s="205"/>
      <c r="GUF75" s="205"/>
      <c r="GUG75" s="205"/>
      <c r="GUH75" s="205"/>
      <c r="GUI75" s="205"/>
      <c r="GUJ75" s="205"/>
      <c r="GUK75" s="205"/>
      <c r="GUL75" s="205"/>
      <c r="GUM75" s="205"/>
      <c r="GUN75" s="205"/>
      <c r="GUO75" s="205"/>
      <c r="GUP75" s="205"/>
      <c r="GUQ75" s="205"/>
      <c r="GUR75" s="205"/>
      <c r="GUS75" s="205"/>
      <c r="GUT75" s="205"/>
      <c r="GUU75" s="205"/>
      <c r="GUV75" s="205"/>
      <c r="GUW75" s="205"/>
      <c r="GUX75" s="205"/>
      <c r="GUY75" s="205"/>
      <c r="GUZ75" s="205"/>
      <c r="GVA75" s="205"/>
      <c r="GVB75" s="205"/>
      <c r="GVC75" s="205"/>
      <c r="GVD75" s="205"/>
      <c r="GVE75" s="205"/>
      <c r="GVF75" s="205"/>
      <c r="GVG75" s="205"/>
      <c r="GVH75" s="205"/>
      <c r="GVI75" s="205"/>
      <c r="GVJ75" s="205"/>
      <c r="GVK75" s="205"/>
      <c r="GVL75" s="205"/>
      <c r="GVM75" s="205"/>
      <c r="GVN75" s="205"/>
      <c r="GVO75" s="205"/>
      <c r="GVP75" s="205"/>
      <c r="GVQ75" s="205"/>
      <c r="GVR75" s="205"/>
      <c r="GVS75" s="205"/>
      <c r="GVT75" s="205"/>
      <c r="GVU75" s="205"/>
      <c r="GVV75" s="205"/>
      <c r="GVW75" s="205"/>
      <c r="GVX75" s="205"/>
      <c r="GVY75" s="205"/>
      <c r="GVZ75" s="205"/>
      <c r="GWA75" s="205"/>
      <c r="GWB75" s="205"/>
      <c r="GWC75" s="205"/>
      <c r="GWD75" s="205"/>
      <c r="GWE75" s="205"/>
      <c r="GWF75" s="205"/>
      <c r="GWG75" s="205"/>
      <c r="GWH75" s="205"/>
      <c r="GWI75" s="205"/>
      <c r="GWJ75" s="205"/>
      <c r="GWK75" s="205"/>
      <c r="GWL75" s="205"/>
      <c r="GWM75" s="205"/>
      <c r="GWN75" s="205"/>
      <c r="GWO75" s="205"/>
      <c r="GWP75" s="205"/>
      <c r="GWQ75" s="205"/>
      <c r="GWR75" s="205"/>
      <c r="GWS75" s="205"/>
      <c r="GWT75" s="205"/>
      <c r="GWU75" s="205"/>
      <c r="GWV75" s="205"/>
      <c r="GWW75" s="205"/>
      <c r="GWX75" s="205"/>
      <c r="GWY75" s="205"/>
      <c r="GWZ75" s="205"/>
      <c r="GXA75" s="205"/>
      <c r="GXB75" s="205"/>
      <c r="GXC75" s="205"/>
      <c r="GXD75" s="205"/>
      <c r="GXE75" s="205"/>
      <c r="GXF75" s="205"/>
      <c r="GXG75" s="205"/>
      <c r="GXH75" s="205"/>
      <c r="GXI75" s="205"/>
      <c r="GXJ75" s="205"/>
      <c r="GXK75" s="205"/>
      <c r="GXL75" s="205"/>
      <c r="GXM75" s="205"/>
      <c r="GXN75" s="205"/>
      <c r="GXO75" s="205"/>
      <c r="GXP75" s="205"/>
      <c r="GXQ75" s="205"/>
      <c r="GXR75" s="205"/>
      <c r="GXS75" s="205"/>
      <c r="GXT75" s="205"/>
      <c r="GXU75" s="205"/>
      <c r="GXV75" s="205"/>
      <c r="GXW75" s="205"/>
      <c r="GXX75" s="205"/>
      <c r="GXY75" s="205"/>
      <c r="GXZ75" s="205"/>
      <c r="GYA75" s="205"/>
      <c r="GYB75" s="205"/>
      <c r="GYC75" s="205"/>
      <c r="GYD75" s="205"/>
      <c r="GYE75" s="205"/>
      <c r="GYF75" s="205"/>
      <c r="GYG75" s="205"/>
      <c r="GYH75" s="205"/>
      <c r="GYI75" s="205"/>
      <c r="GYJ75" s="205"/>
      <c r="GYK75" s="205"/>
      <c r="GYL75" s="205"/>
      <c r="GYM75" s="205"/>
      <c r="GYN75" s="205"/>
      <c r="GYO75" s="205"/>
      <c r="GYP75" s="205"/>
      <c r="GYQ75" s="205"/>
      <c r="GYR75" s="205"/>
      <c r="GYS75" s="205"/>
      <c r="GYT75" s="205"/>
      <c r="GYU75" s="205"/>
      <c r="GYV75" s="205"/>
      <c r="GYW75" s="205"/>
      <c r="GYX75" s="205"/>
      <c r="GYY75" s="205"/>
      <c r="GYZ75" s="205"/>
      <c r="GZA75" s="205"/>
      <c r="GZB75" s="205"/>
      <c r="GZC75" s="205"/>
      <c r="GZD75" s="205"/>
      <c r="GZE75" s="205"/>
      <c r="GZF75" s="205"/>
      <c r="GZG75" s="205"/>
      <c r="GZH75" s="205"/>
      <c r="GZI75" s="205"/>
      <c r="GZJ75" s="205"/>
      <c r="GZK75" s="205"/>
      <c r="GZL75" s="205"/>
      <c r="GZM75" s="205"/>
      <c r="GZN75" s="205"/>
      <c r="GZO75" s="205"/>
      <c r="GZP75" s="205"/>
      <c r="GZQ75" s="205"/>
      <c r="GZR75" s="205"/>
      <c r="GZS75" s="205"/>
      <c r="GZT75" s="205"/>
      <c r="GZU75" s="205"/>
      <c r="GZV75" s="205"/>
      <c r="GZW75" s="205"/>
      <c r="GZX75" s="205"/>
      <c r="GZY75" s="205"/>
      <c r="GZZ75" s="205"/>
      <c r="HAA75" s="205"/>
      <c r="HAB75" s="205"/>
      <c r="HAC75" s="205"/>
      <c r="HAD75" s="205"/>
      <c r="HAE75" s="205"/>
      <c r="HAF75" s="205"/>
      <c r="HAG75" s="205"/>
      <c r="HAH75" s="205"/>
      <c r="HAI75" s="205"/>
      <c r="HAJ75" s="205"/>
      <c r="HAK75" s="205"/>
      <c r="HAL75" s="205"/>
      <c r="HAM75" s="205"/>
      <c r="HAN75" s="205"/>
      <c r="HAO75" s="205"/>
      <c r="HAP75" s="205"/>
      <c r="HAQ75" s="205"/>
      <c r="HAR75" s="205"/>
      <c r="HAS75" s="205"/>
      <c r="HAT75" s="205"/>
      <c r="HAU75" s="205"/>
      <c r="HAV75" s="205"/>
      <c r="HAW75" s="205"/>
      <c r="HAX75" s="205"/>
      <c r="HAY75" s="205"/>
      <c r="HAZ75" s="205"/>
      <c r="HBA75" s="205"/>
      <c r="HBB75" s="205"/>
      <c r="HBC75" s="205"/>
      <c r="HBD75" s="205"/>
      <c r="HBE75" s="205"/>
      <c r="HBF75" s="205"/>
      <c r="HBG75" s="205"/>
      <c r="HBH75" s="205"/>
      <c r="HBI75" s="205"/>
      <c r="HBJ75" s="205"/>
      <c r="HBK75" s="205"/>
      <c r="HBL75" s="205"/>
      <c r="HBM75" s="205"/>
      <c r="HBN75" s="205"/>
      <c r="HBO75" s="205"/>
      <c r="HBP75" s="205"/>
      <c r="HBQ75" s="205"/>
      <c r="HBR75" s="205"/>
      <c r="HBS75" s="205"/>
      <c r="HBT75" s="205"/>
      <c r="HBU75" s="205"/>
      <c r="HBV75" s="205"/>
      <c r="HBW75" s="205"/>
      <c r="HBX75" s="205"/>
      <c r="HBY75" s="205"/>
      <c r="HBZ75" s="205"/>
      <c r="HCA75" s="205"/>
      <c r="HCB75" s="205"/>
      <c r="HCC75" s="205"/>
      <c r="HCD75" s="205"/>
      <c r="HCE75" s="205"/>
      <c r="HCF75" s="205"/>
      <c r="HCG75" s="205"/>
      <c r="HCH75" s="205"/>
      <c r="HCI75" s="205"/>
      <c r="HCJ75" s="205"/>
      <c r="HCK75" s="205"/>
      <c r="HCL75" s="205"/>
      <c r="HCM75" s="205"/>
      <c r="HCN75" s="205"/>
      <c r="HCO75" s="205"/>
      <c r="HCP75" s="205"/>
      <c r="HCQ75" s="205"/>
      <c r="HCR75" s="205"/>
      <c r="HCS75" s="205"/>
      <c r="HCT75" s="205"/>
      <c r="HCU75" s="205"/>
      <c r="HCV75" s="205"/>
      <c r="HCW75" s="205"/>
      <c r="HCX75" s="205"/>
      <c r="HCY75" s="205"/>
      <c r="HCZ75" s="205"/>
      <c r="HDA75" s="205"/>
      <c r="HDB75" s="205"/>
      <c r="HDC75" s="205"/>
      <c r="HDD75" s="205"/>
      <c r="HDE75" s="205"/>
      <c r="HDF75" s="205"/>
      <c r="HDG75" s="205"/>
      <c r="HDH75" s="205"/>
      <c r="HDI75" s="205"/>
      <c r="HDJ75" s="205"/>
      <c r="HDK75" s="205"/>
      <c r="HDL75" s="205"/>
      <c r="HDM75" s="205"/>
      <c r="HDN75" s="205"/>
      <c r="HDO75" s="205"/>
      <c r="HDP75" s="205"/>
      <c r="HDQ75" s="205"/>
      <c r="HDR75" s="205"/>
      <c r="HDS75" s="205"/>
      <c r="HDT75" s="205"/>
      <c r="HDU75" s="205"/>
      <c r="HDV75" s="205"/>
      <c r="HDW75" s="205"/>
      <c r="HDX75" s="205"/>
      <c r="HDY75" s="205"/>
      <c r="HDZ75" s="205"/>
      <c r="HEA75" s="205"/>
      <c r="HEB75" s="205"/>
      <c r="HEC75" s="205"/>
      <c r="HED75" s="205"/>
      <c r="HEE75" s="205"/>
      <c r="HEF75" s="205"/>
      <c r="HEG75" s="205"/>
      <c r="HEH75" s="205"/>
      <c r="HEI75" s="205"/>
      <c r="HEJ75" s="205"/>
      <c r="HEK75" s="205"/>
      <c r="HEL75" s="205"/>
      <c r="HEM75" s="205"/>
      <c r="HEN75" s="205"/>
      <c r="HEO75" s="205"/>
      <c r="HEP75" s="205"/>
      <c r="HEQ75" s="205"/>
      <c r="HER75" s="205"/>
      <c r="HES75" s="205"/>
      <c r="HET75" s="205"/>
      <c r="HEU75" s="205"/>
      <c r="HEV75" s="205"/>
      <c r="HEW75" s="205"/>
      <c r="HEX75" s="205"/>
      <c r="HEY75" s="205"/>
      <c r="HEZ75" s="205"/>
      <c r="HFA75" s="205"/>
      <c r="HFB75" s="205"/>
      <c r="HFC75" s="205"/>
      <c r="HFD75" s="205"/>
      <c r="HFE75" s="205"/>
      <c r="HFF75" s="205"/>
      <c r="HFG75" s="205"/>
      <c r="HFH75" s="205"/>
      <c r="HFI75" s="205"/>
      <c r="HFJ75" s="205"/>
      <c r="HFK75" s="205"/>
      <c r="HFL75" s="205"/>
      <c r="HFM75" s="205"/>
      <c r="HFN75" s="205"/>
      <c r="HFO75" s="205"/>
      <c r="HFP75" s="205"/>
      <c r="HFQ75" s="205"/>
      <c r="HFR75" s="205"/>
      <c r="HFS75" s="205"/>
      <c r="HFT75" s="205"/>
      <c r="HFU75" s="205"/>
      <c r="HFV75" s="205"/>
      <c r="HFW75" s="205"/>
      <c r="HFX75" s="205"/>
      <c r="HFY75" s="205"/>
      <c r="HFZ75" s="205"/>
      <c r="HGA75" s="205"/>
      <c r="HGB75" s="205"/>
      <c r="HGC75" s="205"/>
      <c r="HGD75" s="205"/>
      <c r="HGE75" s="205"/>
      <c r="HGF75" s="205"/>
      <c r="HGG75" s="205"/>
      <c r="HGH75" s="205"/>
      <c r="HGI75" s="205"/>
      <c r="HGJ75" s="205"/>
      <c r="HGK75" s="205"/>
      <c r="HGL75" s="205"/>
      <c r="HGM75" s="205"/>
      <c r="HGN75" s="205"/>
      <c r="HGO75" s="205"/>
      <c r="HGP75" s="205"/>
      <c r="HGQ75" s="205"/>
      <c r="HGR75" s="205"/>
      <c r="HGS75" s="205"/>
      <c r="HGT75" s="205"/>
      <c r="HGU75" s="205"/>
      <c r="HGV75" s="205"/>
      <c r="HGW75" s="205"/>
      <c r="HGX75" s="205"/>
      <c r="HGY75" s="205"/>
      <c r="HGZ75" s="205"/>
      <c r="HHA75" s="205"/>
      <c r="HHB75" s="205"/>
      <c r="HHC75" s="205"/>
      <c r="HHD75" s="205"/>
      <c r="HHE75" s="205"/>
      <c r="HHF75" s="205"/>
      <c r="HHG75" s="205"/>
      <c r="HHH75" s="205"/>
      <c r="HHI75" s="205"/>
      <c r="HHJ75" s="205"/>
      <c r="HHK75" s="205"/>
      <c r="HHL75" s="205"/>
      <c r="HHM75" s="205"/>
      <c r="HHN75" s="205"/>
      <c r="HHO75" s="205"/>
      <c r="HHP75" s="205"/>
      <c r="HHQ75" s="205"/>
      <c r="HHR75" s="205"/>
      <c r="HHS75" s="205"/>
      <c r="HHT75" s="205"/>
      <c r="HHU75" s="205"/>
      <c r="HHV75" s="205"/>
      <c r="HHW75" s="205"/>
      <c r="HHX75" s="205"/>
      <c r="HHY75" s="205"/>
      <c r="HHZ75" s="205"/>
      <c r="HIA75" s="205"/>
      <c r="HIB75" s="205"/>
      <c r="HIC75" s="205"/>
      <c r="HID75" s="205"/>
      <c r="HIE75" s="205"/>
      <c r="HIF75" s="205"/>
      <c r="HIG75" s="205"/>
      <c r="HIH75" s="205"/>
      <c r="HII75" s="205"/>
      <c r="HIJ75" s="205"/>
      <c r="HIK75" s="205"/>
      <c r="HIL75" s="205"/>
      <c r="HIM75" s="205"/>
      <c r="HIN75" s="205"/>
      <c r="HIO75" s="205"/>
      <c r="HIP75" s="205"/>
      <c r="HIQ75" s="205"/>
      <c r="HIR75" s="205"/>
      <c r="HIS75" s="205"/>
      <c r="HIT75" s="205"/>
      <c r="HIU75" s="205"/>
      <c r="HIV75" s="205"/>
      <c r="HIW75" s="205"/>
      <c r="HIX75" s="205"/>
      <c r="HIY75" s="205"/>
      <c r="HIZ75" s="205"/>
      <c r="HJA75" s="205"/>
      <c r="HJB75" s="205"/>
      <c r="HJC75" s="205"/>
      <c r="HJD75" s="205"/>
      <c r="HJE75" s="205"/>
      <c r="HJF75" s="205"/>
      <c r="HJG75" s="205"/>
      <c r="HJH75" s="205"/>
      <c r="HJI75" s="205"/>
      <c r="HJJ75" s="205"/>
      <c r="HJK75" s="205"/>
      <c r="HJL75" s="205"/>
      <c r="HJM75" s="205"/>
      <c r="HJN75" s="205"/>
      <c r="HJO75" s="205"/>
      <c r="HJP75" s="205"/>
      <c r="HJQ75" s="205"/>
      <c r="HJR75" s="205"/>
      <c r="HJS75" s="205"/>
      <c r="HJT75" s="205"/>
      <c r="HJU75" s="205"/>
      <c r="HJV75" s="205"/>
      <c r="HJW75" s="205"/>
      <c r="HJX75" s="205"/>
      <c r="HJY75" s="205"/>
      <c r="HJZ75" s="205"/>
      <c r="HKA75" s="205"/>
      <c r="HKB75" s="205"/>
      <c r="HKC75" s="205"/>
      <c r="HKD75" s="205"/>
      <c r="HKE75" s="205"/>
      <c r="HKF75" s="205"/>
      <c r="HKG75" s="205"/>
      <c r="HKH75" s="205"/>
      <c r="HKI75" s="205"/>
      <c r="HKJ75" s="205"/>
      <c r="HKK75" s="205"/>
      <c r="HKL75" s="205"/>
      <c r="HKM75" s="205"/>
      <c r="HKN75" s="205"/>
      <c r="HKO75" s="205"/>
      <c r="HKP75" s="205"/>
      <c r="HKQ75" s="205"/>
      <c r="HKR75" s="205"/>
      <c r="HKS75" s="205"/>
      <c r="HKT75" s="205"/>
      <c r="HKU75" s="205"/>
      <c r="HKV75" s="205"/>
      <c r="HKW75" s="205"/>
      <c r="HKX75" s="205"/>
      <c r="HKY75" s="205"/>
      <c r="HKZ75" s="205"/>
      <c r="HLA75" s="205"/>
      <c r="HLB75" s="205"/>
      <c r="HLC75" s="205"/>
      <c r="HLD75" s="205"/>
      <c r="HLE75" s="205"/>
      <c r="HLF75" s="205"/>
      <c r="HLG75" s="205"/>
      <c r="HLH75" s="205"/>
      <c r="HLI75" s="205"/>
      <c r="HLJ75" s="205"/>
      <c r="HLK75" s="205"/>
      <c r="HLL75" s="205"/>
      <c r="HLM75" s="205"/>
      <c r="HLN75" s="205"/>
      <c r="HLO75" s="205"/>
      <c r="HLP75" s="205"/>
      <c r="HLQ75" s="205"/>
      <c r="HLR75" s="205"/>
      <c r="HLS75" s="205"/>
      <c r="HLT75" s="205"/>
      <c r="HLU75" s="205"/>
      <c r="HLV75" s="205"/>
      <c r="HLW75" s="205"/>
      <c r="HLX75" s="205"/>
      <c r="HLY75" s="205"/>
      <c r="HLZ75" s="205"/>
      <c r="HMA75" s="205"/>
      <c r="HMB75" s="205"/>
      <c r="HMC75" s="205"/>
      <c r="HMD75" s="205"/>
      <c r="HME75" s="205"/>
      <c r="HMF75" s="205"/>
      <c r="HMG75" s="205"/>
      <c r="HMH75" s="205"/>
      <c r="HMI75" s="205"/>
      <c r="HMJ75" s="205"/>
      <c r="HMK75" s="205"/>
      <c r="HML75" s="205"/>
      <c r="HMM75" s="205"/>
      <c r="HMN75" s="205"/>
      <c r="HMO75" s="205"/>
      <c r="HMP75" s="205"/>
      <c r="HMQ75" s="205"/>
      <c r="HMR75" s="205"/>
      <c r="HMS75" s="205"/>
      <c r="HMT75" s="205"/>
      <c r="HMU75" s="205"/>
      <c r="HMV75" s="205"/>
      <c r="HMW75" s="205"/>
      <c r="HMX75" s="205"/>
      <c r="HMY75" s="205"/>
      <c r="HMZ75" s="205"/>
      <c r="HNA75" s="205"/>
      <c r="HNB75" s="205"/>
      <c r="HNC75" s="205"/>
      <c r="HND75" s="205"/>
      <c r="HNE75" s="205"/>
      <c r="HNF75" s="205"/>
      <c r="HNG75" s="205"/>
      <c r="HNH75" s="205"/>
      <c r="HNI75" s="205"/>
      <c r="HNJ75" s="205"/>
      <c r="HNK75" s="205"/>
      <c r="HNL75" s="205"/>
      <c r="HNM75" s="205"/>
      <c r="HNN75" s="205"/>
      <c r="HNO75" s="205"/>
      <c r="HNP75" s="205"/>
      <c r="HNQ75" s="205"/>
      <c r="HNR75" s="205"/>
      <c r="HNS75" s="205"/>
      <c r="HNT75" s="205"/>
      <c r="HNU75" s="205"/>
      <c r="HNV75" s="205"/>
      <c r="HNW75" s="205"/>
      <c r="HNX75" s="205"/>
      <c r="HNY75" s="205"/>
      <c r="HNZ75" s="205"/>
      <c r="HOA75" s="205"/>
      <c r="HOB75" s="205"/>
      <c r="HOC75" s="205"/>
      <c r="HOD75" s="205"/>
      <c r="HOE75" s="205"/>
      <c r="HOF75" s="205"/>
      <c r="HOG75" s="205"/>
      <c r="HOH75" s="205"/>
      <c r="HOI75" s="205"/>
      <c r="HOJ75" s="205"/>
      <c r="HOK75" s="205"/>
      <c r="HOL75" s="205"/>
      <c r="HOM75" s="205"/>
      <c r="HON75" s="205"/>
      <c r="HOO75" s="205"/>
      <c r="HOP75" s="205"/>
      <c r="HOQ75" s="205"/>
      <c r="HOR75" s="205"/>
      <c r="HOS75" s="205"/>
      <c r="HOT75" s="205"/>
      <c r="HOU75" s="205"/>
      <c r="HOV75" s="205"/>
      <c r="HOW75" s="205"/>
      <c r="HOX75" s="205"/>
      <c r="HOY75" s="205"/>
      <c r="HOZ75" s="205"/>
      <c r="HPA75" s="205"/>
      <c r="HPB75" s="205"/>
      <c r="HPC75" s="205"/>
      <c r="HPD75" s="205"/>
      <c r="HPE75" s="205"/>
      <c r="HPF75" s="205"/>
      <c r="HPG75" s="205"/>
      <c r="HPH75" s="205"/>
      <c r="HPI75" s="205"/>
      <c r="HPJ75" s="205"/>
      <c r="HPK75" s="205"/>
      <c r="HPL75" s="205"/>
      <c r="HPM75" s="205"/>
      <c r="HPN75" s="205"/>
      <c r="HPO75" s="205"/>
      <c r="HPP75" s="205"/>
      <c r="HPQ75" s="205"/>
      <c r="HPR75" s="205"/>
      <c r="HPS75" s="205"/>
      <c r="HPT75" s="205"/>
      <c r="HPU75" s="205"/>
      <c r="HPV75" s="205"/>
      <c r="HPW75" s="205"/>
      <c r="HPX75" s="205"/>
      <c r="HPY75" s="205"/>
      <c r="HPZ75" s="205"/>
      <c r="HQA75" s="205"/>
      <c r="HQB75" s="205"/>
      <c r="HQC75" s="205"/>
      <c r="HQD75" s="205"/>
      <c r="HQE75" s="205"/>
      <c r="HQF75" s="205"/>
      <c r="HQG75" s="205"/>
      <c r="HQH75" s="205"/>
      <c r="HQI75" s="205"/>
      <c r="HQJ75" s="205"/>
      <c r="HQK75" s="205"/>
      <c r="HQL75" s="205"/>
      <c r="HQM75" s="205"/>
      <c r="HQN75" s="205"/>
      <c r="HQO75" s="205"/>
      <c r="HQP75" s="205"/>
      <c r="HQQ75" s="205"/>
      <c r="HQR75" s="205"/>
      <c r="HQS75" s="205"/>
      <c r="HQT75" s="205"/>
      <c r="HQU75" s="205"/>
      <c r="HQV75" s="205"/>
      <c r="HQW75" s="205"/>
      <c r="HQX75" s="205"/>
      <c r="HQY75" s="205"/>
      <c r="HQZ75" s="205"/>
      <c r="HRA75" s="205"/>
      <c r="HRB75" s="205"/>
      <c r="HRC75" s="205"/>
      <c r="HRD75" s="205"/>
      <c r="HRE75" s="205"/>
      <c r="HRF75" s="205"/>
      <c r="HRG75" s="205"/>
      <c r="HRH75" s="205"/>
      <c r="HRI75" s="205"/>
      <c r="HRJ75" s="205"/>
      <c r="HRK75" s="205"/>
      <c r="HRL75" s="205"/>
      <c r="HRM75" s="205"/>
      <c r="HRN75" s="205"/>
      <c r="HRO75" s="205"/>
      <c r="HRP75" s="205"/>
      <c r="HRQ75" s="205"/>
      <c r="HRR75" s="205"/>
      <c r="HRS75" s="205"/>
      <c r="HRT75" s="205"/>
      <c r="HRU75" s="205"/>
      <c r="HRV75" s="205"/>
      <c r="HRW75" s="205"/>
      <c r="HRX75" s="205"/>
      <c r="HRY75" s="205"/>
      <c r="HRZ75" s="205"/>
      <c r="HSA75" s="205"/>
      <c r="HSB75" s="205"/>
      <c r="HSC75" s="205"/>
      <c r="HSD75" s="205"/>
      <c r="HSE75" s="205"/>
      <c r="HSF75" s="205"/>
      <c r="HSG75" s="205"/>
      <c r="HSH75" s="205"/>
      <c r="HSI75" s="205"/>
      <c r="HSJ75" s="205"/>
      <c r="HSK75" s="205"/>
      <c r="HSL75" s="205"/>
      <c r="HSM75" s="205"/>
      <c r="HSN75" s="205"/>
      <c r="HSO75" s="205"/>
      <c r="HSP75" s="205"/>
      <c r="HSQ75" s="205"/>
      <c r="HSR75" s="205"/>
      <c r="HSS75" s="205"/>
      <c r="HST75" s="205"/>
      <c r="HSU75" s="205"/>
      <c r="HSV75" s="205"/>
      <c r="HSW75" s="205"/>
      <c r="HSX75" s="205"/>
      <c r="HSY75" s="205"/>
      <c r="HSZ75" s="205"/>
      <c r="HTA75" s="205"/>
      <c r="HTB75" s="205"/>
      <c r="HTC75" s="205"/>
      <c r="HTD75" s="205"/>
      <c r="HTE75" s="205"/>
      <c r="HTF75" s="205"/>
      <c r="HTG75" s="205"/>
      <c r="HTH75" s="205"/>
      <c r="HTI75" s="205"/>
      <c r="HTJ75" s="205"/>
      <c r="HTK75" s="205"/>
      <c r="HTL75" s="205"/>
      <c r="HTM75" s="205"/>
      <c r="HTN75" s="205"/>
      <c r="HTO75" s="205"/>
      <c r="HTP75" s="205"/>
      <c r="HTQ75" s="205"/>
      <c r="HTR75" s="205"/>
      <c r="HTS75" s="205"/>
      <c r="HTT75" s="205"/>
      <c r="HTU75" s="205"/>
      <c r="HTV75" s="205"/>
      <c r="HTW75" s="205"/>
      <c r="HTX75" s="205"/>
      <c r="HTY75" s="205"/>
      <c r="HTZ75" s="205"/>
      <c r="HUA75" s="205"/>
      <c r="HUB75" s="205"/>
      <c r="HUC75" s="205"/>
      <c r="HUD75" s="205"/>
      <c r="HUE75" s="205"/>
      <c r="HUF75" s="205"/>
      <c r="HUG75" s="205"/>
      <c r="HUH75" s="205"/>
      <c r="HUI75" s="205"/>
      <c r="HUJ75" s="205"/>
      <c r="HUK75" s="205"/>
      <c r="HUL75" s="205"/>
      <c r="HUM75" s="205"/>
      <c r="HUN75" s="205"/>
      <c r="HUO75" s="205"/>
      <c r="HUP75" s="205"/>
      <c r="HUQ75" s="205"/>
      <c r="HUR75" s="205"/>
      <c r="HUS75" s="205"/>
      <c r="HUT75" s="205"/>
      <c r="HUU75" s="205"/>
      <c r="HUV75" s="205"/>
      <c r="HUW75" s="205"/>
      <c r="HUX75" s="205"/>
      <c r="HUY75" s="205"/>
      <c r="HUZ75" s="205"/>
      <c r="HVA75" s="205"/>
      <c r="HVB75" s="205"/>
      <c r="HVC75" s="205"/>
      <c r="HVD75" s="205"/>
      <c r="HVE75" s="205"/>
      <c r="HVF75" s="205"/>
      <c r="HVG75" s="205"/>
      <c r="HVH75" s="205"/>
      <c r="HVI75" s="205"/>
      <c r="HVJ75" s="205"/>
      <c r="HVK75" s="205"/>
      <c r="HVL75" s="205"/>
      <c r="HVM75" s="205"/>
      <c r="HVN75" s="205"/>
      <c r="HVO75" s="205"/>
      <c r="HVP75" s="205"/>
      <c r="HVQ75" s="205"/>
      <c r="HVR75" s="205"/>
      <c r="HVS75" s="205"/>
      <c r="HVT75" s="205"/>
      <c r="HVU75" s="205"/>
      <c r="HVV75" s="205"/>
      <c r="HVW75" s="205"/>
      <c r="HVX75" s="205"/>
      <c r="HVY75" s="205"/>
      <c r="HVZ75" s="205"/>
      <c r="HWA75" s="205"/>
      <c r="HWB75" s="205"/>
      <c r="HWC75" s="205"/>
      <c r="HWD75" s="205"/>
      <c r="HWE75" s="205"/>
      <c r="HWF75" s="205"/>
      <c r="HWG75" s="205"/>
      <c r="HWH75" s="205"/>
      <c r="HWI75" s="205"/>
      <c r="HWJ75" s="205"/>
      <c r="HWK75" s="205"/>
      <c r="HWL75" s="205"/>
      <c r="HWM75" s="205"/>
      <c r="HWN75" s="205"/>
      <c r="HWO75" s="205"/>
      <c r="HWP75" s="205"/>
      <c r="HWQ75" s="205"/>
      <c r="HWR75" s="205"/>
      <c r="HWS75" s="205"/>
      <c r="HWT75" s="205"/>
      <c r="HWU75" s="205"/>
      <c r="HWV75" s="205"/>
      <c r="HWW75" s="205"/>
      <c r="HWX75" s="205"/>
      <c r="HWY75" s="205"/>
      <c r="HWZ75" s="205"/>
      <c r="HXA75" s="205"/>
      <c r="HXB75" s="205"/>
      <c r="HXC75" s="205"/>
      <c r="HXD75" s="205"/>
      <c r="HXE75" s="205"/>
      <c r="HXF75" s="205"/>
      <c r="HXG75" s="205"/>
      <c r="HXH75" s="205"/>
      <c r="HXI75" s="205"/>
      <c r="HXJ75" s="205"/>
      <c r="HXK75" s="205"/>
      <c r="HXL75" s="205"/>
      <c r="HXM75" s="205"/>
      <c r="HXN75" s="205"/>
      <c r="HXO75" s="205"/>
      <c r="HXP75" s="205"/>
      <c r="HXQ75" s="205"/>
      <c r="HXR75" s="205"/>
      <c r="HXS75" s="205"/>
      <c r="HXT75" s="205"/>
      <c r="HXU75" s="205"/>
      <c r="HXV75" s="205"/>
      <c r="HXW75" s="205"/>
      <c r="HXX75" s="205"/>
      <c r="HXY75" s="205"/>
      <c r="HXZ75" s="205"/>
      <c r="HYA75" s="205"/>
      <c r="HYB75" s="205"/>
      <c r="HYC75" s="205"/>
      <c r="HYD75" s="205"/>
      <c r="HYE75" s="205"/>
      <c r="HYF75" s="205"/>
      <c r="HYG75" s="205"/>
      <c r="HYH75" s="205"/>
      <c r="HYI75" s="205"/>
      <c r="HYJ75" s="205"/>
      <c r="HYK75" s="205"/>
      <c r="HYL75" s="205"/>
      <c r="HYM75" s="205"/>
      <c r="HYN75" s="205"/>
      <c r="HYO75" s="205"/>
      <c r="HYP75" s="205"/>
      <c r="HYQ75" s="205"/>
      <c r="HYR75" s="205"/>
      <c r="HYS75" s="205"/>
      <c r="HYT75" s="205"/>
      <c r="HYU75" s="205"/>
      <c r="HYV75" s="205"/>
      <c r="HYW75" s="205"/>
      <c r="HYX75" s="205"/>
      <c r="HYY75" s="205"/>
      <c r="HYZ75" s="205"/>
      <c r="HZA75" s="205"/>
      <c r="HZB75" s="205"/>
      <c r="HZC75" s="205"/>
      <c r="HZD75" s="205"/>
      <c r="HZE75" s="205"/>
      <c r="HZF75" s="205"/>
      <c r="HZG75" s="205"/>
      <c r="HZH75" s="205"/>
      <c r="HZI75" s="205"/>
      <c r="HZJ75" s="205"/>
      <c r="HZK75" s="205"/>
      <c r="HZL75" s="205"/>
      <c r="HZM75" s="205"/>
      <c r="HZN75" s="205"/>
      <c r="HZO75" s="205"/>
      <c r="HZP75" s="205"/>
      <c r="HZQ75" s="205"/>
      <c r="HZR75" s="205"/>
      <c r="HZS75" s="205"/>
      <c r="HZT75" s="205"/>
      <c r="HZU75" s="205"/>
      <c r="HZV75" s="205"/>
      <c r="HZW75" s="205"/>
      <c r="HZX75" s="205"/>
      <c r="HZY75" s="205"/>
      <c r="HZZ75" s="205"/>
      <c r="IAA75" s="205"/>
      <c r="IAB75" s="205"/>
      <c r="IAC75" s="205"/>
      <c r="IAD75" s="205"/>
      <c r="IAE75" s="205"/>
      <c r="IAF75" s="205"/>
      <c r="IAG75" s="205"/>
      <c r="IAH75" s="205"/>
      <c r="IAI75" s="205"/>
      <c r="IAJ75" s="205"/>
      <c r="IAK75" s="205"/>
      <c r="IAL75" s="205"/>
      <c r="IAM75" s="205"/>
      <c r="IAN75" s="205"/>
      <c r="IAO75" s="205"/>
      <c r="IAP75" s="205"/>
      <c r="IAQ75" s="205"/>
      <c r="IAR75" s="205"/>
      <c r="IAS75" s="205"/>
      <c r="IAT75" s="205"/>
      <c r="IAU75" s="205"/>
      <c r="IAV75" s="205"/>
      <c r="IAW75" s="205"/>
      <c r="IAX75" s="205"/>
      <c r="IAY75" s="205"/>
      <c r="IAZ75" s="205"/>
      <c r="IBA75" s="205"/>
      <c r="IBB75" s="205"/>
      <c r="IBC75" s="205"/>
      <c r="IBD75" s="205"/>
      <c r="IBE75" s="205"/>
      <c r="IBF75" s="205"/>
      <c r="IBG75" s="205"/>
      <c r="IBH75" s="205"/>
      <c r="IBI75" s="205"/>
      <c r="IBJ75" s="205"/>
      <c r="IBK75" s="205"/>
      <c r="IBL75" s="205"/>
      <c r="IBM75" s="205"/>
      <c r="IBN75" s="205"/>
      <c r="IBO75" s="205"/>
      <c r="IBP75" s="205"/>
      <c r="IBQ75" s="205"/>
      <c r="IBR75" s="205"/>
      <c r="IBS75" s="205"/>
      <c r="IBT75" s="205"/>
      <c r="IBU75" s="205"/>
      <c r="IBV75" s="205"/>
      <c r="IBW75" s="205"/>
      <c r="IBX75" s="205"/>
      <c r="IBY75" s="205"/>
      <c r="IBZ75" s="205"/>
      <c r="ICA75" s="205"/>
      <c r="ICB75" s="205"/>
      <c r="ICC75" s="205"/>
      <c r="ICD75" s="205"/>
      <c r="ICE75" s="205"/>
      <c r="ICF75" s="205"/>
      <c r="ICG75" s="205"/>
      <c r="ICH75" s="205"/>
      <c r="ICI75" s="205"/>
      <c r="ICJ75" s="205"/>
      <c r="ICK75" s="205"/>
      <c r="ICL75" s="205"/>
      <c r="ICM75" s="205"/>
      <c r="ICN75" s="205"/>
      <c r="ICO75" s="205"/>
      <c r="ICP75" s="205"/>
      <c r="ICQ75" s="205"/>
      <c r="ICR75" s="205"/>
      <c r="ICS75" s="205"/>
      <c r="ICT75" s="205"/>
      <c r="ICU75" s="205"/>
      <c r="ICV75" s="205"/>
      <c r="ICW75" s="205"/>
      <c r="ICX75" s="205"/>
      <c r="ICY75" s="205"/>
      <c r="ICZ75" s="205"/>
      <c r="IDA75" s="205"/>
      <c r="IDB75" s="205"/>
      <c r="IDC75" s="205"/>
      <c r="IDD75" s="205"/>
      <c r="IDE75" s="205"/>
      <c r="IDF75" s="205"/>
      <c r="IDG75" s="205"/>
      <c r="IDH75" s="205"/>
      <c r="IDI75" s="205"/>
      <c r="IDJ75" s="205"/>
      <c r="IDK75" s="205"/>
      <c r="IDL75" s="205"/>
      <c r="IDM75" s="205"/>
      <c r="IDN75" s="205"/>
      <c r="IDO75" s="205"/>
      <c r="IDP75" s="205"/>
      <c r="IDQ75" s="205"/>
      <c r="IDR75" s="205"/>
      <c r="IDS75" s="205"/>
      <c r="IDT75" s="205"/>
      <c r="IDU75" s="205"/>
      <c r="IDV75" s="205"/>
      <c r="IDW75" s="205"/>
      <c r="IDX75" s="205"/>
      <c r="IDY75" s="205"/>
      <c r="IDZ75" s="205"/>
      <c r="IEA75" s="205"/>
      <c r="IEB75" s="205"/>
      <c r="IEC75" s="205"/>
      <c r="IED75" s="205"/>
      <c r="IEE75" s="205"/>
      <c r="IEF75" s="205"/>
      <c r="IEG75" s="205"/>
      <c r="IEH75" s="205"/>
      <c r="IEI75" s="205"/>
      <c r="IEJ75" s="205"/>
      <c r="IEK75" s="205"/>
      <c r="IEL75" s="205"/>
      <c r="IEM75" s="205"/>
      <c r="IEN75" s="205"/>
      <c r="IEO75" s="205"/>
      <c r="IEP75" s="205"/>
      <c r="IEQ75" s="205"/>
      <c r="IER75" s="205"/>
      <c r="IES75" s="205"/>
      <c r="IET75" s="205"/>
      <c r="IEU75" s="205"/>
      <c r="IEV75" s="205"/>
      <c r="IEW75" s="205"/>
      <c r="IEX75" s="205"/>
      <c r="IEY75" s="205"/>
      <c r="IEZ75" s="205"/>
      <c r="IFA75" s="205"/>
      <c r="IFB75" s="205"/>
      <c r="IFC75" s="205"/>
      <c r="IFD75" s="205"/>
      <c r="IFE75" s="205"/>
      <c r="IFF75" s="205"/>
      <c r="IFG75" s="205"/>
      <c r="IFH75" s="205"/>
      <c r="IFI75" s="205"/>
      <c r="IFJ75" s="205"/>
      <c r="IFK75" s="205"/>
      <c r="IFL75" s="205"/>
      <c r="IFM75" s="205"/>
      <c r="IFN75" s="205"/>
      <c r="IFO75" s="205"/>
      <c r="IFP75" s="205"/>
      <c r="IFQ75" s="205"/>
      <c r="IFR75" s="205"/>
      <c r="IFS75" s="205"/>
      <c r="IFT75" s="205"/>
      <c r="IFU75" s="205"/>
      <c r="IFV75" s="205"/>
      <c r="IFW75" s="205"/>
      <c r="IFX75" s="205"/>
      <c r="IFY75" s="205"/>
      <c r="IFZ75" s="205"/>
      <c r="IGA75" s="205"/>
      <c r="IGB75" s="205"/>
      <c r="IGC75" s="205"/>
      <c r="IGD75" s="205"/>
      <c r="IGE75" s="205"/>
      <c r="IGF75" s="205"/>
      <c r="IGG75" s="205"/>
      <c r="IGH75" s="205"/>
      <c r="IGI75" s="205"/>
      <c r="IGJ75" s="205"/>
      <c r="IGK75" s="205"/>
      <c r="IGL75" s="205"/>
      <c r="IGM75" s="205"/>
      <c r="IGN75" s="205"/>
      <c r="IGO75" s="205"/>
      <c r="IGP75" s="205"/>
      <c r="IGQ75" s="205"/>
      <c r="IGR75" s="205"/>
      <c r="IGS75" s="205"/>
      <c r="IGT75" s="205"/>
      <c r="IGU75" s="205"/>
      <c r="IGV75" s="205"/>
      <c r="IGW75" s="205"/>
      <c r="IGX75" s="205"/>
      <c r="IGY75" s="205"/>
      <c r="IGZ75" s="205"/>
      <c r="IHA75" s="205"/>
      <c r="IHB75" s="205"/>
      <c r="IHC75" s="205"/>
      <c r="IHD75" s="205"/>
      <c r="IHE75" s="205"/>
      <c r="IHF75" s="205"/>
      <c r="IHG75" s="205"/>
      <c r="IHH75" s="205"/>
      <c r="IHI75" s="205"/>
      <c r="IHJ75" s="205"/>
      <c r="IHK75" s="205"/>
      <c r="IHL75" s="205"/>
      <c r="IHM75" s="205"/>
      <c r="IHN75" s="205"/>
      <c r="IHO75" s="205"/>
      <c r="IHP75" s="205"/>
      <c r="IHQ75" s="205"/>
      <c r="IHR75" s="205"/>
      <c r="IHS75" s="205"/>
      <c r="IHT75" s="205"/>
      <c r="IHU75" s="205"/>
      <c r="IHV75" s="205"/>
      <c r="IHW75" s="205"/>
      <c r="IHX75" s="205"/>
      <c r="IHY75" s="205"/>
      <c r="IHZ75" s="205"/>
      <c r="IIA75" s="205"/>
      <c r="IIB75" s="205"/>
      <c r="IIC75" s="205"/>
      <c r="IID75" s="205"/>
      <c r="IIE75" s="205"/>
      <c r="IIF75" s="205"/>
      <c r="IIG75" s="205"/>
      <c r="IIH75" s="205"/>
      <c r="III75" s="205"/>
      <c r="IIJ75" s="205"/>
      <c r="IIK75" s="205"/>
      <c r="IIL75" s="205"/>
      <c r="IIM75" s="205"/>
      <c r="IIN75" s="205"/>
      <c r="IIO75" s="205"/>
      <c r="IIP75" s="205"/>
      <c r="IIQ75" s="205"/>
      <c r="IIR75" s="205"/>
      <c r="IIS75" s="205"/>
      <c r="IIT75" s="205"/>
      <c r="IIU75" s="205"/>
      <c r="IIV75" s="205"/>
      <c r="IIW75" s="205"/>
      <c r="IIX75" s="205"/>
      <c r="IIY75" s="205"/>
      <c r="IIZ75" s="205"/>
      <c r="IJA75" s="205"/>
      <c r="IJB75" s="205"/>
      <c r="IJC75" s="205"/>
      <c r="IJD75" s="205"/>
      <c r="IJE75" s="205"/>
      <c r="IJF75" s="205"/>
      <c r="IJG75" s="205"/>
      <c r="IJH75" s="205"/>
      <c r="IJI75" s="205"/>
      <c r="IJJ75" s="205"/>
      <c r="IJK75" s="205"/>
      <c r="IJL75" s="205"/>
      <c r="IJM75" s="205"/>
      <c r="IJN75" s="205"/>
      <c r="IJO75" s="205"/>
      <c r="IJP75" s="205"/>
      <c r="IJQ75" s="205"/>
      <c r="IJR75" s="205"/>
      <c r="IJS75" s="205"/>
      <c r="IJT75" s="205"/>
      <c r="IJU75" s="205"/>
      <c r="IJV75" s="205"/>
      <c r="IJW75" s="205"/>
      <c r="IJX75" s="205"/>
      <c r="IJY75" s="205"/>
      <c r="IJZ75" s="205"/>
      <c r="IKA75" s="205"/>
      <c r="IKB75" s="205"/>
      <c r="IKC75" s="205"/>
      <c r="IKD75" s="205"/>
      <c r="IKE75" s="205"/>
      <c r="IKF75" s="205"/>
      <c r="IKG75" s="205"/>
      <c r="IKH75" s="205"/>
      <c r="IKI75" s="205"/>
      <c r="IKJ75" s="205"/>
      <c r="IKK75" s="205"/>
      <c r="IKL75" s="205"/>
      <c r="IKM75" s="205"/>
      <c r="IKN75" s="205"/>
      <c r="IKO75" s="205"/>
      <c r="IKP75" s="205"/>
      <c r="IKQ75" s="205"/>
      <c r="IKR75" s="205"/>
      <c r="IKS75" s="205"/>
      <c r="IKT75" s="205"/>
      <c r="IKU75" s="205"/>
      <c r="IKV75" s="205"/>
      <c r="IKW75" s="205"/>
      <c r="IKX75" s="205"/>
      <c r="IKY75" s="205"/>
      <c r="IKZ75" s="205"/>
      <c r="ILA75" s="205"/>
      <c r="ILB75" s="205"/>
      <c r="ILC75" s="205"/>
      <c r="ILD75" s="205"/>
      <c r="ILE75" s="205"/>
      <c r="ILF75" s="205"/>
      <c r="ILG75" s="205"/>
      <c r="ILH75" s="205"/>
      <c r="ILI75" s="205"/>
      <c r="ILJ75" s="205"/>
      <c r="ILK75" s="205"/>
      <c r="ILL75" s="205"/>
      <c r="ILM75" s="205"/>
      <c r="ILN75" s="205"/>
      <c r="ILO75" s="205"/>
      <c r="ILP75" s="205"/>
      <c r="ILQ75" s="205"/>
      <c r="ILR75" s="205"/>
      <c r="ILS75" s="205"/>
      <c r="ILT75" s="205"/>
      <c r="ILU75" s="205"/>
      <c r="ILV75" s="205"/>
      <c r="ILW75" s="205"/>
      <c r="ILX75" s="205"/>
      <c r="ILY75" s="205"/>
      <c r="ILZ75" s="205"/>
      <c r="IMA75" s="205"/>
      <c r="IMB75" s="205"/>
      <c r="IMC75" s="205"/>
      <c r="IMD75" s="205"/>
      <c r="IME75" s="205"/>
      <c r="IMF75" s="205"/>
      <c r="IMG75" s="205"/>
      <c r="IMH75" s="205"/>
      <c r="IMI75" s="205"/>
      <c r="IMJ75" s="205"/>
      <c r="IMK75" s="205"/>
      <c r="IML75" s="205"/>
      <c r="IMM75" s="205"/>
      <c r="IMN75" s="205"/>
      <c r="IMO75" s="205"/>
      <c r="IMP75" s="205"/>
      <c r="IMQ75" s="205"/>
      <c r="IMR75" s="205"/>
      <c r="IMS75" s="205"/>
      <c r="IMT75" s="205"/>
      <c r="IMU75" s="205"/>
      <c r="IMV75" s="205"/>
      <c r="IMW75" s="205"/>
      <c r="IMX75" s="205"/>
      <c r="IMY75" s="205"/>
      <c r="IMZ75" s="205"/>
      <c r="INA75" s="205"/>
      <c r="INB75" s="205"/>
      <c r="INC75" s="205"/>
      <c r="IND75" s="205"/>
      <c r="INE75" s="205"/>
      <c r="INF75" s="205"/>
      <c r="ING75" s="205"/>
      <c r="INH75" s="205"/>
      <c r="INI75" s="205"/>
      <c r="INJ75" s="205"/>
      <c r="INK75" s="205"/>
      <c r="INL75" s="205"/>
      <c r="INM75" s="205"/>
      <c r="INN75" s="205"/>
      <c r="INO75" s="205"/>
      <c r="INP75" s="205"/>
      <c r="INQ75" s="205"/>
      <c r="INR75" s="205"/>
      <c r="INS75" s="205"/>
      <c r="INT75" s="205"/>
      <c r="INU75" s="205"/>
      <c r="INV75" s="205"/>
      <c r="INW75" s="205"/>
      <c r="INX75" s="205"/>
      <c r="INY75" s="205"/>
      <c r="INZ75" s="205"/>
      <c r="IOA75" s="205"/>
      <c r="IOB75" s="205"/>
      <c r="IOC75" s="205"/>
      <c r="IOD75" s="205"/>
      <c r="IOE75" s="205"/>
      <c r="IOF75" s="205"/>
      <c r="IOG75" s="205"/>
      <c r="IOH75" s="205"/>
      <c r="IOI75" s="205"/>
      <c r="IOJ75" s="205"/>
      <c r="IOK75" s="205"/>
      <c r="IOL75" s="205"/>
      <c r="IOM75" s="205"/>
      <c r="ION75" s="205"/>
      <c r="IOO75" s="205"/>
      <c r="IOP75" s="205"/>
      <c r="IOQ75" s="205"/>
      <c r="IOR75" s="205"/>
      <c r="IOS75" s="205"/>
      <c r="IOT75" s="205"/>
      <c r="IOU75" s="205"/>
      <c r="IOV75" s="205"/>
      <c r="IOW75" s="205"/>
      <c r="IOX75" s="205"/>
      <c r="IOY75" s="205"/>
      <c r="IOZ75" s="205"/>
      <c r="IPA75" s="205"/>
      <c r="IPB75" s="205"/>
      <c r="IPC75" s="205"/>
      <c r="IPD75" s="205"/>
      <c r="IPE75" s="205"/>
      <c r="IPF75" s="205"/>
      <c r="IPG75" s="205"/>
      <c r="IPH75" s="205"/>
      <c r="IPI75" s="205"/>
      <c r="IPJ75" s="205"/>
      <c r="IPK75" s="205"/>
      <c r="IPL75" s="205"/>
      <c r="IPM75" s="205"/>
      <c r="IPN75" s="205"/>
      <c r="IPO75" s="205"/>
      <c r="IPP75" s="205"/>
      <c r="IPQ75" s="205"/>
      <c r="IPR75" s="205"/>
      <c r="IPS75" s="205"/>
      <c r="IPT75" s="205"/>
      <c r="IPU75" s="205"/>
      <c r="IPV75" s="205"/>
      <c r="IPW75" s="205"/>
      <c r="IPX75" s="205"/>
      <c r="IPY75" s="205"/>
      <c r="IPZ75" s="205"/>
      <c r="IQA75" s="205"/>
      <c r="IQB75" s="205"/>
      <c r="IQC75" s="205"/>
      <c r="IQD75" s="205"/>
      <c r="IQE75" s="205"/>
      <c r="IQF75" s="205"/>
      <c r="IQG75" s="205"/>
      <c r="IQH75" s="205"/>
      <c r="IQI75" s="205"/>
      <c r="IQJ75" s="205"/>
      <c r="IQK75" s="205"/>
      <c r="IQL75" s="205"/>
      <c r="IQM75" s="205"/>
      <c r="IQN75" s="205"/>
      <c r="IQO75" s="205"/>
      <c r="IQP75" s="205"/>
      <c r="IQQ75" s="205"/>
      <c r="IQR75" s="205"/>
      <c r="IQS75" s="205"/>
      <c r="IQT75" s="205"/>
      <c r="IQU75" s="205"/>
      <c r="IQV75" s="205"/>
      <c r="IQW75" s="205"/>
      <c r="IQX75" s="205"/>
      <c r="IQY75" s="205"/>
      <c r="IQZ75" s="205"/>
      <c r="IRA75" s="205"/>
      <c r="IRB75" s="205"/>
      <c r="IRC75" s="205"/>
      <c r="IRD75" s="205"/>
      <c r="IRE75" s="205"/>
      <c r="IRF75" s="205"/>
      <c r="IRG75" s="205"/>
      <c r="IRH75" s="205"/>
      <c r="IRI75" s="205"/>
      <c r="IRJ75" s="205"/>
      <c r="IRK75" s="205"/>
      <c r="IRL75" s="205"/>
      <c r="IRM75" s="205"/>
      <c r="IRN75" s="205"/>
      <c r="IRO75" s="205"/>
      <c r="IRP75" s="205"/>
      <c r="IRQ75" s="205"/>
      <c r="IRR75" s="205"/>
      <c r="IRS75" s="205"/>
      <c r="IRT75" s="205"/>
      <c r="IRU75" s="205"/>
      <c r="IRV75" s="205"/>
      <c r="IRW75" s="205"/>
      <c r="IRX75" s="205"/>
      <c r="IRY75" s="205"/>
      <c r="IRZ75" s="205"/>
      <c r="ISA75" s="205"/>
      <c r="ISB75" s="205"/>
      <c r="ISC75" s="205"/>
      <c r="ISD75" s="205"/>
      <c r="ISE75" s="205"/>
      <c r="ISF75" s="205"/>
      <c r="ISG75" s="205"/>
      <c r="ISH75" s="205"/>
      <c r="ISI75" s="205"/>
      <c r="ISJ75" s="205"/>
      <c r="ISK75" s="205"/>
      <c r="ISL75" s="205"/>
      <c r="ISM75" s="205"/>
      <c r="ISN75" s="205"/>
      <c r="ISO75" s="205"/>
      <c r="ISP75" s="205"/>
      <c r="ISQ75" s="205"/>
      <c r="ISR75" s="205"/>
      <c r="ISS75" s="205"/>
      <c r="IST75" s="205"/>
      <c r="ISU75" s="205"/>
      <c r="ISV75" s="205"/>
      <c r="ISW75" s="205"/>
      <c r="ISX75" s="205"/>
      <c r="ISY75" s="205"/>
      <c r="ISZ75" s="205"/>
      <c r="ITA75" s="205"/>
      <c r="ITB75" s="205"/>
      <c r="ITC75" s="205"/>
      <c r="ITD75" s="205"/>
      <c r="ITE75" s="205"/>
      <c r="ITF75" s="205"/>
      <c r="ITG75" s="205"/>
      <c r="ITH75" s="205"/>
      <c r="ITI75" s="205"/>
      <c r="ITJ75" s="205"/>
      <c r="ITK75" s="205"/>
      <c r="ITL75" s="205"/>
      <c r="ITM75" s="205"/>
      <c r="ITN75" s="205"/>
      <c r="ITO75" s="205"/>
      <c r="ITP75" s="205"/>
      <c r="ITQ75" s="205"/>
      <c r="ITR75" s="205"/>
      <c r="ITS75" s="205"/>
      <c r="ITT75" s="205"/>
      <c r="ITU75" s="205"/>
      <c r="ITV75" s="205"/>
      <c r="ITW75" s="205"/>
      <c r="ITX75" s="205"/>
      <c r="ITY75" s="205"/>
      <c r="ITZ75" s="205"/>
      <c r="IUA75" s="205"/>
      <c r="IUB75" s="205"/>
      <c r="IUC75" s="205"/>
      <c r="IUD75" s="205"/>
      <c r="IUE75" s="205"/>
      <c r="IUF75" s="205"/>
      <c r="IUG75" s="205"/>
      <c r="IUH75" s="205"/>
      <c r="IUI75" s="205"/>
      <c r="IUJ75" s="205"/>
      <c r="IUK75" s="205"/>
      <c r="IUL75" s="205"/>
      <c r="IUM75" s="205"/>
      <c r="IUN75" s="205"/>
      <c r="IUO75" s="205"/>
      <c r="IUP75" s="205"/>
      <c r="IUQ75" s="205"/>
      <c r="IUR75" s="205"/>
      <c r="IUS75" s="205"/>
      <c r="IUT75" s="205"/>
      <c r="IUU75" s="205"/>
      <c r="IUV75" s="205"/>
      <c r="IUW75" s="205"/>
      <c r="IUX75" s="205"/>
      <c r="IUY75" s="205"/>
      <c r="IUZ75" s="205"/>
      <c r="IVA75" s="205"/>
      <c r="IVB75" s="205"/>
      <c r="IVC75" s="205"/>
      <c r="IVD75" s="205"/>
      <c r="IVE75" s="205"/>
      <c r="IVF75" s="205"/>
      <c r="IVG75" s="205"/>
      <c r="IVH75" s="205"/>
      <c r="IVI75" s="205"/>
      <c r="IVJ75" s="205"/>
      <c r="IVK75" s="205"/>
      <c r="IVL75" s="205"/>
      <c r="IVM75" s="205"/>
      <c r="IVN75" s="205"/>
      <c r="IVO75" s="205"/>
      <c r="IVP75" s="205"/>
      <c r="IVQ75" s="205"/>
      <c r="IVR75" s="205"/>
      <c r="IVS75" s="205"/>
      <c r="IVT75" s="205"/>
      <c r="IVU75" s="205"/>
      <c r="IVV75" s="205"/>
      <c r="IVW75" s="205"/>
      <c r="IVX75" s="205"/>
      <c r="IVY75" s="205"/>
      <c r="IVZ75" s="205"/>
      <c r="IWA75" s="205"/>
      <c r="IWB75" s="205"/>
      <c r="IWC75" s="205"/>
      <c r="IWD75" s="205"/>
      <c r="IWE75" s="205"/>
      <c r="IWF75" s="205"/>
      <c r="IWG75" s="205"/>
      <c r="IWH75" s="205"/>
      <c r="IWI75" s="205"/>
      <c r="IWJ75" s="205"/>
      <c r="IWK75" s="205"/>
      <c r="IWL75" s="205"/>
      <c r="IWM75" s="205"/>
      <c r="IWN75" s="205"/>
      <c r="IWO75" s="205"/>
      <c r="IWP75" s="205"/>
      <c r="IWQ75" s="205"/>
      <c r="IWR75" s="205"/>
      <c r="IWS75" s="205"/>
      <c r="IWT75" s="205"/>
      <c r="IWU75" s="205"/>
      <c r="IWV75" s="205"/>
      <c r="IWW75" s="205"/>
      <c r="IWX75" s="205"/>
      <c r="IWY75" s="205"/>
      <c r="IWZ75" s="205"/>
      <c r="IXA75" s="205"/>
      <c r="IXB75" s="205"/>
      <c r="IXC75" s="205"/>
      <c r="IXD75" s="205"/>
      <c r="IXE75" s="205"/>
      <c r="IXF75" s="205"/>
      <c r="IXG75" s="205"/>
      <c r="IXH75" s="205"/>
      <c r="IXI75" s="205"/>
      <c r="IXJ75" s="205"/>
      <c r="IXK75" s="205"/>
      <c r="IXL75" s="205"/>
      <c r="IXM75" s="205"/>
      <c r="IXN75" s="205"/>
      <c r="IXO75" s="205"/>
      <c r="IXP75" s="205"/>
      <c r="IXQ75" s="205"/>
      <c r="IXR75" s="205"/>
      <c r="IXS75" s="205"/>
      <c r="IXT75" s="205"/>
      <c r="IXU75" s="205"/>
      <c r="IXV75" s="205"/>
      <c r="IXW75" s="205"/>
      <c r="IXX75" s="205"/>
      <c r="IXY75" s="205"/>
      <c r="IXZ75" s="205"/>
      <c r="IYA75" s="205"/>
      <c r="IYB75" s="205"/>
      <c r="IYC75" s="205"/>
      <c r="IYD75" s="205"/>
      <c r="IYE75" s="205"/>
      <c r="IYF75" s="205"/>
      <c r="IYG75" s="205"/>
      <c r="IYH75" s="205"/>
      <c r="IYI75" s="205"/>
      <c r="IYJ75" s="205"/>
      <c r="IYK75" s="205"/>
      <c r="IYL75" s="205"/>
      <c r="IYM75" s="205"/>
      <c r="IYN75" s="205"/>
      <c r="IYO75" s="205"/>
      <c r="IYP75" s="205"/>
      <c r="IYQ75" s="205"/>
      <c r="IYR75" s="205"/>
      <c r="IYS75" s="205"/>
      <c r="IYT75" s="205"/>
      <c r="IYU75" s="205"/>
      <c r="IYV75" s="205"/>
      <c r="IYW75" s="205"/>
      <c r="IYX75" s="205"/>
      <c r="IYY75" s="205"/>
      <c r="IYZ75" s="205"/>
      <c r="IZA75" s="205"/>
      <c r="IZB75" s="205"/>
      <c r="IZC75" s="205"/>
      <c r="IZD75" s="205"/>
      <c r="IZE75" s="205"/>
      <c r="IZF75" s="205"/>
      <c r="IZG75" s="205"/>
      <c r="IZH75" s="205"/>
      <c r="IZI75" s="205"/>
      <c r="IZJ75" s="205"/>
      <c r="IZK75" s="205"/>
      <c r="IZL75" s="205"/>
      <c r="IZM75" s="205"/>
      <c r="IZN75" s="205"/>
      <c r="IZO75" s="205"/>
      <c r="IZP75" s="205"/>
      <c r="IZQ75" s="205"/>
      <c r="IZR75" s="205"/>
      <c r="IZS75" s="205"/>
      <c r="IZT75" s="205"/>
      <c r="IZU75" s="205"/>
      <c r="IZV75" s="205"/>
      <c r="IZW75" s="205"/>
      <c r="IZX75" s="205"/>
      <c r="IZY75" s="205"/>
      <c r="IZZ75" s="205"/>
      <c r="JAA75" s="205"/>
      <c r="JAB75" s="205"/>
      <c r="JAC75" s="205"/>
      <c r="JAD75" s="205"/>
      <c r="JAE75" s="205"/>
      <c r="JAF75" s="205"/>
      <c r="JAG75" s="205"/>
      <c r="JAH75" s="205"/>
      <c r="JAI75" s="205"/>
      <c r="JAJ75" s="205"/>
      <c r="JAK75" s="205"/>
      <c r="JAL75" s="205"/>
      <c r="JAM75" s="205"/>
      <c r="JAN75" s="205"/>
      <c r="JAO75" s="205"/>
      <c r="JAP75" s="205"/>
      <c r="JAQ75" s="205"/>
      <c r="JAR75" s="205"/>
      <c r="JAS75" s="205"/>
      <c r="JAT75" s="205"/>
      <c r="JAU75" s="205"/>
      <c r="JAV75" s="205"/>
      <c r="JAW75" s="205"/>
      <c r="JAX75" s="205"/>
      <c r="JAY75" s="205"/>
      <c r="JAZ75" s="205"/>
      <c r="JBA75" s="205"/>
      <c r="JBB75" s="205"/>
      <c r="JBC75" s="205"/>
      <c r="JBD75" s="205"/>
      <c r="JBE75" s="205"/>
      <c r="JBF75" s="205"/>
      <c r="JBG75" s="205"/>
      <c r="JBH75" s="205"/>
      <c r="JBI75" s="205"/>
      <c r="JBJ75" s="205"/>
      <c r="JBK75" s="205"/>
      <c r="JBL75" s="205"/>
      <c r="JBM75" s="205"/>
      <c r="JBN75" s="205"/>
      <c r="JBO75" s="205"/>
      <c r="JBP75" s="205"/>
      <c r="JBQ75" s="205"/>
      <c r="JBR75" s="205"/>
      <c r="JBS75" s="205"/>
      <c r="JBT75" s="205"/>
      <c r="JBU75" s="205"/>
      <c r="JBV75" s="205"/>
      <c r="JBW75" s="205"/>
      <c r="JBX75" s="205"/>
      <c r="JBY75" s="205"/>
      <c r="JBZ75" s="205"/>
      <c r="JCA75" s="205"/>
      <c r="JCB75" s="205"/>
      <c r="JCC75" s="205"/>
      <c r="JCD75" s="205"/>
      <c r="JCE75" s="205"/>
      <c r="JCF75" s="205"/>
      <c r="JCG75" s="205"/>
      <c r="JCH75" s="205"/>
      <c r="JCI75" s="205"/>
      <c r="JCJ75" s="205"/>
      <c r="JCK75" s="205"/>
      <c r="JCL75" s="205"/>
      <c r="JCM75" s="205"/>
      <c r="JCN75" s="205"/>
      <c r="JCO75" s="205"/>
      <c r="JCP75" s="205"/>
      <c r="JCQ75" s="205"/>
      <c r="JCR75" s="205"/>
      <c r="JCS75" s="205"/>
      <c r="JCT75" s="205"/>
      <c r="JCU75" s="205"/>
      <c r="JCV75" s="205"/>
      <c r="JCW75" s="205"/>
      <c r="JCX75" s="205"/>
      <c r="JCY75" s="205"/>
      <c r="JCZ75" s="205"/>
      <c r="JDA75" s="205"/>
      <c r="JDB75" s="205"/>
      <c r="JDC75" s="205"/>
      <c r="JDD75" s="205"/>
      <c r="JDE75" s="205"/>
      <c r="JDF75" s="205"/>
      <c r="JDG75" s="205"/>
      <c r="JDH75" s="205"/>
      <c r="JDI75" s="205"/>
      <c r="JDJ75" s="205"/>
      <c r="JDK75" s="205"/>
      <c r="JDL75" s="205"/>
      <c r="JDM75" s="205"/>
      <c r="JDN75" s="205"/>
      <c r="JDO75" s="205"/>
      <c r="JDP75" s="205"/>
      <c r="JDQ75" s="205"/>
      <c r="JDR75" s="205"/>
      <c r="JDS75" s="205"/>
      <c r="JDT75" s="205"/>
      <c r="JDU75" s="205"/>
      <c r="JDV75" s="205"/>
      <c r="JDW75" s="205"/>
      <c r="JDX75" s="205"/>
      <c r="JDY75" s="205"/>
      <c r="JDZ75" s="205"/>
      <c r="JEA75" s="205"/>
      <c r="JEB75" s="205"/>
      <c r="JEC75" s="205"/>
      <c r="JED75" s="205"/>
      <c r="JEE75" s="205"/>
      <c r="JEF75" s="205"/>
      <c r="JEG75" s="205"/>
      <c r="JEH75" s="205"/>
      <c r="JEI75" s="205"/>
      <c r="JEJ75" s="205"/>
      <c r="JEK75" s="205"/>
      <c r="JEL75" s="205"/>
      <c r="JEM75" s="205"/>
      <c r="JEN75" s="205"/>
      <c r="JEO75" s="205"/>
      <c r="JEP75" s="205"/>
      <c r="JEQ75" s="205"/>
      <c r="JER75" s="205"/>
      <c r="JES75" s="205"/>
      <c r="JET75" s="205"/>
      <c r="JEU75" s="205"/>
      <c r="JEV75" s="205"/>
      <c r="JEW75" s="205"/>
      <c r="JEX75" s="205"/>
      <c r="JEY75" s="205"/>
      <c r="JEZ75" s="205"/>
      <c r="JFA75" s="205"/>
      <c r="JFB75" s="205"/>
      <c r="JFC75" s="205"/>
      <c r="JFD75" s="205"/>
      <c r="JFE75" s="205"/>
      <c r="JFF75" s="205"/>
      <c r="JFG75" s="205"/>
      <c r="JFH75" s="205"/>
      <c r="JFI75" s="205"/>
      <c r="JFJ75" s="205"/>
      <c r="JFK75" s="205"/>
      <c r="JFL75" s="205"/>
      <c r="JFM75" s="205"/>
      <c r="JFN75" s="205"/>
      <c r="JFO75" s="205"/>
      <c r="JFP75" s="205"/>
      <c r="JFQ75" s="205"/>
      <c r="JFR75" s="205"/>
      <c r="JFS75" s="205"/>
      <c r="JFT75" s="205"/>
      <c r="JFU75" s="205"/>
      <c r="JFV75" s="205"/>
      <c r="JFW75" s="205"/>
      <c r="JFX75" s="205"/>
      <c r="JFY75" s="205"/>
      <c r="JFZ75" s="205"/>
      <c r="JGA75" s="205"/>
      <c r="JGB75" s="205"/>
      <c r="JGC75" s="205"/>
      <c r="JGD75" s="205"/>
      <c r="JGE75" s="205"/>
      <c r="JGF75" s="205"/>
      <c r="JGG75" s="205"/>
      <c r="JGH75" s="205"/>
      <c r="JGI75" s="205"/>
      <c r="JGJ75" s="205"/>
      <c r="JGK75" s="205"/>
      <c r="JGL75" s="205"/>
      <c r="JGM75" s="205"/>
      <c r="JGN75" s="205"/>
      <c r="JGO75" s="205"/>
      <c r="JGP75" s="205"/>
      <c r="JGQ75" s="205"/>
      <c r="JGR75" s="205"/>
      <c r="JGS75" s="205"/>
      <c r="JGT75" s="205"/>
      <c r="JGU75" s="205"/>
      <c r="JGV75" s="205"/>
      <c r="JGW75" s="205"/>
      <c r="JGX75" s="205"/>
      <c r="JGY75" s="205"/>
      <c r="JGZ75" s="205"/>
      <c r="JHA75" s="205"/>
      <c r="JHB75" s="205"/>
      <c r="JHC75" s="205"/>
      <c r="JHD75" s="205"/>
      <c r="JHE75" s="205"/>
      <c r="JHF75" s="205"/>
      <c r="JHG75" s="205"/>
      <c r="JHH75" s="205"/>
      <c r="JHI75" s="205"/>
      <c r="JHJ75" s="205"/>
      <c r="JHK75" s="205"/>
      <c r="JHL75" s="205"/>
      <c r="JHM75" s="205"/>
      <c r="JHN75" s="205"/>
      <c r="JHO75" s="205"/>
      <c r="JHP75" s="205"/>
      <c r="JHQ75" s="205"/>
      <c r="JHR75" s="205"/>
      <c r="JHS75" s="205"/>
      <c r="JHT75" s="205"/>
      <c r="JHU75" s="205"/>
      <c r="JHV75" s="205"/>
      <c r="JHW75" s="205"/>
      <c r="JHX75" s="205"/>
      <c r="JHY75" s="205"/>
      <c r="JHZ75" s="205"/>
      <c r="JIA75" s="205"/>
      <c r="JIB75" s="205"/>
      <c r="JIC75" s="205"/>
      <c r="JID75" s="205"/>
      <c r="JIE75" s="205"/>
      <c r="JIF75" s="205"/>
      <c r="JIG75" s="205"/>
      <c r="JIH75" s="205"/>
      <c r="JII75" s="205"/>
      <c r="JIJ75" s="205"/>
      <c r="JIK75" s="205"/>
      <c r="JIL75" s="205"/>
      <c r="JIM75" s="205"/>
      <c r="JIN75" s="205"/>
      <c r="JIO75" s="205"/>
      <c r="JIP75" s="205"/>
      <c r="JIQ75" s="205"/>
      <c r="JIR75" s="205"/>
      <c r="JIS75" s="205"/>
      <c r="JIT75" s="205"/>
      <c r="JIU75" s="205"/>
      <c r="JIV75" s="205"/>
      <c r="JIW75" s="205"/>
      <c r="JIX75" s="205"/>
      <c r="JIY75" s="205"/>
      <c r="JIZ75" s="205"/>
      <c r="JJA75" s="205"/>
      <c r="JJB75" s="205"/>
      <c r="JJC75" s="205"/>
      <c r="JJD75" s="205"/>
      <c r="JJE75" s="205"/>
      <c r="JJF75" s="205"/>
      <c r="JJG75" s="205"/>
      <c r="JJH75" s="205"/>
      <c r="JJI75" s="205"/>
      <c r="JJJ75" s="205"/>
      <c r="JJK75" s="205"/>
      <c r="JJL75" s="205"/>
      <c r="JJM75" s="205"/>
      <c r="JJN75" s="205"/>
      <c r="JJO75" s="205"/>
      <c r="JJP75" s="205"/>
      <c r="JJQ75" s="205"/>
      <c r="JJR75" s="205"/>
      <c r="JJS75" s="205"/>
      <c r="JJT75" s="205"/>
      <c r="JJU75" s="205"/>
      <c r="JJV75" s="205"/>
      <c r="JJW75" s="205"/>
      <c r="JJX75" s="205"/>
      <c r="JJY75" s="205"/>
      <c r="JJZ75" s="205"/>
      <c r="JKA75" s="205"/>
      <c r="JKB75" s="205"/>
      <c r="JKC75" s="205"/>
      <c r="JKD75" s="205"/>
      <c r="JKE75" s="205"/>
      <c r="JKF75" s="205"/>
      <c r="JKG75" s="205"/>
      <c r="JKH75" s="205"/>
      <c r="JKI75" s="205"/>
      <c r="JKJ75" s="205"/>
      <c r="JKK75" s="205"/>
      <c r="JKL75" s="205"/>
      <c r="JKM75" s="205"/>
      <c r="JKN75" s="205"/>
      <c r="JKO75" s="205"/>
      <c r="JKP75" s="205"/>
      <c r="JKQ75" s="205"/>
      <c r="JKR75" s="205"/>
      <c r="JKS75" s="205"/>
      <c r="JKT75" s="205"/>
      <c r="JKU75" s="205"/>
      <c r="JKV75" s="205"/>
      <c r="JKW75" s="205"/>
      <c r="JKX75" s="205"/>
      <c r="JKY75" s="205"/>
      <c r="JKZ75" s="205"/>
      <c r="JLA75" s="205"/>
      <c r="JLB75" s="205"/>
      <c r="JLC75" s="205"/>
      <c r="JLD75" s="205"/>
      <c r="JLE75" s="205"/>
      <c r="JLF75" s="205"/>
      <c r="JLG75" s="205"/>
      <c r="JLH75" s="205"/>
      <c r="JLI75" s="205"/>
      <c r="JLJ75" s="205"/>
      <c r="JLK75" s="205"/>
      <c r="JLL75" s="205"/>
      <c r="JLM75" s="205"/>
      <c r="JLN75" s="205"/>
      <c r="JLO75" s="205"/>
      <c r="JLP75" s="205"/>
      <c r="JLQ75" s="205"/>
      <c r="JLR75" s="205"/>
      <c r="JLS75" s="205"/>
      <c r="JLT75" s="205"/>
      <c r="JLU75" s="205"/>
      <c r="JLV75" s="205"/>
      <c r="JLW75" s="205"/>
      <c r="JLX75" s="205"/>
      <c r="JLY75" s="205"/>
      <c r="JLZ75" s="205"/>
      <c r="JMA75" s="205"/>
      <c r="JMB75" s="205"/>
      <c r="JMC75" s="205"/>
      <c r="JMD75" s="205"/>
      <c r="JME75" s="205"/>
      <c r="JMF75" s="205"/>
      <c r="JMG75" s="205"/>
      <c r="JMH75" s="205"/>
      <c r="JMI75" s="205"/>
      <c r="JMJ75" s="205"/>
      <c r="JMK75" s="205"/>
      <c r="JML75" s="205"/>
      <c r="JMM75" s="205"/>
      <c r="JMN75" s="205"/>
      <c r="JMO75" s="205"/>
      <c r="JMP75" s="205"/>
      <c r="JMQ75" s="205"/>
      <c r="JMR75" s="205"/>
      <c r="JMS75" s="205"/>
      <c r="JMT75" s="205"/>
      <c r="JMU75" s="205"/>
      <c r="JMV75" s="205"/>
      <c r="JMW75" s="205"/>
      <c r="JMX75" s="205"/>
      <c r="JMY75" s="205"/>
      <c r="JMZ75" s="205"/>
      <c r="JNA75" s="205"/>
      <c r="JNB75" s="205"/>
      <c r="JNC75" s="205"/>
      <c r="JND75" s="205"/>
      <c r="JNE75" s="205"/>
      <c r="JNF75" s="205"/>
      <c r="JNG75" s="205"/>
      <c r="JNH75" s="205"/>
      <c r="JNI75" s="205"/>
      <c r="JNJ75" s="205"/>
      <c r="JNK75" s="205"/>
      <c r="JNL75" s="205"/>
      <c r="JNM75" s="205"/>
      <c r="JNN75" s="205"/>
      <c r="JNO75" s="205"/>
      <c r="JNP75" s="205"/>
      <c r="JNQ75" s="205"/>
      <c r="JNR75" s="205"/>
      <c r="JNS75" s="205"/>
      <c r="JNT75" s="205"/>
      <c r="JNU75" s="205"/>
      <c r="JNV75" s="205"/>
      <c r="JNW75" s="205"/>
      <c r="JNX75" s="205"/>
      <c r="JNY75" s="205"/>
      <c r="JNZ75" s="205"/>
      <c r="JOA75" s="205"/>
      <c r="JOB75" s="205"/>
      <c r="JOC75" s="205"/>
      <c r="JOD75" s="205"/>
      <c r="JOE75" s="205"/>
      <c r="JOF75" s="205"/>
      <c r="JOG75" s="205"/>
      <c r="JOH75" s="205"/>
      <c r="JOI75" s="205"/>
      <c r="JOJ75" s="205"/>
      <c r="JOK75" s="205"/>
      <c r="JOL75" s="205"/>
      <c r="JOM75" s="205"/>
      <c r="JON75" s="205"/>
      <c r="JOO75" s="205"/>
      <c r="JOP75" s="205"/>
      <c r="JOQ75" s="205"/>
      <c r="JOR75" s="205"/>
      <c r="JOS75" s="205"/>
      <c r="JOT75" s="205"/>
      <c r="JOU75" s="205"/>
      <c r="JOV75" s="205"/>
      <c r="JOW75" s="205"/>
      <c r="JOX75" s="205"/>
      <c r="JOY75" s="205"/>
      <c r="JOZ75" s="205"/>
      <c r="JPA75" s="205"/>
      <c r="JPB75" s="205"/>
      <c r="JPC75" s="205"/>
      <c r="JPD75" s="205"/>
      <c r="JPE75" s="205"/>
      <c r="JPF75" s="205"/>
      <c r="JPG75" s="205"/>
      <c r="JPH75" s="205"/>
      <c r="JPI75" s="205"/>
      <c r="JPJ75" s="205"/>
      <c r="JPK75" s="205"/>
      <c r="JPL75" s="205"/>
      <c r="JPM75" s="205"/>
      <c r="JPN75" s="205"/>
      <c r="JPO75" s="205"/>
      <c r="JPP75" s="205"/>
      <c r="JPQ75" s="205"/>
      <c r="JPR75" s="205"/>
      <c r="JPS75" s="205"/>
      <c r="JPT75" s="205"/>
      <c r="JPU75" s="205"/>
      <c r="JPV75" s="205"/>
      <c r="JPW75" s="205"/>
      <c r="JPX75" s="205"/>
      <c r="JPY75" s="205"/>
      <c r="JPZ75" s="205"/>
      <c r="JQA75" s="205"/>
      <c r="JQB75" s="205"/>
      <c r="JQC75" s="205"/>
      <c r="JQD75" s="205"/>
      <c r="JQE75" s="205"/>
      <c r="JQF75" s="205"/>
      <c r="JQG75" s="205"/>
      <c r="JQH75" s="205"/>
      <c r="JQI75" s="205"/>
      <c r="JQJ75" s="205"/>
      <c r="JQK75" s="205"/>
      <c r="JQL75" s="205"/>
      <c r="JQM75" s="205"/>
      <c r="JQN75" s="205"/>
      <c r="JQO75" s="205"/>
      <c r="JQP75" s="205"/>
      <c r="JQQ75" s="205"/>
      <c r="JQR75" s="205"/>
      <c r="JQS75" s="205"/>
      <c r="JQT75" s="205"/>
      <c r="JQU75" s="205"/>
      <c r="JQV75" s="205"/>
      <c r="JQW75" s="205"/>
      <c r="JQX75" s="205"/>
      <c r="JQY75" s="205"/>
      <c r="JQZ75" s="205"/>
      <c r="JRA75" s="205"/>
      <c r="JRB75" s="205"/>
      <c r="JRC75" s="205"/>
      <c r="JRD75" s="205"/>
      <c r="JRE75" s="205"/>
      <c r="JRF75" s="205"/>
      <c r="JRG75" s="205"/>
      <c r="JRH75" s="205"/>
      <c r="JRI75" s="205"/>
      <c r="JRJ75" s="205"/>
      <c r="JRK75" s="205"/>
      <c r="JRL75" s="205"/>
      <c r="JRM75" s="205"/>
      <c r="JRN75" s="205"/>
      <c r="JRO75" s="205"/>
      <c r="JRP75" s="205"/>
      <c r="JRQ75" s="205"/>
      <c r="JRR75" s="205"/>
      <c r="JRS75" s="205"/>
      <c r="JRT75" s="205"/>
      <c r="JRU75" s="205"/>
      <c r="JRV75" s="205"/>
      <c r="JRW75" s="205"/>
      <c r="JRX75" s="205"/>
      <c r="JRY75" s="205"/>
      <c r="JRZ75" s="205"/>
      <c r="JSA75" s="205"/>
      <c r="JSB75" s="205"/>
      <c r="JSC75" s="205"/>
      <c r="JSD75" s="205"/>
      <c r="JSE75" s="205"/>
      <c r="JSF75" s="205"/>
      <c r="JSG75" s="205"/>
      <c r="JSH75" s="205"/>
      <c r="JSI75" s="205"/>
      <c r="JSJ75" s="205"/>
      <c r="JSK75" s="205"/>
      <c r="JSL75" s="205"/>
      <c r="JSM75" s="205"/>
      <c r="JSN75" s="205"/>
      <c r="JSO75" s="205"/>
      <c r="JSP75" s="205"/>
      <c r="JSQ75" s="205"/>
      <c r="JSR75" s="205"/>
      <c r="JSS75" s="205"/>
      <c r="JST75" s="205"/>
      <c r="JSU75" s="205"/>
      <c r="JSV75" s="205"/>
      <c r="JSW75" s="205"/>
      <c r="JSX75" s="205"/>
      <c r="JSY75" s="205"/>
      <c r="JSZ75" s="205"/>
      <c r="JTA75" s="205"/>
      <c r="JTB75" s="205"/>
      <c r="JTC75" s="205"/>
      <c r="JTD75" s="205"/>
      <c r="JTE75" s="205"/>
      <c r="JTF75" s="205"/>
      <c r="JTG75" s="205"/>
      <c r="JTH75" s="205"/>
      <c r="JTI75" s="205"/>
      <c r="JTJ75" s="205"/>
      <c r="JTK75" s="205"/>
      <c r="JTL75" s="205"/>
      <c r="JTM75" s="205"/>
      <c r="JTN75" s="205"/>
      <c r="JTO75" s="205"/>
      <c r="JTP75" s="205"/>
      <c r="JTQ75" s="205"/>
      <c r="JTR75" s="205"/>
      <c r="JTS75" s="205"/>
      <c r="JTT75" s="205"/>
      <c r="JTU75" s="205"/>
      <c r="JTV75" s="205"/>
      <c r="JTW75" s="205"/>
      <c r="JTX75" s="205"/>
      <c r="JTY75" s="205"/>
      <c r="JTZ75" s="205"/>
      <c r="JUA75" s="205"/>
      <c r="JUB75" s="205"/>
      <c r="JUC75" s="205"/>
      <c r="JUD75" s="205"/>
      <c r="JUE75" s="205"/>
      <c r="JUF75" s="205"/>
      <c r="JUG75" s="205"/>
      <c r="JUH75" s="205"/>
      <c r="JUI75" s="205"/>
      <c r="JUJ75" s="205"/>
      <c r="JUK75" s="205"/>
      <c r="JUL75" s="205"/>
      <c r="JUM75" s="205"/>
      <c r="JUN75" s="205"/>
      <c r="JUO75" s="205"/>
      <c r="JUP75" s="205"/>
      <c r="JUQ75" s="205"/>
      <c r="JUR75" s="205"/>
      <c r="JUS75" s="205"/>
      <c r="JUT75" s="205"/>
      <c r="JUU75" s="205"/>
      <c r="JUV75" s="205"/>
      <c r="JUW75" s="205"/>
      <c r="JUX75" s="205"/>
      <c r="JUY75" s="205"/>
      <c r="JUZ75" s="205"/>
      <c r="JVA75" s="205"/>
      <c r="JVB75" s="205"/>
      <c r="JVC75" s="205"/>
      <c r="JVD75" s="205"/>
      <c r="JVE75" s="205"/>
      <c r="JVF75" s="205"/>
      <c r="JVG75" s="205"/>
      <c r="JVH75" s="205"/>
      <c r="JVI75" s="205"/>
      <c r="JVJ75" s="205"/>
      <c r="JVK75" s="205"/>
      <c r="JVL75" s="205"/>
      <c r="JVM75" s="205"/>
      <c r="JVN75" s="205"/>
      <c r="JVO75" s="205"/>
      <c r="JVP75" s="205"/>
      <c r="JVQ75" s="205"/>
      <c r="JVR75" s="205"/>
      <c r="JVS75" s="205"/>
      <c r="JVT75" s="205"/>
      <c r="JVU75" s="205"/>
      <c r="JVV75" s="205"/>
      <c r="JVW75" s="205"/>
      <c r="JVX75" s="205"/>
      <c r="JVY75" s="205"/>
      <c r="JVZ75" s="205"/>
      <c r="JWA75" s="205"/>
      <c r="JWB75" s="205"/>
      <c r="JWC75" s="205"/>
      <c r="JWD75" s="205"/>
      <c r="JWE75" s="205"/>
      <c r="JWF75" s="205"/>
      <c r="JWG75" s="205"/>
      <c r="JWH75" s="205"/>
      <c r="JWI75" s="205"/>
      <c r="JWJ75" s="205"/>
      <c r="JWK75" s="205"/>
      <c r="JWL75" s="205"/>
      <c r="JWM75" s="205"/>
      <c r="JWN75" s="205"/>
      <c r="JWO75" s="205"/>
      <c r="JWP75" s="205"/>
      <c r="JWQ75" s="205"/>
      <c r="JWR75" s="205"/>
      <c r="JWS75" s="205"/>
      <c r="JWT75" s="205"/>
      <c r="JWU75" s="205"/>
      <c r="JWV75" s="205"/>
      <c r="JWW75" s="205"/>
      <c r="JWX75" s="205"/>
      <c r="JWY75" s="205"/>
      <c r="JWZ75" s="205"/>
      <c r="JXA75" s="205"/>
      <c r="JXB75" s="205"/>
      <c r="JXC75" s="205"/>
      <c r="JXD75" s="205"/>
      <c r="JXE75" s="205"/>
      <c r="JXF75" s="205"/>
      <c r="JXG75" s="205"/>
      <c r="JXH75" s="205"/>
      <c r="JXI75" s="205"/>
      <c r="JXJ75" s="205"/>
      <c r="JXK75" s="205"/>
      <c r="JXL75" s="205"/>
      <c r="JXM75" s="205"/>
      <c r="JXN75" s="205"/>
      <c r="JXO75" s="205"/>
      <c r="JXP75" s="205"/>
      <c r="JXQ75" s="205"/>
      <c r="JXR75" s="205"/>
      <c r="JXS75" s="205"/>
      <c r="JXT75" s="205"/>
      <c r="JXU75" s="205"/>
      <c r="JXV75" s="205"/>
      <c r="JXW75" s="205"/>
      <c r="JXX75" s="205"/>
      <c r="JXY75" s="205"/>
      <c r="JXZ75" s="205"/>
      <c r="JYA75" s="205"/>
      <c r="JYB75" s="205"/>
      <c r="JYC75" s="205"/>
      <c r="JYD75" s="205"/>
      <c r="JYE75" s="205"/>
      <c r="JYF75" s="205"/>
      <c r="JYG75" s="205"/>
      <c r="JYH75" s="205"/>
      <c r="JYI75" s="205"/>
      <c r="JYJ75" s="205"/>
      <c r="JYK75" s="205"/>
      <c r="JYL75" s="205"/>
      <c r="JYM75" s="205"/>
      <c r="JYN75" s="205"/>
      <c r="JYO75" s="205"/>
      <c r="JYP75" s="205"/>
      <c r="JYQ75" s="205"/>
      <c r="JYR75" s="205"/>
      <c r="JYS75" s="205"/>
      <c r="JYT75" s="205"/>
      <c r="JYU75" s="205"/>
      <c r="JYV75" s="205"/>
      <c r="JYW75" s="205"/>
      <c r="JYX75" s="205"/>
      <c r="JYY75" s="205"/>
      <c r="JYZ75" s="205"/>
      <c r="JZA75" s="205"/>
      <c r="JZB75" s="205"/>
      <c r="JZC75" s="205"/>
      <c r="JZD75" s="205"/>
      <c r="JZE75" s="205"/>
      <c r="JZF75" s="205"/>
      <c r="JZG75" s="205"/>
      <c r="JZH75" s="205"/>
      <c r="JZI75" s="205"/>
      <c r="JZJ75" s="205"/>
      <c r="JZK75" s="205"/>
      <c r="JZL75" s="205"/>
      <c r="JZM75" s="205"/>
      <c r="JZN75" s="205"/>
      <c r="JZO75" s="205"/>
      <c r="JZP75" s="205"/>
      <c r="JZQ75" s="205"/>
      <c r="JZR75" s="205"/>
      <c r="JZS75" s="205"/>
      <c r="JZT75" s="205"/>
      <c r="JZU75" s="205"/>
      <c r="JZV75" s="205"/>
      <c r="JZW75" s="205"/>
      <c r="JZX75" s="205"/>
      <c r="JZY75" s="205"/>
      <c r="JZZ75" s="205"/>
      <c r="KAA75" s="205"/>
      <c r="KAB75" s="205"/>
      <c r="KAC75" s="205"/>
      <c r="KAD75" s="205"/>
      <c r="KAE75" s="205"/>
      <c r="KAF75" s="205"/>
      <c r="KAG75" s="205"/>
      <c r="KAH75" s="205"/>
      <c r="KAI75" s="205"/>
      <c r="KAJ75" s="205"/>
      <c r="KAK75" s="205"/>
      <c r="KAL75" s="205"/>
      <c r="KAM75" s="205"/>
      <c r="KAN75" s="205"/>
      <c r="KAO75" s="205"/>
      <c r="KAP75" s="205"/>
      <c r="KAQ75" s="205"/>
      <c r="KAR75" s="205"/>
      <c r="KAS75" s="205"/>
      <c r="KAT75" s="205"/>
      <c r="KAU75" s="205"/>
      <c r="KAV75" s="205"/>
      <c r="KAW75" s="205"/>
      <c r="KAX75" s="205"/>
      <c r="KAY75" s="205"/>
      <c r="KAZ75" s="205"/>
      <c r="KBA75" s="205"/>
      <c r="KBB75" s="205"/>
      <c r="KBC75" s="205"/>
      <c r="KBD75" s="205"/>
      <c r="KBE75" s="205"/>
      <c r="KBF75" s="205"/>
      <c r="KBG75" s="205"/>
      <c r="KBH75" s="205"/>
      <c r="KBI75" s="205"/>
      <c r="KBJ75" s="205"/>
      <c r="KBK75" s="205"/>
      <c r="KBL75" s="205"/>
      <c r="KBM75" s="205"/>
      <c r="KBN75" s="205"/>
      <c r="KBO75" s="205"/>
      <c r="KBP75" s="205"/>
      <c r="KBQ75" s="205"/>
      <c r="KBR75" s="205"/>
      <c r="KBS75" s="205"/>
      <c r="KBT75" s="205"/>
      <c r="KBU75" s="205"/>
      <c r="KBV75" s="205"/>
      <c r="KBW75" s="205"/>
      <c r="KBX75" s="205"/>
      <c r="KBY75" s="205"/>
      <c r="KBZ75" s="205"/>
      <c r="KCA75" s="205"/>
      <c r="KCB75" s="205"/>
      <c r="KCC75" s="205"/>
      <c r="KCD75" s="205"/>
      <c r="KCE75" s="205"/>
      <c r="KCF75" s="205"/>
      <c r="KCG75" s="205"/>
      <c r="KCH75" s="205"/>
      <c r="KCI75" s="205"/>
      <c r="KCJ75" s="205"/>
      <c r="KCK75" s="205"/>
      <c r="KCL75" s="205"/>
      <c r="KCM75" s="205"/>
      <c r="KCN75" s="205"/>
      <c r="KCO75" s="205"/>
      <c r="KCP75" s="205"/>
      <c r="KCQ75" s="205"/>
      <c r="KCR75" s="205"/>
      <c r="KCS75" s="205"/>
      <c r="KCT75" s="205"/>
      <c r="KCU75" s="205"/>
      <c r="KCV75" s="205"/>
      <c r="KCW75" s="205"/>
      <c r="KCX75" s="205"/>
      <c r="KCY75" s="205"/>
      <c r="KCZ75" s="205"/>
      <c r="KDA75" s="205"/>
      <c r="KDB75" s="205"/>
      <c r="KDC75" s="205"/>
      <c r="KDD75" s="205"/>
      <c r="KDE75" s="205"/>
      <c r="KDF75" s="205"/>
      <c r="KDG75" s="205"/>
      <c r="KDH75" s="205"/>
      <c r="KDI75" s="205"/>
      <c r="KDJ75" s="205"/>
      <c r="KDK75" s="205"/>
      <c r="KDL75" s="205"/>
      <c r="KDM75" s="205"/>
      <c r="KDN75" s="205"/>
      <c r="KDO75" s="205"/>
      <c r="KDP75" s="205"/>
      <c r="KDQ75" s="205"/>
      <c r="KDR75" s="205"/>
      <c r="KDS75" s="205"/>
      <c r="KDT75" s="205"/>
      <c r="KDU75" s="205"/>
      <c r="KDV75" s="205"/>
      <c r="KDW75" s="205"/>
      <c r="KDX75" s="205"/>
      <c r="KDY75" s="205"/>
      <c r="KDZ75" s="205"/>
      <c r="KEA75" s="205"/>
      <c r="KEB75" s="205"/>
      <c r="KEC75" s="205"/>
      <c r="KED75" s="205"/>
      <c r="KEE75" s="205"/>
      <c r="KEF75" s="205"/>
      <c r="KEG75" s="205"/>
      <c r="KEH75" s="205"/>
      <c r="KEI75" s="205"/>
      <c r="KEJ75" s="205"/>
      <c r="KEK75" s="205"/>
      <c r="KEL75" s="205"/>
      <c r="KEM75" s="205"/>
      <c r="KEN75" s="205"/>
      <c r="KEO75" s="205"/>
      <c r="KEP75" s="205"/>
      <c r="KEQ75" s="205"/>
      <c r="KER75" s="205"/>
      <c r="KES75" s="205"/>
      <c r="KET75" s="205"/>
      <c r="KEU75" s="205"/>
      <c r="KEV75" s="205"/>
      <c r="KEW75" s="205"/>
      <c r="KEX75" s="205"/>
      <c r="KEY75" s="205"/>
      <c r="KEZ75" s="205"/>
      <c r="KFA75" s="205"/>
      <c r="KFB75" s="205"/>
      <c r="KFC75" s="205"/>
      <c r="KFD75" s="205"/>
      <c r="KFE75" s="205"/>
      <c r="KFF75" s="205"/>
      <c r="KFG75" s="205"/>
      <c r="KFH75" s="205"/>
      <c r="KFI75" s="205"/>
      <c r="KFJ75" s="205"/>
      <c r="KFK75" s="205"/>
      <c r="KFL75" s="205"/>
      <c r="KFM75" s="205"/>
      <c r="KFN75" s="205"/>
      <c r="KFO75" s="205"/>
      <c r="KFP75" s="205"/>
      <c r="KFQ75" s="205"/>
      <c r="KFR75" s="205"/>
      <c r="KFS75" s="205"/>
      <c r="KFT75" s="205"/>
      <c r="KFU75" s="205"/>
      <c r="KFV75" s="205"/>
      <c r="KFW75" s="205"/>
      <c r="KFX75" s="205"/>
      <c r="KFY75" s="205"/>
      <c r="KFZ75" s="205"/>
      <c r="KGA75" s="205"/>
      <c r="KGB75" s="205"/>
      <c r="KGC75" s="205"/>
      <c r="KGD75" s="205"/>
      <c r="KGE75" s="205"/>
      <c r="KGF75" s="205"/>
      <c r="KGG75" s="205"/>
      <c r="KGH75" s="205"/>
      <c r="KGI75" s="205"/>
      <c r="KGJ75" s="205"/>
      <c r="KGK75" s="205"/>
      <c r="KGL75" s="205"/>
      <c r="KGM75" s="205"/>
      <c r="KGN75" s="205"/>
      <c r="KGO75" s="205"/>
      <c r="KGP75" s="205"/>
      <c r="KGQ75" s="205"/>
      <c r="KGR75" s="205"/>
      <c r="KGS75" s="205"/>
      <c r="KGT75" s="205"/>
      <c r="KGU75" s="205"/>
      <c r="KGV75" s="205"/>
      <c r="KGW75" s="205"/>
      <c r="KGX75" s="205"/>
      <c r="KGY75" s="205"/>
      <c r="KGZ75" s="205"/>
      <c r="KHA75" s="205"/>
      <c r="KHB75" s="205"/>
      <c r="KHC75" s="205"/>
      <c r="KHD75" s="205"/>
      <c r="KHE75" s="205"/>
      <c r="KHF75" s="205"/>
      <c r="KHG75" s="205"/>
      <c r="KHH75" s="205"/>
      <c r="KHI75" s="205"/>
      <c r="KHJ75" s="205"/>
      <c r="KHK75" s="205"/>
      <c r="KHL75" s="205"/>
      <c r="KHM75" s="205"/>
      <c r="KHN75" s="205"/>
      <c r="KHO75" s="205"/>
      <c r="KHP75" s="205"/>
      <c r="KHQ75" s="205"/>
      <c r="KHR75" s="205"/>
      <c r="KHS75" s="205"/>
      <c r="KHT75" s="205"/>
      <c r="KHU75" s="205"/>
      <c r="KHV75" s="205"/>
      <c r="KHW75" s="205"/>
      <c r="KHX75" s="205"/>
      <c r="KHY75" s="205"/>
      <c r="KHZ75" s="205"/>
      <c r="KIA75" s="205"/>
      <c r="KIB75" s="205"/>
      <c r="KIC75" s="205"/>
      <c r="KID75" s="205"/>
      <c r="KIE75" s="205"/>
      <c r="KIF75" s="205"/>
      <c r="KIG75" s="205"/>
      <c r="KIH75" s="205"/>
      <c r="KII75" s="205"/>
      <c r="KIJ75" s="205"/>
      <c r="KIK75" s="205"/>
      <c r="KIL75" s="205"/>
      <c r="KIM75" s="205"/>
      <c r="KIN75" s="205"/>
      <c r="KIO75" s="205"/>
      <c r="KIP75" s="205"/>
      <c r="KIQ75" s="205"/>
      <c r="KIR75" s="205"/>
      <c r="KIS75" s="205"/>
      <c r="KIT75" s="205"/>
      <c r="KIU75" s="205"/>
      <c r="KIV75" s="205"/>
      <c r="KIW75" s="205"/>
      <c r="KIX75" s="205"/>
      <c r="KIY75" s="205"/>
      <c r="KIZ75" s="205"/>
      <c r="KJA75" s="205"/>
      <c r="KJB75" s="205"/>
      <c r="KJC75" s="205"/>
      <c r="KJD75" s="205"/>
      <c r="KJE75" s="205"/>
      <c r="KJF75" s="205"/>
      <c r="KJG75" s="205"/>
      <c r="KJH75" s="205"/>
      <c r="KJI75" s="205"/>
      <c r="KJJ75" s="205"/>
      <c r="KJK75" s="205"/>
      <c r="KJL75" s="205"/>
      <c r="KJM75" s="205"/>
      <c r="KJN75" s="205"/>
      <c r="KJO75" s="205"/>
      <c r="KJP75" s="205"/>
      <c r="KJQ75" s="205"/>
      <c r="KJR75" s="205"/>
      <c r="KJS75" s="205"/>
      <c r="KJT75" s="205"/>
      <c r="KJU75" s="205"/>
      <c r="KJV75" s="205"/>
      <c r="KJW75" s="205"/>
      <c r="KJX75" s="205"/>
      <c r="KJY75" s="205"/>
      <c r="KJZ75" s="205"/>
      <c r="KKA75" s="205"/>
      <c r="KKB75" s="205"/>
      <c r="KKC75" s="205"/>
      <c r="KKD75" s="205"/>
      <c r="KKE75" s="205"/>
      <c r="KKF75" s="205"/>
      <c r="KKG75" s="205"/>
      <c r="KKH75" s="205"/>
      <c r="KKI75" s="205"/>
      <c r="KKJ75" s="205"/>
      <c r="KKK75" s="205"/>
      <c r="KKL75" s="205"/>
      <c r="KKM75" s="205"/>
      <c r="KKN75" s="205"/>
      <c r="KKO75" s="205"/>
      <c r="KKP75" s="205"/>
      <c r="KKQ75" s="205"/>
      <c r="KKR75" s="205"/>
      <c r="KKS75" s="205"/>
      <c r="KKT75" s="205"/>
      <c r="KKU75" s="205"/>
      <c r="KKV75" s="205"/>
      <c r="KKW75" s="205"/>
      <c r="KKX75" s="205"/>
      <c r="KKY75" s="205"/>
      <c r="KKZ75" s="205"/>
      <c r="KLA75" s="205"/>
      <c r="KLB75" s="205"/>
      <c r="KLC75" s="205"/>
      <c r="KLD75" s="205"/>
      <c r="KLE75" s="205"/>
      <c r="KLF75" s="205"/>
      <c r="KLG75" s="205"/>
      <c r="KLH75" s="205"/>
      <c r="KLI75" s="205"/>
      <c r="KLJ75" s="205"/>
      <c r="KLK75" s="205"/>
      <c r="KLL75" s="205"/>
      <c r="KLM75" s="205"/>
      <c r="KLN75" s="205"/>
      <c r="KLO75" s="205"/>
      <c r="KLP75" s="205"/>
      <c r="KLQ75" s="205"/>
      <c r="KLR75" s="205"/>
      <c r="KLS75" s="205"/>
      <c r="KLT75" s="205"/>
      <c r="KLU75" s="205"/>
      <c r="KLV75" s="205"/>
      <c r="KLW75" s="205"/>
      <c r="KLX75" s="205"/>
      <c r="KLY75" s="205"/>
      <c r="KLZ75" s="205"/>
      <c r="KMA75" s="205"/>
      <c r="KMB75" s="205"/>
      <c r="KMC75" s="205"/>
      <c r="KMD75" s="205"/>
      <c r="KME75" s="205"/>
      <c r="KMF75" s="205"/>
      <c r="KMG75" s="205"/>
      <c r="KMH75" s="205"/>
      <c r="KMI75" s="205"/>
      <c r="KMJ75" s="205"/>
      <c r="KMK75" s="205"/>
      <c r="KML75" s="205"/>
      <c r="KMM75" s="205"/>
      <c r="KMN75" s="205"/>
      <c r="KMO75" s="205"/>
      <c r="KMP75" s="205"/>
      <c r="KMQ75" s="205"/>
      <c r="KMR75" s="205"/>
      <c r="KMS75" s="205"/>
      <c r="KMT75" s="205"/>
      <c r="KMU75" s="205"/>
      <c r="KMV75" s="205"/>
      <c r="KMW75" s="205"/>
      <c r="KMX75" s="205"/>
      <c r="KMY75" s="205"/>
      <c r="KMZ75" s="205"/>
      <c r="KNA75" s="205"/>
      <c r="KNB75" s="205"/>
      <c r="KNC75" s="205"/>
      <c r="KND75" s="205"/>
      <c r="KNE75" s="205"/>
      <c r="KNF75" s="205"/>
      <c r="KNG75" s="205"/>
      <c r="KNH75" s="205"/>
      <c r="KNI75" s="205"/>
      <c r="KNJ75" s="205"/>
      <c r="KNK75" s="205"/>
      <c r="KNL75" s="205"/>
      <c r="KNM75" s="205"/>
      <c r="KNN75" s="205"/>
      <c r="KNO75" s="205"/>
      <c r="KNP75" s="205"/>
      <c r="KNQ75" s="205"/>
      <c r="KNR75" s="205"/>
      <c r="KNS75" s="205"/>
      <c r="KNT75" s="205"/>
      <c r="KNU75" s="205"/>
      <c r="KNV75" s="205"/>
      <c r="KNW75" s="205"/>
      <c r="KNX75" s="205"/>
      <c r="KNY75" s="205"/>
      <c r="KNZ75" s="205"/>
      <c r="KOA75" s="205"/>
      <c r="KOB75" s="205"/>
      <c r="KOC75" s="205"/>
      <c r="KOD75" s="205"/>
      <c r="KOE75" s="205"/>
      <c r="KOF75" s="205"/>
      <c r="KOG75" s="205"/>
      <c r="KOH75" s="205"/>
      <c r="KOI75" s="205"/>
      <c r="KOJ75" s="205"/>
      <c r="KOK75" s="205"/>
      <c r="KOL75" s="205"/>
      <c r="KOM75" s="205"/>
      <c r="KON75" s="205"/>
      <c r="KOO75" s="205"/>
      <c r="KOP75" s="205"/>
      <c r="KOQ75" s="205"/>
      <c r="KOR75" s="205"/>
      <c r="KOS75" s="205"/>
      <c r="KOT75" s="205"/>
      <c r="KOU75" s="205"/>
      <c r="KOV75" s="205"/>
      <c r="KOW75" s="205"/>
      <c r="KOX75" s="205"/>
      <c r="KOY75" s="205"/>
      <c r="KOZ75" s="205"/>
      <c r="KPA75" s="205"/>
      <c r="KPB75" s="205"/>
      <c r="KPC75" s="205"/>
      <c r="KPD75" s="205"/>
      <c r="KPE75" s="205"/>
      <c r="KPF75" s="205"/>
      <c r="KPG75" s="205"/>
      <c r="KPH75" s="205"/>
      <c r="KPI75" s="205"/>
      <c r="KPJ75" s="205"/>
      <c r="KPK75" s="205"/>
      <c r="KPL75" s="205"/>
      <c r="KPM75" s="205"/>
      <c r="KPN75" s="205"/>
      <c r="KPO75" s="205"/>
      <c r="KPP75" s="205"/>
      <c r="KPQ75" s="205"/>
      <c r="KPR75" s="205"/>
      <c r="KPS75" s="205"/>
      <c r="KPT75" s="205"/>
      <c r="KPU75" s="205"/>
      <c r="KPV75" s="205"/>
      <c r="KPW75" s="205"/>
      <c r="KPX75" s="205"/>
      <c r="KPY75" s="205"/>
      <c r="KPZ75" s="205"/>
      <c r="KQA75" s="205"/>
      <c r="KQB75" s="205"/>
      <c r="KQC75" s="205"/>
      <c r="KQD75" s="205"/>
      <c r="KQE75" s="205"/>
      <c r="KQF75" s="205"/>
      <c r="KQG75" s="205"/>
      <c r="KQH75" s="205"/>
      <c r="KQI75" s="205"/>
      <c r="KQJ75" s="205"/>
      <c r="KQK75" s="205"/>
      <c r="KQL75" s="205"/>
      <c r="KQM75" s="205"/>
      <c r="KQN75" s="205"/>
      <c r="KQO75" s="205"/>
      <c r="KQP75" s="205"/>
      <c r="KQQ75" s="205"/>
      <c r="KQR75" s="205"/>
      <c r="KQS75" s="205"/>
      <c r="KQT75" s="205"/>
      <c r="KQU75" s="205"/>
      <c r="KQV75" s="205"/>
      <c r="KQW75" s="205"/>
      <c r="KQX75" s="205"/>
      <c r="KQY75" s="205"/>
      <c r="KQZ75" s="205"/>
      <c r="KRA75" s="205"/>
      <c r="KRB75" s="205"/>
      <c r="KRC75" s="205"/>
      <c r="KRD75" s="205"/>
      <c r="KRE75" s="205"/>
      <c r="KRF75" s="205"/>
      <c r="KRG75" s="205"/>
      <c r="KRH75" s="205"/>
      <c r="KRI75" s="205"/>
      <c r="KRJ75" s="205"/>
      <c r="KRK75" s="205"/>
      <c r="KRL75" s="205"/>
      <c r="KRM75" s="205"/>
      <c r="KRN75" s="205"/>
      <c r="KRO75" s="205"/>
      <c r="KRP75" s="205"/>
      <c r="KRQ75" s="205"/>
      <c r="KRR75" s="205"/>
      <c r="KRS75" s="205"/>
      <c r="KRT75" s="205"/>
      <c r="KRU75" s="205"/>
      <c r="KRV75" s="205"/>
      <c r="KRW75" s="205"/>
      <c r="KRX75" s="205"/>
      <c r="KRY75" s="205"/>
      <c r="KRZ75" s="205"/>
      <c r="KSA75" s="205"/>
      <c r="KSB75" s="205"/>
      <c r="KSC75" s="205"/>
      <c r="KSD75" s="205"/>
      <c r="KSE75" s="205"/>
      <c r="KSF75" s="205"/>
      <c r="KSG75" s="205"/>
      <c r="KSH75" s="205"/>
      <c r="KSI75" s="205"/>
      <c r="KSJ75" s="205"/>
      <c r="KSK75" s="205"/>
      <c r="KSL75" s="205"/>
      <c r="KSM75" s="205"/>
      <c r="KSN75" s="205"/>
      <c r="KSO75" s="205"/>
      <c r="KSP75" s="205"/>
      <c r="KSQ75" s="205"/>
      <c r="KSR75" s="205"/>
      <c r="KSS75" s="205"/>
      <c r="KST75" s="205"/>
      <c r="KSU75" s="205"/>
      <c r="KSV75" s="205"/>
      <c r="KSW75" s="205"/>
      <c r="KSX75" s="205"/>
      <c r="KSY75" s="205"/>
      <c r="KSZ75" s="205"/>
      <c r="KTA75" s="205"/>
      <c r="KTB75" s="205"/>
      <c r="KTC75" s="205"/>
      <c r="KTD75" s="205"/>
      <c r="KTE75" s="205"/>
      <c r="KTF75" s="205"/>
      <c r="KTG75" s="205"/>
      <c r="KTH75" s="205"/>
      <c r="KTI75" s="205"/>
      <c r="KTJ75" s="205"/>
      <c r="KTK75" s="205"/>
      <c r="KTL75" s="205"/>
      <c r="KTM75" s="205"/>
      <c r="KTN75" s="205"/>
      <c r="KTO75" s="205"/>
      <c r="KTP75" s="205"/>
      <c r="KTQ75" s="205"/>
      <c r="KTR75" s="205"/>
      <c r="KTS75" s="205"/>
      <c r="KTT75" s="205"/>
      <c r="KTU75" s="205"/>
      <c r="KTV75" s="205"/>
      <c r="KTW75" s="205"/>
      <c r="KTX75" s="205"/>
      <c r="KTY75" s="205"/>
      <c r="KTZ75" s="205"/>
      <c r="KUA75" s="205"/>
      <c r="KUB75" s="205"/>
      <c r="KUC75" s="205"/>
      <c r="KUD75" s="205"/>
      <c r="KUE75" s="205"/>
      <c r="KUF75" s="205"/>
      <c r="KUG75" s="205"/>
      <c r="KUH75" s="205"/>
      <c r="KUI75" s="205"/>
      <c r="KUJ75" s="205"/>
      <c r="KUK75" s="205"/>
      <c r="KUL75" s="205"/>
      <c r="KUM75" s="205"/>
      <c r="KUN75" s="205"/>
      <c r="KUO75" s="205"/>
      <c r="KUP75" s="205"/>
      <c r="KUQ75" s="205"/>
      <c r="KUR75" s="205"/>
      <c r="KUS75" s="205"/>
      <c r="KUT75" s="205"/>
      <c r="KUU75" s="205"/>
      <c r="KUV75" s="205"/>
      <c r="KUW75" s="205"/>
      <c r="KUX75" s="205"/>
      <c r="KUY75" s="205"/>
      <c r="KUZ75" s="205"/>
      <c r="KVA75" s="205"/>
      <c r="KVB75" s="205"/>
      <c r="KVC75" s="205"/>
      <c r="KVD75" s="205"/>
      <c r="KVE75" s="205"/>
      <c r="KVF75" s="205"/>
      <c r="KVG75" s="205"/>
      <c r="KVH75" s="205"/>
      <c r="KVI75" s="205"/>
      <c r="KVJ75" s="205"/>
      <c r="KVK75" s="205"/>
      <c r="KVL75" s="205"/>
      <c r="KVM75" s="205"/>
      <c r="KVN75" s="205"/>
      <c r="KVO75" s="205"/>
      <c r="KVP75" s="205"/>
      <c r="KVQ75" s="205"/>
      <c r="KVR75" s="205"/>
      <c r="KVS75" s="205"/>
      <c r="KVT75" s="205"/>
      <c r="KVU75" s="205"/>
      <c r="KVV75" s="205"/>
      <c r="KVW75" s="205"/>
      <c r="KVX75" s="205"/>
      <c r="KVY75" s="205"/>
      <c r="KVZ75" s="205"/>
      <c r="KWA75" s="205"/>
      <c r="KWB75" s="205"/>
      <c r="KWC75" s="205"/>
      <c r="KWD75" s="205"/>
      <c r="KWE75" s="205"/>
      <c r="KWF75" s="205"/>
      <c r="KWG75" s="205"/>
      <c r="KWH75" s="205"/>
      <c r="KWI75" s="205"/>
      <c r="KWJ75" s="205"/>
      <c r="KWK75" s="205"/>
      <c r="KWL75" s="205"/>
      <c r="KWM75" s="205"/>
      <c r="KWN75" s="205"/>
      <c r="KWO75" s="205"/>
      <c r="KWP75" s="205"/>
      <c r="KWQ75" s="205"/>
      <c r="KWR75" s="205"/>
      <c r="KWS75" s="205"/>
      <c r="KWT75" s="205"/>
      <c r="KWU75" s="205"/>
      <c r="KWV75" s="205"/>
      <c r="KWW75" s="205"/>
      <c r="KWX75" s="205"/>
      <c r="KWY75" s="205"/>
      <c r="KWZ75" s="205"/>
      <c r="KXA75" s="205"/>
      <c r="KXB75" s="205"/>
      <c r="KXC75" s="205"/>
      <c r="KXD75" s="205"/>
      <c r="KXE75" s="205"/>
      <c r="KXF75" s="205"/>
      <c r="KXG75" s="205"/>
      <c r="KXH75" s="205"/>
      <c r="KXI75" s="205"/>
      <c r="KXJ75" s="205"/>
      <c r="KXK75" s="205"/>
      <c r="KXL75" s="205"/>
      <c r="KXM75" s="205"/>
      <c r="KXN75" s="205"/>
      <c r="KXO75" s="205"/>
      <c r="KXP75" s="205"/>
      <c r="KXQ75" s="205"/>
      <c r="KXR75" s="205"/>
      <c r="KXS75" s="205"/>
      <c r="KXT75" s="205"/>
      <c r="KXU75" s="205"/>
      <c r="KXV75" s="205"/>
      <c r="KXW75" s="205"/>
      <c r="KXX75" s="205"/>
      <c r="KXY75" s="205"/>
      <c r="KXZ75" s="205"/>
      <c r="KYA75" s="205"/>
      <c r="KYB75" s="205"/>
      <c r="KYC75" s="205"/>
      <c r="KYD75" s="205"/>
      <c r="KYE75" s="205"/>
      <c r="KYF75" s="205"/>
      <c r="KYG75" s="205"/>
      <c r="KYH75" s="205"/>
      <c r="KYI75" s="205"/>
      <c r="KYJ75" s="205"/>
      <c r="KYK75" s="205"/>
      <c r="KYL75" s="205"/>
      <c r="KYM75" s="205"/>
      <c r="KYN75" s="205"/>
      <c r="KYO75" s="205"/>
      <c r="KYP75" s="205"/>
      <c r="KYQ75" s="205"/>
      <c r="KYR75" s="205"/>
      <c r="KYS75" s="205"/>
      <c r="KYT75" s="205"/>
      <c r="KYU75" s="205"/>
      <c r="KYV75" s="205"/>
      <c r="KYW75" s="205"/>
      <c r="KYX75" s="205"/>
      <c r="KYY75" s="205"/>
      <c r="KYZ75" s="205"/>
      <c r="KZA75" s="205"/>
      <c r="KZB75" s="205"/>
      <c r="KZC75" s="205"/>
      <c r="KZD75" s="205"/>
      <c r="KZE75" s="205"/>
      <c r="KZF75" s="205"/>
      <c r="KZG75" s="205"/>
      <c r="KZH75" s="205"/>
      <c r="KZI75" s="205"/>
      <c r="KZJ75" s="205"/>
      <c r="KZK75" s="205"/>
      <c r="KZL75" s="205"/>
      <c r="KZM75" s="205"/>
      <c r="KZN75" s="205"/>
      <c r="KZO75" s="205"/>
      <c r="KZP75" s="205"/>
      <c r="KZQ75" s="205"/>
      <c r="KZR75" s="205"/>
      <c r="KZS75" s="205"/>
      <c r="KZT75" s="205"/>
      <c r="KZU75" s="205"/>
      <c r="KZV75" s="205"/>
      <c r="KZW75" s="205"/>
      <c r="KZX75" s="205"/>
      <c r="KZY75" s="205"/>
      <c r="KZZ75" s="205"/>
      <c r="LAA75" s="205"/>
      <c r="LAB75" s="205"/>
      <c r="LAC75" s="205"/>
      <c r="LAD75" s="205"/>
      <c r="LAE75" s="205"/>
      <c r="LAF75" s="205"/>
      <c r="LAG75" s="205"/>
      <c r="LAH75" s="205"/>
      <c r="LAI75" s="205"/>
      <c r="LAJ75" s="205"/>
      <c r="LAK75" s="205"/>
      <c r="LAL75" s="205"/>
      <c r="LAM75" s="205"/>
      <c r="LAN75" s="205"/>
      <c r="LAO75" s="205"/>
      <c r="LAP75" s="205"/>
      <c r="LAQ75" s="205"/>
      <c r="LAR75" s="205"/>
      <c r="LAS75" s="205"/>
      <c r="LAT75" s="205"/>
      <c r="LAU75" s="205"/>
      <c r="LAV75" s="205"/>
      <c r="LAW75" s="205"/>
      <c r="LAX75" s="205"/>
      <c r="LAY75" s="205"/>
      <c r="LAZ75" s="205"/>
      <c r="LBA75" s="205"/>
      <c r="LBB75" s="205"/>
      <c r="LBC75" s="205"/>
      <c r="LBD75" s="205"/>
      <c r="LBE75" s="205"/>
      <c r="LBF75" s="205"/>
      <c r="LBG75" s="205"/>
      <c r="LBH75" s="205"/>
      <c r="LBI75" s="205"/>
      <c r="LBJ75" s="205"/>
      <c r="LBK75" s="205"/>
      <c r="LBL75" s="205"/>
      <c r="LBM75" s="205"/>
      <c r="LBN75" s="205"/>
      <c r="LBO75" s="205"/>
      <c r="LBP75" s="205"/>
      <c r="LBQ75" s="205"/>
      <c r="LBR75" s="205"/>
      <c r="LBS75" s="205"/>
      <c r="LBT75" s="205"/>
      <c r="LBU75" s="205"/>
      <c r="LBV75" s="205"/>
      <c r="LBW75" s="205"/>
      <c r="LBX75" s="205"/>
      <c r="LBY75" s="205"/>
      <c r="LBZ75" s="205"/>
      <c r="LCA75" s="205"/>
      <c r="LCB75" s="205"/>
      <c r="LCC75" s="205"/>
      <c r="LCD75" s="205"/>
      <c r="LCE75" s="205"/>
      <c r="LCF75" s="205"/>
      <c r="LCG75" s="205"/>
      <c r="LCH75" s="205"/>
      <c r="LCI75" s="205"/>
      <c r="LCJ75" s="205"/>
      <c r="LCK75" s="205"/>
      <c r="LCL75" s="205"/>
      <c r="LCM75" s="205"/>
      <c r="LCN75" s="205"/>
      <c r="LCO75" s="205"/>
      <c r="LCP75" s="205"/>
      <c r="LCQ75" s="205"/>
      <c r="LCR75" s="205"/>
      <c r="LCS75" s="205"/>
      <c r="LCT75" s="205"/>
      <c r="LCU75" s="205"/>
      <c r="LCV75" s="205"/>
      <c r="LCW75" s="205"/>
      <c r="LCX75" s="205"/>
      <c r="LCY75" s="205"/>
      <c r="LCZ75" s="205"/>
      <c r="LDA75" s="205"/>
      <c r="LDB75" s="205"/>
      <c r="LDC75" s="205"/>
      <c r="LDD75" s="205"/>
      <c r="LDE75" s="205"/>
      <c r="LDF75" s="205"/>
      <c r="LDG75" s="205"/>
      <c r="LDH75" s="205"/>
      <c r="LDI75" s="205"/>
      <c r="LDJ75" s="205"/>
      <c r="LDK75" s="205"/>
      <c r="LDL75" s="205"/>
      <c r="LDM75" s="205"/>
      <c r="LDN75" s="205"/>
      <c r="LDO75" s="205"/>
      <c r="LDP75" s="205"/>
      <c r="LDQ75" s="205"/>
      <c r="LDR75" s="205"/>
      <c r="LDS75" s="205"/>
      <c r="LDT75" s="205"/>
      <c r="LDU75" s="205"/>
      <c r="LDV75" s="205"/>
      <c r="LDW75" s="205"/>
      <c r="LDX75" s="205"/>
      <c r="LDY75" s="205"/>
      <c r="LDZ75" s="205"/>
      <c r="LEA75" s="205"/>
      <c r="LEB75" s="205"/>
      <c r="LEC75" s="205"/>
      <c r="LED75" s="205"/>
      <c r="LEE75" s="205"/>
      <c r="LEF75" s="205"/>
      <c r="LEG75" s="205"/>
      <c r="LEH75" s="205"/>
      <c r="LEI75" s="205"/>
      <c r="LEJ75" s="205"/>
      <c r="LEK75" s="205"/>
      <c r="LEL75" s="205"/>
      <c r="LEM75" s="205"/>
      <c r="LEN75" s="205"/>
      <c r="LEO75" s="205"/>
      <c r="LEP75" s="205"/>
      <c r="LEQ75" s="205"/>
      <c r="LER75" s="205"/>
      <c r="LES75" s="205"/>
      <c r="LET75" s="205"/>
      <c r="LEU75" s="205"/>
      <c r="LEV75" s="205"/>
      <c r="LEW75" s="205"/>
      <c r="LEX75" s="205"/>
      <c r="LEY75" s="205"/>
      <c r="LEZ75" s="205"/>
      <c r="LFA75" s="205"/>
      <c r="LFB75" s="205"/>
      <c r="LFC75" s="205"/>
      <c r="LFD75" s="205"/>
      <c r="LFE75" s="205"/>
      <c r="LFF75" s="205"/>
      <c r="LFG75" s="205"/>
      <c r="LFH75" s="205"/>
      <c r="LFI75" s="205"/>
      <c r="LFJ75" s="205"/>
      <c r="LFK75" s="205"/>
      <c r="LFL75" s="205"/>
      <c r="LFM75" s="205"/>
      <c r="LFN75" s="205"/>
      <c r="LFO75" s="205"/>
      <c r="LFP75" s="205"/>
      <c r="LFQ75" s="205"/>
      <c r="LFR75" s="205"/>
      <c r="LFS75" s="205"/>
      <c r="LFT75" s="205"/>
      <c r="LFU75" s="205"/>
      <c r="LFV75" s="205"/>
      <c r="LFW75" s="205"/>
      <c r="LFX75" s="205"/>
      <c r="LFY75" s="205"/>
      <c r="LFZ75" s="205"/>
      <c r="LGA75" s="205"/>
      <c r="LGB75" s="205"/>
      <c r="LGC75" s="205"/>
      <c r="LGD75" s="205"/>
      <c r="LGE75" s="205"/>
      <c r="LGF75" s="205"/>
      <c r="LGG75" s="205"/>
      <c r="LGH75" s="205"/>
      <c r="LGI75" s="205"/>
      <c r="LGJ75" s="205"/>
      <c r="LGK75" s="205"/>
      <c r="LGL75" s="205"/>
      <c r="LGM75" s="205"/>
      <c r="LGN75" s="205"/>
      <c r="LGO75" s="205"/>
      <c r="LGP75" s="205"/>
      <c r="LGQ75" s="205"/>
      <c r="LGR75" s="205"/>
      <c r="LGS75" s="205"/>
      <c r="LGT75" s="205"/>
      <c r="LGU75" s="205"/>
      <c r="LGV75" s="205"/>
      <c r="LGW75" s="205"/>
      <c r="LGX75" s="205"/>
      <c r="LGY75" s="205"/>
      <c r="LGZ75" s="205"/>
      <c r="LHA75" s="205"/>
      <c r="LHB75" s="205"/>
      <c r="LHC75" s="205"/>
      <c r="LHD75" s="205"/>
      <c r="LHE75" s="205"/>
      <c r="LHF75" s="205"/>
      <c r="LHG75" s="205"/>
      <c r="LHH75" s="205"/>
      <c r="LHI75" s="205"/>
      <c r="LHJ75" s="205"/>
      <c r="LHK75" s="205"/>
      <c r="LHL75" s="205"/>
      <c r="LHM75" s="205"/>
      <c r="LHN75" s="205"/>
      <c r="LHO75" s="205"/>
      <c r="LHP75" s="205"/>
      <c r="LHQ75" s="205"/>
      <c r="LHR75" s="205"/>
      <c r="LHS75" s="205"/>
      <c r="LHT75" s="205"/>
      <c r="LHU75" s="205"/>
      <c r="LHV75" s="205"/>
      <c r="LHW75" s="205"/>
      <c r="LHX75" s="205"/>
      <c r="LHY75" s="205"/>
      <c r="LHZ75" s="205"/>
      <c r="LIA75" s="205"/>
      <c r="LIB75" s="205"/>
      <c r="LIC75" s="205"/>
      <c r="LID75" s="205"/>
      <c r="LIE75" s="205"/>
      <c r="LIF75" s="205"/>
      <c r="LIG75" s="205"/>
      <c r="LIH75" s="205"/>
      <c r="LII75" s="205"/>
      <c r="LIJ75" s="205"/>
      <c r="LIK75" s="205"/>
      <c r="LIL75" s="205"/>
      <c r="LIM75" s="205"/>
      <c r="LIN75" s="205"/>
      <c r="LIO75" s="205"/>
      <c r="LIP75" s="205"/>
      <c r="LIQ75" s="205"/>
      <c r="LIR75" s="205"/>
      <c r="LIS75" s="205"/>
      <c r="LIT75" s="205"/>
      <c r="LIU75" s="205"/>
      <c r="LIV75" s="205"/>
      <c r="LIW75" s="205"/>
      <c r="LIX75" s="205"/>
      <c r="LIY75" s="205"/>
      <c r="LIZ75" s="205"/>
      <c r="LJA75" s="205"/>
      <c r="LJB75" s="205"/>
      <c r="LJC75" s="205"/>
      <c r="LJD75" s="205"/>
      <c r="LJE75" s="205"/>
      <c r="LJF75" s="205"/>
      <c r="LJG75" s="205"/>
      <c r="LJH75" s="205"/>
      <c r="LJI75" s="205"/>
      <c r="LJJ75" s="205"/>
      <c r="LJK75" s="205"/>
      <c r="LJL75" s="205"/>
      <c r="LJM75" s="205"/>
      <c r="LJN75" s="205"/>
      <c r="LJO75" s="205"/>
      <c r="LJP75" s="205"/>
      <c r="LJQ75" s="205"/>
      <c r="LJR75" s="205"/>
      <c r="LJS75" s="205"/>
      <c r="LJT75" s="205"/>
      <c r="LJU75" s="205"/>
      <c r="LJV75" s="205"/>
      <c r="LJW75" s="205"/>
      <c r="LJX75" s="205"/>
      <c r="LJY75" s="205"/>
      <c r="LJZ75" s="205"/>
      <c r="LKA75" s="205"/>
      <c r="LKB75" s="205"/>
      <c r="LKC75" s="205"/>
      <c r="LKD75" s="205"/>
      <c r="LKE75" s="205"/>
      <c r="LKF75" s="205"/>
      <c r="LKG75" s="205"/>
      <c r="LKH75" s="205"/>
      <c r="LKI75" s="205"/>
      <c r="LKJ75" s="205"/>
      <c r="LKK75" s="205"/>
      <c r="LKL75" s="205"/>
      <c r="LKM75" s="205"/>
      <c r="LKN75" s="205"/>
      <c r="LKO75" s="205"/>
      <c r="LKP75" s="205"/>
      <c r="LKQ75" s="205"/>
      <c r="LKR75" s="205"/>
      <c r="LKS75" s="205"/>
      <c r="LKT75" s="205"/>
      <c r="LKU75" s="205"/>
      <c r="LKV75" s="205"/>
      <c r="LKW75" s="205"/>
      <c r="LKX75" s="205"/>
      <c r="LKY75" s="205"/>
      <c r="LKZ75" s="205"/>
      <c r="LLA75" s="205"/>
      <c r="LLB75" s="205"/>
      <c r="LLC75" s="205"/>
      <c r="LLD75" s="205"/>
      <c r="LLE75" s="205"/>
      <c r="LLF75" s="205"/>
      <c r="LLG75" s="205"/>
      <c r="LLH75" s="205"/>
      <c r="LLI75" s="205"/>
      <c r="LLJ75" s="205"/>
      <c r="LLK75" s="205"/>
      <c r="LLL75" s="205"/>
      <c r="LLM75" s="205"/>
      <c r="LLN75" s="205"/>
      <c r="LLO75" s="205"/>
      <c r="LLP75" s="205"/>
      <c r="LLQ75" s="205"/>
      <c r="LLR75" s="205"/>
      <c r="LLS75" s="205"/>
      <c r="LLT75" s="205"/>
      <c r="LLU75" s="205"/>
      <c r="LLV75" s="205"/>
      <c r="LLW75" s="205"/>
      <c r="LLX75" s="205"/>
      <c r="LLY75" s="205"/>
      <c r="LLZ75" s="205"/>
      <c r="LMA75" s="205"/>
      <c r="LMB75" s="205"/>
      <c r="LMC75" s="205"/>
      <c r="LMD75" s="205"/>
      <c r="LME75" s="205"/>
      <c r="LMF75" s="205"/>
      <c r="LMG75" s="205"/>
      <c r="LMH75" s="205"/>
      <c r="LMI75" s="205"/>
      <c r="LMJ75" s="205"/>
      <c r="LMK75" s="205"/>
      <c r="LML75" s="205"/>
      <c r="LMM75" s="205"/>
      <c r="LMN75" s="205"/>
      <c r="LMO75" s="205"/>
      <c r="LMP75" s="205"/>
      <c r="LMQ75" s="205"/>
      <c r="LMR75" s="205"/>
      <c r="LMS75" s="205"/>
      <c r="LMT75" s="205"/>
      <c r="LMU75" s="205"/>
      <c r="LMV75" s="205"/>
      <c r="LMW75" s="205"/>
      <c r="LMX75" s="205"/>
      <c r="LMY75" s="205"/>
      <c r="LMZ75" s="205"/>
      <c r="LNA75" s="205"/>
      <c r="LNB75" s="205"/>
      <c r="LNC75" s="205"/>
      <c r="LND75" s="205"/>
      <c r="LNE75" s="205"/>
      <c r="LNF75" s="205"/>
      <c r="LNG75" s="205"/>
      <c r="LNH75" s="205"/>
      <c r="LNI75" s="205"/>
      <c r="LNJ75" s="205"/>
      <c r="LNK75" s="205"/>
      <c r="LNL75" s="205"/>
      <c r="LNM75" s="205"/>
      <c r="LNN75" s="205"/>
      <c r="LNO75" s="205"/>
      <c r="LNP75" s="205"/>
      <c r="LNQ75" s="205"/>
      <c r="LNR75" s="205"/>
      <c r="LNS75" s="205"/>
      <c r="LNT75" s="205"/>
      <c r="LNU75" s="205"/>
      <c r="LNV75" s="205"/>
      <c r="LNW75" s="205"/>
      <c r="LNX75" s="205"/>
      <c r="LNY75" s="205"/>
      <c r="LNZ75" s="205"/>
      <c r="LOA75" s="205"/>
      <c r="LOB75" s="205"/>
      <c r="LOC75" s="205"/>
      <c r="LOD75" s="205"/>
      <c r="LOE75" s="205"/>
      <c r="LOF75" s="205"/>
      <c r="LOG75" s="205"/>
      <c r="LOH75" s="205"/>
      <c r="LOI75" s="205"/>
      <c r="LOJ75" s="205"/>
      <c r="LOK75" s="205"/>
      <c r="LOL75" s="205"/>
      <c r="LOM75" s="205"/>
      <c r="LON75" s="205"/>
      <c r="LOO75" s="205"/>
      <c r="LOP75" s="205"/>
      <c r="LOQ75" s="205"/>
      <c r="LOR75" s="205"/>
      <c r="LOS75" s="205"/>
      <c r="LOT75" s="205"/>
      <c r="LOU75" s="205"/>
      <c r="LOV75" s="205"/>
      <c r="LOW75" s="205"/>
      <c r="LOX75" s="205"/>
      <c r="LOY75" s="205"/>
      <c r="LOZ75" s="205"/>
      <c r="LPA75" s="205"/>
      <c r="LPB75" s="205"/>
      <c r="LPC75" s="205"/>
      <c r="LPD75" s="205"/>
      <c r="LPE75" s="205"/>
      <c r="LPF75" s="205"/>
      <c r="LPG75" s="205"/>
      <c r="LPH75" s="205"/>
      <c r="LPI75" s="205"/>
      <c r="LPJ75" s="205"/>
      <c r="LPK75" s="205"/>
      <c r="LPL75" s="205"/>
      <c r="LPM75" s="205"/>
      <c r="LPN75" s="205"/>
      <c r="LPO75" s="205"/>
      <c r="LPP75" s="205"/>
      <c r="LPQ75" s="205"/>
      <c r="LPR75" s="205"/>
      <c r="LPS75" s="205"/>
      <c r="LPT75" s="205"/>
      <c r="LPU75" s="205"/>
      <c r="LPV75" s="205"/>
      <c r="LPW75" s="205"/>
      <c r="LPX75" s="205"/>
      <c r="LPY75" s="205"/>
      <c r="LPZ75" s="205"/>
      <c r="LQA75" s="205"/>
      <c r="LQB75" s="205"/>
      <c r="LQC75" s="205"/>
      <c r="LQD75" s="205"/>
      <c r="LQE75" s="205"/>
      <c r="LQF75" s="205"/>
      <c r="LQG75" s="205"/>
      <c r="LQH75" s="205"/>
      <c r="LQI75" s="205"/>
      <c r="LQJ75" s="205"/>
      <c r="LQK75" s="205"/>
      <c r="LQL75" s="205"/>
      <c r="LQM75" s="205"/>
      <c r="LQN75" s="205"/>
      <c r="LQO75" s="205"/>
      <c r="LQP75" s="205"/>
      <c r="LQQ75" s="205"/>
      <c r="LQR75" s="205"/>
      <c r="LQS75" s="205"/>
      <c r="LQT75" s="205"/>
      <c r="LQU75" s="205"/>
      <c r="LQV75" s="205"/>
      <c r="LQW75" s="205"/>
      <c r="LQX75" s="205"/>
      <c r="LQY75" s="205"/>
      <c r="LQZ75" s="205"/>
      <c r="LRA75" s="205"/>
      <c r="LRB75" s="205"/>
      <c r="LRC75" s="205"/>
      <c r="LRD75" s="205"/>
      <c r="LRE75" s="205"/>
      <c r="LRF75" s="205"/>
      <c r="LRG75" s="205"/>
      <c r="LRH75" s="205"/>
      <c r="LRI75" s="205"/>
      <c r="LRJ75" s="205"/>
      <c r="LRK75" s="205"/>
      <c r="LRL75" s="205"/>
      <c r="LRM75" s="205"/>
      <c r="LRN75" s="205"/>
      <c r="LRO75" s="205"/>
      <c r="LRP75" s="205"/>
      <c r="LRQ75" s="205"/>
      <c r="LRR75" s="205"/>
      <c r="LRS75" s="205"/>
      <c r="LRT75" s="205"/>
      <c r="LRU75" s="205"/>
      <c r="LRV75" s="205"/>
      <c r="LRW75" s="205"/>
      <c r="LRX75" s="205"/>
      <c r="LRY75" s="205"/>
      <c r="LRZ75" s="205"/>
      <c r="LSA75" s="205"/>
      <c r="LSB75" s="205"/>
      <c r="LSC75" s="205"/>
      <c r="LSD75" s="205"/>
      <c r="LSE75" s="205"/>
      <c r="LSF75" s="205"/>
      <c r="LSG75" s="205"/>
      <c r="LSH75" s="205"/>
      <c r="LSI75" s="205"/>
      <c r="LSJ75" s="205"/>
      <c r="LSK75" s="205"/>
      <c r="LSL75" s="205"/>
      <c r="LSM75" s="205"/>
      <c r="LSN75" s="205"/>
      <c r="LSO75" s="205"/>
      <c r="LSP75" s="205"/>
      <c r="LSQ75" s="205"/>
      <c r="LSR75" s="205"/>
      <c r="LSS75" s="205"/>
      <c r="LST75" s="205"/>
      <c r="LSU75" s="205"/>
      <c r="LSV75" s="205"/>
      <c r="LSW75" s="205"/>
      <c r="LSX75" s="205"/>
      <c r="LSY75" s="205"/>
      <c r="LSZ75" s="205"/>
      <c r="LTA75" s="205"/>
      <c r="LTB75" s="205"/>
      <c r="LTC75" s="205"/>
      <c r="LTD75" s="205"/>
      <c r="LTE75" s="205"/>
      <c r="LTF75" s="205"/>
      <c r="LTG75" s="205"/>
      <c r="LTH75" s="205"/>
      <c r="LTI75" s="205"/>
      <c r="LTJ75" s="205"/>
      <c r="LTK75" s="205"/>
      <c r="LTL75" s="205"/>
      <c r="LTM75" s="205"/>
      <c r="LTN75" s="205"/>
      <c r="LTO75" s="205"/>
      <c r="LTP75" s="205"/>
      <c r="LTQ75" s="205"/>
      <c r="LTR75" s="205"/>
      <c r="LTS75" s="205"/>
      <c r="LTT75" s="205"/>
      <c r="LTU75" s="205"/>
      <c r="LTV75" s="205"/>
      <c r="LTW75" s="205"/>
      <c r="LTX75" s="205"/>
      <c r="LTY75" s="205"/>
      <c r="LTZ75" s="205"/>
      <c r="LUA75" s="205"/>
      <c r="LUB75" s="205"/>
      <c r="LUC75" s="205"/>
      <c r="LUD75" s="205"/>
      <c r="LUE75" s="205"/>
      <c r="LUF75" s="205"/>
      <c r="LUG75" s="205"/>
      <c r="LUH75" s="205"/>
      <c r="LUI75" s="205"/>
      <c r="LUJ75" s="205"/>
      <c r="LUK75" s="205"/>
      <c r="LUL75" s="205"/>
      <c r="LUM75" s="205"/>
      <c r="LUN75" s="205"/>
      <c r="LUO75" s="205"/>
      <c r="LUP75" s="205"/>
      <c r="LUQ75" s="205"/>
      <c r="LUR75" s="205"/>
      <c r="LUS75" s="205"/>
      <c r="LUT75" s="205"/>
      <c r="LUU75" s="205"/>
      <c r="LUV75" s="205"/>
      <c r="LUW75" s="205"/>
      <c r="LUX75" s="205"/>
      <c r="LUY75" s="205"/>
      <c r="LUZ75" s="205"/>
      <c r="LVA75" s="205"/>
      <c r="LVB75" s="205"/>
      <c r="LVC75" s="205"/>
      <c r="LVD75" s="205"/>
      <c r="LVE75" s="205"/>
      <c r="LVF75" s="205"/>
      <c r="LVG75" s="205"/>
      <c r="LVH75" s="205"/>
      <c r="LVI75" s="205"/>
      <c r="LVJ75" s="205"/>
      <c r="LVK75" s="205"/>
      <c r="LVL75" s="205"/>
      <c r="LVM75" s="205"/>
      <c r="LVN75" s="205"/>
      <c r="LVO75" s="205"/>
      <c r="LVP75" s="205"/>
      <c r="LVQ75" s="205"/>
      <c r="LVR75" s="205"/>
      <c r="LVS75" s="205"/>
      <c r="LVT75" s="205"/>
      <c r="LVU75" s="205"/>
      <c r="LVV75" s="205"/>
      <c r="LVW75" s="205"/>
      <c r="LVX75" s="205"/>
      <c r="LVY75" s="205"/>
      <c r="LVZ75" s="205"/>
      <c r="LWA75" s="205"/>
      <c r="LWB75" s="205"/>
      <c r="LWC75" s="205"/>
      <c r="LWD75" s="205"/>
      <c r="LWE75" s="205"/>
      <c r="LWF75" s="205"/>
      <c r="LWG75" s="205"/>
      <c r="LWH75" s="205"/>
      <c r="LWI75" s="205"/>
      <c r="LWJ75" s="205"/>
      <c r="LWK75" s="205"/>
      <c r="LWL75" s="205"/>
      <c r="LWM75" s="205"/>
      <c r="LWN75" s="205"/>
      <c r="LWO75" s="205"/>
      <c r="LWP75" s="205"/>
      <c r="LWQ75" s="205"/>
      <c r="LWR75" s="205"/>
      <c r="LWS75" s="205"/>
      <c r="LWT75" s="205"/>
      <c r="LWU75" s="205"/>
      <c r="LWV75" s="205"/>
      <c r="LWW75" s="205"/>
      <c r="LWX75" s="205"/>
      <c r="LWY75" s="205"/>
      <c r="LWZ75" s="205"/>
      <c r="LXA75" s="205"/>
      <c r="LXB75" s="205"/>
      <c r="LXC75" s="205"/>
      <c r="LXD75" s="205"/>
      <c r="LXE75" s="205"/>
      <c r="LXF75" s="205"/>
      <c r="LXG75" s="205"/>
      <c r="LXH75" s="205"/>
      <c r="LXI75" s="205"/>
      <c r="LXJ75" s="205"/>
      <c r="LXK75" s="205"/>
      <c r="LXL75" s="205"/>
      <c r="LXM75" s="205"/>
      <c r="LXN75" s="205"/>
      <c r="LXO75" s="205"/>
      <c r="LXP75" s="205"/>
      <c r="LXQ75" s="205"/>
      <c r="LXR75" s="205"/>
      <c r="LXS75" s="205"/>
      <c r="LXT75" s="205"/>
      <c r="LXU75" s="205"/>
      <c r="LXV75" s="205"/>
      <c r="LXW75" s="205"/>
      <c r="LXX75" s="205"/>
      <c r="LXY75" s="205"/>
      <c r="LXZ75" s="205"/>
      <c r="LYA75" s="205"/>
      <c r="LYB75" s="205"/>
      <c r="LYC75" s="205"/>
      <c r="LYD75" s="205"/>
      <c r="LYE75" s="205"/>
      <c r="LYF75" s="205"/>
      <c r="LYG75" s="205"/>
      <c r="LYH75" s="205"/>
      <c r="LYI75" s="205"/>
      <c r="LYJ75" s="205"/>
      <c r="LYK75" s="205"/>
      <c r="LYL75" s="205"/>
      <c r="LYM75" s="205"/>
      <c r="LYN75" s="205"/>
      <c r="LYO75" s="205"/>
      <c r="LYP75" s="205"/>
      <c r="LYQ75" s="205"/>
      <c r="LYR75" s="205"/>
      <c r="LYS75" s="205"/>
      <c r="LYT75" s="205"/>
      <c r="LYU75" s="205"/>
      <c r="LYV75" s="205"/>
      <c r="LYW75" s="205"/>
      <c r="LYX75" s="205"/>
      <c r="LYY75" s="205"/>
      <c r="LYZ75" s="205"/>
      <c r="LZA75" s="205"/>
      <c r="LZB75" s="205"/>
      <c r="LZC75" s="205"/>
      <c r="LZD75" s="205"/>
      <c r="LZE75" s="205"/>
      <c r="LZF75" s="205"/>
      <c r="LZG75" s="205"/>
      <c r="LZH75" s="205"/>
      <c r="LZI75" s="205"/>
      <c r="LZJ75" s="205"/>
      <c r="LZK75" s="205"/>
      <c r="LZL75" s="205"/>
      <c r="LZM75" s="205"/>
      <c r="LZN75" s="205"/>
      <c r="LZO75" s="205"/>
      <c r="LZP75" s="205"/>
      <c r="LZQ75" s="205"/>
      <c r="LZR75" s="205"/>
      <c r="LZS75" s="205"/>
      <c r="LZT75" s="205"/>
      <c r="LZU75" s="205"/>
      <c r="LZV75" s="205"/>
      <c r="LZW75" s="205"/>
      <c r="LZX75" s="205"/>
      <c r="LZY75" s="205"/>
      <c r="LZZ75" s="205"/>
      <c r="MAA75" s="205"/>
      <c r="MAB75" s="205"/>
      <c r="MAC75" s="205"/>
      <c r="MAD75" s="205"/>
      <c r="MAE75" s="205"/>
      <c r="MAF75" s="205"/>
      <c r="MAG75" s="205"/>
      <c r="MAH75" s="205"/>
      <c r="MAI75" s="205"/>
      <c r="MAJ75" s="205"/>
      <c r="MAK75" s="205"/>
      <c r="MAL75" s="205"/>
      <c r="MAM75" s="205"/>
      <c r="MAN75" s="205"/>
      <c r="MAO75" s="205"/>
      <c r="MAP75" s="205"/>
      <c r="MAQ75" s="205"/>
      <c r="MAR75" s="205"/>
      <c r="MAS75" s="205"/>
      <c r="MAT75" s="205"/>
      <c r="MAU75" s="205"/>
      <c r="MAV75" s="205"/>
      <c r="MAW75" s="205"/>
      <c r="MAX75" s="205"/>
      <c r="MAY75" s="205"/>
      <c r="MAZ75" s="205"/>
      <c r="MBA75" s="205"/>
      <c r="MBB75" s="205"/>
      <c r="MBC75" s="205"/>
      <c r="MBD75" s="205"/>
      <c r="MBE75" s="205"/>
      <c r="MBF75" s="205"/>
      <c r="MBG75" s="205"/>
      <c r="MBH75" s="205"/>
      <c r="MBI75" s="205"/>
      <c r="MBJ75" s="205"/>
      <c r="MBK75" s="205"/>
      <c r="MBL75" s="205"/>
      <c r="MBM75" s="205"/>
      <c r="MBN75" s="205"/>
      <c r="MBO75" s="205"/>
      <c r="MBP75" s="205"/>
      <c r="MBQ75" s="205"/>
      <c r="MBR75" s="205"/>
      <c r="MBS75" s="205"/>
      <c r="MBT75" s="205"/>
      <c r="MBU75" s="205"/>
      <c r="MBV75" s="205"/>
      <c r="MBW75" s="205"/>
      <c r="MBX75" s="205"/>
      <c r="MBY75" s="205"/>
      <c r="MBZ75" s="205"/>
      <c r="MCA75" s="205"/>
      <c r="MCB75" s="205"/>
      <c r="MCC75" s="205"/>
      <c r="MCD75" s="205"/>
      <c r="MCE75" s="205"/>
      <c r="MCF75" s="205"/>
      <c r="MCG75" s="205"/>
      <c r="MCH75" s="205"/>
      <c r="MCI75" s="205"/>
      <c r="MCJ75" s="205"/>
      <c r="MCK75" s="205"/>
      <c r="MCL75" s="205"/>
      <c r="MCM75" s="205"/>
      <c r="MCN75" s="205"/>
      <c r="MCO75" s="205"/>
      <c r="MCP75" s="205"/>
      <c r="MCQ75" s="205"/>
      <c r="MCR75" s="205"/>
      <c r="MCS75" s="205"/>
      <c r="MCT75" s="205"/>
      <c r="MCU75" s="205"/>
      <c r="MCV75" s="205"/>
      <c r="MCW75" s="205"/>
      <c r="MCX75" s="205"/>
      <c r="MCY75" s="205"/>
      <c r="MCZ75" s="205"/>
      <c r="MDA75" s="205"/>
      <c r="MDB75" s="205"/>
      <c r="MDC75" s="205"/>
      <c r="MDD75" s="205"/>
      <c r="MDE75" s="205"/>
      <c r="MDF75" s="205"/>
      <c r="MDG75" s="205"/>
      <c r="MDH75" s="205"/>
      <c r="MDI75" s="205"/>
      <c r="MDJ75" s="205"/>
      <c r="MDK75" s="205"/>
      <c r="MDL75" s="205"/>
      <c r="MDM75" s="205"/>
      <c r="MDN75" s="205"/>
      <c r="MDO75" s="205"/>
      <c r="MDP75" s="205"/>
      <c r="MDQ75" s="205"/>
      <c r="MDR75" s="205"/>
      <c r="MDS75" s="205"/>
      <c r="MDT75" s="205"/>
      <c r="MDU75" s="205"/>
      <c r="MDV75" s="205"/>
      <c r="MDW75" s="205"/>
      <c r="MDX75" s="205"/>
      <c r="MDY75" s="205"/>
      <c r="MDZ75" s="205"/>
      <c r="MEA75" s="205"/>
      <c r="MEB75" s="205"/>
      <c r="MEC75" s="205"/>
      <c r="MED75" s="205"/>
      <c r="MEE75" s="205"/>
      <c r="MEF75" s="205"/>
      <c r="MEG75" s="205"/>
      <c r="MEH75" s="205"/>
      <c r="MEI75" s="205"/>
      <c r="MEJ75" s="205"/>
      <c r="MEK75" s="205"/>
      <c r="MEL75" s="205"/>
      <c r="MEM75" s="205"/>
      <c r="MEN75" s="205"/>
      <c r="MEO75" s="205"/>
      <c r="MEP75" s="205"/>
      <c r="MEQ75" s="205"/>
      <c r="MER75" s="205"/>
      <c r="MES75" s="205"/>
      <c r="MET75" s="205"/>
      <c r="MEU75" s="205"/>
      <c r="MEV75" s="205"/>
      <c r="MEW75" s="205"/>
      <c r="MEX75" s="205"/>
      <c r="MEY75" s="205"/>
      <c r="MEZ75" s="205"/>
      <c r="MFA75" s="205"/>
      <c r="MFB75" s="205"/>
      <c r="MFC75" s="205"/>
      <c r="MFD75" s="205"/>
      <c r="MFE75" s="205"/>
      <c r="MFF75" s="205"/>
      <c r="MFG75" s="205"/>
      <c r="MFH75" s="205"/>
      <c r="MFI75" s="205"/>
      <c r="MFJ75" s="205"/>
      <c r="MFK75" s="205"/>
      <c r="MFL75" s="205"/>
      <c r="MFM75" s="205"/>
      <c r="MFN75" s="205"/>
      <c r="MFO75" s="205"/>
      <c r="MFP75" s="205"/>
      <c r="MFQ75" s="205"/>
      <c r="MFR75" s="205"/>
      <c r="MFS75" s="205"/>
      <c r="MFT75" s="205"/>
      <c r="MFU75" s="205"/>
      <c r="MFV75" s="205"/>
      <c r="MFW75" s="205"/>
      <c r="MFX75" s="205"/>
      <c r="MFY75" s="205"/>
      <c r="MFZ75" s="205"/>
      <c r="MGA75" s="205"/>
      <c r="MGB75" s="205"/>
      <c r="MGC75" s="205"/>
      <c r="MGD75" s="205"/>
      <c r="MGE75" s="205"/>
      <c r="MGF75" s="205"/>
      <c r="MGG75" s="205"/>
      <c r="MGH75" s="205"/>
      <c r="MGI75" s="205"/>
      <c r="MGJ75" s="205"/>
      <c r="MGK75" s="205"/>
      <c r="MGL75" s="205"/>
      <c r="MGM75" s="205"/>
      <c r="MGN75" s="205"/>
      <c r="MGO75" s="205"/>
      <c r="MGP75" s="205"/>
      <c r="MGQ75" s="205"/>
      <c r="MGR75" s="205"/>
      <c r="MGS75" s="205"/>
      <c r="MGT75" s="205"/>
      <c r="MGU75" s="205"/>
      <c r="MGV75" s="205"/>
      <c r="MGW75" s="205"/>
      <c r="MGX75" s="205"/>
      <c r="MGY75" s="205"/>
      <c r="MGZ75" s="205"/>
      <c r="MHA75" s="205"/>
      <c r="MHB75" s="205"/>
      <c r="MHC75" s="205"/>
      <c r="MHD75" s="205"/>
      <c r="MHE75" s="205"/>
      <c r="MHF75" s="205"/>
      <c r="MHG75" s="205"/>
      <c r="MHH75" s="205"/>
      <c r="MHI75" s="205"/>
      <c r="MHJ75" s="205"/>
      <c r="MHK75" s="205"/>
      <c r="MHL75" s="205"/>
      <c r="MHM75" s="205"/>
      <c r="MHN75" s="205"/>
      <c r="MHO75" s="205"/>
      <c r="MHP75" s="205"/>
      <c r="MHQ75" s="205"/>
      <c r="MHR75" s="205"/>
      <c r="MHS75" s="205"/>
      <c r="MHT75" s="205"/>
      <c r="MHU75" s="205"/>
      <c r="MHV75" s="205"/>
      <c r="MHW75" s="205"/>
      <c r="MHX75" s="205"/>
      <c r="MHY75" s="205"/>
      <c r="MHZ75" s="205"/>
      <c r="MIA75" s="205"/>
      <c r="MIB75" s="205"/>
      <c r="MIC75" s="205"/>
      <c r="MID75" s="205"/>
      <c r="MIE75" s="205"/>
      <c r="MIF75" s="205"/>
      <c r="MIG75" s="205"/>
      <c r="MIH75" s="205"/>
      <c r="MII75" s="205"/>
      <c r="MIJ75" s="205"/>
      <c r="MIK75" s="205"/>
      <c r="MIL75" s="205"/>
      <c r="MIM75" s="205"/>
      <c r="MIN75" s="205"/>
      <c r="MIO75" s="205"/>
      <c r="MIP75" s="205"/>
      <c r="MIQ75" s="205"/>
      <c r="MIR75" s="205"/>
      <c r="MIS75" s="205"/>
      <c r="MIT75" s="205"/>
      <c r="MIU75" s="205"/>
      <c r="MIV75" s="205"/>
      <c r="MIW75" s="205"/>
      <c r="MIX75" s="205"/>
      <c r="MIY75" s="205"/>
      <c r="MIZ75" s="205"/>
      <c r="MJA75" s="205"/>
      <c r="MJB75" s="205"/>
      <c r="MJC75" s="205"/>
      <c r="MJD75" s="205"/>
      <c r="MJE75" s="205"/>
      <c r="MJF75" s="205"/>
      <c r="MJG75" s="205"/>
      <c r="MJH75" s="205"/>
      <c r="MJI75" s="205"/>
      <c r="MJJ75" s="205"/>
      <c r="MJK75" s="205"/>
      <c r="MJL75" s="205"/>
      <c r="MJM75" s="205"/>
      <c r="MJN75" s="205"/>
      <c r="MJO75" s="205"/>
      <c r="MJP75" s="205"/>
      <c r="MJQ75" s="205"/>
      <c r="MJR75" s="205"/>
      <c r="MJS75" s="205"/>
      <c r="MJT75" s="205"/>
      <c r="MJU75" s="205"/>
      <c r="MJV75" s="205"/>
      <c r="MJW75" s="205"/>
      <c r="MJX75" s="205"/>
      <c r="MJY75" s="205"/>
      <c r="MJZ75" s="205"/>
      <c r="MKA75" s="205"/>
      <c r="MKB75" s="205"/>
      <c r="MKC75" s="205"/>
      <c r="MKD75" s="205"/>
      <c r="MKE75" s="205"/>
      <c r="MKF75" s="205"/>
      <c r="MKG75" s="205"/>
      <c r="MKH75" s="205"/>
      <c r="MKI75" s="205"/>
      <c r="MKJ75" s="205"/>
      <c r="MKK75" s="205"/>
      <c r="MKL75" s="205"/>
      <c r="MKM75" s="205"/>
      <c r="MKN75" s="205"/>
      <c r="MKO75" s="205"/>
      <c r="MKP75" s="205"/>
      <c r="MKQ75" s="205"/>
      <c r="MKR75" s="205"/>
      <c r="MKS75" s="205"/>
      <c r="MKT75" s="205"/>
      <c r="MKU75" s="205"/>
      <c r="MKV75" s="205"/>
      <c r="MKW75" s="205"/>
      <c r="MKX75" s="205"/>
      <c r="MKY75" s="205"/>
      <c r="MKZ75" s="205"/>
      <c r="MLA75" s="205"/>
      <c r="MLB75" s="205"/>
      <c r="MLC75" s="205"/>
      <c r="MLD75" s="205"/>
      <c r="MLE75" s="205"/>
      <c r="MLF75" s="205"/>
      <c r="MLG75" s="205"/>
      <c r="MLH75" s="205"/>
      <c r="MLI75" s="205"/>
      <c r="MLJ75" s="205"/>
      <c r="MLK75" s="205"/>
      <c r="MLL75" s="205"/>
      <c r="MLM75" s="205"/>
      <c r="MLN75" s="205"/>
      <c r="MLO75" s="205"/>
      <c r="MLP75" s="205"/>
      <c r="MLQ75" s="205"/>
      <c r="MLR75" s="205"/>
      <c r="MLS75" s="205"/>
      <c r="MLT75" s="205"/>
      <c r="MLU75" s="205"/>
      <c r="MLV75" s="205"/>
      <c r="MLW75" s="205"/>
      <c r="MLX75" s="205"/>
      <c r="MLY75" s="205"/>
      <c r="MLZ75" s="205"/>
      <c r="MMA75" s="205"/>
      <c r="MMB75" s="205"/>
      <c r="MMC75" s="205"/>
      <c r="MMD75" s="205"/>
      <c r="MME75" s="205"/>
      <c r="MMF75" s="205"/>
      <c r="MMG75" s="205"/>
      <c r="MMH75" s="205"/>
      <c r="MMI75" s="205"/>
      <c r="MMJ75" s="205"/>
      <c r="MMK75" s="205"/>
      <c r="MML75" s="205"/>
      <c r="MMM75" s="205"/>
      <c r="MMN75" s="205"/>
      <c r="MMO75" s="205"/>
      <c r="MMP75" s="205"/>
      <c r="MMQ75" s="205"/>
      <c r="MMR75" s="205"/>
      <c r="MMS75" s="205"/>
      <c r="MMT75" s="205"/>
      <c r="MMU75" s="205"/>
      <c r="MMV75" s="205"/>
      <c r="MMW75" s="205"/>
      <c r="MMX75" s="205"/>
      <c r="MMY75" s="205"/>
      <c r="MMZ75" s="205"/>
      <c r="MNA75" s="205"/>
      <c r="MNB75" s="205"/>
      <c r="MNC75" s="205"/>
      <c r="MND75" s="205"/>
      <c r="MNE75" s="205"/>
      <c r="MNF75" s="205"/>
      <c r="MNG75" s="205"/>
      <c r="MNH75" s="205"/>
      <c r="MNI75" s="205"/>
      <c r="MNJ75" s="205"/>
      <c r="MNK75" s="205"/>
      <c r="MNL75" s="205"/>
      <c r="MNM75" s="205"/>
      <c r="MNN75" s="205"/>
      <c r="MNO75" s="205"/>
      <c r="MNP75" s="205"/>
      <c r="MNQ75" s="205"/>
      <c r="MNR75" s="205"/>
      <c r="MNS75" s="205"/>
      <c r="MNT75" s="205"/>
      <c r="MNU75" s="205"/>
      <c r="MNV75" s="205"/>
      <c r="MNW75" s="205"/>
      <c r="MNX75" s="205"/>
      <c r="MNY75" s="205"/>
      <c r="MNZ75" s="205"/>
      <c r="MOA75" s="205"/>
      <c r="MOB75" s="205"/>
      <c r="MOC75" s="205"/>
      <c r="MOD75" s="205"/>
      <c r="MOE75" s="205"/>
      <c r="MOF75" s="205"/>
      <c r="MOG75" s="205"/>
      <c r="MOH75" s="205"/>
      <c r="MOI75" s="205"/>
      <c r="MOJ75" s="205"/>
      <c r="MOK75" s="205"/>
      <c r="MOL75" s="205"/>
      <c r="MOM75" s="205"/>
      <c r="MON75" s="205"/>
      <c r="MOO75" s="205"/>
      <c r="MOP75" s="205"/>
      <c r="MOQ75" s="205"/>
      <c r="MOR75" s="205"/>
      <c r="MOS75" s="205"/>
      <c r="MOT75" s="205"/>
      <c r="MOU75" s="205"/>
      <c r="MOV75" s="205"/>
      <c r="MOW75" s="205"/>
      <c r="MOX75" s="205"/>
      <c r="MOY75" s="205"/>
      <c r="MOZ75" s="205"/>
      <c r="MPA75" s="205"/>
      <c r="MPB75" s="205"/>
      <c r="MPC75" s="205"/>
      <c r="MPD75" s="205"/>
      <c r="MPE75" s="205"/>
      <c r="MPF75" s="205"/>
      <c r="MPG75" s="205"/>
      <c r="MPH75" s="205"/>
      <c r="MPI75" s="205"/>
      <c r="MPJ75" s="205"/>
      <c r="MPK75" s="205"/>
      <c r="MPL75" s="205"/>
      <c r="MPM75" s="205"/>
      <c r="MPN75" s="205"/>
      <c r="MPO75" s="205"/>
      <c r="MPP75" s="205"/>
      <c r="MPQ75" s="205"/>
      <c r="MPR75" s="205"/>
      <c r="MPS75" s="205"/>
      <c r="MPT75" s="205"/>
      <c r="MPU75" s="205"/>
      <c r="MPV75" s="205"/>
      <c r="MPW75" s="205"/>
      <c r="MPX75" s="205"/>
      <c r="MPY75" s="205"/>
      <c r="MPZ75" s="205"/>
      <c r="MQA75" s="205"/>
      <c r="MQB75" s="205"/>
      <c r="MQC75" s="205"/>
      <c r="MQD75" s="205"/>
      <c r="MQE75" s="205"/>
      <c r="MQF75" s="205"/>
      <c r="MQG75" s="205"/>
      <c r="MQH75" s="205"/>
      <c r="MQI75" s="205"/>
      <c r="MQJ75" s="205"/>
      <c r="MQK75" s="205"/>
      <c r="MQL75" s="205"/>
      <c r="MQM75" s="205"/>
      <c r="MQN75" s="205"/>
      <c r="MQO75" s="205"/>
      <c r="MQP75" s="205"/>
      <c r="MQQ75" s="205"/>
      <c r="MQR75" s="205"/>
      <c r="MQS75" s="205"/>
      <c r="MQT75" s="205"/>
      <c r="MQU75" s="205"/>
      <c r="MQV75" s="205"/>
      <c r="MQW75" s="205"/>
      <c r="MQX75" s="205"/>
      <c r="MQY75" s="205"/>
      <c r="MQZ75" s="205"/>
      <c r="MRA75" s="205"/>
      <c r="MRB75" s="205"/>
      <c r="MRC75" s="205"/>
      <c r="MRD75" s="205"/>
      <c r="MRE75" s="205"/>
      <c r="MRF75" s="205"/>
      <c r="MRG75" s="205"/>
      <c r="MRH75" s="205"/>
      <c r="MRI75" s="205"/>
      <c r="MRJ75" s="205"/>
      <c r="MRK75" s="205"/>
      <c r="MRL75" s="205"/>
      <c r="MRM75" s="205"/>
      <c r="MRN75" s="205"/>
      <c r="MRO75" s="205"/>
      <c r="MRP75" s="205"/>
      <c r="MRQ75" s="205"/>
      <c r="MRR75" s="205"/>
      <c r="MRS75" s="205"/>
      <c r="MRT75" s="205"/>
      <c r="MRU75" s="205"/>
      <c r="MRV75" s="205"/>
      <c r="MRW75" s="205"/>
      <c r="MRX75" s="205"/>
      <c r="MRY75" s="205"/>
      <c r="MRZ75" s="205"/>
      <c r="MSA75" s="205"/>
      <c r="MSB75" s="205"/>
      <c r="MSC75" s="205"/>
      <c r="MSD75" s="205"/>
      <c r="MSE75" s="205"/>
      <c r="MSF75" s="205"/>
      <c r="MSG75" s="205"/>
      <c r="MSH75" s="205"/>
      <c r="MSI75" s="205"/>
      <c r="MSJ75" s="205"/>
      <c r="MSK75" s="205"/>
      <c r="MSL75" s="205"/>
      <c r="MSM75" s="205"/>
      <c r="MSN75" s="205"/>
      <c r="MSO75" s="205"/>
      <c r="MSP75" s="205"/>
      <c r="MSQ75" s="205"/>
      <c r="MSR75" s="205"/>
      <c r="MSS75" s="205"/>
      <c r="MST75" s="205"/>
      <c r="MSU75" s="205"/>
      <c r="MSV75" s="205"/>
      <c r="MSW75" s="205"/>
      <c r="MSX75" s="205"/>
      <c r="MSY75" s="205"/>
      <c r="MSZ75" s="205"/>
      <c r="MTA75" s="205"/>
      <c r="MTB75" s="205"/>
      <c r="MTC75" s="205"/>
      <c r="MTD75" s="205"/>
      <c r="MTE75" s="205"/>
      <c r="MTF75" s="205"/>
      <c r="MTG75" s="205"/>
      <c r="MTH75" s="205"/>
      <c r="MTI75" s="205"/>
      <c r="MTJ75" s="205"/>
      <c r="MTK75" s="205"/>
      <c r="MTL75" s="205"/>
      <c r="MTM75" s="205"/>
      <c r="MTN75" s="205"/>
      <c r="MTO75" s="205"/>
      <c r="MTP75" s="205"/>
      <c r="MTQ75" s="205"/>
      <c r="MTR75" s="205"/>
      <c r="MTS75" s="205"/>
      <c r="MTT75" s="205"/>
      <c r="MTU75" s="205"/>
      <c r="MTV75" s="205"/>
      <c r="MTW75" s="205"/>
      <c r="MTX75" s="205"/>
      <c r="MTY75" s="205"/>
      <c r="MTZ75" s="205"/>
      <c r="MUA75" s="205"/>
      <c r="MUB75" s="205"/>
      <c r="MUC75" s="205"/>
      <c r="MUD75" s="205"/>
      <c r="MUE75" s="205"/>
      <c r="MUF75" s="205"/>
      <c r="MUG75" s="205"/>
      <c r="MUH75" s="205"/>
      <c r="MUI75" s="205"/>
      <c r="MUJ75" s="205"/>
      <c r="MUK75" s="205"/>
      <c r="MUL75" s="205"/>
      <c r="MUM75" s="205"/>
      <c r="MUN75" s="205"/>
      <c r="MUO75" s="205"/>
      <c r="MUP75" s="205"/>
      <c r="MUQ75" s="205"/>
      <c r="MUR75" s="205"/>
      <c r="MUS75" s="205"/>
      <c r="MUT75" s="205"/>
      <c r="MUU75" s="205"/>
      <c r="MUV75" s="205"/>
      <c r="MUW75" s="205"/>
      <c r="MUX75" s="205"/>
      <c r="MUY75" s="205"/>
      <c r="MUZ75" s="205"/>
      <c r="MVA75" s="205"/>
      <c r="MVB75" s="205"/>
      <c r="MVC75" s="205"/>
      <c r="MVD75" s="205"/>
      <c r="MVE75" s="205"/>
      <c r="MVF75" s="205"/>
      <c r="MVG75" s="205"/>
      <c r="MVH75" s="205"/>
      <c r="MVI75" s="205"/>
      <c r="MVJ75" s="205"/>
      <c r="MVK75" s="205"/>
      <c r="MVL75" s="205"/>
      <c r="MVM75" s="205"/>
      <c r="MVN75" s="205"/>
      <c r="MVO75" s="205"/>
      <c r="MVP75" s="205"/>
      <c r="MVQ75" s="205"/>
      <c r="MVR75" s="205"/>
      <c r="MVS75" s="205"/>
      <c r="MVT75" s="205"/>
      <c r="MVU75" s="205"/>
      <c r="MVV75" s="205"/>
      <c r="MVW75" s="205"/>
      <c r="MVX75" s="205"/>
      <c r="MVY75" s="205"/>
      <c r="MVZ75" s="205"/>
      <c r="MWA75" s="205"/>
      <c r="MWB75" s="205"/>
      <c r="MWC75" s="205"/>
      <c r="MWD75" s="205"/>
      <c r="MWE75" s="205"/>
      <c r="MWF75" s="205"/>
      <c r="MWG75" s="205"/>
      <c r="MWH75" s="205"/>
      <c r="MWI75" s="205"/>
      <c r="MWJ75" s="205"/>
      <c r="MWK75" s="205"/>
      <c r="MWL75" s="205"/>
      <c r="MWM75" s="205"/>
      <c r="MWN75" s="205"/>
      <c r="MWO75" s="205"/>
      <c r="MWP75" s="205"/>
      <c r="MWQ75" s="205"/>
      <c r="MWR75" s="205"/>
      <c r="MWS75" s="205"/>
      <c r="MWT75" s="205"/>
      <c r="MWU75" s="205"/>
      <c r="MWV75" s="205"/>
      <c r="MWW75" s="205"/>
      <c r="MWX75" s="205"/>
      <c r="MWY75" s="205"/>
      <c r="MWZ75" s="205"/>
      <c r="MXA75" s="205"/>
      <c r="MXB75" s="205"/>
      <c r="MXC75" s="205"/>
      <c r="MXD75" s="205"/>
      <c r="MXE75" s="205"/>
      <c r="MXF75" s="205"/>
      <c r="MXG75" s="205"/>
      <c r="MXH75" s="205"/>
      <c r="MXI75" s="205"/>
      <c r="MXJ75" s="205"/>
      <c r="MXK75" s="205"/>
      <c r="MXL75" s="205"/>
      <c r="MXM75" s="205"/>
      <c r="MXN75" s="205"/>
      <c r="MXO75" s="205"/>
      <c r="MXP75" s="205"/>
      <c r="MXQ75" s="205"/>
      <c r="MXR75" s="205"/>
      <c r="MXS75" s="205"/>
      <c r="MXT75" s="205"/>
      <c r="MXU75" s="205"/>
      <c r="MXV75" s="205"/>
      <c r="MXW75" s="205"/>
      <c r="MXX75" s="205"/>
      <c r="MXY75" s="205"/>
      <c r="MXZ75" s="205"/>
      <c r="MYA75" s="205"/>
      <c r="MYB75" s="205"/>
      <c r="MYC75" s="205"/>
      <c r="MYD75" s="205"/>
      <c r="MYE75" s="205"/>
      <c r="MYF75" s="205"/>
      <c r="MYG75" s="205"/>
      <c r="MYH75" s="205"/>
      <c r="MYI75" s="205"/>
      <c r="MYJ75" s="205"/>
      <c r="MYK75" s="205"/>
      <c r="MYL75" s="205"/>
      <c r="MYM75" s="205"/>
      <c r="MYN75" s="205"/>
      <c r="MYO75" s="205"/>
      <c r="MYP75" s="205"/>
      <c r="MYQ75" s="205"/>
      <c r="MYR75" s="205"/>
      <c r="MYS75" s="205"/>
      <c r="MYT75" s="205"/>
      <c r="MYU75" s="205"/>
      <c r="MYV75" s="205"/>
      <c r="MYW75" s="205"/>
      <c r="MYX75" s="205"/>
      <c r="MYY75" s="205"/>
      <c r="MYZ75" s="205"/>
      <c r="MZA75" s="205"/>
      <c r="MZB75" s="205"/>
      <c r="MZC75" s="205"/>
      <c r="MZD75" s="205"/>
      <c r="MZE75" s="205"/>
      <c r="MZF75" s="205"/>
      <c r="MZG75" s="205"/>
      <c r="MZH75" s="205"/>
      <c r="MZI75" s="205"/>
      <c r="MZJ75" s="205"/>
      <c r="MZK75" s="205"/>
      <c r="MZL75" s="205"/>
      <c r="MZM75" s="205"/>
      <c r="MZN75" s="205"/>
      <c r="MZO75" s="205"/>
      <c r="MZP75" s="205"/>
      <c r="MZQ75" s="205"/>
      <c r="MZR75" s="205"/>
      <c r="MZS75" s="205"/>
      <c r="MZT75" s="205"/>
      <c r="MZU75" s="205"/>
      <c r="MZV75" s="205"/>
      <c r="MZW75" s="205"/>
      <c r="MZX75" s="205"/>
      <c r="MZY75" s="205"/>
      <c r="MZZ75" s="205"/>
      <c r="NAA75" s="205"/>
      <c r="NAB75" s="205"/>
      <c r="NAC75" s="205"/>
      <c r="NAD75" s="205"/>
      <c r="NAE75" s="205"/>
      <c r="NAF75" s="205"/>
      <c r="NAG75" s="205"/>
      <c r="NAH75" s="205"/>
      <c r="NAI75" s="205"/>
      <c r="NAJ75" s="205"/>
      <c r="NAK75" s="205"/>
      <c r="NAL75" s="205"/>
      <c r="NAM75" s="205"/>
      <c r="NAN75" s="205"/>
      <c r="NAO75" s="205"/>
      <c r="NAP75" s="205"/>
      <c r="NAQ75" s="205"/>
      <c r="NAR75" s="205"/>
      <c r="NAS75" s="205"/>
      <c r="NAT75" s="205"/>
      <c r="NAU75" s="205"/>
      <c r="NAV75" s="205"/>
      <c r="NAW75" s="205"/>
      <c r="NAX75" s="205"/>
      <c r="NAY75" s="205"/>
      <c r="NAZ75" s="205"/>
      <c r="NBA75" s="205"/>
      <c r="NBB75" s="205"/>
      <c r="NBC75" s="205"/>
      <c r="NBD75" s="205"/>
      <c r="NBE75" s="205"/>
      <c r="NBF75" s="205"/>
      <c r="NBG75" s="205"/>
      <c r="NBH75" s="205"/>
      <c r="NBI75" s="205"/>
      <c r="NBJ75" s="205"/>
      <c r="NBK75" s="205"/>
      <c r="NBL75" s="205"/>
      <c r="NBM75" s="205"/>
      <c r="NBN75" s="205"/>
      <c r="NBO75" s="205"/>
      <c r="NBP75" s="205"/>
      <c r="NBQ75" s="205"/>
      <c r="NBR75" s="205"/>
      <c r="NBS75" s="205"/>
      <c r="NBT75" s="205"/>
      <c r="NBU75" s="205"/>
      <c r="NBV75" s="205"/>
      <c r="NBW75" s="205"/>
      <c r="NBX75" s="205"/>
      <c r="NBY75" s="205"/>
      <c r="NBZ75" s="205"/>
      <c r="NCA75" s="205"/>
      <c r="NCB75" s="205"/>
      <c r="NCC75" s="205"/>
      <c r="NCD75" s="205"/>
      <c r="NCE75" s="205"/>
      <c r="NCF75" s="205"/>
      <c r="NCG75" s="205"/>
      <c r="NCH75" s="205"/>
      <c r="NCI75" s="205"/>
      <c r="NCJ75" s="205"/>
      <c r="NCK75" s="205"/>
      <c r="NCL75" s="205"/>
      <c r="NCM75" s="205"/>
      <c r="NCN75" s="205"/>
      <c r="NCO75" s="205"/>
      <c r="NCP75" s="205"/>
      <c r="NCQ75" s="205"/>
      <c r="NCR75" s="205"/>
      <c r="NCS75" s="205"/>
      <c r="NCT75" s="205"/>
      <c r="NCU75" s="205"/>
      <c r="NCV75" s="205"/>
      <c r="NCW75" s="205"/>
      <c r="NCX75" s="205"/>
      <c r="NCY75" s="205"/>
      <c r="NCZ75" s="205"/>
      <c r="NDA75" s="205"/>
      <c r="NDB75" s="205"/>
      <c r="NDC75" s="205"/>
      <c r="NDD75" s="205"/>
      <c r="NDE75" s="205"/>
      <c r="NDF75" s="205"/>
      <c r="NDG75" s="205"/>
      <c r="NDH75" s="205"/>
      <c r="NDI75" s="205"/>
      <c r="NDJ75" s="205"/>
      <c r="NDK75" s="205"/>
      <c r="NDL75" s="205"/>
      <c r="NDM75" s="205"/>
      <c r="NDN75" s="205"/>
      <c r="NDO75" s="205"/>
      <c r="NDP75" s="205"/>
      <c r="NDQ75" s="205"/>
      <c r="NDR75" s="205"/>
      <c r="NDS75" s="205"/>
      <c r="NDT75" s="205"/>
      <c r="NDU75" s="205"/>
      <c r="NDV75" s="205"/>
      <c r="NDW75" s="205"/>
      <c r="NDX75" s="205"/>
      <c r="NDY75" s="205"/>
      <c r="NDZ75" s="205"/>
      <c r="NEA75" s="205"/>
      <c r="NEB75" s="205"/>
      <c r="NEC75" s="205"/>
      <c r="NED75" s="205"/>
      <c r="NEE75" s="205"/>
      <c r="NEF75" s="205"/>
      <c r="NEG75" s="205"/>
      <c r="NEH75" s="205"/>
      <c r="NEI75" s="205"/>
      <c r="NEJ75" s="205"/>
      <c r="NEK75" s="205"/>
      <c r="NEL75" s="205"/>
      <c r="NEM75" s="205"/>
      <c r="NEN75" s="205"/>
      <c r="NEO75" s="205"/>
      <c r="NEP75" s="205"/>
      <c r="NEQ75" s="205"/>
      <c r="NER75" s="205"/>
      <c r="NES75" s="205"/>
      <c r="NET75" s="205"/>
      <c r="NEU75" s="205"/>
      <c r="NEV75" s="205"/>
      <c r="NEW75" s="205"/>
      <c r="NEX75" s="205"/>
      <c r="NEY75" s="205"/>
      <c r="NEZ75" s="205"/>
      <c r="NFA75" s="205"/>
      <c r="NFB75" s="205"/>
      <c r="NFC75" s="205"/>
      <c r="NFD75" s="205"/>
      <c r="NFE75" s="205"/>
      <c r="NFF75" s="205"/>
      <c r="NFG75" s="205"/>
      <c r="NFH75" s="205"/>
      <c r="NFI75" s="205"/>
      <c r="NFJ75" s="205"/>
      <c r="NFK75" s="205"/>
      <c r="NFL75" s="205"/>
      <c r="NFM75" s="205"/>
      <c r="NFN75" s="205"/>
      <c r="NFO75" s="205"/>
      <c r="NFP75" s="205"/>
      <c r="NFQ75" s="205"/>
      <c r="NFR75" s="205"/>
      <c r="NFS75" s="205"/>
      <c r="NFT75" s="205"/>
      <c r="NFU75" s="205"/>
      <c r="NFV75" s="205"/>
      <c r="NFW75" s="205"/>
      <c r="NFX75" s="205"/>
      <c r="NFY75" s="205"/>
      <c r="NFZ75" s="205"/>
      <c r="NGA75" s="205"/>
      <c r="NGB75" s="205"/>
      <c r="NGC75" s="205"/>
      <c r="NGD75" s="205"/>
      <c r="NGE75" s="205"/>
      <c r="NGF75" s="205"/>
      <c r="NGG75" s="205"/>
      <c r="NGH75" s="205"/>
      <c r="NGI75" s="205"/>
      <c r="NGJ75" s="205"/>
      <c r="NGK75" s="205"/>
      <c r="NGL75" s="205"/>
      <c r="NGM75" s="205"/>
      <c r="NGN75" s="205"/>
      <c r="NGO75" s="205"/>
      <c r="NGP75" s="205"/>
      <c r="NGQ75" s="205"/>
      <c r="NGR75" s="205"/>
      <c r="NGS75" s="205"/>
      <c r="NGT75" s="205"/>
      <c r="NGU75" s="205"/>
      <c r="NGV75" s="205"/>
      <c r="NGW75" s="205"/>
      <c r="NGX75" s="205"/>
      <c r="NGY75" s="205"/>
      <c r="NGZ75" s="205"/>
      <c r="NHA75" s="205"/>
      <c r="NHB75" s="205"/>
      <c r="NHC75" s="205"/>
      <c r="NHD75" s="205"/>
      <c r="NHE75" s="205"/>
      <c r="NHF75" s="205"/>
      <c r="NHG75" s="205"/>
      <c r="NHH75" s="205"/>
      <c r="NHI75" s="205"/>
      <c r="NHJ75" s="205"/>
      <c r="NHK75" s="205"/>
      <c r="NHL75" s="205"/>
      <c r="NHM75" s="205"/>
      <c r="NHN75" s="205"/>
      <c r="NHO75" s="205"/>
      <c r="NHP75" s="205"/>
      <c r="NHQ75" s="205"/>
      <c r="NHR75" s="205"/>
      <c r="NHS75" s="205"/>
      <c r="NHT75" s="205"/>
      <c r="NHU75" s="205"/>
      <c r="NHV75" s="205"/>
      <c r="NHW75" s="205"/>
      <c r="NHX75" s="205"/>
      <c r="NHY75" s="205"/>
      <c r="NHZ75" s="205"/>
      <c r="NIA75" s="205"/>
      <c r="NIB75" s="205"/>
      <c r="NIC75" s="205"/>
      <c r="NID75" s="205"/>
      <c r="NIE75" s="205"/>
      <c r="NIF75" s="205"/>
      <c r="NIG75" s="205"/>
      <c r="NIH75" s="205"/>
      <c r="NII75" s="205"/>
      <c r="NIJ75" s="205"/>
      <c r="NIK75" s="205"/>
      <c r="NIL75" s="205"/>
      <c r="NIM75" s="205"/>
      <c r="NIN75" s="205"/>
      <c r="NIO75" s="205"/>
      <c r="NIP75" s="205"/>
      <c r="NIQ75" s="205"/>
      <c r="NIR75" s="205"/>
      <c r="NIS75" s="205"/>
      <c r="NIT75" s="205"/>
      <c r="NIU75" s="205"/>
      <c r="NIV75" s="205"/>
      <c r="NIW75" s="205"/>
      <c r="NIX75" s="205"/>
      <c r="NIY75" s="205"/>
      <c r="NIZ75" s="205"/>
      <c r="NJA75" s="205"/>
      <c r="NJB75" s="205"/>
      <c r="NJC75" s="205"/>
      <c r="NJD75" s="205"/>
      <c r="NJE75" s="205"/>
      <c r="NJF75" s="205"/>
      <c r="NJG75" s="205"/>
      <c r="NJH75" s="205"/>
      <c r="NJI75" s="205"/>
      <c r="NJJ75" s="205"/>
      <c r="NJK75" s="205"/>
      <c r="NJL75" s="205"/>
      <c r="NJM75" s="205"/>
      <c r="NJN75" s="205"/>
      <c r="NJO75" s="205"/>
      <c r="NJP75" s="205"/>
      <c r="NJQ75" s="205"/>
      <c r="NJR75" s="205"/>
      <c r="NJS75" s="205"/>
      <c r="NJT75" s="205"/>
      <c r="NJU75" s="205"/>
      <c r="NJV75" s="205"/>
      <c r="NJW75" s="205"/>
      <c r="NJX75" s="205"/>
      <c r="NJY75" s="205"/>
      <c r="NJZ75" s="205"/>
      <c r="NKA75" s="205"/>
      <c r="NKB75" s="205"/>
      <c r="NKC75" s="205"/>
      <c r="NKD75" s="205"/>
      <c r="NKE75" s="205"/>
      <c r="NKF75" s="205"/>
      <c r="NKG75" s="205"/>
      <c r="NKH75" s="205"/>
      <c r="NKI75" s="205"/>
      <c r="NKJ75" s="205"/>
      <c r="NKK75" s="205"/>
      <c r="NKL75" s="205"/>
      <c r="NKM75" s="205"/>
      <c r="NKN75" s="205"/>
      <c r="NKO75" s="205"/>
      <c r="NKP75" s="205"/>
      <c r="NKQ75" s="205"/>
      <c r="NKR75" s="205"/>
      <c r="NKS75" s="205"/>
      <c r="NKT75" s="205"/>
      <c r="NKU75" s="205"/>
      <c r="NKV75" s="205"/>
      <c r="NKW75" s="205"/>
      <c r="NKX75" s="205"/>
      <c r="NKY75" s="205"/>
      <c r="NKZ75" s="205"/>
      <c r="NLA75" s="205"/>
      <c r="NLB75" s="205"/>
      <c r="NLC75" s="205"/>
      <c r="NLD75" s="205"/>
      <c r="NLE75" s="205"/>
      <c r="NLF75" s="205"/>
      <c r="NLG75" s="205"/>
      <c r="NLH75" s="205"/>
      <c r="NLI75" s="205"/>
      <c r="NLJ75" s="205"/>
      <c r="NLK75" s="205"/>
      <c r="NLL75" s="205"/>
      <c r="NLM75" s="205"/>
      <c r="NLN75" s="205"/>
      <c r="NLO75" s="205"/>
      <c r="NLP75" s="205"/>
      <c r="NLQ75" s="205"/>
      <c r="NLR75" s="205"/>
      <c r="NLS75" s="205"/>
      <c r="NLT75" s="205"/>
      <c r="NLU75" s="205"/>
      <c r="NLV75" s="205"/>
      <c r="NLW75" s="205"/>
      <c r="NLX75" s="205"/>
      <c r="NLY75" s="205"/>
      <c r="NLZ75" s="205"/>
      <c r="NMA75" s="205"/>
      <c r="NMB75" s="205"/>
      <c r="NMC75" s="205"/>
      <c r="NMD75" s="205"/>
      <c r="NME75" s="205"/>
      <c r="NMF75" s="205"/>
      <c r="NMG75" s="205"/>
      <c r="NMH75" s="205"/>
      <c r="NMI75" s="205"/>
      <c r="NMJ75" s="205"/>
      <c r="NMK75" s="205"/>
      <c r="NML75" s="205"/>
      <c r="NMM75" s="205"/>
      <c r="NMN75" s="205"/>
      <c r="NMO75" s="205"/>
      <c r="NMP75" s="205"/>
      <c r="NMQ75" s="205"/>
      <c r="NMR75" s="205"/>
      <c r="NMS75" s="205"/>
      <c r="NMT75" s="205"/>
      <c r="NMU75" s="205"/>
      <c r="NMV75" s="205"/>
      <c r="NMW75" s="205"/>
      <c r="NMX75" s="205"/>
      <c r="NMY75" s="205"/>
      <c r="NMZ75" s="205"/>
      <c r="NNA75" s="205"/>
      <c r="NNB75" s="205"/>
      <c r="NNC75" s="205"/>
      <c r="NND75" s="205"/>
      <c r="NNE75" s="205"/>
      <c r="NNF75" s="205"/>
      <c r="NNG75" s="205"/>
      <c r="NNH75" s="205"/>
      <c r="NNI75" s="205"/>
      <c r="NNJ75" s="205"/>
      <c r="NNK75" s="205"/>
      <c r="NNL75" s="205"/>
      <c r="NNM75" s="205"/>
      <c r="NNN75" s="205"/>
      <c r="NNO75" s="205"/>
      <c r="NNP75" s="205"/>
      <c r="NNQ75" s="205"/>
      <c r="NNR75" s="205"/>
      <c r="NNS75" s="205"/>
      <c r="NNT75" s="205"/>
      <c r="NNU75" s="205"/>
      <c r="NNV75" s="205"/>
      <c r="NNW75" s="205"/>
      <c r="NNX75" s="205"/>
      <c r="NNY75" s="205"/>
      <c r="NNZ75" s="205"/>
      <c r="NOA75" s="205"/>
      <c r="NOB75" s="205"/>
      <c r="NOC75" s="205"/>
      <c r="NOD75" s="205"/>
      <c r="NOE75" s="205"/>
      <c r="NOF75" s="205"/>
      <c r="NOG75" s="205"/>
      <c r="NOH75" s="205"/>
      <c r="NOI75" s="205"/>
      <c r="NOJ75" s="205"/>
      <c r="NOK75" s="205"/>
      <c r="NOL75" s="205"/>
      <c r="NOM75" s="205"/>
      <c r="NON75" s="205"/>
      <c r="NOO75" s="205"/>
      <c r="NOP75" s="205"/>
      <c r="NOQ75" s="205"/>
      <c r="NOR75" s="205"/>
      <c r="NOS75" s="205"/>
      <c r="NOT75" s="205"/>
      <c r="NOU75" s="205"/>
      <c r="NOV75" s="205"/>
      <c r="NOW75" s="205"/>
      <c r="NOX75" s="205"/>
      <c r="NOY75" s="205"/>
      <c r="NOZ75" s="205"/>
      <c r="NPA75" s="205"/>
      <c r="NPB75" s="205"/>
      <c r="NPC75" s="205"/>
      <c r="NPD75" s="205"/>
      <c r="NPE75" s="205"/>
      <c r="NPF75" s="205"/>
      <c r="NPG75" s="205"/>
      <c r="NPH75" s="205"/>
      <c r="NPI75" s="205"/>
      <c r="NPJ75" s="205"/>
      <c r="NPK75" s="205"/>
      <c r="NPL75" s="205"/>
      <c r="NPM75" s="205"/>
      <c r="NPN75" s="205"/>
      <c r="NPO75" s="205"/>
      <c r="NPP75" s="205"/>
      <c r="NPQ75" s="205"/>
      <c r="NPR75" s="205"/>
      <c r="NPS75" s="205"/>
      <c r="NPT75" s="205"/>
      <c r="NPU75" s="205"/>
      <c r="NPV75" s="205"/>
      <c r="NPW75" s="205"/>
      <c r="NPX75" s="205"/>
      <c r="NPY75" s="205"/>
      <c r="NPZ75" s="205"/>
      <c r="NQA75" s="205"/>
      <c r="NQB75" s="205"/>
      <c r="NQC75" s="205"/>
      <c r="NQD75" s="205"/>
      <c r="NQE75" s="205"/>
      <c r="NQF75" s="205"/>
      <c r="NQG75" s="205"/>
      <c r="NQH75" s="205"/>
      <c r="NQI75" s="205"/>
      <c r="NQJ75" s="205"/>
      <c r="NQK75" s="205"/>
      <c r="NQL75" s="205"/>
      <c r="NQM75" s="205"/>
      <c r="NQN75" s="205"/>
      <c r="NQO75" s="205"/>
      <c r="NQP75" s="205"/>
      <c r="NQQ75" s="205"/>
      <c r="NQR75" s="205"/>
      <c r="NQS75" s="205"/>
      <c r="NQT75" s="205"/>
      <c r="NQU75" s="205"/>
      <c r="NQV75" s="205"/>
      <c r="NQW75" s="205"/>
      <c r="NQX75" s="205"/>
      <c r="NQY75" s="205"/>
      <c r="NQZ75" s="205"/>
      <c r="NRA75" s="205"/>
      <c r="NRB75" s="205"/>
      <c r="NRC75" s="205"/>
      <c r="NRD75" s="205"/>
      <c r="NRE75" s="205"/>
      <c r="NRF75" s="205"/>
      <c r="NRG75" s="205"/>
      <c r="NRH75" s="205"/>
      <c r="NRI75" s="205"/>
      <c r="NRJ75" s="205"/>
      <c r="NRK75" s="205"/>
      <c r="NRL75" s="205"/>
      <c r="NRM75" s="205"/>
      <c r="NRN75" s="205"/>
      <c r="NRO75" s="205"/>
      <c r="NRP75" s="205"/>
      <c r="NRQ75" s="205"/>
      <c r="NRR75" s="205"/>
      <c r="NRS75" s="205"/>
      <c r="NRT75" s="205"/>
      <c r="NRU75" s="205"/>
      <c r="NRV75" s="205"/>
      <c r="NRW75" s="205"/>
      <c r="NRX75" s="205"/>
      <c r="NRY75" s="205"/>
      <c r="NRZ75" s="205"/>
      <c r="NSA75" s="205"/>
      <c r="NSB75" s="205"/>
      <c r="NSC75" s="205"/>
      <c r="NSD75" s="205"/>
      <c r="NSE75" s="205"/>
      <c r="NSF75" s="205"/>
      <c r="NSG75" s="205"/>
      <c r="NSH75" s="205"/>
      <c r="NSI75" s="205"/>
      <c r="NSJ75" s="205"/>
      <c r="NSK75" s="205"/>
      <c r="NSL75" s="205"/>
      <c r="NSM75" s="205"/>
      <c r="NSN75" s="205"/>
      <c r="NSO75" s="205"/>
      <c r="NSP75" s="205"/>
      <c r="NSQ75" s="205"/>
      <c r="NSR75" s="205"/>
      <c r="NSS75" s="205"/>
      <c r="NST75" s="205"/>
      <c r="NSU75" s="205"/>
      <c r="NSV75" s="205"/>
      <c r="NSW75" s="205"/>
      <c r="NSX75" s="205"/>
      <c r="NSY75" s="205"/>
      <c r="NSZ75" s="205"/>
      <c r="NTA75" s="205"/>
      <c r="NTB75" s="205"/>
      <c r="NTC75" s="205"/>
      <c r="NTD75" s="205"/>
      <c r="NTE75" s="205"/>
      <c r="NTF75" s="205"/>
      <c r="NTG75" s="205"/>
      <c r="NTH75" s="205"/>
      <c r="NTI75" s="205"/>
      <c r="NTJ75" s="205"/>
      <c r="NTK75" s="205"/>
      <c r="NTL75" s="205"/>
      <c r="NTM75" s="205"/>
      <c r="NTN75" s="205"/>
      <c r="NTO75" s="205"/>
      <c r="NTP75" s="205"/>
      <c r="NTQ75" s="205"/>
      <c r="NTR75" s="205"/>
      <c r="NTS75" s="205"/>
      <c r="NTT75" s="205"/>
      <c r="NTU75" s="205"/>
      <c r="NTV75" s="205"/>
      <c r="NTW75" s="205"/>
      <c r="NTX75" s="205"/>
      <c r="NTY75" s="205"/>
      <c r="NTZ75" s="205"/>
      <c r="NUA75" s="205"/>
      <c r="NUB75" s="205"/>
      <c r="NUC75" s="205"/>
      <c r="NUD75" s="205"/>
      <c r="NUE75" s="205"/>
      <c r="NUF75" s="205"/>
      <c r="NUG75" s="205"/>
      <c r="NUH75" s="205"/>
      <c r="NUI75" s="205"/>
      <c r="NUJ75" s="205"/>
      <c r="NUK75" s="205"/>
      <c r="NUL75" s="205"/>
      <c r="NUM75" s="205"/>
      <c r="NUN75" s="205"/>
      <c r="NUO75" s="205"/>
      <c r="NUP75" s="205"/>
      <c r="NUQ75" s="205"/>
      <c r="NUR75" s="205"/>
      <c r="NUS75" s="205"/>
      <c r="NUT75" s="205"/>
      <c r="NUU75" s="205"/>
      <c r="NUV75" s="205"/>
      <c r="NUW75" s="205"/>
      <c r="NUX75" s="205"/>
      <c r="NUY75" s="205"/>
      <c r="NUZ75" s="205"/>
      <c r="NVA75" s="205"/>
      <c r="NVB75" s="205"/>
      <c r="NVC75" s="205"/>
      <c r="NVD75" s="205"/>
      <c r="NVE75" s="205"/>
      <c r="NVF75" s="205"/>
      <c r="NVG75" s="205"/>
      <c r="NVH75" s="205"/>
      <c r="NVI75" s="205"/>
      <c r="NVJ75" s="205"/>
      <c r="NVK75" s="205"/>
      <c r="NVL75" s="205"/>
      <c r="NVM75" s="205"/>
      <c r="NVN75" s="205"/>
      <c r="NVO75" s="205"/>
      <c r="NVP75" s="205"/>
      <c r="NVQ75" s="205"/>
      <c r="NVR75" s="205"/>
      <c r="NVS75" s="205"/>
      <c r="NVT75" s="205"/>
      <c r="NVU75" s="205"/>
      <c r="NVV75" s="205"/>
      <c r="NVW75" s="205"/>
      <c r="NVX75" s="205"/>
      <c r="NVY75" s="205"/>
      <c r="NVZ75" s="205"/>
      <c r="NWA75" s="205"/>
      <c r="NWB75" s="205"/>
      <c r="NWC75" s="205"/>
      <c r="NWD75" s="205"/>
      <c r="NWE75" s="205"/>
      <c r="NWF75" s="205"/>
      <c r="NWG75" s="205"/>
      <c r="NWH75" s="205"/>
      <c r="NWI75" s="205"/>
      <c r="NWJ75" s="205"/>
      <c r="NWK75" s="205"/>
      <c r="NWL75" s="205"/>
      <c r="NWM75" s="205"/>
      <c r="NWN75" s="205"/>
      <c r="NWO75" s="205"/>
      <c r="NWP75" s="205"/>
      <c r="NWQ75" s="205"/>
      <c r="NWR75" s="205"/>
      <c r="NWS75" s="205"/>
      <c r="NWT75" s="205"/>
      <c r="NWU75" s="205"/>
      <c r="NWV75" s="205"/>
      <c r="NWW75" s="205"/>
      <c r="NWX75" s="205"/>
      <c r="NWY75" s="205"/>
      <c r="NWZ75" s="205"/>
      <c r="NXA75" s="205"/>
      <c r="NXB75" s="205"/>
      <c r="NXC75" s="205"/>
      <c r="NXD75" s="205"/>
      <c r="NXE75" s="205"/>
      <c r="NXF75" s="205"/>
      <c r="NXG75" s="205"/>
      <c r="NXH75" s="205"/>
      <c r="NXI75" s="205"/>
      <c r="NXJ75" s="205"/>
      <c r="NXK75" s="205"/>
      <c r="NXL75" s="205"/>
      <c r="NXM75" s="205"/>
      <c r="NXN75" s="205"/>
      <c r="NXO75" s="205"/>
      <c r="NXP75" s="205"/>
      <c r="NXQ75" s="205"/>
      <c r="NXR75" s="205"/>
      <c r="NXS75" s="205"/>
      <c r="NXT75" s="205"/>
      <c r="NXU75" s="205"/>
      <c r="NXV75" s="205"/>
      <c r="NXW75" s="205"/>
      <c r="NXX75" s="205"/>
      <c r="NXY75" s="205"/>
      <c r="NXZ75" s="205"/>
      <c r="NYA75" s="205"/>
      <c r="NYB75" s="205"/>
      <c r="NYC75" s="205"/>
      <c r="NYD75" s="205"/>
      <c r="NYE75" s="205"/>
      <c r="NYF75" s="205"/>
      <c r="NYG75" s="205"/>
      <c r="NYH75" s="205"/>
      <c r="NYI75" s="205"/>
      <c r="NYJ75" s="205"/>
      <c r="NYK75" s="205"/>
      <c r="NYL75" s="205"/>
      <c r="NYM75" s="205"/>
      <c r="NYN75" s="205"/>
      <c r="NYO75" s="205"/>
      <c r="NYP75" s="205"/>
      <c r="NYQ75" s="205"/>
      <c r="NYR75" s="205"/>
      <c r="NYS75" s="205"/>
      <c r="NYT75" s="205"/>
      <c r="NYU75" s="205"/>
      <c r="NYV75" s="205"/>
      <c r="NYW75" s="205"/>
      <c r="NYX75" s="205"/>
      <c r="NYY75" s="205"/>
      <c r="NYZ75" s="205"/>
      <c r="NZA75" s="205"/>
      <c r="NZB75" s="205"/>
      <c r="NZC75" s="205"/>
      <c r="NZD75" s="205"/>
      <c r="NZE75" s="205"/>
      <c r="NZF75" s="205"/>
      <c r="NZG75" s="205"/>
      <c r="NZH75" s="205"/>
      <c r="NZI75" s="205"/>
      <c r="NZJ75" s="205"/>
      <c r="NZK75" s="205"/>
      <c r="NZL75" s="205"/>
      <c r="NZM75" s="205"/>
      <c r="NZN75" s="205"/>
      <c r="NZO75" s="205"/>
      <c r="NZP75" s="205"/>
      <c r="NZQ75" s="205"/>
      <c r="NZR75" s="205"/>
      <c r="NZS75" s="205"/>
      <c r="NZT75" s="205"/>
      <c r="NZU75" s="205"/>
      <c r="NZV75" s="205"/>
      <c r="NZW75" s="205"/>
      <c r="NZX75" s="205"/>
      <c r="NZY75" s="205"/>
      <c r="NZZ75" s="205"/>
      <c r="OAA75" s="205"/>
      <c r="OAB75" s="205"/>
      <c r="OAC75" s="205"/>
      <c r="OAD75" s="205"/>
      <c r="OAE75" s="205"/>
      <c r="OAF75" s="205"/>
      <c r="OAG75" s="205"/>
      <c r="OAH75" s="205"/>
      <c r="OAI75" s="205"/>
      <c r="OAJ75" s="205"/>
      <c r="OAK75" s="205"/>
      <c r="OAL75" s="205"/>
      <c r="OAM75" s="205"/>
      <c r="OAN75" s="205"/>
      <c r="OAO75" s="205"/>
      <c r="OAP75" s="205"/>
      <c r="OAQ75" s="205"/>
      <c r="OAR75" s="205"/>
      <c r="OAS75" s="205"/>
      <c r="OAT75" s="205"/>
      <c r="OAU75" s="205"/>
      <c r="OAV75" s="205"/>
      <c r="OAW75" s="205"/>
      <c r="OAX75" s="205"/>
      <c r="OAY75" s="205"/>
      <c r="OAZ75" s="205"/>
      <c r="OBA75" s="205"/>
      <c r="OBB75" s="205"/>
      <c r="OBC75" s="205"/>
      <c r="OBD75" s="205"/>
      <c r="OBE75" s="205"/>
      <c r="OBF75" s="205"/>
      <c r="OBG75" s="205"/>
      <c r="OBH75" s="205"/>
      <c r="OBI75" s="205"/>
      <c r="OBJ75" s="205"/>
      <c r="OBK75" s="205"/>
      <c r="OBL75" s="205"/>
      <c r="OBM75" s="205"/>
      <c r="OBN75" s="205"/>
      <c r="OBO75" s="205"/>
      <c r="OBP75" s="205"/>
      <c r="OBQ75" s="205"/>
      <c r="OBR75" s="205"/>
      <c r="OBS75" s="205"/>
      <c r="OBT75" s="205"/>
      <c r="OBU75" s="205"/>
      <c r="OBV75" s="205"/>
      <c r="OBW75" s="205"/>
      <c r="OBX75" s="205"/>
      <c r="OBY75" s="205"/>
      <c r="OBZ75" s="205"/>
      <c r="OCA75" s="205"/>
      <c r="OCB75" s="205"/>
      <c r="OCC75" s="205"/>
      <c r="OCD75" s="205"/>
      <c r="OCE75" s="205"/>
      <c r="OCF75" s="205"/>
      <c r="OCG75" s="205"/>
      <c r="OCH75" s="205"/>
      <c r="OCI75" s="205"/>
      <c r="OCJ75" s="205"/>
      <c r="OCK75" s="205"/>
      <c r="OCL75" s="205"/>
      <c r="OCM75" s="205"/>
      <c r="OCN75" s="205"/>
      <c r="OCO75" s="205"/>
      <c r="OCP75" s="205"/>
      <c r="OCQ75" s="205"/>
      <c r="OCR75" s="205"/>
      <c r="OCS75" s="205"/>
      <c r="OCT75" s="205"/>
      <c r="OCU75" s="205"/>
      <c r="OCV75" s="205"/>
      <c r="OCW75" s="205"/>
      <c r="OCX75" s="205"/>
      <c r="OCY75" s="205"/>
      <c r="OCZ75" s="205"/>
      <c r="ODA75" s="205"/>
      <c r="ODB75" s="205"/>
      <c r="ODC75" s="205"/>
      <c r="ODD75" s="205"/>
      <c r="ODE75" s="205"/>
      <c r="ODF75" s="205"/>
      <c r="ODG75" s="205"/>
      <c r="ODH75" s="205"/>
      <c r="ODI75" s="205"/>
      <c r="ODJ75" s="205"/>
      <c r="ODK75" s="205"/>
      <c r="ODL75" s="205"/>
      <c r="ODM75" s="205"/>
      <c r="ODN75" s="205"/>
      <c r="ODO75" s="205"/>
      <c r="ODP75" s="205"/>
      <c r="ODQ75" s="205"/>
      <c r="ODR75" s="205"/>
      <c r="ODS75" s="205"/>
      <c r="ODT75" s="205"/>
      <c r="ODU75" s="205"/>
      <c r="ODV75" s="205"/>
      <c r="ODW75" s="205"/>
      <c r="ODX75" s="205"/>
      <c r="ODY75" s="205"/>
      <c r="ODZ75" s="205"/>
      <c r="OEA75" s="205"/>
      <c r="OEB75" s="205"/>
      <c r="OEC75" s="205"/>
      <c r="OED75" s="205"/>
      <c r="OEE75" s="205"/>
      <c r="OEF75" s="205"/>
      <c r="OEG75" s="205"/>
      <c r="OEH75" s="205"/>
      <c r="OEI75" s="205"/>
      <c r="OEJ75" s="205"/>
      <c r="OEK75" s="205"/>
      <c r="OEL75" s="205"/>
      <c r="OEM75" s="205"/>
      <c r="OEN75" s="205"/>
      <c r="OEO75" s="205"/>
      <c r="OEP75" s="205"/>
      <c r="OEQ75" s="205"/>
      <c r="OER75" s="205"/>
      <c r="OES75" s="205"/>
      <c r="OET75" s="205"/>
      <c r="OEU75" s="205"/>
      <c r="OEV75" s="205"/>
      <c r="OEW75" s="205"/>
      <c r="OEX75" s="205"/>
      <c r="OEY75" s="205"/>
      <c r="OEZ75" s="205"/>
      <c r="OFA75" s="205"/>
      <c r="OFB75" s="205"/>
      <c r="OFC75" s="205"/>
      <c r="OFD75" s="205"/>
      <c r="OFE75" s="205"/>
      <c r="OFF75" s="205"/>
      <c r="OFG75" s="205"/>
      <c r="OFH75" s="205"/>
      <c r="OFI75" s="205"/>
      <c r="OFJ75" s="205"/>
      <c r="OFK75" s="205"/>
      <c r="OFL75" s="205"/>
      <c r="OFM75" s="205"/>
      <c r="OFN75" s="205"/>
      <c r="OFO75" s="205"/>
      <c r="OFP75" s="205"/>
      <c r="OFQ75" s="205"/>
      <c r="OFR75" s="205"/>
      <c r="OFS75" s="205"/>
      <c r="OFT75" s="205"/>
      <c r="OFU75" s="205"/>
      <c r="OFV75" s="205"/>
      <c r="OFW75" s="205"/>
      <c r="OFX75" s="205"/>
      <c r="OFY75" s="205"/>
      <c r="OFZ75" s="205"/>
      <c r="OGA75" s="205"/>
      <c r="OGB75" s="205"/>
      <c r="OGC75" s="205"/>
      <c r="OGD75" s="205"/>
      <c r="OGE75" s="205"/>
      <c r="OGF75" s="205"/>
      <c r="OGG75" s="205"/>
      <c r="OGH75" s="205"/>
      <c r="OGI75" s="205"/>
      <c r="OGJ75" s="205"/>
      <c r="OGK75" s="205"/>
      <c r="OGL75" s="205"/>
      <c r="OGM75" s="205"/>
      <c r="OGN75" s="205"/>
      <c r="OGO75" s="205"/>
      <c r="OGP75" s="205"/>
      <c r="OGQ75" s="205"/>
      <c r="OGR75" s="205"/>
      <c r="OGS75" s="205"/>
      <c r="OGT75" s="205"/>
      <c r="OGU75" s="205"/>
      <c r="OGV75" s="205"/>
      <c r="OGW75" s="205"/>
      <c r="OGX75" s="205"/>
      <c r="OGY75" s="205"/>
      <c r="OGZ75" s="205"/>
      <c r="OHA75" s="205"/>
      <c r="OHB75" s="205"/>
      <c r="OHC75" s="205"/>
      <c r="OHD75" s="205"/>
      <c r="OHE75" s="205"/>
      <c r="OHF75" s="205"/>
      <c r="OHG75" s="205"/>
      <c r="OHH75" s="205"/>
      <c r="OHI75" s="205"/>
      <c r="OHJ75" s="205"/>
      <c r="OHK75" s="205"/>
      <c r="OHL75" s="205"/>
      <c r="OHM75" s="205"/>
      <c r="OHN75" s="205"/>
      <c r="OHO75" s="205"/>
      <c r="OHP75" s="205"/>
      <c r="OHQ75" s="205"/>
      <c r="OHR75" s="205"/>
      <c r="OHS75" s="205"/>
      <c r="OHT75" s="205"/>
      <c r="OHU75" s="205"/>
      <c r="OHV75" s="205"/>
      <c r="OHW75" s="205"/>
      <c r="OHX75" s="205"/>
      <c r="OHY75" s="205"/>
      <c r="OHZ75" s="205"/>
      <c r="OIA75" s="205"/>
      <c r="OIB75" s="205"/>
      <c r="OIC75" s="205"/>
      <c r="OID75" s="205"/>
      <c r="OIE75" s="205"/>
      <c r="OIF75" s="205"/>
      <c r="OIG75" s="205"/>
      <c r="OIH75" s="205"/>
      <c r="OII75" s="205"/>
      <c r="OIJ75" s="205"/>
      <c r="OIK75" s="205"/>
      <c r="OIL75" s="205"/>
      <c r="OIM75" s="205"/>
      <c r="OIN75" s="205"/>
      <c r="OIO75" s="205"/>
      <c r="OIP75" s="205"/>
      <c r="OIQ75" s="205"/>
      <c r="OIR75" s="205"/>
      <c r="OIS75" s="205"/>
      <c r="OIT75" s="205"/>
      <c r="OIU75" s="205"/>
      <c r="OIV75" s="205"/>
      <c r="OIW75" s="205"/>
      <c r="OIX75" s="205"/>
      <c r="OIY75" s="205"/>
      <c r="OIZ75" s="205"/>
      <c r="OJA75" s="205"/>
      <c r="OJB75" s="205"/>
      <c r="OJC75" s="205"/>
      <c r="OJD75" s="205"/>
      <c r="OJE75" s="205"/>
      <c r="OJF75" s="205"/>
      <c r="OJG75" s="205"/>
      <c r="OJH75" s="205"/>
      <c r="OJI75" s="205"/>
      <c r="OJJ75" s="205"/>
      <c r="OJK75" s="205"/>
      <c r="OJL75" s="205"/>
      <c r="OJM75" s="205"/>
      <c r="OJN75" s="205"/>
      <c r="OJO75" s="205"/>
      <c r="OJP75" s="205"/>
      <c r="OJQ75" s="205"/>
      <c r="OJR75" s="205"/>
      <c r="OJS75" s="205"/>
      <c r="OJT75" s="205"/>
      <c r="OJU75" s="205"/>
      <c r="OJV75" s="205"/>
      <c r="OJW75" s="205"/>
      <c r="OJX75" s="205"/>
      <c r="OJY75" s="205"/>
      <c r="OJZ75" s="205"/>
      <c r="OKA75" s="205"/>
      <c r="OKB75" s="205"/>
      <c r="OKC75" s="205"/>
      <c r="OKD75" s="205"/>
      <c r="OKE75" s="205"/>
      <c r="OKF75" s="205"/>
      <c r="OKG75" s="205"/>
      <c r="OKH75" s="205"/>
      <c r="OKI75" s="205"/>
      <c r="OKJ75" s="205"/>
      <c r="OKK75" s="205"/>
      <c r="OKL75" s="205"/>
      <c r="OKM75" s="205"/>
      <c r="OKN75" s="205"/>
      <c r="OKO75" s="205"/>
      <c r="OKP75" s="205"/>
      <c r="OKQ75" s="205"/>
      <c r="OKR75" s="205"/>
      <c r="OKS75" s="205"/>
      <c r="OKT75" s="205"/>
      <c r="OKU75" s="205"/>
      <c r="OKV75" s="205"/>
      <c r="OKW75" s="205"/>
      <c r="OKX75" s="205"/>
      <c r="OKY75" s="205"/>
      <c r="OKZ75" s="205"/>
      <c r="OLA75" s="205"/>
      <c r="OLB75" s="205"/>
      <c r="OLC75" s="205"/>
      <c r="OLD75" s="205"/>
      <c r="OLE75" s="205"/>
      <c r="OLF75" s="205"/>
      <c r="OLG75" s="205"/>
      <c r="OLH75" s="205"/>
      <c r="OLI75" s="205"/>
      <c r="OLJ75" s="205"/>
      <c r="OLK75" s="205"/>
      <c r="OLL75" s="205"/>
      <c r="OLM75" s="205"/>
      <c r="OLN75" s="205"/>
      <c r="OLO75" s="205"/>
      <c r="OLP75" s="205"/>
      <c r="OLQ75" s="205"/>
      <c r="OLR75" s="205"/>
      <c r="OLS75" s="205"/>
      <c r="OLT75" s="205"/>
      <c r="OLU75" s="205"/>
      <c r="OLV75" s="205"/>
      <c r="OLW75" s="205"/>
      <c r="OLX75" s="205"/>
      <c r="OLY75" s="205"/>
      <c r="OLZ75" s="205"/>
      <c r="OMA75" s="205"/>
      <c r="OMB75" s="205"/>
      <c r="OMC75" s="205"/>
      <c r="OMD75" s="205"/>
      <c r="OME75" s="205"/>
      <c r="OMF75" s="205"/>
      <c r="OMG75" s="205"/>
      <c r="OMH75" s="205"/>
      <c r="OMI75" s="205"/>
      <c r="OMJ75" s="205"/>
      <c r="OMK75" s="205"/>
      <c r="OML75" s="205"/>
      <c r="OMM75" s="205"/>
      <c r="OMN75" s="205"/>
      <c r="OMO75" s="205"/>
      <c r="OMP75" s="205"/>
      <c r="OMQ75" s="205"/>
      <c r="OMR75" s="205"/>
      <c r="OMS75" s="205"/>
      <c r="OMT75" s="205"/>
      <c r="OMU75" s="205"/>
      <c r="OMV75" s="205"/>
      <c r="OMW75" s="205"/>
      <c r="OMX75" s="205"/>
      <c r="OMY75" s="205"/>
      <c r="OMZ75" s="205"/>
      <c r="ONA75" s="205"/>
      <c r="ONB75" s="205"/>
      <c r="ONC75" s="205"/>
      <c r="OND75" s="205"/>
      <c r="ONE75" s="205"/>
      <c r="ONF75" s="205"/>
      <c r="ONG75" s="205"/>
      <c r="ONH75" s="205"/>
      <c r="ONI75" s="205"/>
      <c r="ONJ75" s="205"/>
      <c r="ONK75" s="205"/>
      <c r="ONL75" s="205"/>
      <c r="ONM75" s="205"/>
      <c r="ONN75" s="205"/>
      <c r="ONO75" s="205"/>
      <c r="ONP75" s="205"/>
      <c r="ONQ75" s="205"/>
      <c r="ONR75" s="205"/>
      <c r="ONS75" s="205"/>
      <c r="ONT75" s="205"/>
      <c r="ONU75" s="205"/>
      <c r="ONV75" s="205"/>
      <c r="ONW75" s="205"/>
      <c r="ONX75" s="205"/>
      <c r="ONY75" s="205"/>
      <c r="ONZ75" s="205"/>
      <c r="OOA75" s="205"/>
      <c r="OOB75" s="205"/>
      <c r="OOC75" s="205"/>
      <c r="OOD75" s="205"/>
      <c r="OOE75" s="205"/>
      <c r="OOF75" s="205"/>
      <c r="OOG75" s="205"/>
      <c r="OOH75" s="205"/>
      <c r="OOI75" s="205"/>
      <c r="OOJ75" s="205"/>
      <c r="OOK75" s="205"/>
      <c r="OOL75" s="205"/>
      <c r="OOM75" s="205"/>
      <c r="OON75" s="205"/>
      <c r="OOO75" s="205"/>
      <c r="OOP75" s="205"/>
      <c r="OOQ75" s="205"/>
      <c r="OOR75" s="205"/>
      <c r="OOS75" s="205"/>
      <c r="OOT75" s="205"/>
      <c r="OOU75" s="205"/>
      <c r="OOV75" s="205"/>
      <c r="OOW75" s="205"/>
      <c r="OOX75" s="205"/>
      <c r="OOY75" s="205"/>
      <c r="OOZ75" s="205"/>
      <c r="OPA75" s="205"/>
      <c r="OPB75" s="205"/>
      <c r="OPC75" s="205"/>
      <c r="OPD75" s="205"/>
      <c r="OPE75" s="205"/>
      <c r="OPF75" s="205"/>
      <c r="OPG75" s="205"/>
      <c r="OPH75" s="205"/>
      <c r="OPI75" s="205"/>
      <c r="OPJ75" s="205"/>
      <c r="OPK75" s="205"/>
      <c r="OPL75" s="205"/>
      <c r="OPM75" s="205"/>
      <c r="OPN75" s="205"/>
      <c r="OPO75" s="205"/>
      <c r="OPP75" s="205"/>
      <c r="OPQ75" s="205"/>
      <c r="OPR75" s="205"/>
      <c r="OPS75" s="205"/>
      <c r="OPT75" s="205"/>
      <c r="OPU75" s="205"/>
      <c r="OPV75" s="205"/>
      <c r="OPW75" s="205"/>
      <c r="OPX75" s="205"/>
      <c r="OPY75" s="205"/>
      <c r="OPZ75" s="205"/>
      <c r="OQA75" s="205"/>
      <c r="OQB75" s="205"/>
      <c r="OQC75" s="205"/>
      <c r="OQD75" s="205"/>
      <c r="OQE75" s="205"/>
      <c r="OQF75" s="205"/>
      <c r="OQG75" s="205"/>
      <c r="OQH75" s="205"/>
      <c r="OQI75" s="205"/>
      <c r="OQJ75" s="205"/>
      <c r="OQK75" s="205"/>
      <c r="OQL75" s="205"/>
      <c r="OQM75" s="205"/>
      <c r="OQN75" s="205"/>
      <c r="OQO75" s="205"/>
      <c r="OQP75" s="205"/>
      <c r="OQQ75" s="205"/>
      <c r="OQR75" s="205"/>
      <c r="OQS75" s="205"/>
      <c r="OQT75" s="205"/>
      <c r="OQU75" s="205"/>
      <c r="OQV75" s="205"/>
      <c r="OQW75" s="205"/>
      <c r="OQX75" s="205"/>
      <c r="OQY75" s="205"/>
      <c r="OQZ75" s="205"/>
      <c r="ORA75" s="205"/>
      <c r="ORB75" s="205"/>
      <c r="ORC75" s="205"/>
      <c r="ORD75" s="205"/>
      <c r="ORE75" s="205"/>
      <c r="ORF75" s="205"/>
      <c r="ORG75" s="205"/>
      <c r="ORH75" s="205"/>
      <c r="ORI75" s="205"/>
      <c r="ORJ75" s="205"/>
      <c r="ORK75" s="205"/>
      <c r="ORL75" s="205"/>
      <c r="ORM75" s="205"/>
      <c r="ORN75" s="205"/>
      <c r="ORO75" s="205"/>
      <c r="ORP75" s="205"/>
      <c r="ORQ75" s="205"/>
      <c r="ORR75" s="205"/>
      <c r="ORS75" s="205"/>
      <c r="ORT75" s="205"/>
      <c r="ORU75" s="205"/>
      <c r="ORV75" s="205"/>
      <c r="ORW75" s="205"/>
      <c r="ORX75" s="205"/>
      <c r="ORY75" s="205"/>
      <c r="ORZ75" s="205"/>
      <c r="OSA75" s="205"/>
      <c r="OSB75" s="205"/>
      <c r="OSC75" s="205"/>
      <c r="OSD75" s="205"/>
      <c r="OSE75" s="205"/>
      <c r="OSF75" s="205"/>
      <c r="OSG75" s="205"/>
      <c r="OSH75" s="205"/>
      <c r="OSI75" s="205"/>
      <c r="OSJ75" s="205"/>
      <c r="OSK75" s="205"/>
      <c r="OSL75" s="205"/>
      <c r="OSM75" s="205"/>
      <c r="OSN75" s="205"/>
      <c r="OSO75" s="205"/>
      <c r="OSP75" s="205"/>
      <c r="OSQ75" s="205"/>
      <c r="OSR75" s="205"/>
      <c r="OSS75" s="205"/>
      <c r="OST75" s="205"/>
      <c r="OSU75" s="205"/>
      <c r="OSV75" s="205"/>
      <c r="OSW75" s="205"/>
      <c r="OSX75" s="205"/>
      <c r="OSY75" s="205"/>
      <c r="OSZ75" s="205"/>
      <c r="OTA75" s="205"/>
      <c r="OTB75" s="205"/>
      <c r="OTC75" s="205"/>
      <c r="OTD75" s="205"/>
      <c r="OTE75" s="205"/>
      <c r="OTF75" s="205"/>
      <c r="OTG75" s="205"/>
      <c r="OTH75" s="205"/>
      <c r="OTI75" s="205"/>
      <c r="OTJ75" s="205"/>
      <c r="OTK75" s="205"/>
      <c r="OTL75" s="205"/>
      <c r="OTM75" s="205"/>
      <c r="OTN75" s="205"/>
      <c r="OTO75" s="205"/>
      <c r="OTP75" s="205"/>
      <c r="OTQ75" s="205"/>
      <c r="OTR75" s="205"/>
      <c r="OTS75" s="205"/>
      <c r="OTT75" s="205"/>
      <c r="OTU75" s="205"/>
      <c r="OTV75" s="205"/>
      <c r="OTW75" s="205"/>
      <c r="OTX75" s="205"/>
      <c r="OTY75" s="205"/>
      <c r="OTZ75" s="205"/>
      <c r="OUA75" s="205"/>
      <c r="OUB75" s="205"/>
      <c r="OUC75" s="205"/>
      <c r="OUD75" s="205"/>
      <c r="OUE75" s="205"/>
      <c r="OUF75" s="205"/>
      <c r="OUG75" s="205"/>
      <c r="OUH75" s="205"/>
      <c r="OUI75" s="205"/>
      <c r="OUJ75" s="205"/>
      <c r="OUK75" s="205"/>
      <c r="OUL75" s="205"/>
      <c r="OUM75" s="205"/>
      <c r="OUN75" s="205"/>
      <c r="OUO75" s="205"/>
      <c r="OUP75" s="205"/>
      <c r="OUQ75" s="205"/>
      <c r="OUR75" s="205"/>
      <c r="OUS75" s="205"/>
      <c r="OUT75" s="205"/>
      <c r="OUU75" s="205"/>
      <c r="OUV75" s="205"/>
      <c r="OUW75" s="205"/>
      <c r="OUX75" s="205"/>
      <c r="OUY75" s="205"/>
      <c r="OUZ75" s="205"/>
      <c r="OVA75" s="205"/>
      <c r="OVB75" s="205"/>
      <c r="OVC75" s="205"/>
      <c r="OVD75" s="205"/>
      <c r="OVE75" s="205"/>
      <c r="OVF75" s="205"/>
      <c r="OVG75" s="205"/>
      <c r="OVH75" s="205"/>
      <c r="OVI75" s="205"/>
      <c r="OVJ75" s="205"/>
      <c r="OVK75" s="205"/>
      <c r="OVL75" s="205"/>
      <c r="OVM75" s="205"/>
      <c r="OVN75" s="205"/>
      <c r="OVO75" s="205"/>
      <c r="OVP75" s="205"/>
      <c r="OVQ75" s="205"/>
      <c r="OVR75" s="205"/>
      <c r="OVS75" s="205"/>
      <c r="OVT75" s="205"/>
      <c r="OVU75" s="205"/>
      <c r="OVV75" s="205"/>
      <c r="OVW75" s="205"/>
      <c r="OVX75" s="205"/>
      <c r="OVY75" s="205"/>
      <c r="OVZ75" s="205"/>
      <c r="OWA75" s="205"/>
      <c r="OWB75" s="205"/>
      <c r="OWC75" s="205"/>
      <c r="OWD75" s="205"/>
      <c r="OWE75" s="205"/>
      <c r="OWF75" s="205"/>
      <c r="OWG75" s="205"/>
      <c r="OWH75" s="205"/>
      <c r="OWI75" s="205"/>
      <c r="OWJ75" s="205"/>
      <c r="OWK75" s="205"/>
      <c r="OWL75" s="205"/>
      <c r="OWM75" s="205"/>
      <c r="OWN75" s="205"/>
      <c r="OWO75" s="205"/>
      <c r="OWP75" s="205"/>
      <c r="OWQ75" s="205"/>
      <c r="OWR75" s="205"/>
      <c r="OWS75" s="205"/>
      <c r="OWT75" s="205"/>
      <c r="OWU75" s="205"/>
      <c r="OWV75" s="205"/>
      <c r="OWW75" s="205"/>
      <c r="OWX75" s="205"/>
      <c r="OWY75" s="205"/>
      <c r="OWZ75" s="205"/>
      <c r="OXA75" s="205"/>
      <c r="OXB75" s="205"/>
      <c r="OXC75" s="205"/>
      <c r="OXD75" s="205"/>
      <c r="OXE75" s="205"/>
      <c r="OXF75" s="205"/>
      <c r="OXG75" s="205"/>
      <c r="OXH75" s="205"/>
      <c r="OXI75" s="205"/>
      <c r="OXJ75" s="205"/>
      <c r="OXK75" s="205"/>
      <c r="OXL75" s="205"/>
      <c r="OXM75" s="205"/>
      <c r="OXN75" s="205"/>
      <c r="OXO75" s="205"/>
      <c r="OXP75" s="205"/>
      <c r="OXQ75" s="205"/>
      <c r="OXR75" s="205"/>
      <c r="OXS75" s="205"/>
      <c r="OXT75" s="205"/>
      <c r="OXU75" s="205"/>
      <c r="OXV75" s="205"/>
      <c r="OXW75" s="205"/>
      <c r="OXX75" s="205"/>
      <c r="OXY75" s="205"/>
      <c r="OXZ75" s="205"/>
      <c r="OYA75" s="205"/>
      <c r="OYB75" s="205"/>
      <c r="OYC75" s="205"/>
      <c r="OYD75" s="205"/>
      <c r="OYE75" s="205"/>
      <c r="OYF75" s="205"/>
      <c r="OYG75" s="205"/>
      <c r="OYH75" s="205"/>
      <c r="OYI75" s="205"/>
      <c r="OYJ75" s="205"/>
      <c r="OYK75" s="205"/>
      <c r="OYL75" s="205"/>
      <c r="OYM75" s="205"/>
      <c r="OYN75" s="205"/>
      <c r="OYO75" s="205"/>
      <c r="OYP75" s="205"/>
      <c r="OYQ75" s="205"/>
      <c r="OYR75" s="205"/>
      <c r="OYS75" s="205"/>
      <c r="OYT75" s="205"/>
      <c r="OYU75" s="205"/>
      <c r="OYV75" s="205"/>
      <c r="OYW75" s="205"/>
      <c r="OYX75" s="205"/>
      <c r="OYY75" s="205"/>
      <c r="OYZ75" s="205"/>
      <c r="OZA75" s="205"/>
      <c r="OZB75" s="205"/>
      <c r="OZC75" s="205"/>
      <c r="OZD75" s="205"/>
      <c r="OZE75" s="205"/>
      <c r="OZF75" s="205"/>
      <c r="OZG75" s="205"/>
      <c r="OZH75" s="205"/>
      <c r="OZI75" s="205"/>
      <c r="OZJ75" s="205"/>
      <c r="OZK75" s="205"/>
      <c r="OZL75" s="205"/>
      <c r="OZM75" s="205"/>
      <c r="OZN75" s="205"/>
      <c r="OZO75" s="205"/>
      <c r="OZP75" s="205"/>
      <c r="OZQ75" s="205"/>
      <c r="OZR75" s="205"/>
      <c r="OZS75" s="205"/>
      <c r="OZT75" s="205"/>
      <c r="OZU75" s="205"/>
      <c r="OZV75" s="205"/>
      <c r="OZW75" s="205"/>
      <c r="OZX75" s="205"/>
      <c r="OZY75" s="205"/>
      <c r="OZZ75" s="205"/>
      <c r="PAA75" s="205"/>
      <c r="PAB75" s="205"/>
      <c r="PAC75" s="205"/>
      <c r="PAD75" s="205"/>
      <c r="PAE75" s="205"/>
      <c r="PAF75" s="205"/>
      <c r="PAG75" s="205"/>
      <c r="PAH75" s="205"/>
      <c r="PAI75" s="205"/>
      <c r="PAJ75" s="205"/>
      <c r="PAK75" s="205"/>
      <c r="PAL75" s="205"/>
      <c r="PAM75" s="205"/>
      <c r="PAN75" s="205"/>
      <c r="PAO75" s="205"/>
      <c r="PAP75" s="205"/>
      <c r="PAQ75" s="205"/>
      <c r="PAR75" s="205"/>
      <c r="PAS75" s="205"/>
      <c r="PAT75" s="205"/>
      <c r="PAU75" s="205"/>
      <c r="PAV75" s="205"/>
      <c r="PAW75" s="205"/>
      <c r="PAX75" s="205"/>
      <c r="PAY75" s="205"/>
      <c r="PAZ75" s="205"/>
      <c r="PBA75" s="205"/>
      <c r="PBB75" s="205"/>
      <c r="PBC75" s="205"/>
      <c r="PBD75" s="205"/>
      <c r="PBE75" s="205"/>
      <c r="PBF75" s="205"/>
      <c r="PBG75" s="205"/>
      <c r="PBH75" s="205"/>
      <c r="PBI75" s="205"/>
      <c r="PBJ75" s="205"/>
      <c r="PBK75" s="205"/>
      <c r="PBL75" s="205"/>
      <c r="PBM75" s="205"/>
      <c r="PBN75" s="205"/>
      <c r="PBO75" s="205"/>
      <c r="PBP75" s="205"/>
      <c r="PBQ75" s="205"/>
      <c r="PBR75" s="205"/>
      <c r="PBS75" s="205"/>
      <c r="PBT75" s="205"/>
      <c r="PBU75" s="205"/>
      <c r="PBV75" s="205"/>
      <c r="PBW75" s="205"/>
      <c r="PBX75" s="205"/>
      <c r="PBY75" s="205"/>
      <c r="PBZ75" s="205"/>
      <c r="PCA75" s="205"/>
      <c r="PCB75" s="205"/>
      <c r="PCC75" s="205"/>
      <c r="PCD75" s="205"/>
      <c r="PCE75" s="205"/>
      <c r="PCF75" s="205"/>
      <c r="PCG75" s="205"/>
      <c r="PCH75" s="205"/>
      <c r="PCI75" s="205"/>
      <c r="PCJ75" s="205"/>
      <c r="PCK75" s="205"/>
      <c r="PCL75" s="205"/>
      <c r="PCM75" s="205"/>
      <c r="PCN75" s="205"/>
      <c r="PCO75" s="205"/>
      <c r="PCP75" s="205"/>
      <c r="PCQ75" s="205"/>
      <c r="PCR75" s="205"/>
      <c r="PCS75" s="205"/>
      <c r="PCT75" s="205"/>
      <c r="PCU75" s="205"/>
      <c r="PCV75" s="205"/>
      <c r="PCW75" s="205"/>
      <c r="PCX75" s="205"/>
      <c r="PCY75" s="205"/>
      <c r="PCZ75" s="205"/>
      <c r="PDA75" s="205"/>
      <c r="PDB75" s="205"/>
      <c r="PDC75" s="205"/>
      <c r="PDD75" s="205"/>
      <c r="PDE75" s="205"/>
      <c r="PDF75" s="205"/>
      <c r="PDG75" s="205"/>
      <c r="PDH75" s="205"/>
      <c r="PDI75" s="205"/>
      <c r="PDJ75" s="205"/>
      <c r="PDK75" s="205"/>
      <c r="PDL75" s="205"/>
      <c r="PDM75" s="205"/>
      <c r="PDN75" s="205"/>
      <c r="PDO75" s="205"/>
      <c r="PDP75" s="205"/>
      <c r="PDQ75" s="205"/>
      <c r="PDR75" s="205"/>
      <c r="PDS75" s="205"/>
      <c r="PDT75" s="205"/>
      <c r="PDU75" s="205"/>
      <c r="PDV75" s="205"/>
      <c r="PDW75" s="205"/>
      <c r="PDX75" s="205"/>
      <c r="PDY75" s="205"/>
      <c r="PDZ75" s="205"/>
      <c r="PEA75" s="205"/>
      <c r="PEB75" s="205"/>
      <c r="PEC75" s="205"/>
      <c r="PED75" s="205"/>
      <c r="PEE75" s="205"/>
      <c r="PEF75" s="205"/>
      <c r="PEG75" s="205"/>
      <c r="PEH75" s="205"/>
      <c r="PEI75" s="205"/>
      <c r="PEJ75" s="205"/>
      <c r="PEK75" s="205"/>
      <c r="PEL75" s="205"/>
      <c r="PEM75" s="205"/>
      <c r="PEN75" s="205"/>
      <c r="PEO75" s="205"/>
      <c r="PEP75" s="205"/>
      <c r="PEQ75" s="205"/>
      <c r="PER75" s="205"/>
      <c r="PES75" s="205"/>
      <c r="PET75" s="205"/>
      <c r="PEU75" s="205"/>
      <c r="PEV75" s="205"/>
      <c r="PEW75" s="205"/>
      <c r="PEX75" s="205"/>
      <c r="PEY75" s="205"/>
      <c r="PEZ75" s="205"/>
      <c r="PFA75" s="205"/>
      <c r="PFB75" s="205"/>
      <c r="PFC75" s="205"/>
      <c r="PFD75" s="205"/>
      <c r="PFE75" s="205"/>
      <c r="PFF75" s="205"/>
      <c r="PFG75" s="205"/>
      <c r="PFH75" s="205"/>
      <c r="PFI75" s="205"/>
      <c r="PFJ75" s="205"/>
      <c r="PFK75" s="205"/>
      <c r="PFL75" s="205"/>
      <c r="PFM75" s="205"/>
      <c r="PFN75" s="205"/>
      <c r="PFO75" s="205"/>
      <c r="PFP75" s="205"/>
      <c r="PFQ75" s="205"/>
      <c r="PFR75" s="205"/>
      <c r="PFS75" s="205"/>
      <c r="PFT75" s="205"/>
      <c r="PFU75" s="205"/>
      <c r="PFV75" s="205"/>
      <c r="PFW75" s="205"/>
      <c r="PFX75" s="205"/>
      <c r="PFY75" s="205"/>
      <c r="PFZ75" s="205"/>
      <c r="PGA75" s="205"/>
      <c r="PGB75" s="205"/>
      <c r="PGC75" s="205"/>
      <c r="PGD75" s="205"/>
      <c r="PGE75" s="205"/>
      <c r="PGF75" s="205"/>
      <c r="PGG75" s="205"/>
      <c r="PGH75" s="205"/>
      <c r="PGI75" s="205"/>
      <c r="PGJ75" s="205"/>
      <c r="PGK75" s="205"/>
      <c r="PGL75" s="205"/>
      <c r="PGM75" s="205"/>
      <c r="PGN75" s="205"/>
      <c r="PGO75" s="205"/>
      <c r="PGP75" s="205"/>
      <c r="PGQ75" s="205"/>
      <c r="PGR75" s="205"/>
      <c r="PGS75" s="205"/>
      <c r="PGT75" s="205"/>
      <c r="PGU75" s="205"/>
      <c r="PGV75" s="205"/>
      <c r="PGW75" s="205"/>
      <c r="PGX75" s="205"/>
      <c r="PGY75" s="205"/>
      <c r="PGZ75" s="205"/>
      <c r="PHA75" s="205"/>
      <c r="PHB75" s="205"/>
      <c r="PHC75" s="205"/>
      <c r="PHD75" s="205"/>
      <c r="PHE75" s="205"/>
      <c r="PHF75" s="205"/>
      <c r="PHG75" s="205"/>
      <c r="PHH75" s="205"/>
      <c r="PHI75" s="205"/>
      <c r="PHJ75" s="205"/>
      <c r="PHK75" s="205"/>
      <c r="PHL75" s="205"/>
      <c r="PHM75" s="205"/>
      <c r="PHN75" s="205"/>
      <c r="PHO75" s="205"/>
      <c r="PHP75" s="205"/>
      <c r="PHQ75" s="205"/>
      <c r="PHR75" s="205"/>
      <c r="PHS75" s="205"/>
      <c r="PHT75" s="205"/>
      <c r="PHU75" s="205"/>
      <c r="PHV75" s="205"/>
      <c r="PHW75" s="205"/>
      <c r="PHX75" s="205"/>
      <c r="PHY75" s="205"/>
      <c r="PHZ75" s="205"/>
      <c r="PIA75" s="205"/>
      <c r="PIB75" s="205"/>
      <c r="PIC75" s="205"/>
      <c r="PID75" s="205"/>
      <c r="PIE75" s="205"/>
      <c r="PIF75" s="205"/>
      <c r="PIG75" s="205"/>
      <c r="PIH75" s="205"/>
      <c r="PII75" s="205"/>
      <c r="PIJ75" s="205"/>
      <c r="PIK75" s="205"/>
      <c r="PIL75" s="205"/>
      <c r="PIM75" s="205"/>
      <c r="PIN75" s="205"/>
      <c r="PIO75" s="205"/>
      <c r="PIP75" s="205"/>
      <c r="PIQ75" s="205"/>
      <c r="PIR75" s="205"/>
      <c r="PIS75" s="205"/>
      <c r="PIT75" s="205"/>
      <c r="PIU75" s="205"/>
      <c r="PIV75" s="205"/>
      <c r="PIW75" s="205"/>
      <c r="PIX75" s="205"/>
      <c r="PIY75" s="205"/>
      <c r="PIZ75" s="205"/>
      <c r="PJA75" s="205"/>
      <c r="PJB75" s="205"/>
      <c r="PJC75" s="205"/>
      <c r="PJD75" s="205"/>
      <c r="PJE75" s="205"/>
      <c r="PJF75" s="205"/>
      <c r="PJG75" s="205"/>
      <c r="PJH75" s="205"/>
      <c r="PJI75" s="205"/>
      <c r="PJJ75" s="205"/>
      <c r="PJK75" s="205"/>
      <c r="PJL75" s="205"/>
      <c r="PJM75" s="205"/>
      <c r="PJN75" s="205"/>
      <c r="PJO75" s="205"/>
      <c r="PJP75" s="205"/>
      <c r="PJQ75" s="205"/>
      <c r="PJR75" s="205"/>
      <c r="PJS75" s="205"/>
      <c r="PJT75" s="205"/>
      <c r="PJU75" s="205"/>
      <c r="PJV75" s="205"/>
      <c r="PJW75" s="205"/>
      <c r="PJX75" s="205"/>
      <c r="PJY75" s="205"/>
      <c r="PJZ75" s="205"/>
      <c r="PKA75" s="205"/>
      <c r="PKB75" s="205"/>
      <c r="PKC75" s="205"/>
      <c r="PKD75" s="205"/>
      <c r="PKE75" s="205"/>
      <c r="PKF75" s="205"/>
      <c r="PKG75" s="205"/>
      <c r="PKH75" s="205"/>
      <c r="PKI75" s="205"/>
      <c r="PKJ75" s="205"/>
      <c r="PKK75" s="205"/>
      <c r="PKL75" s="205"/>
      <c r="PKM75" s="205"/>
      <c r="PKN75" s="205"/>
      <c r="PKO75" s="205"/>
      <c r="PKP75" s="205"/>
      <c r="PKQ75" s="205"/>
      <c r="PKR75" s="205"/>
      <c r="PKS75" s="205"/>
      <c r="PKT75" s="205"/>
      <c r="PKU75" s="205"/>
      <c r="PKV75" s="205"/>
      <c r="PKW75" s="205"/>
      <c r="PKX75" s="205"/>
      <c r="PKY75" s="205"/>
      <c r="PKZ75" s="205"/>
      <c r="PLA75" s="205"/>
      <c r="PLB75" s="205"/>
      <c r="PLC75" s="205"/>
      <c r="PLD75" s="205"/>
      <c r="PLE75" s="205"/>
      <c r="PLF75" s="205"/>
      <c r="PLG75" s="205"/>
      <c r="PLH75" s="205"/>
      <c r="PLI75" s="205"/>
      <c r="PLJ75" s="205"/>
      <c r="PLK75" s="205"/>
      <c r="PLL75" s="205"/>
      <c r="PLM75" s="205"/>
      <c r="PLN75" s="205"/>
      <c r="PLO75" s="205"/>
      <c r="PLP75" s="205"/>
      <c r="PLQ75" s="205"/>
      <c r="PLR75" s="205"/>
      <c r="PLS75" s="205"/>
      <c r="PLT75" s="205"/>
      <c r="PLU75" s="205"/>
      <c r="PLV75" s="205"/>
      <c r="PLW75" s="205"/>
      <c r="PLX75" s="205"/>
      <c r="PLY75" s="205"/>
      <c r="PLZ75" s="205"/>
      <c r="PMA75" s="205"/>
      <c r="PMB75" s="205"/>
      <c r="PMC75" s="205"/>
      <c r="PMD75" s="205"/>
      <c r="PME75" s="205"/>
      <c r="PMF75" s="205"/>
      <c r="PMG75" s="205"/>
      <c r="PMH75" s="205"/>
      <c r="PMI75" s="205"/>
      <c r="PMJ75" s="205"/>
      <c r="PMK75" s="205"/>
      <c r="PML75" s="205"/>
      <c r="PMM75" s="205"/>
      <c r="PMN75" s="205"/>
      <c r="PMO75" s="205"/>
      <c r="PMP75" s="205"/>
      <c r="PMQ75" s="205"/>
      <c r="PMR75" s="205"/>
      <c r="PMS75" s="205"/>
      <c r="PMT75" s="205"/>
      <c r="PMU75" s="205"/>
      <c r="PMV75" s="205"/>
      <c r="PMW75" s="205"/>
      <c r="PMX75" s="205"/>
      <c r="PMY75" s="205"/>
      <c r="PMZ75" s="205"/>
      <c r="PNA75" s="205"/>
      <c r="PNB75" s="205"/>
      <c r="PNC75" s="205"/>
      <c r="PND75" s="205"/>
      <c r="PNE75" s="205"/>
      <c r="PNF75" s="205"/>
      <c r="PNG75" s="205"/>
      <c r="PNH75" s="205"/>
      <c r="PNI75" s="205"/>
      <c r="PNJ75" s="205"/>
      <c r="PNK75" s="205"/>
      <c r="PNL75" s="205"/>
      <c r="PNM75" s="205"/>
      <c r="PNN75" s="205"/>
      <c r="PNO75" s="205"/>
      <c r="PNP75" s="205"/>
      <c r="PNQ75" s="205"/>
      <c r="PNR75" s="205"/>
      <c r="PNS75" s="205"/>
      <c r="PNT75" s="205"/>
      <c r="PNU75" s="205"/>
      <c r="PNV75" s="205"/>
      <c r="PNW75" s="205"/>
      <c r="PNX75" s="205"/>
      <c r="PNY75" s="205"/>
      <c r="PNZ75" s="205"/>
      <c r="POA75" s="205"/>
      <c r="POB75" s="205"/>
      <c r="POC75" s="205"/>
      <c r="POD75" s="205"/>
      <c r="POE75" s="205"/>
      <c r="POF75" s="205"/>
      <c r="POG75" s="205"/>
      <c r="POH75" s="205"/>
      <c r="POI75" s="205"/>
      <c r="POJ75" s="205"/>
      <c r="POK75" s="205"/>
      <c r="POL75" s="205"/>
      <c r="POM75" s="205"/>
      <c r="PON75" s="205"/>
      <c r="POO75" s="205"/>
      <c r="POP75" s="205"/>
      <c r="POQ75" s="205"/>
      <c r="POR75" s="205"/>
      <c r="POS75" s="205"/>
      <c r="POT75" s="205"/>
      <c r="POU75" s="205"/>
      <c r="POV75" s="205"/>
      <c r="POW75" s="205"/>
      <c r="POX75" s="205"/>
      <c r="POY75" s="205"/>
      <c r="POZ75" s="205"/>
      <c r="PPA75" s="205"/>
      <c r="PPB75" s="205"/>
      <c r="PPC75" s="205"/>
      <c r="PPD75" s="205"/>
      <c r="PPE75" s="205"/>
      <c r="PPF75" s="205"/>
      <c r="PPG75" s="205"/>
      <c r="PPH75" s="205"/>
      <c r="PPI75" s="205"/>
      <c r="PPJ75" s="205"/>
      <c r="PPK75" s="205"/>
      <c r="PPL75" s="205"/>
      <c r="PPM75" s="205"/>
      <c r="PPN75" s="205"/>
      <c r="PPO75" s="205"/>
      <c r="PPP75" s="205"/>
      <c r="PPQ75" s="205"/>
      <c r="PPR75" s="205"/>
      <c r="PPS75" s="205"/>
      <c r="PPT75" s="205"/>
      <c r="PPU75" s="205"/>
      <c r="PPV75" s="205"/>
      <c r="PPW75" s="205"/>
      <c r="PPX75" s="205"/>
      <c r="PPY75" s="205"/>
      <c r="PPZ75" s="205"/>
      <c r="PQA75" s="205"/>
      <c r="PQB75" s="205"/>
      <c r="PQC75" s="205"/>
      <c r="PQD75" s="205"/>
      <c r="PQE75" s="205"/>
      <c r="PQF75" s="205"/>
      <c r="PQG75" s="205"/>
      <c r="PQH75" s="205"/>
      <c r="PQI75" s="205"/>
      <c r="PQJ75" s="205"/>
      <c r="PQK75" s="205"/>
      <c r="PQL75" s="205"/>
      <c r="PQM75" s="205"/>
      <c r="PQN75" s="205"/>
      <c r="PQO75" s="205"/>
      <c r="PQP75" s="205"/>
      <c r="PQQ75" s="205"/>
      <c r="PQR75" s="205"/>
      <c r="PQS75" s="205"/>
      <c r="PQT75" s="205"/>
      <c r="PQU75" s="205"/>
      <c r="PQV75" s="205"/>
      <c r="PQW75" s="205"/>
      <c r="PQX75" s="205"/>
      <c r="PQY75" s="205"/>
      <c r="PQZ75" s="205"/>
      <c r="PRA75" s="205"/>
      <c r="PRB75" s="205"/>
      <c r="PRC75" s="205"/>
      <c r="PRD75" s="205"/>
      <c r="PRE75" s="205"/>
      <c r="PRF75" s="205"/>
      <c r="PRG75" s="205"/>
      <c r="PRH75" s="205"/>
      <c r="PRI75" s="205"/>
      <c r="PRJ75" s="205"/>
      <c r="PRK75" s="205"/>
      <c r="PRL75" s="205"/>
      <c r="PRM75" s="205"/>
      <c r="PRN75" s="205"/>
      <c r="PRO75" s="205"/>
      <c r="PRP75" s="205"/>
      <c r="PRQ75" s="205"/>
      <c r="PRR75" s="205"/>
      <c r="PRS75" s="205"/>
      <c r="PRT75" s="205"/>
      <c r="PRU75" s="205"/>
      <c r="PRV75" s="205"/>
      <c r="PRW75" s="205"/>
      <c r="PRX75" s="205"/>
      <c r="PRY75" s="205"/>
      <c r="PRZ75" s="205"/>
      <c r="PSA75" s="205"/>
      <c r="PSB75" s="205"/>
      <c r="PSC75" s="205"/>
      <c r="PSD75" s="205"/>
      <c r="PSE75" s="205"/>
      <c r="PSF75" s="205"/>
      <c r="PSG75" s="205"/>
      <c r="PSH75" s="205"/>
      <c r="PSI75" s="205"/>
      <c r="PSJ75" s="205"/>
      <c r="PSK75" s="205"/>
      <c r="PSL75" s="205"/>
      <c r="PSM75" s="205"/>
      <c r="PSN75" s="205"/>
      <c r="PSO75" s="205"/>
      <c r="PSP75" s="205"/>
      <c r="PSQ75" s="205"/>
      <c r="PSR75" s="205"/>
      <c r="PSS75" s="205"/>
      <c r="PST75" s="205"/>
      <c r="PSU75" s="205"/>
      <c r="PSV75" s="205"/>
      <c r="PSW75" s="205"/>
      <c r="PSX75" s="205"/>
      <c r="PSY75" s="205"/>
      <c r="PSZ75" s="205"/>
      <c r="PTA75" s="205"/>
      <c r="PTB75" s="205"/>
      <c r="PTC75" s="205"/>
      <c r="PTD75" s="205"/>
      <c r="PTE75" s="205"/>
      <c r="PTF75" s="205"/>
      <c r="PTG75" s="205"/>
      <c r="PTH75" s="205"/>
      <c r="PTI75" s="205"/>
      <c r="PTJ75" s="205"/>
      <c r="PTK75" s="205"/>
      <c r="PTL75" s="205"/>
      <c r="PTM75" s="205"/>
      <c r="PTN75" s="205"/>
      <c r="PTO75" s="205"/>
      <c r="PTP75" s="205"/>
      <c r="PTQ75" s="205"/>
      <c r="PTR75" s="205"/>
      <c r="PTS75" s="205"/>
      <c r="PTT75" s="205"/>
      <c r="PTU75" s="205"/>
      <c r="PTV75" s="205"/>
      <c r="PTW75" s="205"/>
      <c r="PTX75" s="205"/>
      <c r="PTY75" s="205"/>
      <c r="PTZ75" s="205"/>
      <c r="PUA75" s="205"/>
      <c r="PUB75" s="205"/>
      <c r="PUC75" s="205"/>
      <c r="PUD75" s="205"/>
      <c r="PUE75" s="205"/>
      <c r="PUF75" s="205"/>
      <c r="PUG75" s="205"/>
      <c r="PUH75" s="205"/>
      <c r="PUI75" s="205"/>
      <c r="PUJ75" s="205"/>
      <c r="PUK75" s="205"/>
      <c r="PUL75" s="205"/>
      <c r="PUM75" s="205"/>
      <c r="PUN75" s="205"/>
      <c r="PUO75" s="205"/>
      <c r="PUP75" s="205"/>
      <c r="PUQ75" s="205"/>
      <c r="PUR75" s="205"/>
      <c r="PUS75" s="205"/>
      <c r="PUT75" s="205"/>
      <c r="PUU75" s="205"/>
      <c r="PUV75" s="205"/>
      <c r="PUW75" s="205"/>
      <c r="PUX75" s="205"/>
      <c r="PUY75" s="205"/>
      <c r="PUZ75" s="205"/>
      <c r="PVA75" s="205"/>
      <c r="PVB75" s="205"/>
      <c r="PVC75" s="205"/>
      <c r="PVD75" s="205"/>
      <c r="PVE75" s="205"/>
      <c r="PVF75" s="205"/>
      <c r="PVG75" s="205"/>
      <c r="PVH75" s="205"/>
      <c r="PVI75" s="205"/>
      <c r="PVJ75" s="205"/>
      <c r="PVK75" s="205"/>
      <c r="PVL75" s="205"/>
      <c r="PVM75" s="205"/>
      <c r="PVN75" s="205"/>
      <c r="PVO75" s="205"/>
      <c r="PVP75" s="205"/>
      <c r="PVQ75" s="205"/>
      <c r="PVR75" s="205"/>
      <c r="PVS75" s="205"/>
      <c r="PVT75" s="205"/>
      <c r="PVU75" s="205"/>
      <c r="PVV75" s="205"/>
      <c r="PVW75" s="205"/>
      <c r="PVX75" s="205"/>
      <c r="PVY75" s="205"/>
      <c r="PVZ75" s="205"/>
      <c r="PWA75" s="205"/>
      <c r="PWB75" s="205"/>
      <c r="PWC75" s="205"/>
      <c r="PWD75" s="205"/>
      <c r="PWE75" s="205"/>
      <c r="PWF75" s="205"/>
      <c r="PWG75" s="205"/>
      <c r="PWH75" s="205"/>
      <c r="PWI75" s="205"/>
      <c r="PWJ75" s="205"/>
      <c r="PWK75" s="205"/>
      <c r="PWL75" s="205"/>
      <c r="PWM75" s="205"/>
      <c r="PWN75" s="205"/>
      <c r="PWO75" s="205"/>
      <c r="PWP75" s="205"/>
      <c r="PWQ75" s="205"/>
      <c r="PWR75" s="205"/>
      <c r="PWS75" s="205"/>
      <c r="PWT75" s="205"/>
      <c r="PWU75" s="205"/>
      <c r="PWV75" s="205"/>
      <c r="PWW75" s="205"/>
      <c r="PWX75" s="205"/>
      <c r="PWY75" s="205"/>
      <c r="PWZ75" s="205"/>
      <c r="PXA75" s="205"/>
      <c r="PXB75" s="205"/>
      <c r="PXC75" s="205"/>
      <c r="PXD75" s="205"/>
      <c r="PXE75" s="205"/>
      <c r="PXF75" s="205"/>
      <c r="PXG75" s="205"/>
      <c r="PXH75" s="205"/>
      <c r="PXI75" s="205"/>
      <c r="PXJ75" s="205"/>
      <c r="PXK75" s="205"/>
      <c r="PXL75" s="205"/>
      <c r="PXM75" s="205"/>
      <c r="PXN75" s="205"/>
      <c r="PXO75" s="205"/>
      <c r="PXP75" s="205"/>
      <c r="PXQ75" s="205"/>
      <c r="PXR75" s="205"/>
      <c r="PXS75" s="205"/>
      <c r="PXT75" s="205"/>
      <c r="PXU75" s="205"/>
      <c r="PXV75" s="205"/>
      <c r="PXW75" s="205"/>
      <c r="PXX75" s="205"/>
      <c r="PXY75" s="205"/>
      <c r="PXZ75" s="205"/>
      <c r="PYA75" s="205"/>
      <c r="PYB75" s="205"/>
      <c r="PYC75" s="205"/>
      <c r="PYD75" s="205"/>
      <c r="PYE75" s="205"/>
      <c r="PYF75" s="205"/>
      <c r="PYG75" s="205"/>
      <c r="PYH75" s="205"/>
      <c r="PYI75" s="205"/>
      <c r="PYJ75" s="205"/>
      <c r="PYK75" s="205"/>
      <c r="PYL75" s="205"/>
      <c r="PYM75" s="205"/>
      <c r="PYN75" s="205"/>
      <c r="PYO75" s="205"/>
      <c r="PYP75" s="205"/>
      <c r="PYQ75" s="205"/>
      <c r="PYR75" s="205"/>
      <c r="PYS75" s="205"/>
      <c r="PYT75" s="205"/>
      <c r="PYU75" s="205"/>
      <c r="PYV75" s="205"/>
      <c r="PYW75" s="205"/>
      <c r="PYX75" s="205"/>
      <c r="PYY75" s="205"/>
      <c r="PYZ75" s="205"/>
      <c r="PZA75" s="205"/>
      <c r="PZB75" s="205"/>
      <c r="PZC75" s="205"/>
      <c r="PZD75" s="205"/>
      <c r="PZE75" s="205"/>
      <c r="PZF75" s="205"/>
      <c r="PZG75" s="205"/>
      <c r="PZH75" s="205"/>
      <c r="PZI75" s="205"/>
      <c r="PZJ75" s="205"/>
      <c r="PZK75" s="205"/>
      <c r="PZL75" s="205"/>
      <c r="PZM75" s="205"/>
      <c r="PZN75" s="205"/>
      <c r="PZO75" s="205"/>
      <c r="PZP75" s="205"/>
      <c r="PZQ75" s="205"/>
      <c r="PZR75" s="205"/>
      <c r="PZS75" s="205"/>
      <c r="PZT75" s="205"/>
      <c r="PZU75" s="205"/>
      <c r="PZV75" s="205"/>
      <c r="PZW75" s="205"/>
      <c r="PZX75" s="205"/>
      <c r="PZY75" s="205"/>
      <c r="PZZ75" s="205"/>
      <c r="QAA75" s="205"/>
      <c r="QAB75" s="205"/>
      <c r="QAC75" s="205"/>
      <c r="QAD75" s="205"/>
      <c r="QAE75" s="205"/>
      <c r="QAF75" s="205"/>
      <c r="QAG75" s="205"/>
      <c r="QAH75" s="205"/>
      <c r="QAI75" s="205"/>
      <c r="QAJ75" s="205"/>
      <c r="QAK75" s="205"/>
      <c r="QAL75" s="205"/>
      <c r="QAM75" s="205"/>
      <c r="QAN75" s="205"/>
      <c r="QAO75" s="205"/>
      <c r="QAP75" s="205"/>
      <c r="QAQ75" s="205"/>
      <c r="QAR75" s="205"/>
      <c r="QAS75" s="205"/>
      <c r="QAT75" s="205"/>
      <c r="QAU75" s="205"/>
      <c r="QAV75" s="205"/>
      <c r="QAW75" s="205"/>
      <c r="QAX75" s="205"/>
      <c r="QAY75" s="205"/>
      <c r="QAZ75" s="205"/>
      <c r="QBA75" s="205"/>
      <c r="QBB75" s="205"/>
      <c r="QBC75" s="205"/>
      <c r="QBD75" s="205"/>
      <c r="QBE75" s="205"/>
      <c r="QBF75" s="205"/>
      <c r="QBG75" s="205"/>
      <c r="QBH75" s="205"/>
      <c r="QBI75" s="205"/>
      <c r="QBJ75" s="205"/>
      <c r="QBK75" s="205"/>
      <c r="QBL75" s="205"/>
      <c r="QBM75" s="205"/>
      <c r="QBN75" s="205"/>
      <c r="QBO75" s="205"/>
      <c r="QBP75" s="205"/>
      <c r="QBQ75" s="205"/>
      <c r="QBR75" s="205"/>
      <c r="QBS75" s="205"/>
      <c r="QBT75" s="205"/>
      <c r="QBU75" s="205"/>
      <c r="QBV75" s="205"/>
      <c r="QBW75" s="205"/>
      <c r="QBX75" s="205"/>
      <c r="QBY75" s="205"/>
      <c r="QBZ75" s="205"/>
      <c r="QCA75" s="205"/>
      <c r="QCB75" s="205"/>
      <c r="QCC75" s="205"/>
      <c r="QCD75" s="205"/>
      <c r="QCE75" s="205"/>
      <c r="QCF75" s="205"/>
      <c r="QCG75" s="205"/>
      <c r="QCH75" s="205"/>
      <c r="QCI75" s="205"/>
      <c r="QCJ75" s="205"/>
      <c r="QCK75" s="205"/>
      <c r="QCL75" s="205"/>
      <c r="QCM75" s="205"/>
      <c r="QCN75" s="205"/>
      <c r="QCO75" s="205"/>
      <c r="QCP75" s="205"/>
      <c r="QCQ75" s="205"/>
      <c r="QCR75" s="205"/>
      <c r="QCS75" s="205"/>
      <c r="QCT75" s="205"/>
      <c r="QCU75" s="205"/>
      <c r="QCV75" s="205"/>
      <c r="QCW75" s="205"/>
      <c r="QCX75" s="205"/>
      <c r="QCY75" s="205"/>
      <c r="QCZ75" s="205"/>
      <c r="QDA75" s="205"/>
      <c r="QDB75" s="205"/>
      <c r="QDC75" s="205"/>
      <c r="QDD75" s="205"/>
      <c r="QDE75" s="205"/>
      <c r="QDF75" s="205"/>
      <c r="QDG75" s="205"/>
      <c r="QDH75" s="205"/>
      <c r="QDI75" s="205"/>
      <c r="QDJ75" s="205"/>
      <c r="QDK75" s="205"/>
      <c r="QDL75" s="205"/>
      <c r="QDM75" s="205"/>
      <c r="QDN75" s="205"/>
      <c r="QDO75" s="205"/>
      <c r="QDP75" s="205"/>
      <c r="QDQ75" s="205"/>
      <c r="QDR75" s="205"/>
      <c r="QDS75" s="205"/>
      <c r="QDT75" s="205"/>
      <c r="QDU75" s="205"/>
      <c r="QDV75" s="205"/>
      <c r="QDW75" s="205"/>
      <c r="QDX75" s="205"/>
      <c r="QDY75" s="205"/>
      <c r="QDZ75" s="205"/>
      <c r="QEA75" s="205"/>
      <c r="QEB75" s="205"/>
      <c r="QEC75" s="205"/>
      <c r="QED75" s="205"/>
      <c r="QEE75" s="205"/>
      <c r="QEF75" s="205"/>
      <c r="QEG75" s="205"/>
      <c r="QEH75" s="205"/>
      <c r="QEI75" s="205"/>
      <c r="QEJ75" s="205"/>
      <c r="QEK75" s="205"/>
      <c r="QEL75" s="205"/>
      <c r="QEM75" s="205"/>
      <c r="QEN75" s="205"/>
      <c r="QEO75" s="205"/>
      <c r="QEP75" s="205"/>
      <c r="QEQ75" s="205"/>
      <c r="QER75" s="205"/>
      <c r="QES75" s="205"/>
      <c r="QET75" s="205"/>
      <c r="QEU75" s="205"/>
      <c r="QEV75" s="205"/>
      <c r="QEW75" s="205"/>
      <c r="QEX75" s="205"/>
      <c r="QEY75" s="205"/>
      <c r="QEZ75" s="205"/>
      <c r="QFA75" s="205"/>
      <c r="QFB75" s="205"/>
      <c r="QFC75" s="205"/>
      <c r="QFD75" s="205"/>
      <c r="QFE75" s="205"/>
      <c r="QFF75" s="205"/>
      <c r="QFG75" s="205"/>
      <c r="QFH75" s="205"/>
      <c r="QFI75" s="205"/>
      <c r="QFJ75" s="205"/>
      <c r="QFK75" s="205"/>
      <c r="QFL75" s="205"/>
      <c r="QFM75" s="205"/>
      <c r="QFN75" s="205"/>
      <c r="QFO75" s="205"/>
      <c r="QFP75" s="205"/>
      <c r="QFQ75" s="205"/>
      <c r="QFR75" s="205"/>
      <c r="QFS75" s="205"/>
      <c r="QFT75" s="205"/>
      <c r="QFU75" s="205"/>
      <c r="QFV75" s="205"/>
      <c r="QFW75" s="205"/>
      <c r="QFX75" s="205"/>
      <c r="QFY75" s="205"/>
      <c r="QFZ75" s="205"/>
      <c r="QGA75" s="205"/>
      <c r="QGB75" s="205"/>
      <c r="QGC75" s="205"/>
      <c r="QGD75" s="205"/>
      <c r="QGE75" s="205"/>
      <c r="QGF75" s="205"/>
      <c r="QGG75" s="205"/>
      <c r="QGH75" s="205"/>
      <c r="QGI75" s="205"/>
      <c r="QGJ75" s="205"/>
      <c r="QGK75" s="205"/>
      <c r="QGL75" s="205"/>
      <c r="QGM75" s="205"/>
      <c r="QGN75" s="205"/>
      <c r="QGO75" s="205"/>
      <c r="QGP75" s="205"/>
      <c r="QGQ75" s="205"/>
      <c r="QGR75" s="205"/>
      <c r="QGS75" s="205"/>
      <c r="QGT75" s="205"/>
      <c r="QGU75" s="205"/>
      <c r="QGV75" s="205"/>
      <c r="QGW75" s="205"/>
      <c r="QGX75" s="205"/>
      <c r="QGY75" s="205"/>
      <c r="QGZ75" s="205"/>
      <c r="QHA75" s="205"/>
      <c r="QHB75" s="205"/>
      <c r="QHC75" s="205"/>
      <c r="QHD75" s="205"/>
      <c r="QHE75" s="205"/>
      <c r="QHF75" s="205"/>
      <c r="QHG75" s="205"/>
      <c r="QHH75" s="205"/>
      <c r="QHI75" s="205"/>
      <c r="QHJ75" s="205"/>
      <c r="QHK75" s="205"/>
      <c r="QHL75" s="205"/>
      <c r="QHM75" s="205"/>
      <c r="QHN75" s="205"/>
      <c r="QHO75" s="205"/>
      <c r="QHP75" s="205"/>
      <c r="QHQ75" s="205"/>
      <c r="QHR75" s="205"/>
      <c r="QHS75" s="205"/>
      <c r="QHT75" s="205"/>
      <c r="QHU75" s="205"/>
      <c r="QHV75" s="205"/>
      <c r="QHW75" s="205"/>
      <c r="QHX75" s="205"/>
      <c r="QHY75" s="205"/>
      <c r="QHZ75" s="205"/>
      <c r="QIA75" s="205"/>
      <c r="QIB75" s="205"/>
      <c r="QIC75" s="205"/>
      <c r="QID75" s="205"/>
      <c r="QIE75" s="205"/>
      <c r="QIF75" s="205"/>
      <c r="QIG75" s="205"/>
      <c r="QIH75" s="205"/>
      <c r="QII75" s="205"/>
      <c r="QIJ75" s="205"/>
      <c r="QIK75" s="205"/>
      <c r="QIL75" s="205"/>
      <c r="QIM75" s="205"/>
      <c r="QIN75" s="205"/>
      <c r="QIO75" s="205"/>
      <c r="QIP75" s="205"/>
      <c r="QIQ75" s="205"/>
      <c r="QIR75" s="205"/>
      <c r="QIS75" s="205"/>
      <c r="QIT75" s="205"/>
      <c r="QIU75" s="205"/>
      <c r="QIV75" s="205"/>
      <c r="QIW75" s="205"/>
      <c r="QIX75" s="205"/>
      <c r="QIY75" s="205"/>
      <c r="QIZ75" s="205"/>
      <c r="QJA75" s="205"/>
      <c r="QJB75" s="205"/>
      <c r="QJC75" s="205"/>
      <c r="QJD75" s="205"/>
      <c r="QJE75" s="205"/>
      <c r="QJF75" s="205"/>
      <c r="QJG75" s="205"/>
      <c r="QJH75" s="205"/>
      <c r="QJI75" s="205"/>
      <c r="QJJ75" s="205"/>
      <c r="QJK75" s="205"/>
      <c r="QJL75" s="205"/>
      <c r="QJM75" s="205"/>
      <c r="QJN75" s="205"/>
      <c r="QJO75" s="205"/>
      <c r="QJP75" s="205"/>
      <c r="QJQ75" s="205"/>
      <c r="QJR75" s="205"/>
      <c r="QJS75" s="205"/>
      <c r="QJT75" s="205"/>
      <c r="QJU75" s="205"/>
      <c r="QJV75" s="205"/>
      <c r="QJW75" s="205"/>
      <c r="QJX75" s="205"/>
      <c r="QJY75" s="205"/>
      <c r="QJZ75" s="205"/>
      <c r="QKA75" s="205"/>
      <c r="QKB75" s="205"/>
      <c r="QKC75" s="205"/>
      <c r="QKD75" s="205"/>
      <c r="QKE75" s="205"/>
      <c r="QKF75" s="205"/>
      <c r="QKG75" s="205"/>
      <c r="QKH75" s="205"/>
      <c r="QKI75" s="205"/>
      <c r="QKJ75" s="205"/>
      <c r="QKK75" s="205"/>
      <c r="QKL75" s="205"/>
      <c r="QKM75" s="205"/>
      <c r="QKN75" s="205"/>
      <c r="QKO75" s="205"/>
      <c r="QKP75" s="205"/>
      <c r="QKQ75" s="205"/>
      <c r="QKR75" s="205"/>
      <c r="QKS75" s="205"/>
      <c r="QKT75" s="205"/>
      <c r="QKU75" s="205"/>
      <c r="QKV75" s="205"/>
      <c r="QKW75" s="205"/>
      <c r="QKX75" s="205"/>
      <c r="QKY75" s="205"/>
      <c r="QKZ75" s="205"/>
      <c r="QLA75" s="205"/>
      <c r="QLB75" s="205"/>
      <c r="QLC75" s="205"/>
      <c r="QLD75" s="205"/>
      <c r="QLE75" s="205"/>
      <c r="QLF75" s="205"/>
      <c r="QLG75" s="205"/>
      <c r="QLH75" s="205"/>
      <c r="QLI75" s="205"/>
      <c r="QLJ75" s="205"/>
      <c r="QLK75" s="205"/>
      <c r="QLL75" s="205"/>
      <c r="QLM75" s="205"/>
      <c r="QLN75" s="205"/>
      <c r="QLO75" s="205"/>
      <c r="QLP75" s="205"/>
      <c r="QLQ75" s="205"/>
      <c r="QLR75" s="205"/>
      <c r="QLS75" s="205"/>
      <c r="QLT75" s="205"/>
      <c r="QLU75" s="205"/>
      <c r="QLV75" s="205"/>
      <c r="QLW75" s="205"/>
      <c r="QLX75" s="205"/>
      <c r="QLY75" s="205"/>
      <c r="QLZ75" s="205"/>
      <c r="QMA75" s="205"/>
      <c r="QMB75" s="205"/>
      <c r="QMC75" s="205"/>
      <c r="QMD75" s="205"/>
      <c r="QME75" s="205"/>
      <c r="QMF75" s="205"/>
      <c r="QMG75" s="205"/>
      <c r="QMH75" s="205"/>
      <c r="QMI75" s="205"/>
      <c r="QMJ75" s="205"/>
      <c r="QMK75" s="205"/>
      <c r="QML75" s="205"/>
      <c r="QMM75" s="205"/>
      <c r="QMN75" s="205"/>
      <c r="QMO75" s="205"/>
      <c r="QMP75" s="205"/>
      <c r="QMQ75" s="205"/>
      <c r="QMR75" s="205"/>
      <c r="QMS75" s="205"/>
      <c r="QMT75" s="205"/>
      <c r="QMU75" s="205"/>
      <c r="QMV75" s="205"/>
      <c r="QMW75" s="205"/>
      <c r="QMX75" s="205"/>
      <c r="QMY75" s="205"/>
      <c r="QMZ75" s="205"/>
      <c r="QNA75" s="205"/>
      <c r="QNB75" s="205"/>
      <c r="QNC75" s="205"/>
      <c r="QND75" s="205"/>
      <c r="QNE75" s="205"/>
      <c r="QNF75" s="205"/>
      <c r="QNG75" s="205"/>
      <c r="QNH75" s="205"/>
      <c r="QNI75" s="205"/>
      <c r="QNJ75" s="205"/>
      <c r="QNK75" s="205"/>
      <c r="QNL75" s="205"/>
      <c r="QNM75" s="205"/>
      <c r="QNN75" s="205"/>
      <c r="QNO75" s="205"/>
      <c r="QNP75" s="205"/>
      <c r="QNQ75" s="205"/>
      <c r="QNR75" s="205"/>
      <c r="QNS75" s="205"/>
      <c r="QNT75" s="205"/>
      <c r="QNU75" s="205"/>
      <c r="QNV75" s="205"/>
      <c r="QNW75" s="205"/>
      <c r="QNX75" s="205"/>
      <c r="QNY75" s="205"/>
      <c r="QNZ75" s="205"/>
      <c r="QOA75" s="205"/>
      <c r="QOB75" s="205"/>
      <c r="QOC75" s="205"/>
      <c r="QOD75" s="205"/>
      <c r="QOE75" s="205"/>
      <c r="QOF75" s="205"/>
      <c r="QOG75" s="205"/>
      <c r="QOH75" s="205"/>
      <c r="QOI75" s="205"/>
      <c r="QOJ75" s="205"/>
      <c r="QOK75" s="205"/>
      <c r="QOL75" s="205"/>
      <c r="QOM75" s="205"/>
      <c r="QON75" s="205"/>
      <c r="QOO75" s="205"/>
      <c r="QOP75" s="205"/>
      <c r="QOQ75" s="205"/>
      <c r="QOR75" s="205"/>
      <c r="QOS75" s="205"/>
      <c r="QOT75" s="205"/>
      <c r="QOU75" s="205"/>
      <c r="QOV75" s="205"/>
      <c r="QOW75" s="205"/>
      <c r="QOX75" s="205"/>
      <c r="QOY75" s="205"/>
      <c r="QOZ75" s="205"/>
      <c r="QPA75" s="205"/>
      <c r="QPB75" s="205"/>
      <c r="QPC75" s="205"/>
      <c r="QPD75" s="205"/>
      <c r="QPE75" s="205"/>
      <c r="QPF75" s="205"/>
      <c r="QPG75" s="205"/>
      <c r="QPH75" s="205"/>
      <c r="QPI75" s="205"/>
      <c r="QPJ75" s="205"/>
      <c r="QPK75" s="205"/>
      <c r="QPL75" s="205"/>
      <c r="QPM75" s="205"/>
      <c r="QPN75" s="205"/>
      <c r="QPO75" s="205"/>
      <c r="QPP75" s="205"/>
      <c r="QPQ75" s="205"/>
      <c r="QPR75" s="205"/>
      <c r="QPS75" s="205"/>
      <c r="QPT75" s="205"/>
      <c r="QPU75" s="205"/>
      <c r="QPV75" s="205"/>
      <c r="QPW75" s="205"/>
      <c r="QPX75" s="205"/>
      <c r="QPY75" s="205"/>
      <c r="QPZ75" s="205"/>
      <c r="QQA75" s="205"/>
      <c r="QQB75" s="205"/>
      <c r="QQC75" s="205"/>
      <c r="QQD75" s="205"/>
      <c r="QQE75" s="205"/>
      <c r="QQF75" s="205"/>
      <c r="QQG75" s="205"/>
      <c r="QQH75" s="205"/>
      <c r="QQI75" s="205"/>
      <c r="QQJ75" s="205"/>
      <c r="QQK75" s="205"/>
      <c r="QQL75" s="205"/>
      <c r="QQM75" s="205"/>
      <c r="QQN75" s="205"/>
      <c r="QQO75" s="205"/>
      <c r="QQP75" s="205"/>
      <c r="QQQ75" s="205"/>
      <c r="QQR75" s="205"/>
      <c r="QQS75" s="205"/>
      <c r="QQT75" s="205"/>
      <c r="QQU75" s="205"/>
      <c r="QQV75" s="205"/>
      <c r="QQW75" s="205"/>
      <c r="QQX75" s="205"/>
      <c r="QQY75" s="205"/>
      <c r="QQZ75" s="205"/>
      <c r="QRA75" s="205"/>
      <c r="QRB75" s="205"/>
      <c r="QRC75" s="205"/>
      <c r="QRD75" s="205"/>
      <c r="QRE75" s="205"/>
      <c r="QRF75" s="205"/>
      <c r="QRG75" s="205"/>
      <c r="QRH75" s="205"/>
      <c r="QRI75" s="205"/>
      <c r="QRJ75" s="205"/>
      <c r="QRK75" s="205"/>
      <c r="QRL75" s="205"/>
      <c r="QRM75" s="205"/>
      <c r="QRN75" s="205"/>
      <c r="QRO75" s="205"/>
      <c r="QRP75" s="205"/>
      <c r="QRQ75" s="205"/>
      <c r="QRR75" s="205"/>
      <c r="QRS75" s="205"/>
      <c r="QRT75" s="205"/>
      <c r="QRU75" s="205"/>
      <c r="QRV75" s="205"/>
      <c r="QRW75" s="205"/>
      <c r="QRX75" s="205"/>
      <c r="QRY75" s="205"/>
      <c r="QRZ75" s="205"/>
      <c r="QSA75" s="205"/>
      <c r="QSB75" s="205"/>
      <c r="QSC75" s="205"/>
      <c r="QSD75" s="205"/>
      <c r="QSE75" s="205"/>
      <c r="QSF75" s="205"/>
      <c r="QSG75" s="205"/>
      <c r="QSH75" s="205"/>
      <c r="QSI75" s="205"/>
      <c r="QSJ75" s="205"/>
      <c r="QSK75" s="205"/>
      <c r="QSL75" s="205"/>
      <c r="QSM75" s="205"/>
      <c r="QSN75" s="205"/>
      <c r="QSO75" s="205"/>
      <c r="QSP75" s="205"/>
      <c r="QSQ75" s="205"/>
      <c r="QSR75" s="205"/>
      <c r="QSS75" s="205"/>
      <c r="QST75" s="205"/>
      <c r="QSU75" s="205"/>
      <c r="QSV75" s="205"/>
      <c r="QSW75" s="205"/>
      <c r="QSX75" s="205"/>
      <c r="QSY75" s="205"/>
      <c r="QSZ75" s="205"/>
      <c r="QTA75" s="205"/>
      <c r="QTB75" s="205"/>
      <c r="QTC75" s="205"/>
      <c r="QTD75" s="205"/>
      <c r="QTE75" s="205"/>
      <c r="QTF75" s="205"/>
      <c r="QTG75" s="205"/>
      <c r="QTH75" s="205"/>
      <c r="QTI75" s="205"/>
      <c r="QTJ75" s="205"/>
      <c r="QTK75" s="205"/>
      <c r="QTL75" s="205"/>
      <c r="QTM75" s="205"/>
      <c r="QTN75" s="205"/>
      <c r="QTO75" s="205"/>
      <c r="QTP75" s="205"/>
      <c r="QTQ75" s="205"/>
      <c r="QTR75" s="205"/>
      <c r="QTS75" s="205"/>
      <c r="QTT75" s="205"/>
      <c r="QTU75" s="205"/>
      <c r="QTV75" s="205"/>
      <c r="QTW75" s="205"/>
      <c r="QTX75" s="205"/>
      <c r="QTY75" s="205"/>
      <c r="QTZ75" s="205"/>
      <c r="QUA75" s="205"/>
      <c r="QUB75" s="205"/>
      <c r="QUC75" s="205"/>
      <c r="QUD75" s="205"/>
      <c r="QUE75" s="205"/>
      <c r="QUF75" s="205"/>
      <c r="QUG75" s="205"/>
      <c r="QUH75" s="205"/>
      <c r="QUI75" s="205"/>
      <c r="QUJ75" s="205"/>
      <c r="QUK75" s="205"/>
      <c r="QUL75" s="205"/>
      <c r="QUM75" s="205"/>
      <c r="QUN75" s="205"/>
      <c r="QUO75" s="205"/>
      <c r="QUP75" s="205"/>
      <c r="QUQ75" s="205"/>
      <c r="QUR75" s="205"/>
      <c r="QUS75" s="205"/>
      <c r="QUT75" s="205"/>
      <c r="QUU75" s="205"/>
      <c r="QUV75" s="205"/>
      <c r="QUW75" s="205"/>
      <c r="QUX75" s="205"/>
      <c r="QUY75" s="205"/>
      <c r="QUZ75" s="205"/>
      <c r="QVA75" s="205"/>
      <c r="QVB75" s="205"/>
      <c r="QVC75" s="205"/>
      <c r="QVD75" s="205"/>
      <c r="QVE75" s="205"/>
      <c r="QVF75" s="205"/>
      <c r="QVG75" s="205"/>
      <c r="QVH75" s="205"/>
      <c r="QVI75" s="205"/>
      <c r="QVJ75" s="205"/>
      <c r="QVK75" s="205"/>
      <c r="QVL75" s="205"/>
      <c r="QVM75" s="205"/>
      <c r="QVN75" s="205"/>
      <c r="QVO75" s="205"/>
      <c r="QVP75" s="205"/>
      <c r="QVQ75" s="205"/>
      <c r="QVR75" s="205"/>
      <c r="QVS75" s="205"/>
      <c r="QVT75" s="205"/>
      <c r="QVU75" s="205"/>
      <c r="QVV75" s="205"/>
      <c r="QVW75" s="205"/>
      <c r="QVX75" s="205"/>
      <c r="QVY75" s="205"/>
      <c r="QVZ75" s="205"/>
      <c r="QWA75" s="205"/>
      <c r="QWB75" s="205"/>
      <c r="QWC75" s="205"/>
      <c r="QWD75" s="205"/>
      <c r="QWE75" s="205"/>
      <c r="QWF75" s="205"/>
      <c r="QWG75" s="205"/>
      <c r="QWH75" s="205"/>
      <c r="QWI75" s="205"/>
      <c r="QWJ75" s="205"/>
      <c r="QWK75" s="205"/>
      <c r="QWL75" s="205"/>
      <c r="QWM75" s="205"/>
      <c r="QWN75" s="205"/>
      <c r="QWO75" s="205"/>
      <c r="QWP75" s="205"/>
      <c r="QWQ75" s="205"/>
      <c r="QWR75" s="205"/>
      <c r="QWS75" s="205"/>
      <c r="QWT75" s="205"/>
      <c r="QWU75" s="205"/>
      <c r="QWV75" s="205"/>
      <c r="QWW75" s="205"/>
      <c r="QWX75" s="205"/>
      <c r="QWY75" s="205"/>
      <c r="QWZ75" s="205"/>
      <c r="QXA75" s="205"/>
      <c r="QXB75" s="205"/>
      <c r="QXC75" s="205"/>
      <c r="QXD75" s="205"/>
      <c r="QXE75" s="205"/>
      <c r="QXF75" s="205"/>
      <c r="QXG75" s="205"/>
      <c r="QXH75" s="205"/>
      <c r="QXI75" s="205"/>
      <c r="QXJ75" s="205"/>
      <c r="QXK75" s="205"/>
      <c r="QXL75" s="205"/>
      <c r="QXM75" s="205"/>
      <c r="QXN75" s="205"/>
      <c r="QXO75" s="205"/>
      <c r="QXP75" s="205"/>
      <c r="QXQ75" s="205"/>
      <c r="QXR75" s="205"/>
      <c r="QXS75" s="205"/>
      <c r="QXT75" s="205"/>
      <c r="QXU75" s="205"/>
      <c r="QXV75" s="205"/>
      <c r="QXW75" s="205"/>
      <c r="QXX75" s="205"/>
      <c r="QXY75" s="205"/>
      <c r="QXZ75" s="205"/>
      <c r="QYA75" s="205"/>
      <c r="QYB75" s="205"/>
      <c r="QYC75" s="205"/>
      <c r="QYD75" s="205"/>
      <c r="QYE75" s="205"/>
      <c r="QYF75" s="205"/>
      <c r="QYG75" s="205"/>
      <c r="QYH75" s="205"/>
      <c r="QYI75" s="205"/>
      <c r="QYJ75" s="205"/>
      <c r="QYK75" s="205"/>
      <c r="QYL75" s="205"/>
      <c r="QYM75" s="205"/>
      <c r="QYN75" s="205"/>
      <c r="QYO75" s="205"/>
      <c r="QYP75" s="205"/>
      <c r="QYQ75" s="205"/>
      <c r="QYR75" s="205"/>
      <c r="QYS75" s="205"/>
      <c r="QYT75" s="205"/>
      <c r="QYU75" s="205"/>
      <c r="QYV75" s="205"/>
      <c r="QYW75" s="205"/>
      <c r="QYX75" s="205"/>
      <c r="QYY75" s="205"/>
      <c r="QYZ75" s="205"/>
      <c r="QZA75" s="205"/>
      <c r="QZB75" s="205"/>
      <c r="QZC75" s="205"/>
      <c r="QZD75" s="205"/>
      <c r="QZE75" s="205"/>
      <c r="QZF75" s="205"/>
      <c r="QZG75" s="205"/>
      <c r="QZH75" s="205"/>
      <c r="QZI75" s="205"/>
      <c r="QZJ75" s="205"/>
      <c r="QZK75" s="205"/>
      <c r="QZL75" s="205"/>
      <c r="QZM75" s="205"/>
      <c r="QZN75" s="205"/>
      <c r="QZO75" s="205"/>
      <c r="QZP75" s="205"/>
      <c r="QZQ75" s="205"/>
      <c r="QZR75" s="205"/>
      <c r="QZS75" s="205"/>
      <c r="QZT75" s="205"/>
      <c r="QZU75" s="205"/>
      <c r="QZV75" s="205"/>
      <c r="QZW75" s="205"/>
      <c r="QZX75" s="205"/>
      <c r="QZY75" s="205"/>
      <c r="QZZ75" s="205"/>
      <c r="RAA75" s="205"/>
      <c r="RAB75" s="205"/>
      <c r="RAC75" s="205"/>
      <c r="RAD75" s="205"/>
      <c r="RAE75" s="205"/>
      <c r="RAF75" s="205"/>
      <c r="RAG75" s="205"/>
      <c r="RAH75" s="205"/>
      <c r="RAI75" s="205"/>
      <c r="RAJ75" s="205"/>
      <c r="RAK75" s="205"/>
      <c r="RAL75" s="205"/>
      <c r="RAM75" s="205"/>
      <c r="RAN75" s="205"/>
      <c r="RAO75" s="205"/>
      <c r="RAP75" s="205"/>
      <c r="RAQ75" s="205"/>
      <c r="RAR75" s="205"/>
      <c r="RAS75" s="205"/>
      <c r="RAT75" s="205"/>
      <c r="RAU75" s="205"/>
      <c r="RAV75" s="205"/>
      <c r="RAW75" s="205"/>
      <c r="RAX75" s="205"/>
      <c r="RAY75" s="205"/>
      <c r="RAZ75" s="205"/>
      <c r="RBA75" s="205"/>
      <c r="RBB75" s="205"/>
      <c r="RBC75" s="205"/>
      <c r="RBD75" s="205"/>
      <c r="RBE75" s="205"/>
      <c r="RBF75" s="205"/>
      <c r="RBG75" s="205"/>
      <c r="RBH75" s="205"/>
      <c r="RBI75" s="205"/>
      <c r="RBJ75" s="205"/>
      <c r="RBK75" s="205"/>
      <c r="RBL75" s="205"/>
      <c r="RBM75" s="205"/>
      <c r="RBN75" s="205"/>
      <c r="RBO75" s="205"/>
      <c r="RBP75" s="205"/>
      <c r="RBQ75" s="205"/>
      <c r="RBR75" s="205"/>
      <c r="RBS75" s="205"/>
      <c r="RBT75" s="205"/>
      <c r="RBU75" s="205"/>
      <c r="RBV75" s="205"/>
      <c r="RBW75" s="205"/>
      <c r="RBX75" s="205"/>
      <c r="RBY75" s="205"/>
      <c r="RBZ75" s="205"/>
      <c r="RCA75" s="205"/>
      <c r="RCB75" s="205"/>
      <c r="RCC75" s="205"/>
      <c r="RCD75" s="205"/>
      <c r="RCE75" s="205"/>
      <c r="RCF75" s="205"/>
      <c r="RCG75" s="205"/>
      <c r="RCH75" s="205"/>
      <c r="RCI75" s="205"/>
      <c r="RCJ75" s="205"/>
      <c r="RCK75" s="205"/>
      <c r="RCL75" s="205"/>
      <c r="RCM75" s="205"/>
      <c r="RCN75" s="205"/>
      <c r="RCO75" s="205"/>
      <c r="RCP75" s="205"/>
      <c r="RCQ75" s="205"/>
      <c r="RCR75" s="205"/>
      <c r="RCS75" s="205"/>
      <c r="RCT75" s="205"/>
      <c r="RCU75" s="205"/>
      <c r="RCV75" s="205"/>
      <c r="RCW75" s="205"/>
      <c r="RCX75" s="205"/>
      <c r="RCY75" s="205"/>
      <c r="RCZ75" s="205"/>
      <c r="RDA75" s="205"/>
      <c r="RDB75" s="205"/>
      <c r="RDC75" s="205"/>
      <c r="RDD75" s="205"/>
      <c r="RDE75" s="205"/>
      <c r="RDF75" s="205"/>
      <c r="RDG75" s="205"/>
      <c r="RDH75" s="205"/>
      <c r="RDI75" s="205"/>
      <c r="RDJ75" s="205"/>
      <c r="RDK75" s="205"/>
      <c r="RDL75" s="205"/>
      <c r="RDM75" s="205"/>
      <c r="RDN75" s="205"/>
      <c r="RDO75" s="205"/>
      <c r="RDP75" s="205"/>
      <c r="RDQ75" s="205"/>
      <c r="RDR75" s="205"/>
      <c r="RDS75" s="205"/>
      <c r="RDT75" s="205"/>
      <c r="RDU75" s="205"/>
      <c r="RDV75" s="205"/>
      <c r="RDW75" s="205"/>
      <c r="RDX75" s="205"/>
      <c r="RDY75" s="205"/>
      <c r="RDZ75" s="205"/>
      <c r="REA75" s="205"/>
      <c r="REB75" s="205"/>
      <c r="REC75" s="205"/>
      <c r="RED75" s="205"/>
      <c r="REE75" s="205"/>
      <c r="REF75" s="205"/>
      <c r="REG75" s="205"/>
      <c r="REH75" s="205"/>
      <c r="REI75" s="205"/>
      <c r="REJ75" s="205"/>
      <c r="REK75" s="205"/>
      <c r="REL75" s="205"/>
      <c r="REM75" s="205"/>
      <c r="REN75" s="205"/>
      <c r="REO75" s="205"/>
      <c r="REP75" s="205"/>
      <c r="REQ75" s="205"/>
      <c r="RER75" s="205"/>
      <c r="RES75" s="205"/>
      <c r="RET75" s="205"/>
      <c r="REU75" s="205"/>
      <c r="REV75" s="205"/>
      <c r="REW75" s="205"/>
      <c r="REX75" s="205"/>
      <c r="REY75" s="205"/>
      <c r="REZ75" s="205"/>
      <c r="RFA75" s="205"/>
      <c r="RFB75" s="205"/>
      <c r="RFC75" s="205"/>
      <c r="RFD75" s="205"/>
      <c r="RFE75" s="205"/>
      <c r="RFF75" s="205"/>
      <c r="RFG75" s="205"/>
      <c r="RFH75" s="205"/>
      <c r="RFI75" s="205"/>
      <c r="RFJ75" s="205"/>
      <c r="RFK75" s="205"/>
      <c r="RFL75" s="205"/>
      <c r="RFM75" s="205"/>
      <c r="RFN75" s="205"/>
      <c r="RFO75" s="205"/>
      <c r="RFP75" s="205"/>
      <c r="RFQ75" s="205"/>
      <c r="RFR75" s="205"/>
      <c r="RFS75" s="205"/>
      <c r="RFT75" s="205"/>
      <c r="RFU75" s="205"/>
      <c r="RFV75" s="205"/>
      <c r="RFW75" s="205"/>
      <c r="RFX75" s="205"/>
      <c r="RFY75" s="205"/>
      <c r="RFZ75" s="205"/>
      <c r="RGA75" s="205"/>
      <c r="RGB75" s="205"/>
      <c r="RGC75" s="205"/>
      <c r="RGD75" s="205"/>
      <c r="RGE75" s="205"/>
      <c r="RGF75" s="205"/>
      <c r="RGG75" s="205"/>
      <c r="RGH75" s="205"/>
      <c r="RGI75" s="205"/>
      <c r="RGJ75" s="205"/>
      <c r="RGK75" s="205"/>
      <c r="RGL75" s="205"/>
      <c r="RGM75" s="205"/>
      <c r="RGN75" s="205"/>
      <c r="RGO75" s="205"/>
      <c r="RGP75" s="205"/>
      <c r="RGQ75" s="205"/>
      <c r="RGR75" s="205"/>
      <c r="RGS75" s="205"/>
      <c r="RGT75" s="205"/>
      <c r="RGU75" s="205"/>
      <c r="RGV75" s="205"/>
      <c r="RGW75" s="205"/>
      <c r="RGX75" s="205"/>
      <c r="RGY75" s="205"/>
      <c r="RGZ75" s="205"/>
      <c r="RHA75" s="205"/>
      <c r="RHB75" s="205"/>
      <c r="RHC75" s="205"/>
      <c r="RHD75" s="205"/>
      <c r="RHE75" s="205"/>
      <c r="RHF75" s="205"/>
      <c r="RHG75" s="205"/>
      <c r="RHH75" s="205"/>
      <c r="RHI75" s="205"/>
      <c r="RHJ75" s="205"/>
      <c r="RHK75" s="205"/>
      <c r="RHL75" s="205"/>
      <c r="RHM75" s="205"/>
      <c r="RHN75" s="205"/>
      <c r="RHO75" s="205"/>
      <c r="RHP75" s="205"/>
      <c r="RHQ75" s="205"/>
      <c r="RHR75" s="205"/>
      <c r="RHS75" s="205"/>
      <c r="RHT75" s="205"/>
      <c r="RHU75" s="205"/>
      <c r="RHV75" s="205"/>
      <c r="RHW75" s="205"/>
      <c r="RHX75" s="205"/>
      <c r="RHY75" s="205"/>
      <c r="RHZ75" s="205"/>
      <c r="RIA75" s="205"/>
      <c r="RIB75" s="205"/>
      <c r="RIC75" s="205"/>
      <c r="RID75" s="205"/>
      <c r="RIE75" s="205"/>
      <c r="RIF75" s="205"/>
      <c r="RIG75" s="205"/>
      <c r="RIH75" s="205"/>
      <c r="RII75" s="205"/>
      <c r="RIJ75" s="205"/>
      <c r="RIK75" s="205"/>
      <c r="RIL75" s="205"/>
      <c r="RIM75" s="205"/>
      <c r="RIN75" s="205"/>
      <c r="RIO75" s="205"/>
      <c r="RIP75" s="205"/>
      <c r="RIQ75" s="205"/>
      <c r="RIR75" s="205"/>
      <c r="RIS75" s="205"/>
      <c r="RIT75" s="205"/>
      <c r="RIU75" s="205"/>
      <c r="RIV75" s="205"/>
      <c r="RIW75" s="205"/>
      <c r="RIX75" s="205"/>
      <c r="RIY75" s="205"/>
      <c r="RIZ75" s="205"/>
      <c r="RJA75" s="205"/>
      <c r="RJB75" s="205"/>
      <c r="RJC75" s="205"/>
      <c r="RJD75" s="205"/>
      <c r="RJE75" s="205"/>
      <c r="RJF75" s="205"/>
      <c r="RJG75" s="205"/>
      <c r="RJH75" s="205"/>
      <c r="RJI75" s="205"/>
      <c r="RJJ75" s="205"/>
      <c r="RJK75" s="205"/>
      <c r="RJL75" s="205"/>
      <c r="RJM75" s="205"/>
      <c r="RJN75" s="205"/>
      <c r="RJO75" s="205"/>
      <c r="RJP75" s="205"/>
      <c r="RJQ75" s="205"/>
      <c r="RJR75" s="205"/>
      <c r="RJS75" s="205"/>
      <c r="RJT75" s="205"/>
      <c r="RJU75" s="205"/>
      <c r="RJV75" s="205"/>
      <c r="RJW75" s="205"/>
      <c r="RJX75" s="205"/>
      <c r="RJY75" s="205"/>
      <c r="RJZ75" s="205"/>
      <c r="RKA75" s="205"/>
      <c r="RKB75" s="205"/>
      <c r="RKC75" s="205"/>
      <c r="RKD75" s="205"/>
      <c r="RKE75" s="205"/>
      <c r="RKF75" s="205"/>
      <c r="RKG75" s="205"/>
      <c r="RKH75" s="205"/>
      <c r="RKI75" s="205"/>
      <c r="RKJ75" s="205"/>
      <c r="RKK75" s="205"/>
      <c r="RKL75" s="205"/>
      <c r="RKM75" s="205"/>
      <c r="RKN75" s="205"/>
      <c r="RKO75" s="205"/>
      <c r="RKP75" s="205"/>
      <c r="RKQ75" s="205"/>
      <c r="RKR75" s="205"/>
      <c r="RKS75" s="205"/>
      <c r="RKT75" s="205"/>
      <c r="RKU75" s="205"/>
      <c r="RKV75" s="205"/>
      <c r="RKW75" s="205"/>
      <c r="RKX75" s="205"/>
      <c r="RKY75" s="205"/>
      <c r="RKZ75" s="205"/>
      <c r="RLA75" s="205"/>
      <c r="RLB75" s="205"/>
      <c r="RLC75" s="205"/>
      <c r="RLD75" s="205"/>
      <c r="RLE75" s="205"/>
      <c r="RLF75" s="205"/>
      <c r="RLG75" s="205"/>
      <c r="RLH75" s="205"/>
      <c r="RLI75" s="205"/>
      <c r="RLJ75" s="205"/>
      <c r="RLK75" s="205"/>
      <c r="RLL75" s="205"/>
      <c r="RLM75" s="205"/>
      <c r="RLN75" s="205"/>
      <c r="RLO75" s="205"/>
      <c r="RLP75" s="205"/>
      <c r="RLQ75" s="205"/>
      <c r="RLR75" s="205"/>
      <c r="RLS75" s="205"/>
      <c r="RLT75" s="205"/>
      <c r="RLU75" s="205"/>
      <c r="RLV75" s="205"/>
      <c r="RLW75" s="205"/>
      <c r="RLX75" s="205"/>
      <c r="RLY75" s="205"/>
      <c r="RLZ75" s="205"/>
      <c r="RMA75" s="205"/>
      <c r="RMB75" s="205"/>
      <c r="RMC75" s="205"/>
      <c r="RMD75" s="205"/>
      <c r="RME75" s="205"/>
      <c r="RMF75" s="205"/>
      <c r="RMG75" s="205"/>
      <c r="RMH75" s="205"/>
      <c r="RMI75" s="205"/>
      <c r="RMJ75" s="205"/>
      <c r="RMK75" s="205"/>
      <c r="RML75" s="205"/>
      <c r="RMM75" s="205"/>
      <c r="RMN75" s="205"/>
      <c r="RMO75" s="205"/>
      <c r="RMP75" s="205"/>
      <c r="RMQ75" s="205"/>
      <c r="RMR75" s="205"/>
      <c r="RMS75" s="205"/>
      <c r="RMT75" s="205"/>
      <c r="RMU75" s="205"/>
      <c r="RMV75" s="205"/>
      <c r="RMW75" s="205"/>
      <c r="RMX75" s="205"/>
      <c r="RMY75" s="205"/>
      <c r="RMZ75" s="205"/>
      <c r="RNA75" s="205"/>
      <c r="RNB75" s="205"/>
      <c r="RNC75" s="205"/>
      <c r="RND75" s="205"/>
      <c r="RNE75" s="205"/>
      <c r="RNF75" s="205"/>
      <c r="RNG75" s="205"/>
      <c r="RNH75" s="205"/>
      <c r="RNI75" s="205"/>
      <c r="RNJ75" s="205"/>
      <c r="RNK75" s="205"/>
      <c r="RNL75" s="205"/>
      <c r="RNM75" s="205"/>
      <c r="RNN75" s="205"/>
      <c r="RNO75" s="205"/>
      <c r="RNP75" s="205"/>
      <c r="RNQ75" s="205"/>
      <c r="RNR75" s="205"/>
      <c r="RNS75" s="205"/>
      <c r="RNT75" s="205"/>
      <c r="RNU75" s="205"/>
      <c r="RNV75" s="205"/>
      <c r="RNW75" s="205"/>
      <c r="RNX75" s="205"/>
      <c r="RNY75" s="205"/>
      <c r="RNZ75" s="205"/>
      <c r="ROA75" s="205"/>
      <c r="ROB75" s="205"/>
      <c r="ROC75" s="205"/>
      <c r="ROD75" s="205"/>
      <c r="ROE75" s="205"/>
      <c r="ROF75" s="205"/>
      <c r="ROG75" s="205"/>
      <c r="ROH75" s="205"/>
      <c r="ROI75" s="205"/>
      <c r="ROJ75" s="205"/>
      <c r="ROK75" s="205"/>
      <c r="ROL75" s="205"/>
      <c r="ROM75" s="205"/>
      <c r="RON75" s="205"/>
      <c r="ROO75" s="205"/>
      <c r="ROP75" s="205"/>
      <c r="ROQ75" s="205"/>
      <c r="ROR75" s="205"/>
      <c r="ROS75" s="205"/>
      <c r="ROT75" s="205"/>
      <c r="ROU75" s="205"/>
      <c r="ROV75" s="205"/>
      <c r="ROW75" s="205"/>
      <c r="ROX75" s="205"/>
      <c r="ROY75" s="205"/>
      <c r="ROZ75" s="205"/>
      <c r="RPA75" s="205"/>
      <c r="RPB75" s="205"/>
      <c r="RPC75" s="205"/>
      <c r="RPD75" s="205"/>
      <c r="RPE75" s="205"/>
      <c r="RPF75" s="205"/>
      <c r="RPG75" s="205"/>
      <c r="RPH75" s="205"/>
      <c r="RPI75" s="205"/>
      <c r="RPJ75" s="205"/>
      <c r="RPK75" s="205"/>
      <c r="RPL75" s="205"/>
      <c r="RPM75" s="205"/>
      <c r="RPN75" s="205"/>
      <c r="RPO75" s="205"/>
      <c r="RPP75" s="205"/>
      <c r="RPQ75" s="205"/>
      <c r="RPR75" s="205"/>
      <c r="RPS75" s="205"/>
      <c r="RPT75" s="205"/>
      <c r="RPU75" s="205"/>
      <c r="RPV75" s="205"/>
      <c r="RPW75" s="205"/>
      <c r="RPX75" s="205"/>
      <c r="RPY75" s="205"/>
      <c r="RPZ75" s="205"/>
      <c r="RQA75" s="205"/>
      <c r="RQB75" s="205"/>
      <c r="RQC75" s="205"/>
      <c r="RQD75" s="205"/>
      <c r="RQE75" s="205"/>
      <c r="RQF75" s="205"/>
      <c r="RQG75" s="205"/>
      <c r="RQH75" s="205"/>
      <c r="RQI75" s="205"/>
      <c r="RQJ75" s="205"/>
      <c r="RQK75" s="205"/>
      <c r="RQL75" s="205"/>
      <c r="RQM75" s="205"/>
      <c r="RQN75" s="205"/>
      <c r="RQO75" s="205"/>
      <c r="RQP75" s="205"/>
      <c r="RQQ75" s="205"/>
      <c r="RQR75" s="205"/>
      <c r="RQS75" s="205"/>
      <c r="RQT75" s="205"/>
      <c r="RQU75" s="205"/>
      <c r="RQV75" s="205"/>
      <c r="RQW75" s="205"/>
      <c r="RQX75" s="205"/>
      <c r="RQY75" s="205"/>
      <c r="RQZ75" s="205"/>
      <c r="RRA75" s="205"/>
      <c r="RRB75" s="205"/>
      <c r="RRC75" s="205"/>
      <c r="RRD75" s="205"/>
      <c r="RRE75" s="205"/>
      <c r="RRF75" s="205"/>
      <c r="RRG75" s="205"/>
      <c r="RRH75" s="205"/>
      <c r="RRI75" s="205"/>
      <c r="RRJ75" s="205"/>
      <c r="RRK75" s="205"/>
      <c r="RRL75" s="205"/>
      <c r="RRM75" s="205"/>
      <c r="RRN75" s="205"/>
      <c r="RRO75" s="205"/>
      <c r="RRP75" s="205"/>
      <c r="RRQ75" s="205"/>
      <c r="RRR75" s="205"/>
      <c r="RRS75" s="205"/>
      <c r="RRT75" s="205"/>
      <c r="RRU75" s="205"/>
      <c r="RRV75" s="205"/>
      <c r="RRW75" s="205"/>
      <c r="RRX75" s="205"/>
      <c r="RRY75" s="205"/>
      <c r="RRZ75" s="205"/>
      <c r="RSA75" s="205"/>
      <c r="RSB75" s="205"/>
      <c r="RSC75" s="205"/>
      <c r="RSD75" s="205"/>
      <c r="RSE75" s="205"/>
      <c r="RSF75" s="205"/>
      <c r="RSG75" s="205"/>
      <c r="RSH75" s="205"/>
      <c r="RSI75" s="205"/>
      <c r="RSJ75" s="205"/>
      <c r="RSK75" s="205"/>
      <c r="RSL75" s="205"/>
      <c r="RSM75" s="205"/>
      <c r="RSN75" s="205"/>
      <c r="RSO75" s="205"/>
      <c r="RSP75" s="205"/>
      <c r="RSQ75" s="205"/>
      <c r="RSR75" s="205"/>
      <c r="RSS75" s="205"/>
      <c r="RST75" s="205"/>
      <c r="RSU75" s="205"/>
      <c r="RSV75" s="205"/>
      <c r="RSW75" s="205"/>
      <c r="RSX75" s="205"/>
      <c r="RSY75" s="205"/>
      <c r="RSZ75" s="205"/>
      <c r="RTA75" s="205"/>
      <c r="RTB75" s="205"/>
      <c r="RTC75" s="205"/>
      <c r="RTD75" s="205"/>
      <c r="RTE75" s="205"/>
      <c r="RTF75" s="205"/>
      <c r="RTG75" s="205"/>
      <c r="RTH75" s="205"/>
      <c r="RTI75" s="205"/>
      <c r="RTJ75" s="205"/>
      <c r="RTK75" s="205"/>
      <c r="RTL75" s="205"/>
      <c r="RTM75" s="205"/>
      <c r="RTN75" s="205"/>
      <c r="RTO75" s="205"/>
      <c r="RTP75" s="205"/>
      <c r="RTQ75" s="205"/>
      <c r="RTR75" s="205"/>
      <c r="RTS75" s="205"/>
      <c r="RTT75" s="205"/>
      <c r="RTU75" s="205"/>
      <c r="RTV75" s="205"/>
      <c r="RTW75" s="205"/>
      <c r="RTX75" s="205"/>
      <c r="RTY75" s="205"/>
      <c r="RTZ75" s="205"/>
      <c r="RUA75" s="205"/>
      <c r="RUB75" s="205"/>
      <c r="RUC75" s="205"/>
      <c r="RUD75" s="205"/>
      <c r="RUE75" s="205"/>
      <c r="RUF75" s="205"/>
      <c r="RUG75" s="205"/>
      <c r="RUH75" s="205"/>
      <c r="RUI75" s="205"/>
      <c r="RUJ75" s="205"/>
      <c r="RUK75" s="205"/>
      <c r="RUL75" s="205"/>
      <c r="RUM75" s="205"/>
      <c r="RUN75" s="205"/>
      <c r="RUO75" s="205"/>
      <c r="RUP75" s="205"/>
      <c r="RUQ75" s="205"/>
      <c r="RUR75" s="205"/>
      <c r="RUS75" s="205"/>
      <c r="RUT75" s="205"/>
      <c r="RUU75" s="205"/>
      <c r="RUV75" s="205"/>
      <c r="RUW75" s="205"/>
      <c r="RUX75" s="205"/>
      <c r="RUY75" s="205"/>
      <c r="RUZ75" s="205"/>
      <c r="RVA75" s="205"/>
      <c r="RVB75" s="205"/>
      <c r="RVC75" s="205"/>
      <c r="RVD75" s="205"/>
      <c r="RVE75" s="205"/>
      <c r="RVF75" s="205"/>
      <c r="RVG75" s="205"/>
      <c r="RVH75" s="205"/>
      <c r="RVI75" s="205"/>
      <c r="RVJ75" s="205"/>
      <c r="RVK75" s="205"/>
      <c r="RVL75" s="205"/>
      <c r="RVM75" s="205"/>
      <c r="RVN75" s="205"/>
      <c r="RVO75" s="205"/>
      <c r="RVP75" s="205"/>
      <c r="RVQ75" s="205"/>
      <c r="RVR75" s="205"/>
      <c r="RVS75" s="205"/>
      <c r="RVT75" s="205"/>
      <c r="RVU75" s="205"/>
      <c r="RVV75" s="205"/>
      <c r="RVW75" s="205"/>
      <c r="RVX75" s="205"/>
      <c r="RVY75" s="205"/>
      <c r="RVZ75" s="205"/>
      <c r="RWA75" s="205"/>
      <c r="RWB75" s="205"/>
      <c r="RWC75" s="205"/>
      <c r="RWD75" s="205"/>
      <c r="RWE75" s="205"/>
      <c r="RWF75" s="205"/>
      <c r="RWG75" s="205"/>
      <c r="RWH75" s="205"/>
      <c r="RWI75" s="205"/>
      <c r="RWJ75" s="205"/>
      <c r="RWK75" s="205"/>
      <c r="RWL75" s="205"/>
      <c r="RWM75" s="205"/>
      <c r="RWN75" s="205"/>
      <c r="RWO75" s="205"/>
      <c r="RWP75" s="205"/>
      <c r="RWQ75" s="205"/>
      <c r="RWR75" s="205"/>
      <c r="RWS75" s="205"/>
      <c r="RWT75" s="205"/>
      <c r="RWU75" s="205"/>
      <c r="RWV75" s="205"/>
      <c r="RWW75" s="205"/>
      <c r="RWX75" s="205"/>
      <c r="RWY75" s="205"/>
      <c r="RWZ75" s="205"/>
      <c r="RXA75" s="205"/>
      <c r="RXB75" s="205"/>
      <c r="RXC75" s="205"/>
      <c r="RXD75" s="205"/>
      <c r="RXE75" s="205"/>
      <c r="RXF75" s="205"/>
      <c r="RXG75" s="205"/>
      <c r="RXH75" s="205"/>
      <c r="RXI75" s="205"/>
      <c r="RXJ75" s="205"/>
      <c r="RXK75" s="205"/>
      <c r="RXL75" s="205"/>
      <c r="RXM75" s="205"/>
      <c r="RXN75" s="205"/>
      <c r="RXO75" s="205"/>
      <c r="RXP75" s="205"/>
      <c r="RXQ75" s="205"/>
      <c r="RXR75" s="205"/>
      <c r="RXS75" s="205"/>
      <c r="RXT75" s="205"/>
      <c r="RXU75" s="205"/>
      <c r="RXV75" s="205"/>
      <c r="RXW75" s="205"/>
      <c r="RXX75" s="205"/>
      <c r="RXY75" s="205"/>
      <c r="RXZ75" s="205"/>
      <c r="RYA75" s="205"/>
      <c r="RYB75" s="205"/>
      <c r="RYC75" s="205"/>
      <c r="RYD75" s="205"/>
      <c r="RYE75" s="205"/>
      <c r="RYF75" s="205"/>
      <c r="RYG75" s="205"/>
      <c r="RYH75" s="205"/>
      <c r="RYI75" s="205"/>
      <c r="RYJ75" s="205"/>
      <c r="RYK75" s="205"/>
      <c r="RYL75" s="205"/>
      <c r="RYM75" s="205"/>
      <c r="RYN75" s="205"/>
      <c r="RYO75" s="205"/>
      <c r="RYP75" s="205"/>
      <c r="RYQ75" s="205"/>
      <c r="RYR75" s="205"/>
      <c r="RYS75" s="205"/>
      <c r="RYT75" s="205"/>
      <c r="RYU75" s="205"/>
      <c r="RYV75" s="205"/>
      <c r="RYW75" s="205"/>
      <c r="RYX75" s="205"/>
      <c r="RYY75" s="205"/>
      <c r="RYZ75" s="205"/>
      <c r="RZA75" s="205"/>
      <c r="RZB75" s="205"/>
      <c r="RZC75" s="205"/>
      <c r="RZD75" s="205"/>
      <c r="RZE75" s="205"/>
      <c r="RZF75" s="205"/>
      <c r="RZG75" s="205"/>
      <c r="RZH75" s="205"/>
      <c r="RZI75" s="205"/>
      <c r="RZJ75" s="205"/>
      <c r="RZK75" s="205"/>
      <c r="RZL75" s="205"/>
      <c r="RZM75" s="205"/>
      <c r="RZN75" s="205"/>
      <c r="RZO75" s="205"/>
      <c r="RZP75" s="205"/>
      <c r="RZQ75" s="205"/>
      <c r="RZR75" s="205"/>
      <c r="RZS75" s="205"/>
      <c r="RZT75" s="205"/>
      <c r="RZU75" s="205"/>
      <c r="RZV75" s="205"/>
      <c r="RZW75" s="205"/>
      <c r="RZX75" s="205"/>
      <c r="RZY75" s="205"/>
      <c r="RZZ75" s="205"/>
      <c r="SAA75" s="205"/>
      <c r="SAB75" s="205"/>
      <c r="SAC75" s="205"/>
      <c r="SAD75" s="205"/>
      <c r="SAE75" s="205"/>
      <c r="SAF75" s="205"/>
      <c r="SAG75" s="205"/>
      <c r="SAH75" s="205"/>
      <c r="SAI75" s="205"/>
      <c r="SAJ75" s="205"/>
      <c r="SAK75" s="205"/>
      <c r="SAL75" s="205"/>
      <c r="SAM75" s="205"/>
      <c r="SAN75" s="205"/>
      <c r="SAO75" s="205"/>
      <c r="SAP75" s="205"/>
      <c r="SAQ75" s="205"/>
      <c r="SAR75" s="205"/>
      <c r="SAS75" s="205"/>
      <c r="SAT75" s="205"/>
      <c r="SAU75" s="205"/>
      <c r="SAV75" s="205"/>
      <c r="SAW75" s="205"/>
      <c r="SAX75" s="205"/>
      <c r="SAY75" s="205"/>
      <c r="SAZ75" s="205"/>
      <c r="SBA75" s="205"/>
      <c r="SBB75" s="205"/>
      <c r="SBC75" s="205"/>
      <c r="SBD75" s="205"/>
      <c r="SBE75" s="205"/>
      <c r="SBF75" s="205"/>
      <c r="SBG75" s="205"/>
      <c r="SBH75" s="205"/>
      <c r="SBI75" s="205"/>
      <c r="SBJ75" s="205"/>
      <c r="SBK75" s="205"/>
      <c r="SBL75" s="205"/>
      <c r="SBM75" s="205"/>
      <c r="SBN75" s="205"/>
      <c r="SBO75" s="205"/>
      <c r="SBP75" s="205"/>
      <c r="SBQ75" s="205"/>
      <c r="SBR75" s="205"/>
      <c r="SBS75" s="205"/>
      <c r="SBT75" s="205"/>
      <c r="SBU75" s="205"/>
      <c r="SBV75" s="205"/>
      <c r="SBW75" s="205"/>
      <c r="SBX75" s="205"/>
      <c r="SBY75" s="205"/>
      <c r="SBZ75" s="205"/>
      <c r="SCA75" s="205"/>
      <c r="SCB75" s="205"/>
      <c r="SCC75" s="205"/>
      <c r="SCD75" s="205"/>
      <c r="SCE75" s="205"/>
      <c r="SCF75" s="205"/>
      <c r="SCG75" s="205"/>
      <c r="SCH75" s="205"/>
      <c r="SCI75" s="205"/>
      <c r="SCJ75" s="205"/>
      <c r="SCK75" s="205"/>
      <c r="SCL75" s="205"/>
      <c r="SCM75" s="205"/>
      <c r="SCN75" s="205"/>
      <c r="SCO75" s="205"/>
      <c r="SCP75" s="205"/>
      <c r="SCQ75" s="205"/>
      <c r="SCR75" s="205"/>
      <c r="SCS75" s="205"/>
      <c r="SCT75" s="205"/>
      <c r="SCU75" s="205"/>
      <c r="SCV75" s="205"/>
      <c r="SCW75" s="205"/>
      <c r="SCX75" s="205"/>
      <c r="SCY75" s="205"/>
      <c r="SCZ75" s="205"/>
      <c r="SDA75" s="205"/>
      <c r="SDB75" s="205"/>
      <c r="SDC75" s="205"/>
      <c r="SDD75" s="205"/>
      <c r="SDE75" s="205"/>
      <c r="SDF75" s="205"/>
      <c r="SDG75" s="205"/>
      <c r="SDH75" s="205"/>
      <c r="SDI75" s="205"/>
      <c r="SDJ75" s="205"/>
      <c r="SDK75" s="205"/>
      <c r="SDL75" s="205"/>
      <c r="SDM75" s="205"/>
      <c r="SDN75" s="205"/>
      <c r="SDO75" s="205"/>
      <c r="SDP75" s="205"/>
      <c r="SDQ75" s="205"/>
      <c r="SDR75" s="205"/>
      <c r="SDS75" s="205"/>
      <c r="SDT75" s="205"/>
      <c r="SDU75" s="205"/>
      <c r="SDV75" s="205"/>
      <c r="SDW75" s="205"/>
      <c r="SDX75" s="205"/>
      <c r="SDY75" s="205"/>
      <c r="SDZ75" s="205"/>
      <c r="SEA75" s="205"/>
      <c r="SEB75" s="205"/>
      <c r="SEC75" s="205"/>
      <c r="SED75" s="205"/>
      <c r="SEE75" s="205"/>
      <c r="SEF75" s="205"/>
      <c r="SEG75" s="205"/>
      <c r="SEH75" s="205"/>
      <c r="SEI75" s="205"/>
      <c r="SEJ75" s="205"/>
      <c r="SEK75" s="205"/>
      <c r="SEL75" s="205"/>
      <c r="SEM75" s="205"/>
      <c r="SEN75" s="205"/>
      <c r="SEO75" s="205"/>
      <c r="SEP75" s="205"/>
      <c r="SEQ75" s="205"/>
      <c r="SER75" s="205"/>
      <c r="SES75" s="205"/>
      <c r="SET75" s="205"/>
      <c r="SEU75" s="205"/>
      <c r="SEV75" s="205"/>
      <c r="SEW75" s="205"/>
      <c r="SEX75" s="205"/>
      <c r="SEY75" s="205"/>
      <c r="SEZ75" s="205"/>
      <c r="SFA75" s="205"/>
      <c r="SFB75" s="205"/>
      <c r="SFC75" s="205"/>
      <c r="SFD75" s="205"/>
      <c r="SFE75" s="205"/>
      <c r="SFF75" s="205"/>
      <c r="SFG75" s="205"/>
      <c r="SFH75" s="205"/>
      <c r="SFI75" s="205"/>
      <c r="SFJ75" s="205"/>
      <c r="SFK75" s="205"/>
      <c r="SFL75" s="205"/>
      <c r="SFM75" s="205"/>
      <c r="SFN75" s="205"/>
      <c r="SFO75" s="205"/>
      <c r="SFP75" s="205"/>
      <c r="SFQ75" s="205"/>
      <c r="SFR75" s="205"/>
      <c r="SFS75" s="205"/>
      <c r="SFT75" s="205"/>
      <c r="SFU75" s="205"/>
      <c r="SFV75" s="205"/>
      <c r="SFW75" s="205"/>
      <c r="SFX75" s="205"/>
      <c r="SFY75" s="205"/>
      <c r="SFZ75" s="205"/>
      <c r="SGA75" s="205"/>
      <c r="SGB75" s="205"/>
      <c r="SGC75" s="205"/>
      <c r="SGD75" s="205"/>
      <c r="SGE75" s="205"/>
      <c r="SGF75" s="205"/>
      <c r="SGG75" s="205"/>
      <c r="SGH75" s="205"/>
      <c r="SGI75" s="205"/>
      <c r="SGJ75" s="205"/>
      <c r="SGK75" s="205"/>
      <c r="SGL75" s="205"/>
      <c r="SGM75" s="205"/>
      <c r="SGN75" s="205"/>
      <c r="SGO75" s="205"/>
      <c r="SGP75" s="205"/>
      <c r="SGQ75" s="205"/>
      <c r="SGR75" s="205"/>
      <c r="SGS75" s="205"/>
      <c r="SGT75" s="205"/>
      <c r="SGU75" s="205"/>
      <c r="SGV75" s="205"/>
      <c r="SGW75" s="205"/>
      <c r="SGX75" s="205"/>
      <c r="SGY75" s="205"/>
      <c r="SGZ75" s="205"/>
      <c r="SHA75" s="205"/>
      <c r="SHB75" s="205"/>
      <c r="SHC75" s="205"/>
      <c r="SHD75" s="205"/>
      <c r="SHE75" s="205"/>
      <c r="SHF75" s="205"/>
      <c r="SHG75" s="205"/>
      <c r="SHH75" s="205"/>
      <c r="SHI75" s="205"/>
      <c r="SHJ75" s="205"/>
      <c r="SHK75" s="205"/>
      <c r="SHL75" s="205"/>
      <c r="SHM75" s="205"/>
      <c r="SHN75" s="205"/>
      <c r="SHO75" s="205"/>
      <c r="SHP75" s="205"/>
      <c r="SHQ75" s="205"/>
      <c r="SHR75" s="205"/>
      <c r="SHS75" s="205"/>
      <c r="SHT75" s="205"/>
      <c r="SHU75" s="205"/>
      <c r="SHV75" s="205"/>
      <c r="SHW75" s="205"/>
      <c r="SHX75" s="205"/>
      <c r="SHY75" s="205"/>
      <c r="SHZ75" s="205"/>
      <c r="SIA75" s="205"/>
      <c r="SIB75" s="205"/>
      <c r="SIC75" s="205"/>
      <c r="SID75" s="205"/>
      <c r="SIE75" s="205"/>
      <c r="SIF75" s="205"/>
      <c r="SIG75" s="205"/>
      <c r="SIH75" s="205"/>
      <c r="SII75" s="205"/>
      <c r="SIJ75" s="205"/>
      <c r="SIK75" s="205"/>
      <c r="SIL75" s="205"/>
      <c r="SIM75" s="205"/>
      <c r="SIN75" s="205"/>
      <c r="SIO75" s="205"/>
      <c r="SIP75" s="205"/>
      <c r="SIQ75" s="205"/>
      <c r="SIR75" s="205"/>
      <c r="SIS75" s="205"/>
      <c r="SIT75" s="205"/>
      <c r="SIU75" s="205"/>
      <c r="SIV75" s="205"/>
      <c r="SIW75" s="205"/>
      <c r="SIX75" s="205"/>
      <c r="SIY75" s="205"/>
      <c r="SIZ75" s="205"/>
      <c r="SJA75" s="205"/>
      <c r="SJB75" s="205"/>
      <c r="SJC75" s="205"/>
      <c r="SJD75" s="205"/>
      <c r="SJE75" s="205"/>
      <c r="SJF75" s="205"/>
      <c r="SJG75" s="205"/>
      <c r="SJH75" s="205"/>
      <c r="SJI75" s="205"/>
      <c r="SJJ75" s="205"/>
      <c r="SJK75" s="205"/>
      <c r="SJL75" s="205"/>
      <c r="SJM75" s="205"/>
      <c r="SJN75" s="205"/>
      <c r="SJO75" s="205"/>
      <c r="SJP75" s="205"/>
      <c r="SJQ75" s="205"/>
      <c r="SJR75" s="205"/>
      <c r="SJS75" s="205"/>
      <c r="SJT75" s="205"/>
      <c r="SJU75" s="205"/>
      <c r="SJV75" s="205"/>
      <c r="SJW75" s="205"/>
      <c r="SJX75" s="205"/>
      <c r="SJY75" s="205"/>
      <c r="SJZ75" s="205"/>
      <c r="SKA75" s="205"/>
      <c r="SKB75" s="205"/>
      <c r="SKC75" s="205"/>
      <c r="SKD75" s="205"/>
      <c r="SKE75" s="205"/>
      <c r="SKF75" s="205"/>
      <c r="SKG75" s="205"/>
      <c r="SKH75" s="205"/>
      <c r="SKI75" s="205"/>
      <c r="SKJ75" s="205"/>
      <c r="SKK75" s="205"/>
      <c r="SKL75" s="205"/>
      <c r="SKM75" s="205"/>
      <c r="SKN75" s="205"/>
      <c r="SKO75" s="205"/>
      <c r="SKP75" s="205"/>
      <c r="SKQ75" s="205"/>
      <c r="SKR75" s="205"/>
      <c r="SKS75" s="205"/>
      <c r="SKT75" s="205"/>
      <c r="SKU75" s="205"/>
      <c r="SKV75" s="205"/>
      <c r="SKW75" s="205"/>
      <c r="SKX75" s="205"/>
      <c r="SKY75" s="205"/>
      <c r="SKZ75" s="205"/>
      <c r="SLA75" s="205"/>
      <c r="SLB75" s="205"/>
      <c r="SLC75" s="205"/>
      <c r="SLD75" s="205"/>
      <c r="SLE75" s="205"/>
      <c r="SLF75" s="205"/>
      <c r="SLG75" s="205"/>
      <c r="SLH75" s="205"/>
      <c r="SLI75" s="205"/>
      <c r="SLJ75" s="205"/>
      <c r="SLK75" s="205"/>
      <c r="SLL75" s="205"/>
      <c r="SLM75" s="205"/>
      <c r="SLN75" s="205"/>
      <c r="SLO75" s="205"/>
      <c r="SLP75" s="205"/>
      <c r="SLQ75" s="205"/>
      <c r="SLR75" s="205"/>
      <c r="SLS75" s="205"/>
      <c r="SLT75" s="205"/>
      <c r="SLU75" s="205"/>
      <c r="SLV75" s="205"/>
      <c r="SLW75" s="205"/>
      <c r="SLX75" s="205"/>
      <c r="SLY75" s="205"/>
      <c r="SLZ75" s="205"/>
      <c r="SMA75" s="205"/>
      <c r="SMB75" s="205"/>
      <c r="SMC75" s="205"/>
      <c r="SMD75" s="205"/>
      <c r="SME75" s="205"/>
      <c r="SMF75" s="205"/>
      <c r="SMG75" s="205"/>
      <c r="SMH75" s="205"/>
      <c r="SMI75" s="205"/>
      <c r="SMJ75" s="205"/>
      <c r="SMK75" s="205"/>
      <c r="SML75" s="205"/>
      <c r="SMM75" s="205"/>
      <c r="SMN75" s="205"/>
      <c r="SMO75" s="205"/>
      <c r="SMP75" s="205"/>
      <c r="SMQ75" s="205"/>
      <c r="SMR75" s="205"/>
      <c r="SMS75" s="205"/>
      <c r="SMT75" s="205"/>
      <c r="SMU75" s="205"/>
      <c r="SMV75" s="205"/>
      <c r="SMW75" s="205"/>
      <c r="SMX75" s="205"/>
      <c r="SMY75" s="205"/>
      <c r="SMZ75" s="205"/>
      <c r="SNA75" s="205"/>
      <c r="SNB75" s="205"/>
      <c r="SNC75" s="205"/>
      <c r="SND75" s="205"/>
      <c r="SNE75" s="205"/>
      <c r="SNF75" s="205"/>
      <c r="SNG75" s="205"/>
      <c r="SNH75" s="205"/>
      <c r="SNI75" s="205"/>
      <c r="SNJ75" s="205"/>
      <c r="SNK75" s="205"/>
      <c r="SNL75" s="205"/>
      <c r="SNM75" s="205"/>
      <c r="SNN75" s="205"/>
      <c r="SNO75" s="205"/>
      <c r="SNP75" s="205"/>
      <c r="SNQ75" s="205"/>
      <c r="SNR75" s="205"/>
      <c r="SNS75" s="205"/>
      <c r="SNT75" s="205"/>
      <c r="SNU75" s="205"/>
      <c r="SNV75" s="205"/>
      <c r="SNW75" s="205"/>
      <c r="SNX75" s="205"/>
      <c r="SNY75" s="205"/>
      <c r="SNZ75" s="205"/>
      <c r="SOA75" s="205"/>
      <c r="SOB75" s="205"/>
      <c r="SOC75" s="205"/>
      <c r="SOD75" s="205"/>
      <c r="SOE75" s="205"/>
      <c r="SOF75" s="205"/>
      <c r="SOG75" s="205"/>
      <c r="SOH75" s="205"/>
      <c r="SOI75" s="205"/>
      <c r="SOJ75" s="205"/>
      <c r="SOK75" s="205"/>
      <c r="SOL75" s="205"/>
      <c r="SOM75" s="205"/>
      <c r="SON75" s="205"/>
      <c r="SOO75" s="205"/>
      <c r="SOP75" s="205"/>
      <c r="SOQ75" s="205"/>
      <c r="SOR75" s="205"/>
      <c r="SOS75" s="205"/>
      <c r="SOT75" s="205"/>
      <c r="SOU75" s="205"/>
      <c r="SOV75" s="205"/>
      <c r="SOW75" s="205"/>
      <c r="SOX75" s="205"/>
      <c r="SOY75" s="205"/>
      <c r="SOZ75" s="205"/>
      <c r="SPA75" s="205"/>
      <c r="SPB75" s="205"/>
      <c r="SPC75" s="205"/>
      <c r="SPD75" s="205"/>
      <c r="SPE75" s="205"/>
      <c r="SPF75" s="205"/>
      <c r="SPG75" s="205"/>
      <c r="SPH75" s="205"/>
      <c r="SPI75" s="205"/>
      <c r="SPJ75" s="205"/>
      <c r="SPK75" s="205"/>
      <c r="SPL75" s="205"/>
      <c r="SPM75" s="205"/>
      <c r="SPN75" s="205"/>
      <c r="SPO75" s="205"/>
      <c r="SPP75" s="205"/>
      <c r="SPQ75" s="205"/>
      <c r="SPR75" s="205"/>
      <c r="SPS75" s="205"/>
      <c r="SPT75" s="205"/>
      <c r="SPU75" s="205"/>
      <c r="SPV75" s="205"/>
      <c r="SPW75" s="205"/>
      <c r="SPX75" s="205"/>
      <c r="SPY75" s="205"/>
      <c r="SPZ75" s="205"/>
      <c r="SQA75" s="205"/>
      <c r="SQB75" s="205"/>
      <c r="SQC75" s="205"/>
      <c r="SQD75" s="205"/>
      <c r="SQE75" s="205"/>
      <c r="SQF75" s="205"/>
      <c r="SQG75" s="205"/>
      <c r="SQH75" s="205"/>
      <c r="SQI75" s="205"/>
      <c r="SQJ75" s="205"/>
      <c r="SQK75" s="205"/>
      <c r="SQL75" s="205"/>
      <c r="SQM75" s="205"/>
      <c r="SQN75" s="205"/>
      <c r="SQO75" s="205"/>
      <c r="SQP75" s="205"/>
      <c r="SQQ75" s="205"/>
      <c r="SQR75" s="205"/>
      <c r="SQS75" s="205"/>
      <c r="SQT75" s="205"/>
      <c r="SQU75" s="205"/>
      <c r="SQV75" s="205"/>
      <c r="SQW75" s="205"/>
      <c r="SQX75" s="205"/>
      <c r="SQY75" s="205"/>
      <c r="SQZ75" s="205"/>
      <c r="SRA75" s="205"/>
      <c r="SRB75" s="205"/>
      <c r="SRC75" s="205"/>
      <c r="SRD75" s="205"/>
      <c r="SRE75" s="205"/>
      <c r="SRF75" s="205"/>
      <c r="SRG75" s="205"/>
      <c r="SRH75" s="205"/>
      <c r="SRI75" s="205"/>
      <c r="SRJ75" s="205"/>
      <c r="SRK75" s="205"/>
      <c r="SRL75" s="205"/>
      <c r="SRM75" s="205"/>
      <c r="SRN75" s="205"/>
      <c r="SRO75" s="205"/>
      <c r="SRP75" s="205"/>
      <c r="SRQ75" s="205"/>
      <c r="SRR75" s="205"/>
      <c r="SRS75" s="205"/>
      <c r="SRT75" s="205"/>
      <c r="SRU75" s="205"/>
      <c r="SRV75" s="205"/>
      <c r="SRW75" s="205"/>
      <c r="SRX75" s="205"/>
      <c r="SRY75" s="205"/>
      <c r="SRZ75" s="205"/>
      <c r="SSA75" s="205"/>
      <c r="SSB75" s="205"/>
      <c r="SSC75" s="205"/>
      <c r="SSD75" s="205"/>
      <c r="SSE75" s="205"/>
      <c r="SSF75" s="205"/>
      <c r="SSG75" s="205"/>
      <c r="SSH75" s="205"/>
      <c r="SSI75" s="205"/>
      <c r="SSJ75" s="205"/>
      <c r="SSK75" s="205"/>
      <c r="SSL75" s="205"/>
      <c r="SSM75" s="205"/>
      <c r="SSN75" s="205"/>
      <c r="SSO75" s="205"/>
      <c r="SSP75" s="205"/>
      <c r="SSQ75" s="205"/>
      <c r="SSR75" s="205"/>
      <c r="SSS75" s="205"/>
      <c r="SST75" s="205"/>
      <c r="SSU75" s="205"/>
      <c r="SSV75" s="205"/>
      <c r="SSW75" s="205"/>
      <c r="SSX75" s="205"/>
      <c r="SSY75" s="205"/>
      <c r="SSZ75" s="205"/>
      <c r="STA75" s="205"/>
      <c r="STB75" s="205"/>
      <c r="STC75" s="205"/>
      <c r="STD75" s="205"/>
      <c r="STE75" s="205"/>
      <c r="STF75" s="205"/>
      <c r="STG75" s="205"/>
      <c r="STH75" s="205"/>
      <c r="STI75" s="205"/>
      <c r="STJ75" s="205"/>
      <c r="STK75" s="205"/>
      <c r="STL75" s="205"/>
      <c r="STM75" s="205"/>
      <c r="STN75" s="205"/>
      <c r="STO75" s="205"/>
      <c r="STP75" s="205"/>
      <c r="STQ75" s="205"/>
      <c r="STR75" s="205"/>
      <c r="STS75" s="205"/>
      <c r="STT75" s="205"/>
      <c r="STU75" s="205"/>
      <c r="STV75" s="205"/>
      <c r="STW75" s="205"/>
      <c r="STX75" s="205"/>
      <c r="STY75" s="205"/>
      <c r="STZ75" s="205"/>
      <c r="SUA75" s="205"/>
      <c r="SUB75" s="205"/>
      <c r="SUC75" s="205"/>
      <c r="SUD75" s="205"/>
      <c r="SUE75" s="205"/>
      <c r="SUF75" s="205"/>
      <c r="SUG75" s="205"/>
      <c r="SUH75" s="205"/>
      <c r="SUI75" s="205"/>
      <c r="SUJ75" s="205"/>
      <c r="SUK75" s="205"/>
      <c r="SUL75" s="205"/>
      <c r="SUM75" s="205"/>
      <c r="SUN75" s="205"/>
      <c r="SUO75" s="205"/>
      <c r="SUP75" s="205"/>
      <c r="SUQ75" s="205"/>
      <c r="SUR75" s="205"/>
      <c r="SUS75" s="205"/>
      <c r="SUT75" s="205"/>
      <c r="SUU75" s="205"/>
      <c r="SUV75" s="205"/>
      <c r="SUW75" s="205"/>
      <c r="SUX75" s="205"/>
      <c r="SUY75" s="205"/>
      <c r="SUZ75" s="205"/>
      <c r="SVA75" s="205"/>
      <c r="SVB75" s="205"/>
      <c r="SVC75" s="205"/>
      <c r="SVD75" s="205"/>
      <c r="SVE75" s="205"/>
      <c r="SVF75" s="205"/>
      <c r="SVG75" s="205"/>
      <c r="SVH75" s="205"/>
      <c r="SVI75" s="205"/>
      <c r="SVJ75" s="205"/>
      <c r="SVK75" s="205"/>
      <c r="SVL75" s="205"/>
      <c r="SVM75" s="205"/>
      <c r="SVN75" s="205"/>
      <c r="SVO75" s="205"/>
      <c r="SVP75" s="205"/>
      <c r="SVQ75" s="205"/>
      <c r="SVR75" s="205"/>
      <c r="SVS75" s="205"/>
      <c r="SVT75" s="205"/>
      <c r="SVU75" s="205"/>
      <c r="SVV75" s="205"/>
      <c r="SVW75" s="205"/>
      <c r="SVX75" s="205"/>
      <c r="SVY75" s="205"/>
      <c r="SVZ75" s="205"/>
      <c r="SWA75" s="205"/>
      <c r="SWB75" s="205"/>
      <c r="SWC75" s="205"/>
      <c r="SWD75" s="205"/>
      <c r="SWE75" s="205"/>
      <c r="SWF75" s="205"/>
      <c r="SWG75" s="205"/>
      <c r="SWH75" s="205"/>
      <c r="SWI75" s="205"/>
      <c r="SWJ75" s="205"/>
      <c r="SWK75" s="205"/>
      <c r="SWL75" s="205"/>
      <c r="SWM75" s="205"/>
      <c r="SWN75" s="205"/>
      <c r="SWO75" s="205"/>
      <c r="SWP75" s="205"/>
      <c r="SWQ75" s="205"/>
      <c r="SWR75" s="205"/>
      <c r="SWS75" s="205"/>
      <c r="SWT75" s="205"/>
      <c r="SWU75" s="205"/>
      <c r="SWV75" s="205"/>
      <c r="SWW75" s="205"/>
      <c r="SWX75" s="205"/>
      <c r="SWY75" s="205"/>
      <c r="SWZ75" s="205"/>
      <c r="SXA75" s="205"/>
      <c r="SXB75" s="205"/>
      <c r="SXC75" s="205"/>
      <c r="SXD75" s="205"/>
      <c r="SXE75" s="205"/>
      <c r="SXF75" s="205"/>
      <c r="SXG75" s="205"/>
      <c r="SXH75" s="205"/>
      <c r="SXI75" s="205"/>
      <c r="SXJ75" s="205"/>
      <c r="SXK75" s="205"/>
      <c r="SXL75" s="205"/>
      <c r="SXM75" s="205"/>
      <c r="SXN75" s="205"/>
      <c r="SXO75" s="205"/>
      <c r="SXP75" s="205"/>
      <c r="SXQ75" s="205"/>
      <c r="SXR75" s="205"/>
      <c r="SXS75" s="205"/>
      <c r="SXT75" s="205"/>
      <c r="SXU75" s="205"/>
      <c r="SXV75" s="205"/>
      <c r="SXW75" s="205"/>
      <c r="SXX75" s="205"/>
      <c r="SXY75" s="205"/>
      <c r="SXZ75" s="205"/>
      <c r="SYA75" s="205"/>
      <c r="SYB75" s="205"/>
      <c r="SYC75" s="205"/>
      <c r="SYD75" s="205"/>
      <c r="SYE75" s="205"/>
      <c r="SYF75" s="205"/>
      <c r="SYG75" s="205"/>
      <c r="SYH75" s="205"/>
      <c r="SYI75" s="205"/>
      <c r="SYJ75" s="205"/>
      <c r="SYK75" s="205"/>
      <c r="SYL75" s="205"/>
      <c r="SYM75" s="205"/>
      <c r="SYN75" s="205"/>
      <c r="SYO75" s="205"/>
      <c r="SYP75" s="205"/>
      <c r="SYQ75" s="205"/>
      <c r="SYR75" s="205"/>
      <c r="SYS75" s="205"/>
      <c r="SYT75" s="205"/>
      <c r="SYU75" s="205"/>
      <c r="SYV75" s="205"/>
      <c r="SYW75" s="205"/>
      <c r="SYX75" s="205"/>
      <c r="SYY75" s="205"/>
      <c r="SYZ75" s="205"/>
      <c r="SZA75" s="205"/>
      <c r="SZB75" s="205"/>
      <c r="SZC75" s="205"/>
      <c r="SZD75" s="205"/>
      <c r="SZE75" s="205"/>
      <c r="SZF75" s="205"/>
      <c r="SZG75" s="205"/>
      <c r="SZH75" s="205"/>
      <c r="SZI75" s="205"/>
      <c r="SZJ75" s="205"/>
      <c r="SZK75" s="205"/>
      <c r="SZL75" s="205"/>
      <c r="SZM75" s="205"/>
      <c r="SZN75" s="205"/>
      <c r="SZO75" s="205"/>
      <c r="SZP75" s="205"/>
      <c r="SZQ75" s="205"/>
      <c r="SZR75" s="205"/>
      <c r="SZS75" s="205"/>
      <c r="SZT75" s="205"/>
      <c r="SZU75" s="205"/>
      <c r="SZV75" s="205"/>
      <c r="SZW75" s="205"/>
      <c r="SZX75" s="205"/>
      <c r="SZY75" s="205"/>
      <c r="SZZ75" s="205"/>
      <c r="TAA75" s="205"/>
      <c r="TAB75" s="205"/>
      <c r="TAC75" s="205"/>
      <c r="TAD75" s="205"/>
      <c r="TAE75" s="205"/>
      <c r="TAF75" s="205"/>
      <c r="TAG75" s="205"/>
      <c r="TAH75" s="205"/>
      <c r="TAI75" s="205"/>
      <c r="TAJ75" s="205"/>
      <c r="TAK75" s="205"/>
      <c r="TAL75" s="205"/>
      <c r="TAM75" s="205"/>
      <c r="TAN75" s="205"/>
      <c r="TAO75" s="205"/>
      <c r="TAP75" s="205"/>
      <c r="TAQ75" s="205"/>
      <c r="TAR75" s="205"/>
      <c r="TAS75" s="205"/>
      <c r="TAT75" s="205"/>
      <c r="TAU75" s="205"/>
      <c r="TAV75" s="205"/>
      <c r="TAW75" s="205"/>
      <c r="TAX75" s="205"/>
      <c r="TAY75" s="205"/>
      <c r="TAZ75" s="205"/>
      <c r="TBA75" s="205"/>
      <c r="TBB75" s="205"/>
      <c r="TBC75" s="205"/>
      <c r="TBD75" s="205"/>
      <c r="TBE75" s="205"/>
      <c r="TBF75" s="205"/>
      <c r="TBG75" s="205"/>
      <c r="TBH75" s="205"/>
      <c r="TBI75" s="205"/>
      <c r="TBJ75" s="205"/>
      <c r="TBK75" s="205"/>
      <c r="TBL75" s="205"/>
      <c r="TBM75" s="205"/>
      <c r="TBN75" s="205"/>
      <c r="TBO75" s="205"/>
      <c r="TBP75" s="205"/>
      <c r="TBQ75" s="205"/>
      <c r="TBR75" s="205"/>
      <c r="TBS75" s="205"/>
      <c r="TBT75" s="205"/>
      <c r="TBU75" s="205"/>
      <c r="TBV75" s="205"/>
      <c r="TBW75" s="205"/>
      <c r="TBX75" s="205"/>
      <c r="TBY75" s="205"/>
      <c r="TBZ75" s="205"/>
      <c r="TCA75" s="205"/>
      <c r="TCB75" s="205"/>
      <c r="TCC75" s="205"/>
      <c r="TCD75" s="205"/>
      <c r="TCE75" s="205"/>
      <c r="TCF75" s="205"/>
      <c r="TCG75" s="205"/>
      <c r="TCH75" s="205"/>
      <c r="TCI75" s="205"/>
      <c r="TCJ75" s="205"/>
      <c r="TCK75" s="205"/>
      <c r="TCL75" s="205"/>
      <c r="TCM75" s="205"/>
      <c r="TCN75" s="205"/>
      <c r="TCO75" s="205"/>
      <c r="TCP75" s="205"/>
      <c r="TCQ75" s="205"/>
      <c r="TCR75" s="205"/>
      <c r="TCS75" s="205"/>
      <c r="TCT75" s="205"/>
      <c r="TCU75" s="205"/>
      <c r="TCV75" s="205"/>
      <c r="TCW75" s="205"/>
      <c r="TCX75" s="205"/>
      <c r="TCY75" s="205"/>
      <c r="TCZ75" s="205"/>
      <c r="TDA75" s="205"/>
      <c r="TDB75" s="205"/>
      <c r="TDC75" s="205"/>
      <c r="TDD75" s="205"/>
      <c r="TDE75" s="205"/>
      <c r="TDF75" s="205"/>
      <c r="TDG75" s="205"/>
      <c r="TDH75" s="205"/>
      <c r="TDI75" s="205"/>
      <c r="TDJ75" s="205"/>
      <c r="TDK75" s="205"/>
      <c r="TDL75" s="205"/>
      <c r="TDM75" s="205"/>
      <c r="TDN75" s="205"/>
      <c r="TDO75" s="205"/>
      <c r="TDP75" s="205"/>
      <c r="TDQ75" s="205"/>
      <c r="TDR75" s="205"/>
      <c r="TDS75" s="205"/>
      <c r="TDT75" s="205"/>
      <c r="TDU75" s="205"/>
      <c r="TDV75" s="205"/>
      <c r="TDW75" s="205"/>
      <c r="TDX75" s="205"/>
      <c r="TDY75" s="205"/>
      <c r="TDZ75" s="205"/>
      <c r="TEA75" s="205"/>
      <c r="TEB75" s="205"/>
      <c r="TEC75" s="205"/>
      <c r="TED75" s="205"/>
      <c r="TEE75" s="205"/>
      <c r="TEF75" s="205"/>
      <c r="TEG75" s="205"/>
      <c r="TEH75" s="205"/>
      <c r="TEI75" s="205"/>
      <c r="TEJ75" s="205"/>
      <c r="TEK75" s="205"/>
      <c r="TEL75" s="205"/>
      <c r="TEM75" s="205"/>
      <c r="TEN75" s="205"/>
      <c r="TEO75" s="205"/>
      <c r="TEP75" s="205"/>
      <c r="TEQ75" s="205"/>
      <c r="TER75" s="205"/>
      <c r="TES75" s="205"/>
      <c r="TET75" s="205"/>
      <c r="TEU75" s="205"/>
      <c r="TEV75" s="205"/>
      <c r="TEW75" s="205"/>
      <c r="TEX75" s="205"/>
      <c r="TEY75" s="205"/>
      <c r="TEZ75" s="205"/>
      <c r="TFA75" s="205"/>
      <c r="TFB75" s="205"/>
      <c r="TFC75" s="205"/>
      <c r="TFD75" s="205"/>
      <c r="TFE75" s="205"/>
      <c r="TFF75" s="205"/>
      <c r="TFG75" s="205"/>
      <c r="TFH75" s="205"/>
      <c r="TFI75" s="205"/>
      <c r="TFJ75" s="205"/>
      <c r="TFK75" s="205"/>
      <c r="TFL75" s="205"/>
      <c r="TFM75" s="205"/>
      <c r="TFN75" s="205"/>
      <c r="TFO75" s="205"/>
      <c r="TFP75" s="205"/>
      <c r="TFQ75" s="205"/>
      <c r="TFR75" s="205"/>
      <c r="TFS75" s="205"/>
      <c r="TFT75" s="205"/>
      <c r="TFU75" s="205"/>
      <c r="TFV75" s="205"/>
      <c r="TFW75" s="205"/>
      <c r="TFX75" s="205"/>
      <c r="TFY75" s="205"/>
      <c r="TFZ75" s="205"/>
      <c r="TGA75" s="205"/>
      <c r="TGB75" s="205"/>
      <c r="TGC75" s="205"/>
      <c r="TGD75" s="205"/>
      <c r="TGE75" s="205"/>
      <c r="TGF75" s="205"/>
      <c r="TGG75" s="205"/>
      <c r="TGH75" s="205"/>
      <c r="TGI75" s="205"/>
      <c r="TGJ75" s="205"/>
      <c r="TGK75" s="205"/>
      <c r="TGL75" s="205"/>
      <c r="TGM75" s="205"/>
      <c r="TGN75" s="205"/>
      <c r="TGO75" s="205"/>
      <c r="TGP75" s="205"/>
      <c r="TGQ75" s="205"/>
      <c r="TGR75" s="205"/>
      <c r="TGS75" s="205"/>
      <c r="TGT75" s="205"/>
      <c r="TGU75" s="205"/>
      <c r="TGV75" s="205"/>
      <c r="TGW75" s="205"/>
      <c r="TGX75" s="205"/>
      <c r="TGY75" s="205"/>
      <c r="TGZ75" s="205"/>
      <c r="THA75" s="205"/>
      <c r="THB75" s="205"/>
      <c r="THC75" s="205"/>
      <c r="THD75" s="205"/>
      <c r="THE75" s="205"/>
      <c r="THF75" s="205"/>
      <c r="THG75" s="205"/>
      <c r="THH75" s="205"/>
      <c r="THI75" s="205"/>
      <c r="THJ75" s="205"/>
      <c r="THK75" s="205"/>
      <c r="THL75" s="205"/>
      <c r="THM75" s="205"/>
      <c r="THN75" s="205"/>
      <c r="THO75" s="205"/>
      <c r="THP75" s="205"/>
      <c r="THQ75" s="205"/>
      <c r="THR75" s="205"/>
      <c r="THS75" s="205"/>
      <c r="THT75" s="205"/>
      <c r="THU75" s="205"/>
      <c r="THV75" s="205"/>
      <c r="THW75" s="205"/>
      <c r="THX75" s="205"/>
      <c r="THY75" s="205"/>
      <c r="THZ75" s="205"/>
      <c r="TIA75" s="205"/>
      <c r="TIB75" s="205"/>
      <c r="TIC75" s="205"/>
      <c r="TID75" s="205"/>
      <c r="TIE75" s="205"/>
      <c r="TIF75" s="205"/>
      <c r="TIG75" s="205"/>
      <c r="TIH75" s="205"/>
      <c r="TII75" s="205"/>
      <c r="TIJ75" s="205"/>
      <c r="TIK75" s="205"/>
      <c r="TIL75" s="205"/>
      <c r="TIM75" s="205"/>
      <c r="TIN75" s="205"/>
      <c r="TIO75" s="205"/>
      <c r="TIP75" s="205"/>
      <c r="TIQ75" s="205"/>
      <c r="TIR75" s="205"/>
      <c r="TIS75" s="205"/>
      <c r="TIT75" s="205"/>
      <c r="TIU75" s="205"/>
      <c r="TIV75" s="205"/>
      <c r="TIW75" s="205"/>
      <c r="TIX75" s="205"/>
      <c r="TIY75" s="205"/>
      <c r="TIZ75" s="205"/>
      <c r="TJA75" s="205"/>
      <c r="TJB75" s="205"/>
      <c r="TJC75" s="205"/>
      <c r="TJD75" s="205"/>
      <c r="TJE75" s="205"/>
      <c r="TJF75" s="205"/>
      <c r="TJG75" s="205"/>
      <c r="TJH75" s="205"/>
      <c r="TJI75" s="205"/>
      <c r="TJJ75" s="205"/>
      <c r="TJK75" s="205"/>
      <c r="TJL75" s="205"/>
      <c r="TJM75" s="205"/>
      <c r="TJN75" s="205"/>
      <c r="TJO75" s="205"/>
      <c r="TJP75" s="205"/>
      <c r="TJQ75" s="205"/>
      <c r="TJR75" s="205"/>
      <c r="TJS75" s="205"/>
      <c r="TJT75" s="205"/>
      <c r="TJU75" s="205"/>
      <c r="TJV75" s="205"/>
      <c r="TJW75" s="205"/>
      <c r="TJX75" s="205"/>
      <c r="TJY75" s="205"/>
      <c r="TJZ75" s="205"/>
      <c r="TKA75" s="205"/>
      <c r="TKB75" s="205"/>
      <c r="TKC75" s="205"/>
      <c r="TKD75" s="205"/>
      <c r="TKE75" s="205"/>
      <c r="TKF75" s="205"/>
      <c r="TKG75" s="205"/>
      <c r="TKH75" s="205"/>
      <c r="TKI75" s="205"/>
      <c r="TKJ75" s="205"/>
      <c r="TKK75" s="205"/>
      <c r="TKL75" s="205"/>
      <c r="TKM75" s="205"/>
      <c r="TKN75" s="205"/>
      <c r="TKO75" s="205"/>
      <c r="TKP75" s="205"/>
      <c r="TKQ75" s="205"/>
      <c r="TKR75" s="205"/>
      <c r="TKS75" s="205"/>
      <c r="TKT75" s="205"/>
      <c r="TKU75" s="205"/>
      <c r="TKV75" s="205"/>
      <c r="TKW75" s="205"/>
      <c r="TKX75" s="205"/>
      <c r="TKY75" s="205"/>
      <c r="TKZ75" s="205"/>
      <c r="TLA75" s="205"/>
      <c r="TLB75" s="205"/>
      <c r="TLC75" s="205"/>
      <c r="TLD75" s="205"/>
      <c r="TLE75" s="205"/>
      <c r="TLF75" s="205"/>
      <c r="TLG75" s="205"/>
      <c r="TLH75" s="205"/>
      <c r="TLI75" s="205"/>
      <c r="TLJ75" s="205"/>
      <c r="TLK75" s="205"/>
      <c r="TLL75" s="205"/>
      <c r="TLM75" s="205"/>
      <c r="TLN75" s="205"/>
      <c r="TLO75" s="205"/>
      <c r="TLP75" s="205"/>
      <c r="TLQ75" s="205"/>
      <c r="TLR75" s="205"/>
      <c r="TLS75" s="205"/>
      <c r="TLT75" s="205"/>
      <c r="TLU75" s="205"/>
      <c r="TLV75" s="205"/>
      <c r="TLW75" s="205"/>
      <c r="TLX75" s="205"/>
      <c r="TLY75" s="205"/>
      <c r="TLZ75" s="205"/>
      <c r="TMA75" s="205"/>
      <c r="TMB75" s="205"/>
      <c r="TMC75" s="205"/>
      <c r="TMD75" s="205"/>
      <c r="TME75" s="205"/>
      <c r="TMF75" s="205"/>
      <c r="TMG75" s="205"/>
      <c r="TMH75" s="205"/>
      <c r="TMI75" s="205"/>
      <c r="TMJ75" s="205"/>
      <c r="TMK75" s="205"/>
      <c r="TML75" s="205"/>
      <c r="TMM75" s="205"/>
      <c r="TMN75" s="205"/>
      <c r="TMO75" s="205"/>
      <c r="TMP75" s="205"/>
      <c r="TMQ75" s="205"/>
      <c r="TMR75" s="205"/>
      <c r="TMS75" s="205"/>
      <c r="TMT75" s="205"/>
      <c r="TMU75" s="205"/>
      <c r="TMV75" s="205"/>
      <c r="TMW75" s="205"/>
      <c r="TMX75" s="205"/>
      <c r="TMY75" s="205"/>
      <c r="TMZ75" s="205"/>
      <c r="TNA75" s="205"/>
      <c r="TNB75" s="205"/>
      <c r="TNC75" s="205"/>
      <c r="TND75" s="205"/>
      <c r="TNE75" s="205"/>
      <c r="TNF75" s="205"/>
      <c r="TNG75" s="205"/>
      <c r="TNH75" s="205"/>
      <c r="TNI75" s="205"/>
      <c r="TNJ75" s="205"/>
      <c r="TNK75" s="205"/>
      <c r="TNL75" s="205"/>
      <c r="TNM75" s="205"/>
      <c r="TNN75" s="205"/>
      <c r="TNO75" s="205"/>
      <c r="TNP75" s="205"/>
      <c r="TNQ75" s="205"/>
      <c r="TNR75" s="205"/>
      <c r="TNS75" s="205"/>
      <c r="TNT75" s="205"/>
      <c r="TNU75" s="205"/>
      <c r="TNV75" s="205"/>
      <c r="TNW75" s="205"/>
      <c r="TNX75" s="205"/>
      <c r="TNY75" s="205"/>
      <c r="TNZ75" s="205"/>
      <c r="TOA75" s="205"/>
      <c r="TOB75" s="205"/>
      <c r="TOC75" s="205"/>
      <c r="TOD75" s="205"/>
      <c r="TOE75" s="205"/>
      <c r="TOF75" s="205"/>
      <c r="TOG75" s="205"/>
      <c r="TOH75" s="205"/>
      <c r="TOI75" s="205"/>
      <c r="TOJ75" s="205"/>
      <c r="TOK75" s="205"/>
      <c r="TOL75" s="205"/>
      <c r="TOM75" s="205"/>
      <c r="TON75" s="205"/>
      <c r="TOO75" s="205"/>
      <c r="TOP75" s="205"/>
      <c r="TOQ75" s="205"/>
      <c r="TOR75" s="205"/>
      <c r="TOS75" s="205"/>
      <c r="TOT75" s="205"/>
      <c r="TOU75" s="205"/>
      <c r="TOV75" s="205"/>
      <c r="TOW75" s="205"/>
      <c r="TOX75" s="205"/>
      <c r="TOY75" s="205"/>
      <c r="TOZ75" s="205"/>
      <c r="TPA75" s="205"/>
      <c r="TPB75" s="205"/>
      <c r="TPC75" s="205"/>
      <c r="TPD75" s="205"/>
      <c r="TPE75" s="205"/>
      <c r="TPF75" s="205"/>
      <c r="TPG75" s="205"/>
      <c r="TPH75" s="205"/>
      <c r="TPI75" s="205"/>
      <c r="TPJ75" s="205"/>
      <c r="TPK75" s="205"/>
      <c r="TPL75" s="205"/>
      <c r="TPM75" s="205"/>
      <c r="TPN75" s="205"/>
      <c r="TPO75" s="205"/>
      <c r="TPP75" s="205"/>
      <c r="TPQ75" s="205"/>
      <c r="TPR75" s="205"/>
      <c r="TPS75" s="205"/>
      <c r="TPT75" s="205"/>
      <c r="TPU75" s="205"/>
      <c r="TPV75" s="205"/>
      <c r="TPW75" s="205"/>
      <c r="TPX75" s="205"/>
      <c r="TPY75" s="205"/>
      <c r="TPZ75" s="205"/>
      <c r="TQA75" s="205"/>
      <c r="TQB75" s="205"/>
      <c r="TQC75" s="205"/>
      <c r="TQD75" s="205"/>
      <c r="TQE75" s="205"/>
      <c r="TQF75" s="205"/>
      <c r="TQG75" s="205"/>
      <c r="TQH75" s="205"/>
      <c r="TQI75" s="205"/>
      <c r="TQJ75" s="205"/>
      <c r="TQK75" s="205"/>
      <c r="TQL75" s="205"/>
      <c r="TQM75" s="205"/>
      <c r="TQN75" s="205"/>
      <c r="TQO75" s="205"/>
      <c r="TQP75" s="205"/>
      <c r="TQQ75" s="205"/>
      <c r="TQR75" s="205"/>
      <c r="TQS75" s="205"/>
      <c r="TQT75" s="205"/>
      <c r="TQU75" s="205"/>
      <c r="TQV75" s="205"/>
      <c r="TQW75" s="205"/>
      <c r="TQX75" s="205"/>
      <c r="TQY75" s="205"/>
      <c r="TQZ75" s="205"/>
      <c r="TRA75" s="205"/>
      <c r="TRB75" s="205"/>
      <c r="TRC75" s="205"/>
      <c r="TRD75" s="205"/>
      <c r="TRE75" s="205"/>
      <c r="TRF75" s="205"/>
      <c r="TRG75" s="205"/>
      <c r="TRH75" s="205"/>
      <c r="TRI75" s="205"/>
      <c r="TRJ75" s="205"/>
      <c r="TRK75" s="205"/>
      <c r="TRL75" s="205"/>
      <c r="TRM75" s="205"/>
      <c r="TRN75" s="205"/>
      <c r="TRO75" s="205"/>
      <c r="TRP75" s="205"/>
      <c r="TRQ75" s="205"/>
      <c r="TRR75" s="205"/>
      <c r="TRS75" s="205"/>
      <c r="TRT75" s="205"/>
      <c r="TRU75" s="205"/>
      <c r="TRV75" s="205"/>
      <c r="TRW75" s="205"/>
      <c r="TRX75" s="205"/>
      <c r="TRY75" s="205"/>
      <c r="TRZ75" s="205"/>
      <c r="TSA75" s="205"/>
      <c r="TSB75" s="205"/>
      <c r="TSC75" s="205"/>
      <c r="TSD75" s="205"/>
      <c r="TSE75" s="205"/>
      <c r="TSF75" s="205"/>
      <c r="TSG75" s="205"/>
      <c r="TSH75" s="205"/>
      <c r="TSI75" s="205"/>
      <c r="TSJ75" s="205"/>
      <c r="TSK75" s="205"/>
      <c r="TSL75" s="205"/>
      <c r="TSM75" s="205"/>
      <c r="TSN75" s="205"/>
      <c r="TSO75" s="205"/>
      <c r="TSP75" s="205"/>
      <c r="TSQ75" s="205"/>
      <c r="TSR75" s="205"/>
      <c r="TSS75" s="205"/>
      <c r="TST75" s="205"/>
      <c r="TSU75" s="205"/>
      <c r="TSV75" s="205"/>
      <c r="TSW75" s="205"/>
      <c r="TSX75" s="205"/>
      <c r="TSY75" s="205"/>
      <c r="TSZ75" s="205"/>
      <c r="TTA75" s="205"/>
      <c r="TTB75" s="205"/>
      <c r="TTC75" s="205"/>
      <c r="TTD75" s="205"/>
      <c r="TTE75" s="205"/>
      <c r="TTF75" s="205"/>
      <c r="TTG75" s="205"/>
      <c r="TTH75" s="205"/>
      <c r="TTI75" s="205"/>
      <c r="TTJ75" s="205"/>
      <c r="TTK75" s="205"/>
      <c r="TTL75" s="205"/>
      <c r="TTM75" s="205"/>
      <c r="TTN75" s="205"/>
      <c r="TTO75" s="205"/>
      <c r="TTP75" s="205"/>
      <c r="TTQ75" s="205"/>
      <c r="TTR75" s="205"/>
      <c r="TTS75" s="205"/>
      <c r="TTT75" s="205"/>
      <c r="TTU75" s="205"/>
      <c r="TTV75" s="205"/>
      <c r="TTW75" s="205"/>
      <c r="TTX75" s="205"/>
      <c r="TTY75" s="205"/>
      <c r="TTZ75" s="205"/>
      <c r="TUA75" s="205"/>
      <c r="TUB75" s="205"/>
      <c r="TUC75" s="205"/>
      <c r="TUD75" s="205"/>
      <c r="TUE75" s="205"/>
      <c r="TUF75" s="205"/>
      <c r="TUG75" s="205"/>
      <c r="TUH75" s="205"/>
      <c r="TUI75" s="205"/>
      <c r="TUJ75" s="205"/>
      <c r="TUK75" s="205"/>
      <c r="TUL75" s="205"/>
      <c r="TUM75" s="205"/>
      <c r="TUN75" s="205"/>
      <c r="TUO75" s="205"/>
      <c r="TUP75" s="205"/>
      <c r="TUQ75" s="205"/>
      <c r="TUR75" s="205"/>
      <c r="TUS75" s="205"/>
      <c r="TUT75" s="205"/>
      <c r="TUU75" s="205"/>
      <c r="TUV75" s="205"/>
      <c r="TUW75" s="205"/>
      <c r="TUX75" s="205"/>
      <c r="TUY75" s="205"/>
      <c r="TUZ75" s="205"/>
      <c r="TVA75" s="205"/>
      <c r="TVB75" s="205"/>
      <c r="TVC75" s="205"/>
      <c r="TVD75" s="205"/>
      <c r="TVE75" s="205"/>
      <c r="TVF75" s="205"/>
      <c r="TVG75" s="205"/>
      <c r="TVH75" s="205"/>
      <c r="TVI75" s="205"/>
      <c r="TVJ75" s="205"/>
      <c r="TVK75" s="205"/>
      <c r="TVL75" s="205"/>
      <c r="TVM75" s="205"/>
      <c r="TVN75" s="205"/>
      <c r="TVO75" s="205"/>
      <c r="TVP75" s="205"/>
      <c r="TVQ75" s="205"/>
      <c r="TVR75" s="205"/>
      <c r="TVS75" s="205"/>
      <c r="TVT75" s="205"/>
      <c r="TVU75" s="205"/>
      <c r="TVV75" s="205"/>
      <c r="TVW75" s="205"/>
      <c r="TVX75" s="205"/>
      <c r="TVY75" s="205"/>
      <c r="TVZ75" s="205"/>
      <c r="TWA75" s="205"/>
      <c r="TWB75" s="205"/>
      <c r="TWC75" s="205"/>
      <c r="TWD75" s="205"/>
      <c r="TWE75" s="205"/>
      <c r="TWF75" s="205"/>
      <c r="TWG75" s="205"/>
      <c r="TWH75" s="205"/>
      <c r="TWI75" s="205"/>
      <c r="TWJ75" s="205"/>
      <c r="TWK75" s="205"/>
      <c r="TWL75" s="205"/>
      <c r="TWM75" s="205"/>
      <c r="TWN75" s="205"/>
      <c r="TWO75" s="205"/>
      <c r="TWP75" s="205"/>
      <c r="TWQ75" s="205"/>
      <c r="TWR75" s="205"/>
      <c r="TWS75" s="205"/>
      <c r="TWT75" s="205"/>
      <c r="TWU75" s="205"/>
      <c r="TWV75" s="205"/>
      <c r="TWW75" s="205"/>
      <c r="TWX75" s="205"/>
      <c r="TWY75" s="205"/>
      <c r="TWZ75" s="205"/>
      <c r="TXA75" s="205"/>
      <c r="TXB75" s="205"/>
      <c r="TXC75" s="205"/>
      <c r="TXD75" s="205"/>
      <c r="TXE75" s="205"/>
      <c r="TXF75" s="205"/>
      <c r="TXG75" s="205"/>
      <c r="TXH75" s="205"/>
      <c r="TXI75" s="205"/>
      <c r="TXJ75" s="205"/>
      <c r="TXK75" s="205"/>
      <c r="TXL75" s="205"/>
      <c r="TXM75" s="205"/>
      <c r="TXN75" s="205"/>
      <c r="TXO75" s="205"/>
      <c r="TXP75" s="205"/>
      <c r="TXQ75" s="205"/>
      <c r="TXR75" s="205"/>
      <c r="TXS75" s="205"/>
      <c r="TXT75" s="205"/>
      <c r="TXU75" s="205"/>
      <c r="TXV75" s="205"/>
      <c r="TXW75" s="205"/>
      <c r="TXX75" s="205"/>
      <c r="TXY75" s="205"/>
      <c r="TXZ75" s="205"/>
      <c r="TYA75" s="205"/>
      <c r="TYB75" s="205"/>
      <c r="TYC75" s="205"/>
      <c r="TYD75" s="205"/>
      <c r="TYE75" s="205"/>
      <c r="TYF75" s="205"/>
      <c r="TYG75" s="205"/>
      <c r="TYH75" s="205"/>
      <c r="TYI75" s="205"/>
      <c r="TYJ75" s="205"/>
      <c r="TYK75" s="205"/>
      <c r="TYL75" s="205"/>
      <c r="TYM75" s="205"/>
      <c r="TYN75" s="205"/>
      <c r="TYO75" s="205"/>
      <c r="TYP75" s="205"/>
      <c r="TYQ75" s="205"/>
      <c r="TYR75" s="205"/>
      <c r="TYS75" s="205"/>
      <c r="TYT75" s="205"/>
      <c r="TYU75" s="205"/>
      <c r="TYV75" s="205"/>
      <c r="TYW75" s="205"/>
      <c r="TYX75" s="205"/>
      <c r="TYY75" s="205"/>
      <c r="TYZ75" s="205"/>
      <c r="TZA75" s="205"/>
      <c r="TZB75" s="205"/>
      <c r="TZC75" s="205"/>
      <c r="TZD75" s="205"/>
      <c r="TZE75" s="205"/>
      <c r="TZF75" s="205"/>
      <c r="TZG75" s="205"/>
      <c r="TZH75" s="205"/>
      <c r="TZI75" s="205"/>
      <c r="TZJ75" s="205"/>
      <c r="TZK75" s="205"/>
      <c r="TZL75" s="205"/>
      <c r="TZM75" s="205"/>
      <c r="TZN75" s="205"/>
      <c r="TZO75" s="205"/>
      <c r="TZP75" s="205"/>
      <c r="TZQ75" s="205"/>
      <c r="TZR75" s="205"/>
      <c r="TZS75" s="205"/>
      <c r="TZT75" s="205"/>
      <c r="TZU75" s="205"/>
      <c r="TZV75" s="205"/>
      <c r="TZW75" s="205"/>
      <c r="TZX75" s="205"/>
      <c r="TZY75" s="205"/>
      <c r="TZZ75" s="205"/>
      <c r="UAA75" s="205"/>
      <c r="UAB75" s="205"/>
      <c r="UAC75" s="205"/>
      <c r="UAD75" s="205"/>
      <c r="UAE75" s="205"/>
      <c r="UAF75" s="205"/>
      <c r="UAG75" s="205"/>
      <c r="UAH75" s="205"/>
      <c r="UAI75" s="205"/>
      <c r="UAJ75" s="205"/>
      <c r="UAK75" s="205"/>
      <c r="UAL75" s="205"/>
      <c r="UAM75" s="205"/>
      <c r="UAN75" s="205"/>
      <c r="UAO75" s="205"/>
      <c r="UAP75" s="205"/>
      <c r="UAQ75" s="205"/>
      <c r="UAR75" s="205"/>
      <c r="UAS75" s="205"/>
      <c r="UAT75" s="205"/>
      <c r="UAU75" s="205"/>
      <c r="UAV75" s="205"/>
      <c r="UAW75" s="205"/>
      <c r="UAX75" s="205"/>
      <c r="UAY75" s="205"/>
      <c r="UAZ75" s="205"/>
      <c r="UBA75" s="205"/>
      <c r="UBB75" s="205"/>
      <c r="UBC75" s="205"/>
      <c r="UBD75" s="205"/>
      <c r="UBE75" s="205"/>
      <c r="UBF75" s="205"/>
      <c r="UBG75" s="205"/>
      <c r="UBH75" s="205"/>
      <c r="UBI75" s="205"/>
      <c r="UBJ75" s="205"/>
      <c r="UBK75" s="205"/>
      <c r="UBL75" s="205"/>
      <c r="UBM75" s="205"/>
      <c r="UBN75" s="205"/>
      <c r="UBO75" s="205"/>
      <c r="UBP75" s="205"/>
      <c r="UBQ75" s="205"/>
      <c r="UBR75" s="205"/>
      <c r="UBS75" s="205"/>
      <c r="UBT75" s="205"/>
      <c r="UBU75" s="205"/>
      <c r="UBV75" s="205"/>
      <c r="UBW75" s="205"/>
      <c r="UBX75" s="205"/>
      <c r="UBY75" s="205"/>
      <c r="UBZ75" s="205"/>
      <c r="UCA75" s="205"/>
      <c r="UCB75" s="205"/>
      <c r="UCC75" s="205"/>
      <c r="UCD75" s="205"/>
      <c r="UCE75" s="205"/>
      <c r="UCF75" s="205"/>
      <c r="UCG75" s="205"/>
      <c r="UCH75" s="205"/>
      <c r="UCI75" s="205"/>
      <c r="UCJ75" s="205"/>
      <c r="UCK75" s="205"/>
      <c r="UCL75" s="205"/>
      <c r="UCM75" s="205"/>
      <c r="UCN75" s="205"/>
      <c r="UCO75" s="205"/>
      <c r="UCP75" s="205"/>
      <c r="UCQ75" s="205"/>
      <c r="UCR75" s="205"/>
      <c r="UCS75" s="205"/>
      <c r="UCT75" s="205"/>
      <c r="UCU75" s="205"/>
      <c r="UCV75" s="205"/>
      <c r="UCW75" s="205"/>
      <c r="UCX75" s="205"/>
      <c r="UCY75" s="205"/>
      <c r="UCZ75" s="205"/>
      <c r="UDA75" s="205"/>
      <c r="UDB75" s="205"/>
      <c r="UDC75" s="205"/>
      <c r="UDD75" s="205"/>
      <c r="UDE75" s="205"/>
      <c r="UDF75" s="205"/>
      <c r="UDG75" s="205"/>
      <c r="UDH75" s="205"/>
      <c r="UDI75" s="205"/>
      <c r="UDJ75" s="205"/>
      <c r="UDK75" s="205"/>
      <c r="UDL75" s="205"/>
      <c r="UDM75" s="205"/>
      <c r="UDN75" s="205"/>
      <c r="UDO75" s="205"/>
      <c r="UDP75" s="205"/>
      <c r="UDQ75" s="205"/>
      <c r="UDR75" s="205"/>
      <c r="UDS75" s="205"/>
      <c r="UDT75" s="205"/>
      <c r="UDU75" s="205"/>
      <c r="UDV75" s="205"/>
      <c r="UDW75" s="205"/>
      <c r="UDX75" s="205"/>
      <c r="UDY75" s="205"/>
      <c r="UDZ75" s="205"/>
      <c r="UEA75" s="205"/>
      <c r="UEB75" s="205"/>
      <c r="UEC75" s="205"/>
      <c r="UED75" s="205"/>
      <c r="UEE75" s="205"/>
      <c r="UEF75" s="205"/>
      <c r="UEG75" s="205"/>
      <c r="UEH75" s="205"/>
      <c r="UEI75" s="205"/>
      <c r="UEJ75" s="205"/>
      <c r="UEK75" s="205"/>
      <c r="UEL75" s="205"/>
      <c r="UEM75" s="205"/>
      <c r="UEN75" s="205"/>
      <c r="UEO75" s="205"/>
      <c r="UEP75" s="205"/>
      <c r="UEQ75" s="205"/>
      <c r="UER75" s="205"/>
      <c r="UES75" s="205"/>
      <c r="UET75" s="205"/>
      <c r="UEU75" s="205"/>
      <c r="UEV75" s="205"/>
      <c r="UEW75" s="205"/>
      <c r="UEX75" s="205"/>
      <c r="UEY75" s="205"/>
      <c r="UEZ75" s="205"/>
      <c r="UFA75" s="205"/>
      <c r="UFB75" s="205"/>
      <c r="UFC75" s="205"/>
      <c r="UFD75" s="205"/>
      <c r="UFE75" s="205"/>
      <c r="UFF75" s="205"/>
      <c r="UFG75" s="205"/>
      <c r="UFH75" s="205"/>
      <c r="UFI75" s="205"/>
      <c r="UFJ75" s="205"/>
      <c r="UFK75" s="205"/>
      <c r="UFL75" s="205"/>
      <c r="UFM75" s="205"/>
      <c r="UFN75" s="205"/>
      <c r="UFO75" s="205"/>
      <c r="UFP75" s="205"/>
      <c r="UFQ75" s="205"/>
      <c r="UFR75" s="205"/>
      <c r="UFS75" s="205"/>
      <c r="UFT75" s="205"/>
      <c r="UFU75" s="205"/>
      <c r="UFV75" s="205"/>
      <c r="UFW75" s="205"/>
      <c r="UFX75" s="205"/>
      <c r="UFY75" s="205"/>
      <c r="UFZ75" s="205"/>
      <c r="UGA75" s="205"/>
      <c r="UGB75" s="205"/>
      <c r="UGC75" s="205"/>
      <c r="UGD75" s="205"/>
      <c r="UGE75" s="205"/>
      <c r="UGF75" s="205"/>
      <c r="UGG75" s="205"/>
      <c r="UGH75" s="205"/>
      <c r="UGI75" s="205"/>
      <c r="UGJ75" s="205"/>
      <c r="UGK75" s="205"/>
      <c r="UGL75" s="205"/>
      <c r="UGM75" s="205"/>
      <c r="UGN75" s="205"/>
      <c r="UGO75" s="205"/>
      <c r="UGP75" s="205"/>
      <c r="UGQ75" s="205"/>
      <c r="UGR75" s="205"/>
      <c r="UGS75" s="205"/>
      <c r="UGT75" s="205"/>
      <c r="UGU75" s="205"/>
      <c r="UGV75" s="205"/>
      <c r="UGW75" s="205"/>
      <c r="UGX75" s="205"/>
      <c r="UGY75" s="205"/>
      <c r="UGZ75" s="205"/>
      <c r="UHA75" s="205"/>
      <c r="UHB75" s="205"/>
      <c r="UHC75" s="205"/>
      <c r="UHD75" s="205"/>
      <c r="UHE75" s="205"/>
      <c r="UHF75" s="205"/>
      <c r="UHG75" s="205"/>
      <c r="UHH75" s="205"/>
      <c r="UHI75" s="205"/>
      <c r="UHJ75" s="205"/>
      <c r="UHK75" s="205"/>
      <c r="UHL75" s="205"/>
      <c r="UHM75" s="205"/>
      <c r="UHN75" s="205"/>
      <c r="UHO75" s="205"/>
      <c r="UHP75" s="205"/>
      <c r="UHQ75" s="205"/>
      <c r="UHR75" s="205"/>
      <c r="UHS75" s="205"/>
      <c r="UHT75" s="205"/>
      <c r="UHU75" s="205"/>
      <c r="UHV75" s="205"/>
      <c r="UHW75" s="205"/>
      <c r="UHX75" s="205"/>
      <c r="UHY75" s="205"/>
      <c r="UHZ75" s="205"/>
      <c r="UIA75" s="205"/>
      <c r="UIB75" s="205"/>
      <c r="UIC75" s="205"/>
      <c r="UID75" s="205"/>
      <c r="UIE75" s="205"/>
      <c r="UIF75" s="205"/>
      <c r="UIG75" s="205"/>
      <c r="UIH75" s="205"/>
      <c r="UII75" s="205"/>
      <c r="UIJ75" s="205"/>
      <c r="UIK75" s="205"/>
      <c r="UIL75" s="205"/>
      <c r="UIM75" s="205"/>
      <c r="UIN75" s="205"/>
      <c r="UIO75" s="205"/>
      <c r="UIP75" s="205"/>
      <c r="UIQ75" s="205"/>
      <c r="UIR75" s="205"/>
      <c r="UIS75" s="205"/>
      <c r="UIT75" s="205"/>
      <c r="UIU75" s="205"/>
      <c r="UIV75" s="205"/>
      <c r="UIW75" s="205"/>
      <c r="UIX75" s="205"/>
      <c r="UIY75" s="205"/>
      <c r="UIZ75" s="205"/>
      <c r="UJA75" s="205"/>
      <c r="UJB75" s="205"/>
      <c r="UJC75" s="205"/>
      <c r="UJD75" s="205"/>
      <c r="UJE75" s="205"/>
      <c r="UJF75" s="205"/>
      <c r="UJG75" s="205"/>
      <c r="UJH75" s="205"/>
      <c r="UJI75" s="205"/>
      <c r="UJJ75" s="205"/>
      <c r="UJK75" s="205"/>
      <c r="UJL75" s="205"/>
      <c r="UJM75" s="205"/>
      <c r="UJN75" s="205"/>
      <c r="UJO75" s="205"/>
      <c r="UJP75" s="205"/>
      <c r="UJQ75" s="205"/>
      <c r="UJR75" s="205"/>
      <c r="UJS75" s="205"/>
      <c r="UJT75" s="205"/>
      <c r="UJU75" s="205"/>
      <c r="UJV75" s="205"/>
      <c r="UJW75" s="205"/>
      <c r="UJX75" s="205"/>
      <c r="UJY75" s="205"/>
      <c r="UJZ75" s="205"/>
      <c r="UKA75" s="205"/>
      <c r="UKB75" s="205"/>
      <c r="UKC75" s="205"/>
      <c r="UKD75" s="205"/>
      <c r="UKE75" s="205"/>
      <c r="UKF75" s="205"/>
      <c r="UKG75" s="205"/>
      <c r="UKH75" s="205"/>
      <c r="UKI75" s="205"/>
      <c r="UKJ75" s="205"/>
      <c r="UKK75" s="205"/>
      <c r="UKL75" s="205"/>
      <c r="UKM75" s="205"/>
      <c r="UKN75" s="205"/>
      <c r="UKO75" s="205"/>
      <c r="UKP75" s="205"/>
      <c r="UKQ75" s="205"/>
      <c r="UKR75" s="205"/>
      <c r="UKS75" s="205"/>
      <c r="UKT75" s="205"/>
      <c r="UKU75" s="205"/>
      <c r="UKV75" s="205"/>
      <c r="UKW75" s="205"/>
      <c r="UKX75" s="205"/>
      <c r="UKY75" s="205"/>
      <c r="UKZ75" s="205"/>
      <c r="ULA75" s="205"/>
      <c r="ULB75" s="205"/>
      <c r="ULC75" s="205"/>
      <c r="ULD75" s="205"/>
      <c r="ULE75" s="205"/>
      <c r="ULF75" s="205"/>
      <c r="ULG75" s="205"/>
      <c r="ULH75" s="205"/>
      <c r="ULI75" s="205"/>
      <c r="ULJ75" s="205"/>
      <c r="ULK75" s="205"/>
      <c r="ULL75" s="205"/>
      <c r="ULM75" s="205"/>
      <c r="ULN75" s="205"/>
      <c r="ULO75" s="205"/>
      <c r="ULP75" s="205"/>
      <c r="ULQ75" s="205"/>
      <c r="ULR75" s="205"/>
      <c r="ULS75" s="205"/>
      <c r="ULT75" s="205"/>
      <c r="ULU75" s="205"/>
      <c r="ULV75" s="205"/>
      <c r="ULW75" s="205"/>
      <c r="ULX75" s="205"/>
      <c r="ULY75" s="205"/>
      <c r="ULZ75" s="205"/>
      <c r="UMA75" s="205"/>
      <c r="UMB75" s="205"/>
      <c r="UMC75" s="205"/>
      <c r="UMD75" s="205"/>
      <c r="UME75" s="205"/>
      <c r="UMF75" s="205"/>
      <c r="UMG75" s="205"/>
      <c r="UMH75" s="205"/>
      <c r="UMI75" s="205"/>
      <c r="UMJ75" s="205"/>
      <c r="UMK75" s="205"/>
      <c r="UML75" s="205"/>
      <c r="UMM75" s="205"/>
      <c r="UMN75" s="205"/>
      <c r="UMO75" s="205"/>
      <c r="UMP75" s="205"/>
      <c r="UMQ75" s="205"/>
      <c r="UMR75" s="205"/>
      <c r="UMS75" s="205"/>
      <c r="UMT75" s="205"/>
      <c r="UMU75" s="205"/>
      <c r="UMV75" s="205"/>
      <c r="UMW75" s="205"/>
      <c r="UMX75" s="205"/>
      <c r="UMY75" s="205"/>
      <c r="UMZ75" s="205"/>
      <c r="UNA75" s="205"/>
      <c r="UNB75" s="205"/>
      <c r="UNC75" s="205"/>
      <c r="UND75" s="205"/>
      <c r="UNE75" s="205"/>
      <c r="UNF75" s="205"/>
      <c r="UNG75" s="205"/>
      <c r="UNH75" s="205"/>
      <c r="UNI75" s="205"/>
      <c r="UNJ75" s="205"/>
      <c r="UNK75" s="205"/>
      <c r="UNL75" s="205"/>
      <c r="UNM75" s="205"/>
      <c r="UNN75" s="205"/>
      <c r="UNO75" s="205"/>
      <c r="UNP75" s="205"/>
      <c r="UNQ75" s="205"/>
      <c r="UNR75" s="205"/>
      <c r="UNS75" s="205"/>
      <c r="UNT75" s="205"/>
      <c r="UNU75" s="205"/>
      <c r="UNV75" s="205"/>
      <c r="UNW75" s="205"/>
      <c r="UNX75" s="205"/>
      <c r="UNY75" s="205"/>
      <c r="UNZ75" s="205"/>
      <c r="UOA75" s="205"/>
      <c r="UOB75" s="205"/>
      <c r="UOC75" s="205"/>
      <c r="UOD75" s="205"/>
      <c r="UOE75" s="205"/>
      <c r="UOF75" s="205"/>
      <c r="UOG75" s="205"/>
      <c r="UOH75" s="205"/>
      <c r="UOI75" s="205"/>
      <c r="UOJ75" s="205"/>
      <c r="UOK75" s="205"/>
      <c r="UOL75" s="205"/>
      <c r="UOM75" s="205"/>
      <c r="UON75" s="205"/>
      <c r="UOO75" s="205"/>
      <c r="UOP75" s="205"/>
      <c r="UOQ75" s="205"/>
      <c r="UOR75" s="205"/>
      <c r="UOS75" s="205"/>
      <c r="UOT75" s="205"/>
      <c r="UOU75" s="205"/>
      <c r="UOV75" s="205"/>
      <c r="UOW75" s="205"/>
      <c r="UOX75" s="205"/>
      <c r="UOY75" s="205"/>
      <c r="UOZ75" s="205"/>
      <c r="UPA75" s="205"/>
      <c r="UPB75" s="205"/>
      <c r="UPC75" s="205"/>
      <c r="UPD75" s="205"/>
      <c r="UPE75" s="205"/>
      <c r="UPF75" s="205"/>
      <c r="UPG75" s="205"/>
      <c r="UPH75" s="205"/>
      <c r="UPI75" s="205"/>
      <c r="UPJ75" s="205"/>
      <c r="UPK75" s="205"/>
      <c r="UPL75" s="205"/>
      <c r="UPM75" s="205"/>
      <c r="UPN75" s="205"/>
      <c r="UPO75" s="205"/>
      <c r="UPP75" s="205"/>
      <c r="UPQ75" s="205"/>
      <c r="UPR75" s="205"/>
      <c r="UPS75" s="205"/>
      <c r="UPT75" s="205"/>
      <c r="UPU75" s="205"/>
      <c r="UPV75" s="205"/>
      <c r="UPW75" s="205"/>
      <c r="UPX75" s="205"/>
      <c r="UPY75" s="205"/>
      <c r="UPZ75" s="205"/>
      <c r="UQA75" s="205"/>
      <c r="UQB75" s="205"/>
      <c r="UQC75" s="205"/>
      <c r="UQD75" s="205"/>
      <c r="UQE75" s="205"/>
      <c r="UQF75" s="205"/>
      <c r="UQG75" s="205"/>
      <c r="UQH75" s="205"/>
      <c r="UQI75" s="205"/>
      <c r="UQJ75" s="205"/>
      <c r="UQK75" s="205"/>
      <c r="UQL75" s="205"/>
      <c r="UQM75" s="205"/>
      <c r="UQN75" s="205"/>
      <c r="UQO75" s="205"/>
      <c r="UQP75" s="205"/>
      <c r="UQQ75" s="205"/>
      <c r="UQR75" s="205"/>
      <c r="UQS75" s="205"/>
      <c r="UQT75" s="205"/>
      <c r="UQU75" s="205"/>
      <c r="UQV75" s="205"/>
      <c r="UQW75" s="205"/>
      <c r="UQX75" s="205"/>
      <c r="UQY75" s="205"/>
      <c r="UQZ75" s="205"/>
      <c r="URA75" s="205"/>
      <c r="URB75" s="205"/>
      <c r="URC75" s="205"/>
      <c r="URD75" s="205"/>
      <c r="URE75" s="205"/>
      <c r="URF75" s="205"/>
      <c r="URG75" s="205"/>
      <c r="URH75" s="205"/>
      <c r="URI75" s="205"/>
      <c r="URJ75" s="205"/>
      <c r="URK75" s="205"/>
      <c r="URL75" s="205"/>
      <c r="URM75" s="205"/>
      <c r="URN75" s="205"/>
      <c r="URO75" s="205"/>
      <c r="URP75" s="205"/>
      <c r="URQ75" s="205"/>
      <c r="URR75" s="205"/>
      <c r="URS75" s="205"/>
      <c r="URT75" s="205"/>
      <c r="URU75" s="205"/>
      <c r="URV75" s="205"/>
      <c r="URW75" s="205"/>
      <c r="URX75" s="205"/>
      <c r="URY75" s="205"/>
      <c r="URZ75" s="205"/>
      <c r="USA75" s="205"/>
      <c r="USB75" s="205"/>
      <c r="USC75" s="205"/>
      <c r="USD75" s="205"/>
      <c r="USE75" s="205"/>
      <c r="USF75" s="205"/>
      <c r="USG75" s="205"/>
      <c r="USH75" s="205"/>
      <c r="USI75" s="205"/>
      <c r="USJ75" s="205"/>
      <c r="USK75" s="205"/>
      <c r="USL75" s="205"/>
      <c r="USM75" s="205"/>
      <c r="USN75" s="205"/>
      <c r="USO75" s="205"/>
      <c r="USP75" s="205"/>
      <c r="USQ75" s="205"/>
      <c r="USR75" s="205"/>
      <c r="USS75" s="205"/>
      <c r="UST75" s="205"/>
      <c r="USU75" s="205"/>
      <c r="USV75" s="205"/>
      <c r="USW75" s="205"/>
      <c r="USX75" s="205"/>
      <c r="USY75" s="205"/>
      <c r="USZ75" s="205"/>
      <c r="UTA75" s="205"/>
      <c r="UTB75" s="205"/>
      <c r="UTC75" s="205"/>
      <c r="UTD75" s="205"/>
      <c r="UTE75" s="205"/>
      <c r="UTF75" s="205"/>
      <c r="UTG75" s="205"/>
      <c r="UTH75" s="205"/>
      <c r="UTI75" s="205"/>
      <c r="UTJ75" s="205"/>
      <c r="UTK75" s="205"/>
      <c r="UTL75" s="205"/>
      <c r="UTM75" s="205"/>
      <c r="UTN75" s="205"/>
      <c r="UTO75" s="205"/>
      <c r="UTP75" s="205"/>
      <c r="UTQ75" s="205"/>
      <c r="UTR75" s="205"/>
      <c r="UTS75" s="205"/>
      <c r="UTT75" s="205"/>
      <c r="UTU75" s="205"/>
      <c r="UTV75" s="205"/>
      <c r="UTW75" s="205"/>
      <c r="UTX75" s="205"/>
      <c r="UTY75" s="205"/>
      <c r="UTZ75" s="205"/>
      <c r="UUA75" s="205"/>
      <c r="UUB75" s="205"/>
      <c r="UUC75" s="205"/>
      <c r="UUD75" s="205"/>
      <c r="UUE75" s="205"/>
      <c r="UUF75" s="205"/>
      <c r="UUG75" s="205"/>
      <c r="UUH75" s="205"/>
      <c r="UUI75" s="205"/>
      <c r="UUJ75" s="205"/>
      <c r="UUK75" s="205"/>
      <c r="UUL75" s="205"/>
      <c r="UUM75" s="205"/>
      <c r="UUN75" s="205"/>
      <c r="UUO75" s="205"/>
      <c r="UUP75" s="205"/>
      <c r="UUQ75" s="205"/>
      <c r="UUR75" s="205"/>
      <c r="UUS75" s="205"/>
      <c r="UUT75" s="205"/>
      <c r="UUU75" s="205"/>
      <c r="UUV75" s="205"/>
      <c r="UUW75" s="205"/>
      <c r="UUX75" s="205"/>
      <c r="UUY75" s="205"/>
      <c r="UUZ75" s="205"/>
      <c r="UVA75" s="205"/>
      <c r="UVB75" s="205"/>
      <c r="UVC75" s="205"/>
      <c r="UVD75" s="205"/>
      <c r="UVE75" s="205"/>
      <c r="UVF75" s="205"/>
      <c r="UVG75" s="205"/>
      <c r="UVH75" s="205"/>
      <c r="UVI75" s="205"/>
      <c r="UVJ75" s="205"/>
      <c r="UVK75" s="205"/>
      <c r="UVL75" s="205"/>
      <c r="UVM75" s="205"/>
      <c r="UVN75" s="205"/>
      <c r="UVO75" s="205"/>
      <c r="UVP75" s="205"/>
      <c r="UVQ75" s="205"/>
      <c r="UVR75" s="205"/>
      <c r="UVS75" s="205"/>
      <c r="UVT75" s="205"/>
      <c r="UVU75" s="205"/>
      <c r="UVV75" s="205"/>
      <c r="UVW75" s="205"/>
      <c r="UVX75" s="205"/>
      <c r="UVY75" s="205"/>
      <c r="UVZ75" s="205"/>
      <c r="UWA75" s="205"/>
      <c r="UWB75" s="205"/>
      <c r="UWC75" s="205"/>
      <c r="UWD75" s="205"/>
      <c r="UWE75" s="205"/>
      <c r="UWF75" s="205"/>
      <c r="UWG75" s="205"/>
      <c r="UWH75" s="205"/>
      <c r="UWI75" s="205"/>
      <c r="UWJ75" s="205"/>
      <c r="UWK75" s="205"/>
      <c r="UWL75" s="205"/>
      <c r="UWM75" s="205"/>
      <c r="UWN75" s="205"/>
      <c r="UWO75" s="205"/>
      <c r="UWP75" s="205"/>
      <c r="UWQ75" s="205"/>
      <c r="UWR75" s="205"/>
      <c r="UWS75" s="205"/>
      <c r="UWT75" s="205"/>
      <c r="UWU75" s="205"/>
      <c r="UWV75" s="205"/>
      <c r="UWW75" s="205"/>
      <c r="UWX75" s="205"/>
      <c r="UWY75" s="205"/>
      <c r="UWZ75" s="205"/>
      <c r="UXA75" s="205"/>
      <c r="UXB75" s="205"/>
      <c r="UXC75" s="205"/>
      <c r="UXD75" s="205"/>
      <c r="UXE75" s="205"/>
      <c r="UXF75" s="205"/>
      <c r="UXG75" s="205"/>
      <c r="UXH75" s="205"/>
      <c r="UXI75" s="205"/>
      <c r="UXJ75" s="205"/>
      <c r="UXK75" s="205"/>
      <c r="UXL75" s="205"/>
      <c r="UXM75" s="205"/>
      <c r="UXN75" s="205"/>
      <c r="UXO75" s="205"/>
      <c r="UXP75" s="205"/>
      <c r="UXQ75" s="205"/>
      <c r="UXR75" s="205"/>
      <c r="UXS75" s="205"/>
      <c r="UXT75" s="205"/>
      <c r="UXU75" s="205"/>
      <c r="UXV75" s="205"/>
      <c r="UXW75" s="205"/>
      <c r="UXX75" s="205"/>
      <c r="UXY75" s="205"/>
      <c r="UXZ75" s="205"/>
      <c r="UYA75" s="205"/>
      <c r="UYB75" s="205"/>
      <c r="UYC75" s="205"/>
      <c r="UYD75" s="205"/>
      <c r="UYE75" s="205"/>
      <c r="UYF75" s="205"/>
      <c r="UYG75" s="205"/>
      <c r="UYH75" s="205"/>
      <c r="UYI75" s="205"/>
      <c r="UYJ75" s="205"/>
      <c r="UYK75" s="205"/>
      <c r="UYL75" s="205"/>
      <c r="UYM75" s="205"/>
      <c r="UYN75" s="205"/>
      <c r="UYO75" s="205"/>
      <c r="UYP75" s="205"/>
      <c r="UYQ75" s="205"/>
      <c r="UYR75" s="205"/>
      <c r="UYS75" s="205"/>
      <c r="UYT75" s="205"/>
      <c r="UYU75" s="205"/>
      <c r="UYV75" s="205"/>
      <c r="UYW75" s="205"/>
      <c r="UYX75" s="205"/>
      <c r="UYY75" s="205"/>
      <c r="UYZ75" s="205"/>
      <c r="UZA75" s="205"/>
      <c r="UZB75" s="205"/>
      <c r="UZC75" s="205"/>
      <c r="UZD75" s="205"/>
      <c r="UZE75" s="205"/>
      <c r="UZF75" s="205"/>
      <c r="UZG75" s="205"/>
      <c r="UZH75" s="205"/>
      <c r="UZI75" s="205"/>
      <c r="UZJ75" s="205"/>
      <c r="UZK75" s="205"/>
      <c r="UZL75" s="205"/>
      <c r="UZM75" s="205"/>
      <c r="UZN75" s="205"/>
      <c r="UZO75" s="205"/>
      <c r="UZP75" s="205"/>
      <c r="UZQ75" s="205"/>
      <c r="UZR75" s="205"/>
      <c r="UZS75" s="205"/>
      <c r="UZT75" s="205"/>
      <c r="UZU75" s="205"/>
      <c r="UZV75" s="205"/>
      <c r="UZW75" s="205"/>
      <c r="UZX75" s="205"/>
      <c r="UZY75" s="205"/>
      <c r="UZZ75" s="205"/>
      <c r="VAA75" s="205"/>
      <c r="VAB75" s="205"/>
      <c r="VAC75" s="205"/>
      <c r="VAD75" s="205"/>
      <c r="VAE75" s="205"/>
      <c r="VAF75" s="205"/>
      <c r="VAG75" s="205"/>
      <c r="VAH75" s="205"/>
      <c r="VAI75" s="205"/>
      <c r="VAJ75" s="205"/>
      <c r="VAK75" s="205"/>
      <c r="VAL75" s="205"/>
      <c r="VAM75" s="205"/>
      <c r="VAN75" s="205"/>
      <c r="VAO75" s="205"/>
      <c r="VAP75" s="205"/>
      <c r="VAQ75" s="205"/>
      <c r="VAR75" s="205"/>
      <c r="VAS75" s="205"/>
      <c r="VAT75" s="205"/>
      <c r="VAU75" s="205"/>
      <c r="VAV75" s="205"/>
      <c r="VAW75" s="205"/>
      <c r="VAX75" s="205"/>
      <c r="VAY75" s="205"/>
      <c r="VAZ75" s="205"/>
      <c r="VBA75" s="205"/>
      <c r="VBB75" s="205"/>
      <c r="VBC75" s="205"/>
      <c r="VBD75" s="205"/>
      <c r="VBE75" s="205"/>
      <c r="VBF75" s="205"/>
      <c r="VBG75" s="205"/>
      <c r="VBH75" s="205"/>
      <c r="VBI75" s="205"/>
      <c r="VBJ75" s="205"/>
      <c r="VBK75" s="205"/>
      <c r="VBL75" s="205"/>
      <c r="VBM75" s="205"/>
      <c r="VBN75" s="205"/>
      <c r="VBO75" s="205"/>
      <c r="VBP75" s="205"/>
      <c r="VBQ75" s="205"/>
      <c r="VBR75" s="205"/>
      <c r="VBS75" s="205"/>
      <c r="VBT75" s="205"/>
      <c r="VBU75" s="205"/>
      <c r="VBV75" s="205"/>
      <c r="VBW75" s="205"/>
      <c r="VBX75" s="205"/>
      <c r="VBY75" s="205"/>
      <c r="VBZ75" s="205"/>
      <c r="VCA75" s="205"/>
      <c r="VCB75" s="205"/>
      <c r="VCC75" s="205"/>
      <c r="VCD75" s="205"/>
      <c r="VCE75" s="205"/>
      <c r="VCF75" s="205"/>
      <c r="VCG75" s="205"/>
      <c r="VCH75" s="205"/>
      <c r="VCI75" s="205"/>
      <c r="VCJ75" s="205"/>
      <c r="VCK75" s="205"/>
      <c r="VCL75" s="205"/>
      <c r="VCM75" s="205"/>
      <c r="VCN75" s="205"/>
      <c r="VCO75" s="205"/>
      <c r="VCP75" s="205"/>
      <c r="VCQ75" s="205"/>
      <c r="VCR75" s="205"/>
      <c r="VCS75" s="205"/>
      <c r="VCT75" s="205"/>
      <c r="VCU75" s="205"/>
      <c r="VCV75" s="205"/>
      <c r="VCW75" s="205"/>
      <c r="VCX75" s="205"/>
      <c r="VCY75" s="205"/>
      <c r="VCZ75" s="205"/>
      <c r="VDA75" s="205"/>
      <c r="VDB75" s="205"/>
      <c r="VDC75" s="205"/>
      <c r="VDD75" s="205"/>
      <c r="VDE75" s="205"/>
      <c r="VDF75" s="205"/>
      <c r="VDG75" s="205"/>
      <c r="VDH75" s="205"/>
      <c r="VDI75" s="205"/>
      <c r="VDJ75" s="205"/>
      <c r="VDK75" s="205"/>
      <c r="VDL75" s="205"/>
      <c r="VDM75" s="205"/>
      <c r="VDN75" s="205"/>
      <c r="VDO75" s="205"/>
      <c r="VDP75" s="205"/>
      <c r="VDQ75" s="205"/>
      <c r="VDR75" s="205"/>
      <c r="VDS75" s="205"/>
      <c r="VDT75" s="205"/>
      <c r="VDU75" s="205"/>
      <c r="VDV75" s="205"/>
      <c r="VDW75" s="205"/>
      <c r="VDX75" s="205"/>
      <c r="VDY75" s="205"/>
      <c r="VDZ75" s="205"/>
      <c r="VEA75" s="205"/>
      <c r="VEB75" s="205"/>
      <c r="VEC75" s="205"/>
      <c r="VED75" s="205"/>
      <c r="VEE75" s="205"/>
      <c r="VEF75" s="205"/>
      <c r="VEG75" s="205"/>
      <c r="VEH75" s="205"/>
      <c r="VEI75" s="205"/>
      <c r="VEJ75" s="205"/>
      <c r="VEK75" s="205"/>
      <c r="VEL75" s="205"/>
      <c r="VEM75" s="205"/>
      <c r="VEN75" s="205"/>
      <c r="VEO75" s="205"/>
      <c r="VEP75" s="205"/>
      <c r="VEQ75" s="205"/>
      <c r="VER75" s="205"/>
      <c r="VES75" s="205"/>
      <c r="VET75" s="205"/>
      <c r="VEU75" s="205"/>
      <c r="VEV75" s="205"/>
      <c r="VEW75" s="205"/>
      <c r="VEX75" s="205"/>
      <c r="VEY75" s="205"/>
      <c r="VEZ75" s="205"/>
      <c r="VFA75" s="205"/>
      <c r="VFB75" s="205"/>
      <c r="VFC75" s="205"/>
      <c r="VFD75" s="205"/>
      <c r="VFE75" s="205"/>
      <c r="VFF75" s="205"/>
      <c r="VFG75" s="205"/>
      <c r="VFH75" s="205"/>
      <c r="VFI75" s="205"/>
      <c r="VFJ75" s="205"/>
      <c r="VFK75" s="205"/>
      <c r="VFL75" s="205"/>
      <c r="VFM75" s="205"/>
      <c r="VFN75" s="205"/>
      <c r="VFO75" s="205"/>
      <c r="VFP75" s="205"/>
      <c r="VFQ75" s="205"/>
      <c r="VFR75" s="205"/>
      <c r="VFS75" s="205"/>
      <c r="VFT75" s="205"/>
      <c r="VFU75" s="205"/>
      <c r="VFV75" s="205"/>
      <c r="VFW75" s="205"/>
      <c r="VFX75" s="205"/>
      <c r="VFY75" s="205"/>
      <c r="VFZ75" s="205"/>
      <c r="VGA75" s="205"/>
      <c r="VGB75" s="205"/>
      <c r="VGC75" s="205"/>
      <c r="VGD75" s="205"/>
      <c r="VGE75" s="205"/>
      <c r="VGF75" s="205"/>
      <c r="VGG75" s="205"/>
      <c r="VGH75" s="205"/>
      <c r="VGI75" s="205"/>
      <c r="VGJ75" s="205"/>
      <c r="VGK75" s="205"/>
      <c r="VGL75" s="205"/>
      <c r="VGM75" s="205"/>
      <c r="VGN75" s="205"/>
      <c r="VGO75" s="205"/>
      <c r="VGP75" s="205"/>
      <c r="VGQ75" s="205"/>
      <c r="VGR75" s="205"/>
      <c r="VGS75" s="205"/>
      <c r="VGT75" s="205"/>
      <c r="VGU75" s="205"/>
      <c r="VGV75" s="205"/>
      <c r="VGW75" s="205"/>
      <c r="VGX75" s="205"/>
      <c r="VGY75" s="205"/>
      <c r="VGZ75" s="205"/>
      <c r="VHA75" s="205"/>
      <c r="VHB75" s="205"/>
      <c r="VHC75" s="205"/>
      <c r="VHD75" s="205"/>
      <c r="VHE75" s="205"/>
      <c r="VHF75" s="205"/>
      <c r="VHG75" s="205"/>
      <c r="VHH75" s="205"/>
      <c r="VHI75" s="205"/>
      <c r="VHJ75" s="205"/>
      <c r="VHK75" s="205"/>
      <c r="VHL75" s="205"/>
      <c r="VHM75" s="205"/>
      <c r="VHN75" s="205"/>
      <c r="VHO75" s="205"/>
      <c r="VHP75" s="205"/>
      <c r="VHQ75" s="205"/>
      <c r="VHR75" s="205"/>
      <c r="VHS75" s="205"/>
      <c r="VHT75" s="205"/>
      <c r="VHU75" s="205"/>
      <c r="VHV75" s="205"/>
      <c r="VHW75" s="205"/>
      <c r="VHX75" s="205"/>
      <c r="VHY75" s="205"/>
      <c r="VHZ75" s="205"/>
      <c r="VIA75" s="205"/>
      <c r="VIB75" s="205"/>
      <c r="VIC75" s="205"/>
      <c r="VID75" s="205"/>
      <c r="VIE75" s="205"/>
      <c r="VIF75" s="205"/>
      <c r="VIG75" s="205"/>
      <c r="VIH75" s="205"/>
      <c r="VII75" s="205"/>
      <c r="VIJ75" s="205"/>
      <c r="VIK75" s="205"/>
      <c r="VIL75" s="205"/>
      <c r="VIM75" s="205"/>
      <c r="VIN75" s="205"/>
      <c r="VIO75" s="205"/>
      <c r="VIP75" s="205"/>
      <c r="VIQ75" s="205"/>
      <c r="VIR75" s="205"/>
      <c r="VIS75" s="205"/>
      <c r="VIT75" s="205"/>
      <c r="VIU75" s="205"/>
      <c r="VIV75" s="205"/>
      <c r="VIW75" s="205"/>
      <c r="VIX75" s="205"/>
      <c r="VIY75" s="205"/>
      <c r="VIZ75" s="205"/>
      <c r="VJA75" s="205"/>
      <c r="VJB75" s="205"/>
      <c r="VJC75" s="205"/>
      <c r="VJD75" s="205"/>
      <c r="VJE75" s="205"/>
      <c r="VJF75" s="205"/>
      <c r="VJG75" s="205"/>
      <c r="VJH75" s="205"/>
      <c r="VJI75" s="205"/>
      <c r="VJJ75" s="205"/>
      <c r="VJK75" s="205"/>
      <c r="VJL75" s="205"/>
      <c r="VJM75" s="205"/>
      <c r="VJN75" s="205"/>
      <c r="VJO75" s="205"/>
      <c r="VJP75" s="205"/>
      <c r="VJQ75" s="205"/>
      <c r="VJR75" s="205"/>
      <c r="VJS75" s="205"/>
      <c r="VJT75" s="205"/>
      <c r="VJU75" s="205"/>
      <c r="VJV75" s="205"/>
      <c r="VJW75" s="205"/>
      <c r="VJX75" s="205"/>
      <c r="VJY75" s="205"/>
      <c r="VJZ75" s="205"/>
      <c r="VKA75" s="205"/>
      <c r="VKB75" s="205"/>
      <c r="VKC75" s="205"/>
      <c r="VKD75" s="205"/>
      <c r="VKE75" s="205"/>
      <c r="VKF75" s="205"/>
      <c r="VKG75" s="205"/>
      <c r="VKH75" s="205"/>
      <c r="VKI75" s="205"/>
      <c r="VKJ75" s="205"/>
      <c r="VKK75" s="205"/>
      <c r="VKL75" s="205"/>
      <c r="VKM75" s="205"/>
      <c r="VKN75" s="205"/>
      <c r="VKO75" s="205"/>
      <c r="VKP75" s="205"/>
      <c r="VKQ75" s="205"/>
      <c r="VKR75" s="205"/>
      <c r="VKS75" s="205"/>
      <c r="VKT75" s="205"/>
      <c r="VKU75" s="205"/>
      <c r="VKV75" s="205"/>
      <c r="VKW75" s="205"/>
      <c r="VKX75" s="205"/>
      <c r="VKY75" s="205"/>
      <c r="VKZ75" s="205"/>
      <c r="VLA75" s="205"/>
      <c r="VLB75" s="205"/>
      <c r="VLC75" s="205"/>
      <c r="VLD75" s="205"/>
      <c r="VLE75" s="205"/>
      <c r="VLF75" s="205"/>
      <c r="VLG75" s="205"/>
      <c r="VLH75" s="205"/>
      <c r="VLI75" s="205"/>
      <c r="VLJ75" s="205"/>
      <c r="VLK75" s="205"/>
      <c r="VLL75" s="205"/>
      <c r="VLM75" s="205"/>
      <c r="VLN75" s="205"/>
      <c r="VLO75" s="205"/>
      <c r="VLP75" s="205"/>
      <c r="VLQ75" s="205"/>
      <c r="VLR75" s="205"/>
      <c r="VLS75" s="205"/>
      <c r="VLT75" s="205"/>
      <c r="VLU75" s="205"/>
      <c r="VLV75" s="205"/>
      <c r="VLW75" s="205"/>
      <c r="VLX75" s="205"/>
      <c r="VLY75" s="205"/>
      <c r="VLZ75" s="205"/>
      <c r="VMA75" s="205"/>
      <c r="VMB75" s="205"/>
      <c r="VMC75" s="205"/>
      <c r="VMD75" s="205"/>
      <c r="VME75" s="205"/>
      <c r="VMF75" s="205"/>
      <c r="VMG75" s="205"/>
      <c r="VMH75" s="205"/>
      <c r="VMI75" s="205"/>
      <c r="VMJ75" s="205"/>
      <c r="VMK75" s="205"/>
      <c r="VML75" s="205"/>
      <c r="VMM75" s="205"/>
      <c r="VMN75" s="205"/>
      <c r="VMO75" s="205"/>
      <c r="VMP75" s="205"/>
      <c r="VMQ75" s="205"/>
      <c r="VMR75" s="205"/>
      <c r="VMS75" s="205"/>
      <c r="VMT75" s="205"/>
      <c r="VMU75" s="205"/>
      <c r="VMV75" s="205"/>
      <c r="VMW75" s="205"/>
      <c r="VMX75" s="205"/>
      <c r="VMY75" s="205"/>
      <c r="VMZ75" s="205"/>
      <c r="VNA75" s="205"/>
      <c r="VNB75" s="205"/>
      <c r="VNC75" s="205"/>
      <c r="VND75" s="205"/>
      <c r="VNE75" s="205"/>
      <c r="VNF75" s="205"/>
      <c r="VNG75" s="205"/>
      <c r="VNH75" s="205"/>
      <c r="VNI75" s="205"/>
      <c r="VNJ75" s="205"/>
      <c r="VNK75" s="205"/>
      <c r="VNL75" s="205"/>
      <c r="VNM75" s="205"/>
      <c r="VNN75" s="205"/>
      <c r="VNO75" s="205"/>
      <c r="VNP75" s="205"/>
      <c r="VNQ75" s="205"/>
      <c r="VNR75" s="205"/>
      <c r="VNS75" s="205"/>
      <c r="VNT75" s="205"/>
      <c r="VNU75" s="205"/>
      <c r="VNV75" s="205"/>
      <c r="VNW75" s="205"/>
      <c r="VNX75" s="205"/>
      <c r="VNY75" s="205"/>
      <c r="VNZ75" s="205"/>
      <c r="VOA75" s="205"/>
      <c r="VOB75" s="205"/>
      <c r="VOC75" s="205"/>
      <c r="VOD75" s="205"/>
      <c r="VOE75" s="205"/>
      <c r="VOF75" s="205"/>
      <c r="VOG75" s="205"/>
      <c r="VOH75" s="205"/>
      <c r="VOI75" s="205"/>
      <c r="VOJ75" s="205"/>
      <c r="VOK75" s="205"/>
      <c r="VOL75" s="205"/>
      <c r="VOM75" s="205"/>
      <c r="VON75" s="205"/>
      <c r="VOO75" s="205"/>
      <c r="VOP75" s="205"/>
      <c r="VOQ75" s="205"/>
      <c r="VOR75" s="205"/>
      <c r="VOS75" s="205"/>
      <c r="VOT75" s="205"/>
      <c r="VOU75" s="205"/>
      <c r="VOV75" s="205"/>
      <c r="VOW75" s="205"/>
      <c r="VOX75" s="205"/>
      <c r="VOY75" s="205"/>
      <c r="VOZ75" s="205"/>
      <c r="VPA75" s="205"/>
      <c r="VPB75" s="205"/>
      <c r="VPC75" s="205"/>
      <c r="VPD75" s="205"/>
      <c r="VPE75" s="205"/>
      <c r="VPF75" s="205"/>
      <c r="VPG75" s="205"/>
      <c r="VPH75" s="205"/>
      <c r="VPI75" s="205"/>
      <c r="VPJ75" s="205"/>
      <c r="VPK75" s="205"/>
      <c r="VPL75" s="205"/>
      <c r="VPM75" s="205"/>
      <c r="VPN75" s="205"/>
      <c r="VPO75" s="205"/>
      <c r="VPP75" s="205"/>
      <c r="VPQ75" s="205"/>
      <c r="VPR75" s="205"/>
      <c r="VPS75" s="205"/>
      <c r="VPT75" s="205"/>
      <c r="VPU75" s="205"/>
      <c r="VPV75" s="205"/>
      <c r="VPW75" s="205"/>
      <c r="VPX75" s="205"/>
      <c r="VPY75" s="205"/>
      <c r="VPZ75" s="205"/>
      <c r="VQA75" s="205"/>
      <c r="VQB75" s="205"/>
      <c r="VQC75" s="205"/>
      <c r="VQD75" s="205"/>
      <c r="VQE75" s="205"/>
      <c r="VQF75" s="205"/>
      <c r="VQG75" s="205"/>
      <c r="VQH75" s="205"/>
      <c r="VQI75" s="205"/>
      <c r="VQJ75" s="205"/>
      <c r="VQK75" s="205"/>
      <c r="VQL75" s="205"/>
      <c r="VQM75" s="205"/>
      <c r="VQN75" s="205"/>
      <c r="VQO75" s="205"/>
      <c r="VQP75" s="205"/>
      <c r="VQQ75" s="205"/>
      <c r="VQR75" s="205"/>
      <c r="VQS75" s="205"/>
      <c r="VQT75" s="205"/>
      <c r="VQU75" s="205"/>
      <c r="VQV75" s="205"/>
      <c r="VQW75" s="205"/>
      <c r="VQX75" s="205"/>
      <c r="VQY75" s="205"/>
      <c r="VQZ75" s="205"/>
      <c r="VRA75" s="205"/>
      <c r="VRB75" s="205"/>
      <c r="VRC75" s="205"/>
      <c r="VRD75" s="205"/>
      <c r="VRE75" s="205"/>
      <c r="VRF75" s="205"/>
      <c r="VRG75" s="205"/>
      <c r="VRH75" s="205"/>
      <c r="VRI75" s="205"/>
      <c r="VRJ75" s="205"/>
      <c r="VRK75" s="205"/>
      <c r="VRL75" s="205"/>
      <c r="VRM75" s="205"/>
      <c r="VRN75" s="205"/>
      <c r="VRO75" s="205"/>
      <c r="VRP75" s="205"/>
      <c r="VRQ75" s="205"/>
      <c r="VRR75" s="205"/>
      <c r="VRS75" s="205"/>
      <c r="VRT75" s="205"/>
      <c r="VRU75" s="205"/>
      <c r="VRV75" s="205"/>
      <c r="VRW75" s="205"/>
      <c r="VRX75" s="205"/>
      <c r="VRY75" s="205"/>
      <c r="VRZ75" s="205"/>
      <c r="VSA75" s="205"/>
      <c r="VSB75" s="205"/>
      <c r="VSC75" s="205"/>
      <c r="VSD75" s="205"/>
      <c r="VSE75" s="205"/>
      <c r="VSF75" s="205"/>
      <c r="VSG75" s="205"/>
      <c r="VSH75" s="205"/>
      <c r="VSI75" s="205"/>
      <c r="VSJ75" s="205"/>
      <c r="VSK75" s="205"/>
      <c r="VSL75" s="205"/>
      <c r="VSM75" s="205"/>
      <c r="VSN75" s="205"/>
      <c r="VSO75" s="205"/>
      <c r="VSP75" s="205"/>
      <c r="VSQ75" s="205"/>
      <c r="VSR75" s="205"/>
      <c r="VSS75" s="205"/>
      <c r="VST75" s="205"/>
      <c r="VSU75" s="205"/>
      <c r="VSV75" s="205"/>
      <c r="VSW75" s="205"/>
      <c r="VSX75" s="205"/>
      <c r="VSY75" s="205"/>
      <c r="VSZ75" s="205"/>
      <c r="VTA75" s="205"/>
      <c r="VTB75" s="205"/>
      <c r="VTC75" s="205"/>
      <c r="VTD75" s="205"/>
      <c r="VTE75" s="205"/>
      <c r="VTF75" s="205"/>
      <c r="VTG75" s="205"/>
      <c r="VTH75" s="205"/>
      <c r="VTI75" s="205"/>
      <c r="VTJ75" s="205"/>
      <c r="VTK75" s="205"/>
      <c r="VTL75" s="205"/>
      <c r="VTM75" s="205"/>
      <c r="VTN75" s="205"/>
      <c r="VTO75" s="205"/>
      <c r="VTP75" s="205"/>
      <c r="VTQ75" s="205"/>
      <c r="VTR75" s="205"/>
      <c r="VTS75" s="205"/>
      <c r="VTT75" s="205"/>
      <c r="VTU75" s="205"/>
      <c r="VTV75" s="205"/>
      <c r="VTW75" s="205"/>
      <c r="VTX75" s="205"/>
      <c r="VTY75" s="205"/>
      <c r="VTZ75" s="205"/>
      <c r="VUA75" s="205"/>
      <c r="VUB75" s="205"/>
      <c r="VUC75" s="205"/>
      <c r="VUD75" s="205"/>
      <c r="VUE75" s="205"/>
      <c r="VUF75" s="205"/>
      <c r="VUG75" s="205"/>
      <c r="VUH75" s="205"/>
      <c r="VUI75" s="205"/>
      <c r="VUJ75" s="205"/>
      <c r="VUK75" s="205"/>
      <c r="VUL75" s="205"/>
      <c r="VUM75" s="205"/>
      <c r="VUN75" s="205"/>
      <c r="VUO75" s="205"/>
      <c r="VUP75" s="205"/>
      <c r="VUQ75" s="205"/>
      <c r="VUR75" s="205"/>
      <c r="VUS75" s="205"/>
      <c r="VUT75" s="205"/>
      <c r="VUU75" s="205"/>
      <c r="VUV75" s="205"/>
      <c r="VUW75" s="205"/>
      <c r="VUX75" s="205"/>
      <c r="VUY75" s="205"/>
      <c r="VUZ75" s="205"/>
      <c r="VVA75" s="205"/>
      <c r="VVB75" s="205"/>
      <c r="VVC75" s="205"/>
      <c r="VVD75" s="205"/>
      <c r="VVE75" s="205"/>
      <c r="VVF75" s="205"/>
      <c r="VVG75" s="205"/>
      <c r="VVH75" s="205"/>
      <c r="VVI75" s="205"/>
      <c r="VVJ75" s="205"/>
      <c r="VVK75" s="205"/>
      <c r="VVL75" s="205"/>
      <c r="VVM75" s="205"/>
      <c r="VVN75" s="205"/>
      <c r="VVO75" s="205"/>
      <c r="VVP75" s="205"/>
      <c r="VVQ75" s="205"/>
      <c r="VVR75" s="205"/>
      <c r="VVS75" s="205"/>
      <c r="VVT75" s="205"/>
      <c r="VVU75" s="205"/>
      <c r="VVV75" s="205"/>
      <c r="VVW75" s="205"/>
      <c r="VVX75" s="205"/>
      <c r="VVY75" s="205"/>
      <c r="VVZ75" s="205"/>
      <c r="VWA75" s="205"/>
      <c r="VWB75" s="205"/>
      <c r="VWC75" s="205"/>
      <c r="VWD75" s="205"/>
      <c r="VWE75" s="205"/>
      <c r="VWF75" s="205"/>
      <c r="VWG75" s="205"/>
      <c r="VWH75" s="205"/>
      <c r="VWI75" s="205"/>
      <c r="VWJ75" s="205"/>
      <c r="VWK75" s="205"/>
      <c r="VWL75" s="205"/>
      <c r="VWM75" s="205"/>
      <c r="VWN75" s="205"/>
      <c r="VWO75" s="205"/>
      <c r="VWP75" s="205"/>
      <c r="VWQ75" s="205"/>
      <c r="VWR75" s="205"/>
      <c r="VWS75" s="205"/>
      <c r="VWT75" s="205"/>
      <c r="VWU75" s="205"/>
      <c r="VWV75" s="205"/>
      <c r="VWW75" s="205"/>
      <c r="VWX75" s="205"/>
      <c r="VWY75" s="205"/>
      <c r="VWZ75" s="205"/>
      <c r="VXA75" s="205"/>
      <c r="VXB75" s="205"/>
      <c r="VXC75" s="205"/>
      <c r="VXD75" s="205"/>
      <c r="VXE75" s="205"/>
      <c r="VXF75" s="205"/>
      <c r="VXG75" s="205"/>
      <c r="VXH75" s="205"/>
      <c r="VXI75" s="205"/>
      <c r="VXJ75" s="205"/>
      <c r="VXK75" s="205"/>
      <c r="VXL75" s="205"/>
      <c r="VXM75" s="205"/>
      <c r="VXN75" s="205"/>
      <c r="VXO75" s="205"/>
      <c r="VXP75" s="205"/>
      <c r="VXQ75" s="205"/>
      <c r="VXR75" s="205"/>
      <c r="VXS75" s="205"/>
      <c r="VXT75" s="205"/>
      <c r="VXU75" s="205"/>
      <c r="VXV75" s="205"/>
      <c r="VXW75" s="205"/>
      <c r="VXX75" s="205"/>
      <c r="VXY75" s="205"/>
      <c r="VXZ75" s="205"/>
      <c r="VYA75" s="205"/>
      <c r="VYB75" s="205"/>
      <c r="VYC75" s="205"/>
      <c r="VYD75" s="205"/>
      <c r="VYE75" s="205"/>
      <c r="VYF75" s="205"/>
      <c r="VYG75" s="205"/>
      <c r="VYH75" s="205"/>
      <c r="VYI75" s="205"/>
      <c r="VYJ75" s="205"/>
      <c r="VYK75" s="205"/>
      <c r="VYL75" s="205"/>
      <c r="VYM75" s="205"/>
      <c r="VYN75" s="205"/>
      <c r="VYO75" s="205"/>
      <c r="VYP75" s="205"/>
      <c r="VYQ75" s="205"/>
      <c r="VYR75" s="205"/>
      <c r="VYS75" s="205"/>
      <c r="VYT75" s="205"/>
      <c r="VYU75" s="205"/>
      <c r="VYV75" s="205"/>
      <c r="VYW75" s="205"/>
      <c r="VYX75" s="205"/>
      <c r="VYY75" s="205"/>
      <c r="VYZ75" s="205"/>
      <c r="VZA75" s="205"/>
      <c r="VZB75" s="205"/>
      <c r="VZC75" s="205"/>
      <c r="VZD75" s="205"/>
      <c r="VZE75" s="205"/>
      <c r="VZF75" s="205"/>
      <c r="VZG75" s="205"/>
      <c r="VZH75" s="205"/>
      <c r="VZI75" s="205"/>
      <c r="VZJ75" s="205"/>
      <c r="VZK75" s="205"/>
      <c r="VZL75" s="205"/>
      <c r="VZM75" s="205"/>
      <c r="VZN75" s="205"/>
      <c r="VZO75" s="205"/>
      <c r="VZP75" s="205"/>
      <c r="VZQ75" s="205"/>
      <c r="VZR75" s="205"/>
      <c r="VZS75" s="205"/>
      <c r="VZT75" s="205"/>
      <c r="VZU75" s="205"/>
      <c r="VZV75" s="205"/>
      <c r="VZW75" s="205"/>
      <c r="VZX75" s="205"/>
      <c r="VZY75" s="205"/>
      <c r="VZZ75" s="205"/>
      <c r="WAA75" s="205"/>
      <c r="WAB75" s="205"/>
      <c r="WAC75" s="205"/>
      <c r="WAD75" s="205"/>
      <c r="WAE75" s="205"/>
      <c r="WAF75" s="205"/>
      <c r="WAG75" s="205"/>
      <c r="WAH75" s="205"/>
      <c r="WAI75" s="205"/>
      <c r="WAJ75" s="205"/>
      <c r="WAK75" s="205"/>
      <c r="WAL75" s="205"/>
      <c r="WAM75" s="205"/>
      <c r="WAN75" s="205"/>
      <c r="WAO75" s="205"/>
      <c r="WAP75" s="205"/>
      <c r="WAQ75" s="205"/>
      <c r="WAR75" s="205"/>
      <c r="WAS75" s="205"/>
      <c r="WAT75" s="205"/>
      <c r="WAU75" s="205"/>
      <c r="WAV75" s="205"/>
      <c r="WAW75" s="205"/>
      <c r="WAX75" s="205"/>
      <c r="WAY75" s="205"/>
      <c r="WAZ75" s="205"/>
      <c r="WBA75" s="205"/>
      <c r="WBB75" s="205"/>
      <c r="WBC75" s="205"/>
      <c r="WBD75" s="205"/>
      <c r="WBE75" s="205"/>
      <c r="WBF75" s="205"/>
      <c r="WBG75" s="205"/>
      <c r="WBH75" s="205"/>
      <c r="WBI75" s="205"/>
      <c r="WBJ75" s="205"/>
      <c r="WBK75" s="205"/>
      <c r="WBL75" s="205"/>
      <c r="WBM75" s="205"/>
      <c r="WBN75" s="205"/>
      <c r="WBO75" s="205"/>
      <c r="WBP75" s="205"/>
      <c r="WBQ75" s="205"/>
      <c r="WBR75" s="205"/>
      <c r="WBS75" s="205"/>
      <c r="WBT75" s="205"/>
      <c r="WBU75" s="205"/>
      <c r="WBV75" s="205"/>
      <c r="WBW75" s="205"/>
      <c r="WBX75" s="205"/>
      <c r="WBY75" s="205"/>
      <c r="WBZ75" s="205"/>
      <c r="WCA75" s="205"/>
      <c r="WCB75" s="205"/>
      <c r="WCC75" s="205"/>
      <c r="WCD75" s="205"/>
      <c r="WCE75" s="205"/>
      <c r="WCF75" s="205"/>
      <c r="WCG75" s="205"/>
      <c r="WCH75" s="205"/>
      <c r="WCI75" s="205"/>
      <c r="WCJ75" s="205"/>
      <c r="WCK75" s="205"/>
      <c r="WCL75" s="205"/>
      <c r="WCM75" s="205"/>
      <c r="WCN75" s="205"/>
      <c r="WCO75" s="205"/>
      <c r="WCP75" s="205"/>
      <c r="WCQ75" s="205"/>
      <c r="WCR75" s="205"/>
      <c r="WCS75" s="205"/>
      <c r="WCT75" s="205"/>
      <c r="WCU75" s="205"/>
      <c r="WCV75" s="205"/>
      <c r="WCW75" s="205"/>
      <c r="WCX75" s="205"/>
      <c r="WCY75" s="205"/>
      <c r="WCZ75" s="205"/>
      <c r="WDA75" s="205"/>
      <c r="WDB75" s="205"/>
      <c r="WDC75" s="205"/>
      <c r="WDD75" s="205"/>
      <c r="WDE75" s="205"/>
      <c r="WDF75" s="205"/>
      <c r="WDG75" s="205"/>
      <c r="WDH75" s="205"/>
      <c r="WDI75" s="205"/>
      <c r="WDJ75" s="205"/>
      <c r="WDK75" s="205"/>
      <c r="WDL75" s="205"/>
      <c r="WDM75" s="205"/>
      <c r="WDN75" s="205"/>
      <c r="WDO75" s="205"/>
      <c r="WDP75" s="205"/>
      <c r="WDQ75" s="205"/>
      <c r="WDR75" s="205"/>
      <c r="WDS75" s="205"/>
      <c r="WDT75" s="205"/>
      <c r="WDU75" s="205"/>
      <c r="WDV75" s="205"/>
      <c r="WDW75" s="205"/>
      <c r="WDX75" s="205"/>
      <c r="WDY75" s="205"/>
      <c r="WDZ75" s="205"/>
      <c r="WEA75" s="205"/>
      <c r="WEB75" s="205"/>
      <c r="WEC75" s="205"/>
      <c r="WED75" s="205"/>
      <c r="WEE75" s="205"/>
      <c r="WEF75" s="205"/>
      <c r="WEG75" s="205"/>
      <c r="WEH75" s="205"/>
      <c r="WEI75" s="205"/>
      <c r="WEJ75" s="205"/>
      <c r="WEK75" s="205"/>
      <c r="WEL75" s="205"/>
      <c r="WEM75" s="205"/>
      <c r="WEN75" s="205"/>
      <c r="WEO75" s="205"/>
      <c r="WEP75" s="205"/>
      <c r="WEQ75" s="205"/>
      <c r="WER75" s="205"/>
      <c r="WES75" s="205"/>
      <c r="WET75" s="205"/>
      <c r="WEU75" s="205"/>
      <c r="WEV75" s="205"/>
      <c r="WEW75" s="205"/>
      <c r="WEX75" s="205"/>
      <c r="WEY75" s="205"/>
      <c r="WEZ75" s="205"/>
      <c r="WFA75" s="205"/>
      <c r="WFB75" s="205"/>
      <c r="WFC75" s="205"/>
      <c r="WFD75" s="205"/>
      <c r="WFE75" s="205"/>
      <c r="WFF75" s="205"/>
      <c r="WFG75" s="205"/>
      <c r="WFH75" s="205"/>
      <c r="WFI75" s="205"/>
      <c r="WFJ75" s="205"/>
      <c r="WFK75" s="205"/>
      <c r="WFL75" s="205"/>
      <c r="WFM75" s="205"/>
      <c r="WFN75" s="205"/>
      <c r="WFO75" s="205"/>
      <c r="WFP75" s="205"/>
      <c r="WFQ75" s="205"/>
      <c r="WFR75" s="205"/>
      <c r="WFS75" s="205"/>
      <c r="WFT75" s="205"/>
      <c r="WFU75" s="205"/>
      <c r="WFV75" s="205"/>
      <c r="WFW75" s="205"/>
      <c r="WFX75" s="205"/>
      <c r="WFY75" s="205"/>
      <c r="WFZ75" s="205"/>
      <c r="WGA75" s="205"/>
      <c r="WGB75" s="205"/>
      <c r="WGC75" s="205"/>
      <c r="WGD75" s="205"/>
      <c r="WGE75" s="205"/>
      <c r="WGF75" s="205"/>
      <c r="WGG75" s="205"/>
      <c r="WGH75" s="205"/>
      <c r="WGI75" s="205"/>
      <c r="WGJ75" s="205"/>
      <c r="WGK75" s="205"/>
      <c r="WGL75" s="205"/>
      <c r="WGM75" s="205"/>
      <c r="WGN75" s="205"/>
      <c r="WGO75" s="205"/>
      <c r="WGP75" s="205"/>
      <c r="WGQ75" s="205"/>
      <c r="WGR75" s="205"/>
      <c r="WGS75" s="205"/>
      <c r="WGT75" s="205"/>
      <c r="WGU75" s="205"/>
      <c r="WGV75" s="205"/>
      <c r="WGW75" s="205"/>
      <c r="WGX75" s="205"/>
      <c r="WGY75" s="205"/>
      <c r="WGZ75" s="205"/>
      <c r="WHA75" s="205"/>
      <c r="WHB75" s="205"/>
      <c r="WHC75" s="205"/>
      <c r="WHD75" s="205"/>
      <c r="WHE75" s="205"/>
      <c r="WHF75" s="205"/>
      <c r="WHG75" s="205"/>
      <c r="WHH75" s="205"/>
      <c r="WHI75" s="205"/>
      <c r="WHJ75" s="205"/>
      <c r="WHK75" s="205"/>
      <c r="WHL75" s="205"/>
      <c r="WHM75" s="205"/>
      <c r="WHN75" s="205"/>
      <c r="WHO75" s="205"/>
      <c r="WHP75" s="205"/>
      <c r="WHQ75" s="205"/>
      <c r="WHR75" s="205"/>
      <c r="WHS75" s="205"/>
      <c r="WHT75" s="205"/>
      <c r="WHU75" s="205"/>
      <c r="WHV75" s="205"/>
      <c r="WHW75" s="205"/>
      <c r="WHX75" s="205"/>
      <c r="WHY75" s="205"/>
      <c r="WHZ75" s="205"/>
      <c r="WIA75" s="205"/>
      <c r="WIB75" s="205"/>
      <c r="WIC75" s="205"/>
      <c r="WID75" s="205"/>
      <c r="WIE75" s="205"/>
      <c r="WIF75" s="205"/>
      <c r="WIG75" s="205"/>
      <c r="WIH75" s="205"/>
      <c r="WII75" s="205"/>
      <c r="WIJ75" s="205"/>
      <c r="WIK75" s="205"/>
      <c r="WIL75" s="205"/>
      <c r="WIM75" s="205"/>
      <c r="WIN75" s="205"/>
      <c r="WIO75" s="205"/>
      <c r="WIP75" s="205"/>
      <c r="WIQ75" s="205"/>
      <c r="WIR75" s="205"/>
      <c r="WIS75" s="205"/>
      <c r="WIT75" s="205"/>
      <c r="WIU75" s="205"/>
      <c r="WIV75" s="205"/>
      <c r="WIW75" s="205"/>
      <c r="WIX75" s="205"/>
      <c r="WIY75" s="205"/>
      <c r="WIZ75" s="205"/>
      <c r="WJA75" s="205"/>
      <c r="WJB75" s="205"/>
      <c r="WJC75" s="205"/>
      <c r="WJD75" s="205"/>
      <c r="WJE75" s="205"/>
      <c r="WJF75" s="205"/>
      <c r="WJG75" s="205"/>
      <c r="WJH75" s="205"/>
      <c r="WJI75" s="205"/>
      <c r="WJJ75" s="205"/>
      <c r="WJK75" s="205"/>
      <c r="WJL75" s="205"/>
      <c r="WJM75" s="205"/>
      <c r="WJN75" s="205"/>
      <c r="WJO75" s="205"/>
      <c r="WJP75" s="205"/>
      <c r="WJQ75" s="205"/>
      <c r="WJR75" s="205"/>
      <c r="WJS75" s="205"/>
      <c r="WJT75" s="205"/>
      <c r="WJU75" s="205"/>
      <c r="WJV75" s="205"/>
      <c r="WJW75" s="205"/>
      <c r="WJX75" s="205"/>
      <c r="WJY75" s="205"/>
      <c r="WJZ75" s="205"/>
      <c r="WKA75" s="205"/>
      <c r="WKB75" s="205"/>
      <c r="WKC75" s="205"/>
      <c r="WKD75" s="205"/>
      <c r="WKE75" s="205"/>
      <c r="WKF75" s="205"/>
      <c r="WKG75" s="205"/>
      <c r="WKH75" s="205"/>
      <c r="WKI75" s="205"/>
      <c r="WKJ75" s="205"/>
      <c r="WKK75" s="205"/>
      <c r="WKL75" s="205"/>
      <c r="WKM75" s="205"/>
      <c r="WKN75" s="205"/>
      <c r="WKO75" s="205"/>
      <c r="WKP75" s="205"/>
      <c r="WKQ75" s="205"/>
      <c r="WKR75" s="205"/>
      <c r="WKS75" s="205"/>
      <c r="WKT75" s="205"/>
      <c r="WKU75" s="205"/>
      <c r="WKV75" s="205"/>
      <c r="WKW75" s="205"/>
      <c r="WKX75" s="205"/>
      <c r="WKY75" s="205"/>
      <c r="WKZ75" s="205"/>
      <c r="WLA75" s="205"/>
      <c r="WLB75" s="205"/>
      <c r="WLC75" s="205"/>
      <c r="WLD75" s="205"/>
      <c r="WLE75" s="205"/>
      <c r="WLF75" s="205"/>
      <c r="WLG75" s="205"/>
      <c r="WLH75" s="205"/>
      <c r="WLI75" s="205"/>
      <c r="WLJ75" s="205"/>
      <c r="WLK75" s="205"/>
      <c r="WLL75" s="205"/>
      <c r="WLM75" s="205"/>
      <c r="WLN75" s="205"/>
      <c r="WLO75" s="205"/>
      <c r="WLP75" s="205"/>
      <c r="WLQ75" s="205"/>
      <c r="WLR75" s="205"/>
      <c r="WLS75" s="205"/>
      <c r="WLT75" s="205"/>
      <c r="WLU75" s="205"/>
      <c r="WLV75" s="205"/>
      <c r="WLW75" s="205"/>
      <c r="WLX75" s="205"/>
      <c r="WLY75" s="205"/>
      <c r="WLZ75" s="205"/>
      <c r="WMA75" s="205"/>
      <c r="WMB75" s="205"/>
      <c r="WMC75" s="205"/>
      <c r="WMD75" s="205"/>
      <c r="WME75" s="205"/>
      <c r="WMF75" s="205"/>
      <c r="WMG75" s="205"/>
      <c r="WMH75" s="205"/>
      <c r="WMI75" s="205"/>
      <c r="WMJ75" s="205"/>
      <c r="WMK75" s="205"/>
      <c r="WML75" s="205"/>
      <c r="WMM75" s="205"/>
      <c r="WMN75" s="205"/>
      <c r="WMO75" s="205"/>
      <c r="WMP75" s="205"/>
      <c r="WMQ75" s="205"/>
      <c r="WMR75" s="205"/>
      <c r="WMS75" s="205"/>
      <c r="WMT75" s="205"/>
      <c r="WMU75" s="205"/>
      <c r="WMV75" s="205"/>
      <c r="WMW75" s="205"/>
      <c r="WMX75" s="205"/>
      <c r="WMY75" s="205"/>
      <c r="WMZ75" s="205"/>
      <c r="WNA75" s="205"/>
      <c r="WNB75" s="205"/>
      <c r="WNC75" s="205"/>
      <c r="WND75" s="205"/>
      <c r="WNE75" s="205"/>
      <c r="WNF75" s="205"/>
      <c r="WNG75" s="205"/>
      <c r="WNH75" s="205"/>
      <c r="WNI75" s="205"/>
      <c r="WNJ75" s="205"/>
      <c r="WNK75" s="205"/>
      <c r="WNL75" s="205"/>
      <c r="WNM75" s="205"/>
      <c r="WNN75" s="205"/>
      <c r="WNO75" s="205"/>
      <c r="WNP75" s="205"/>
      <c r="WNQ75" s="205"/>
      <c r="WNR75" s="205"/>
      <c r="WNS75" s="205"/>
      <c r="WNT75" s="205"/>
      <c r="WNU75" s="205"/>
      <c r="WNV75" s="205"/>
      <c r="WNW75" s="205"/>
      <c r="WNX75" s="205"/>
      <c r="WNY75" s="205"/>
      <c r="WNZ75" s="205"/>
      <c r="WOA75" s="205"/>
      <c r="WOB75" s="205"/>
      <c r="WOC75" s="205"/>
      <c r="WOD75" s="205"/>
      <c r="WOE75" s="205"/>
      <c r="WOF75" s="205"/>
      <c r="WOG75" s="205"/>
      <c r="WOH75" s="205"/>
      <c r="WOI75" s="205"/>
      <c r="WOJ75" s="205"/>
      <c r="WOK75" s="205"/>
      <c r="WOL75" s="205"/>
      <c r="WOM75" s="205"/>
      <c r="WON75" s="205"/>
      <c r="WOO75" s="205"/>
      <c r="WOP75" s="205"/>
      <c r="WOQ75" s="205"/>
      <c r="WOR75" s="205"/>
      <c r="WOS75" s="205"/>
      <c r="WOT75" s="205"/>
      <c r="WOU75" s="205"/>
      <c r="WOV75" s="205"/>
      <c r="WOW75" s="205"/>
      <c r="WOX75" s="205"/>
      <c r="WOY75" s="205"/>
      <c r="WOZ75" s="205"/>
      <c r="WPA75" s="205"/>
      <c r="WPB75" s="205"/>
      <c r="WPC75" s="205"/>
      <c r="WPD75" s="205"/>
      <c r="WPE75" s="205"/>
      <c r="WPF75" s="205"/>
      <c r="WPG75" s="205"/>
      <c r="WPH75" s="205"/>
      <c r="WPI75" s="205"/>
      <c r="WPJ75" s="205"/>
      <c r="WPK75" s="205"/>
      <c r="WPL75" s="205"/>
      <c r="WPM75" s="205"/>
      <c r="WPN75" s="205"/>
      <c r="WPO75" s="205"/>
      <c r="WPP75" s="205"/>
      <c r="WPQ75" s="205"/>
      <c r="WPR75" s="205"/>
      <c r="WPS75" s="205"/>
      <c r="WPT75" s="205"/>
      <c r="WPU75" s="205"/>
      <c r="WPV75" s="205"/>
      <c r="WPW75" s="205"/>
      <c r="WPX75" s="205"/>
      <c r="WPY75" s="205"/>
      <c r="WPZ75" s="205"/>
      <c r="WQA75" s="205"/>
      <c r="WQB75" s="205"/>
      <c r="WQC75" s="205"/>
      <c r="WQD75" s="205"/>
      <c r="WQE75" s="205"/>
      <c r="WQF75" s="205"/>
      <c r="WQG75" s="205"/>
      <c r="WQH75" s="205"/>
      <c r="WQI75" s="205"/>
      <c r="WQJ75" s="205"/>
      <c r="WQK75" s="205"/>
      <c r="WQL75" s="205"/>
      <c r="WQM75" s="205"/>
      <c r="WQN75" s="205"/>
      <c r="WQO75" s="205"/>
      <c r="WQP75" s="205"/>
      <c r="WQQ75" s="205"/>
      <c r="WQR75" s="205"/>
      <c r="WQS75" s="205"/>
      <c r="WQT75" s="205"/>
      <c r="WQU75" s="205"/>
      <c r="WQV75" s="205"/>
      <c r="WQW75" s="205"/>
      <c r="WQX75" s="205"/>
      <c r="WQY75" s="205"/>
      <c r="WQZ75" s="205"/>
      <c r="WRA75" s="205"/>
      <c r="WRB75" s="205"/>
      <c r="WRC75" s="205"/>
      <c r="WRD75" s="205"/>
      <c r="WRE75" s="205"/>
      <c r="WRF75" s="205"/>
      <c r="WRG75" s="205"/>
      <c r="WRH75" s="205"/>
      <c r="WRI75" s="205"/>
      <c r="WRJ75" s="205"/>
      <c r="WRK75" s="205"/>
      <c r="WRL75" s="205"/>
      <c r="WRM75" s="205"/>
      <c r="WRN75" s="205"/>
      <c r="WRO75" s="205"/>
      <c r="WRP75" s="205"/>
      <c r="WRQ75" s="205"/>
      <c r="WRR75" s="205"/>
      <c r="WRS75" s="205"/>
      <c r="WRT75" s="205"/>
      <c r="WRU75" s="205"/>
      <c r="WRV75" s="205"/>
      <c r="WRW75" s="205"/>
      <c r="WRX75" s="205"/>
      <c r="WRY75" s="205"/>
      <c r="WRZ75" s="205"/>
      <c r="WSA75" s="205"/>
      <c r="WSB75" s="205"/>
      <c r="WSC75" s="205"/>
      <c r="WSD75" s="205"/>
      <c r="WSE75" s="205"/>
      <c r="WSF75" s="205"/>
      <c r="WSG75" s="205"/>
      <c r="WSH75" s="205"/>
      <c r="WSI75" s="205"/>
      <c r="WSJ75" s="205"/>
      <c r="WSK75" s="205"/>
      <c r="WSL75" s="205"/>
      <c r="WSM75" s="205"/>
      <c r="WSN75" s="205"/>
      <c r="WSO75" s="205"/>
      <c r="WSP75" s="205"/>
      <c r="WSQ75" s="205"/>
      <c r="WSR75" s="205"/>
      <c r="WSS75" s="205"/>
      <c r="WST75" s="205"/>
      <c r="WSU75" s="205"/>
      <c r="WSV75" s="205"/>
      <c r="WSW75" s="205"/>
      <c r="WSX75" s="205"/>
      <c r="WSY75" s="205"/>
      <c r="WSZ75" s="205"/>
      <c r="WTA75" s="205"/>
      <c r="WTB75" s="205"/>
      <c r="WTC75" s="205"/>
      <c r="WTD75" s="205"/>
      <c r="WTE75" s="205"/>
      <c r="WTF75" s="205"/>
      <c r="WTG75" s="205"/>
      <c r="WTH75" s="205"/>
      <c r="WTI75" s="205"/>
      <c r="WTJ75" s="205"/>
      <c r="WTK75" s="205"/>
      <c r="WTL75" s="205"/>
      <c r="WTM75" s="205"/>
      <c r="WTN75" s="205"/>
      <c r="WTO75" s="205"/>
      <c r="WTP75" s="205"/>
      <c r="WTQ75" s="205"/>
      <c r="WTR75" s="205"/>
      <c r="WTS75" s="205"/>
      <c r="WTT75" s="205"/>
      <c r="WTU75" s="205"/>
      <c r="WTV75" s="205"/>
      <c r="WTW75" s="205"/>
      <c r="WTX75" s="205"/>
      <c r="WTY75" s="205"/>
      <c r="WTZ75" s="205"/>
      <c r="WUA75" s="205"/>
      <c r="WUB75" s="205"/>
      <c r="WUC75" s="205"/>
      <c r="WUD75" s="205"/>
      <c r="WUE75" s="205"/>
      <c r="WUF75" s="205"/>
      <c r="WUG75" s="205"/>
      <c r="WUH75" s="205"/>
      <c r="WUI75" s="205"/>
      <c r="WUJ75" s="205"/>
      <c r="WUK75" s="205"/>
      <c r="WUL75" s="205"/>
      <c r="WUM75" s="205"/>
      <c r="WUN75" s="205"/>
      <c r="WUO75" s="205"/>
      <c r="WUP75" s="205"/>
      <c r="WUQ75" s="205"/>
      <c r="WUR75" s="205"/>
      <c r="WUS75" s="205"/>
      <c r="WUT75" s="205"/>
      <c r="WUU75" s="205"/>
      <c r="WUV75" s="205"/>
      <c r="WUW75" s="205"/>
      <c r="WUX75" s="205"/>
      <c r="WUY75" s="205"/>
      <c r="WUZ75" s="205"/>
      <c r="WVA75" s="205"/>
      <c r="WVB75" s="205"/>
      <c r="WVC75" s="205"/>
      <c r="WVD75" s="205"/>
      <c r="WVE75" s="205"/>
      <c r="WVF75" s="205"/>
      <c r="WVG75" s="205"/>
      <c r="WVH75" s="205"/>
      <c r="WVI75" s="205"/>
      <c r="WVJ75" s="205"/>
      <c r="WVK75" s="205"/>
      <c r="WVL75" s="205"/>
      <c r="WVM75" s="205"/>
      <c r="WVN75" s="205"/>
      <c r="WVO75" s="205"/>
      <c r="WVP75" s="205"/>
      <c r="WVQ75" s="205"/>
      <c r="WVR75" s="205"/>
      <c r="WVS75" s="205"/>
      <c r="WVT75" s="205"/>
      <c r="WVU75" s="205"/>
      <c r="WVV75" s="205"/>
      <c r="WVW75" s="205"/>
      <c r="WVX75" s="205"/>
      <c r="WVY75" s="205"/>
      <c r="WVZ75" s="205"/>
      <c r="WWA75" s="205"/>
      <c r="WWB75" s="205"/>
      <c r="WWC75" s="205"/>
      <c r="WWD75" s="205"/>
      <c r="WWE75" s="205"/>
      <c r="WWF75" s="205"/>
      <c r="WWG75" s="205"/>
      <c r="WWH75" s="205"/>
      <c r="WWI75" s="205"/>
      <c r="WWJ75" s="205"/>
      <c r="WWK75" s="205"/>
      <c r="WWL75" s="205"/>
      <c r="WWM75" s="205"/>
      <c r="WWN75" s="205"/>
      <c r="WWO75" s="205"/>
      <c r="WWP75" s="205"/>
      <c r="WWQ75" s="205"/>
      <c r="WWR75" s="205"/>
      <c r="WWS75" s="205"/>
      <c r="WWT75" s="205"/>
      <c r="WWU75" s="205"/>
      <c r="WWV75" s="205"/>
      <c r="WWW75" s="205"/>
      <c r="WWX75" s="205"/>
      <c r="WWY75" s="205"/>
      <c r="WWZ75" s="205"/>
      <c r="WXA75" s="205"/>
      <c r="WXB75" s="205"/>
      <c r="WXC75" s="205"/>
      <c r="WXD75" s="205"/>
      <c r="WXE75" s="205"/>
      <c r="WXF75" s="205"/>
      <c r="WXG75" s="205"/>
      <c r="WXH75" s="205"/>
      <c r="WXI75" s="205"/>
      <c r="WXJ75" s="205"/>
      <c r="WXK75" s="205"/>
      <c r="WXL75" s="205"/>
      <c r="WXM75" s="205"/>
      <c r="WXN75" s="205"/>
      <c r="WXO75" s="205"/>
      <c r="WXP75" s="205"/>
      <c r="WXQ75" s="205"/>
      <c r="WXR75" s="205"/>
      <c r="WXS75" s="205"/>
      <c r="WXT75" s="205"/>
      <c r="WXU75" s="205"/>
      <c r="WXV75" s="205"/>
      <c r="WXW75" s="205"/>
      <c r="WXX75" s="205"/>
      <c r="WXY75" s="205"/>
      <c r="WXZ75" s="205"/>
      <c r="WYA75" s="205"/>
      <c r="WYB75" s="205"/>
      <c r="WYC75" s="205"/>
      <c r="WYD75" s="205"/>
      <c r="WYE75" s="205"/>
      <c r="WYF75" s="205"/>
      <c r="WYG75" s="205"/>
      <c r="WYH75" s="205"/>
      <c r="WYI75" s="205"/>
      <c r="WYJ75" s="205"/>
      <c r="WYK75" s="205"/>
      <c r="WYL75" s="205"/>
      <c r="WYM75" s="205"/>
      <c r="WYN75" s="205"/>
      <c r="WYO75" s="205"/>
      <c r="WYP75" s="205"/>
      <c r="WYQ75" s="205"/>
      <c r="WYR75" s="205"/>
      <c r="WYS75" s="205"/>
      <c r="WYT75" s="205"/>
      <c r="WYU75" s="205"/>
      <c r="WYV75" s="205"/>
      <c r="WYW75" s="205"/>
      <c r="WYX75" s="205"/>
      <c r="WYY75" s="205"/>
      <c r="WYZ75" s="205"/>
      <c r="WZA75" s="205"/>
      <c r="WZB75" s="205"/>
      <c r="WZC75" s="205"/>
      <c r="WZD75" s="205"/>
      <c r="WZE75" s="205"/>
      <c r="WZF75" s="205"/>
      <c r="WZG75" s="205"/>
      <c r="WZH75" s="205"/>
      <c r="WZI75" s="205"/>
      <c r="WZJ75" s="205"/>
      <c r="WZK75" s="205"/>
      <c r="WZL75" s="205"/>
      <c r="WZM75" s="205"/>
      <c r="WZN75" s="205"/>
      <c r="WZO75" s="205"/>
      <c r="WZP75" s="205"/>
      <c r="WZQ75" s="205"/>
      <c r="WZR75" s="205"/>
      <c r="WZS75" s="205"/>
      <c r="WZT75" s="205"/>
      <c r="WZU75" s="205"/>
      <c r="WZV75" s="205"/>
      <c r="WZW75" s="205"/>
      <c r="WZX75" s="205"/>
      <c r="WZY75" s="205"/>
      <c r="WZZ75" s="205"/>
      <c r="XAA75" s="205"/>
      <c r="XAB75" s="205"/>
      <c r="XAC75" s="205"/>
      <c r="XAD75" s="205"/>
      <c r="XAE75" s="205"/>
      <c r="XAF75" s="205"/>
      <c r="XAG75" s="205"/>
      <c r="XAH75" s="205"/>
      <c r="XAI75" s="205"/>
      <c r="XAJ75" s="205"/>
      <c r="XAK75" s="205"/>
      <c r="XAL75" s="205"/>
      <c r="XAM75" s="205"/>
      <c r="XAN75" s="205"/>
      <c r="XAO75" s="205"/>
      <c r="XAP75" s="205"/>
      <c r="XAQ75" s="205"/>
      <c r="XAR75" s="205"/>
      <c r="XAS75" s="205"/>
      <c r="XAT75" s="205"/>
      <c r="XAU75" s="205"/>
      <c r="XAV75" s="205"/>
      <c r="XAW75" s="205"/>
      <c r="XAX75" s="205"/>
      <c r="XAY75" s="205"/>
      <c r="XAZ75" s="205"/>
      <c r="XBA75" s="205"/>
      <c r="XBB75" s="205"/>
      <c r="XBC75" s="205"/>
      <c r="XBD75" s="205"/>
      <c r="XBE75" s="205"/>
      <c r="XBF75" s="205"/>
      <c r="XBG75" s="205"/>
      <c r="XBH75" s="205"/>
      <c r="XBI75" s="205"/>
      <c r="XBJ75" s="205"/>
      <c r="XBK75" s="205"/>
      <c r="XBL75" s="205"/>
      <c r="XBM75" s="205"/>
      <c r="XBN75" s="205"/>
      <c r="XBO75" s="205"/>
      <c r="XBP75" s="205"/>
      <c r="XBQ75" s="205"/>
      <c r="XBR75" s="205"/>
      <c r="XBS75" s="205"/>
      <c r="XBT75" s="205"/>
      <c r="XBU75" s="205"/>
      <c r="XBV75" s="205"/>
      <c r="XBW75" s="205"/>
      <c r="XBX75" s="205"/>
      <c r="XBY75" s="205"/>
      <c r="XBZ75" s="205"/>
      <c r="XCA75" s="205"/>
      <c r="XCB75" s="205"/>
      <c r="XCC75" s="205"/>
      <c r="XCD75" s="205"/>
      <c r="XCE75" s="205"/>
      <c r="XCF75" s="205"/>
      <c r="XCG75" s="205"/>
      <c r="XCH75" s="205"/>
      <c r="XCI75" s="205"/>
      <c r="XCJ75" s="205"/>
      <c r="XCK75" s="205"/>
      <c r="XCL75" s="205"/>
      <c r="XCM75" s="205"/>
      <c r="XCN75" s="205"/>
      <c r="XCO75" s="205"/>
      <c r="XCP75" s="205"/>
      <c r="XCQ75" s="205"/>
      <c r="XCR75" s="205"/>
      <c r="XCS75" s="205"/>
      <c r="XCT75" s="205"/>
      <c r="XCU75" s="205"/>
      <c r="XCV75" s="205"/>
      <c r="XCW75" s="205"/>
      <c r="XCX75" s="205"/>
      <c r="XCY75" s="205"/>
      <c r="XCZ75" s="205"/>
      <c r="XDA75" s="205"/>
      <c r="XDB75" s="205"/>
      <c r="XDC75" s="205"/>
      <c r="XDD75" s="205"/>
      <c r="XDE75" s="205"/>
      <c r="XDF75" s="205"/>
      <c r="XDG75" s="205"/>
      <c r="XDH75" s="205"/>
      <c r="XDI75" s="205"/>
      <c r="XDJ75" s="205"/>
      <c r="XDK75" s="205"/>
      <c r="XDL75" s="205"/>
      <c r="XDM75" s="205"/>
      <c r="XDN75" s="205"/>
      <c r="XDO75" s="205"/>
      <c r="XDP75" s="205"/>
      <c r="XDQ75" s="205"/>
      <c r="XDR75" s="205"/>
      <c r="XDS75" s="205"/>
      <c r="XDT75" s="205"/>
      <c r="XDU75" s="205"/>
      <c r="XDV75" s="205"/>
      <c r="XDW75" s="205"/>
      <c r="XDX75" s="205"/>
      <c r="XDY75" s="205"/>
      <c r="XDZ75" s="205"/>
      <c r="XEA75" s="205"/>
      <c r="XEB75" s="205"/>
      <c r="XEC75" s="205"/>
      <c r="XED75" s="205"/>
      <c r="XEE75" s="205"/>
      <c r="XEF75" s="205"/>
      <c r="XEG75" s="205"/>
      <c r="XEH75" s="205"/>
      <c r="XEI75" s="205"/>
      <c r="XEJ75" s="205"/>
      <c r="XEK75" s="205"/>
      <c r="XEL75" s="205"/>
      <c r="XEM75" s="205"/>
      <c r="XEN75" s="205"/>
      <c r="XEO75" s="205"/>
      <c r="XEP75" s="205"/>
      <c r="XEQ75" s="205"/>
      <c r="XER75" s="205"/>
      <c r="XES75" s="205"/>
      <c r="XET75" s="205"/>
      <c r="XEU75" s="205"/>
      <c r="XEV75" s="205"/>
      <c r="XEW75" s="205"/>
      <c r="XEX75" s="205"/>
      <c r="XEY75" s="205"/>
      <c r="XEZ75" s="205"/>
      <c r="XFA75" s="205"/>
      <c r="XFB75" s="205"/>
      <c r="XFC75" s="205"/>
      <c r="XFD75" s="205"/>
    </row>
    <row r="76" spans="1:16384" ht="13.5" thickBot="1">
      <c r="A76" s="280" t="s">
        <v>11</v>
      </c>
      <c r="B76" s="237">
        <v>13740</v>
      </c>
      <c r="C76" s="237">
        <v>14520</v>
      </c>
      <c r="D76" s="237">
        <v>14640</v>
      </c>
      <c r="E76" s="237">
        <v>14040</v>
      </c>
      <c r="F76" s="237">
        <v>13940</v>
      </c>
      <c r="G76" s="237">
        <v>14750</v>
      </c>
      <c r="H76" s="237">
        <v>6990</v>
      </c>
      <c r="I76" s="237">
        <v>7110</v>
      </c>
      <c r="J76" s="281">
        <v>6130</v>
      </c>
      <c r="K76" s="281">
        <v>6210</v>
      </c>
      <c r="L76" s="232" t="s">
        <v>20</v>
      </c>
      <c r="M76" s="232" t="s">
        <v>20</v>
      </c>
      <c r="N76" s="232" t="s">
        <v>20</v>
      </c>
      <c r="O76" s="281">
        <v>9890</v>
      </c>
      <c r="P76" s="232" t="s">
        <v>20</v>
      </c>
      <c r="Q76" s="281">
        <v>9790</v>
      </c>
      <c r="R76" s="232" t="s">
        <v>20</v>
      </c>
      <c r="S76" s="281">
        <v>9640</v>
      </c>
      <c r="T76" s="232" t="s">
        <v>20</v>
      </c>
      <c r="U76" s="974" t="s">
        <v>20</v>
      </c>
      <c r="Y76" s="205"/>
      <c r="Z76" s="205"/>
      <c r="AA76" s="205"/>
      <c r="AT76" s="217"/>
      <c r="AU76" s="217"/>
      <c r="AV76" s="217"/>
      <c r="AW76" s="205"/>
      <c r="AX76" s="205"/>
      <c r="AY76" s="205"/>
      <c r="AZ76" s="205"/>
      <c r="BA76" s="205"/>
      <c r="BB76" s="205"/>
      <c r="BC76" s="205"/>
      <c r="BD76" s="205"/>
      <c r="BE76" s="205"/>
      <c r="BF76" s="205"/>
      <c r="BG76" s="205"/>
      <c r="BH76" s="205"/>
      <c r="BI76" s="205"/>
      <c r="BJ76" s="205"/>
      <c r="BK76" s="205"/>
      <c r="BL76" s="205"/>
      <c r="BM76" s="205"/>
      <c r="BN76" s="205"/>
      <c r="BO76" s="205"/>
      <c r="BP76" s="205"/>
      <c r="BQ76" s="205"/>
      <c r="BR76" s="205"/>
      <c r="BS76" s="205"/>
      <c r="BT76" s="205"/>
      <c r="BU76" s="205"/>
      <c r="BV76" s="205"/>
      <c r="BW76" s="205"/>
      <c r="BX76" s="205"/>
      <c r="BY76" s="205"/>
      <c r="BZ76" s="205"/>
      <c r="CA76" s="205"/>
      <c r="CB76" s="205"/>
      <c r="CC76" s="205"/>
      <c r="CD76" s="205"/>
      <c r="CE76" s="205"/>
      <c r="CF76" s="205"/>
      <c r="CG76" s="205"/>
      <c r="CH76" s="205"/>
      <c r="CI76" s="205"/>
      <c r="CJ76" s="205"/>
      <c r="CK76" s="205"/>
      <c r="CL76" s="205"/>
      <c r="CM76" s="205"/>
      <c r="CN76" s="205"/>
      <c r="CO76" s="205"/>
      <c r="CP76" s="205"/>
      <c r="CQ76" s="205"/>
      <c r="CR76" s="205"/>
      <c r="CS76" s="205"/>
      <c r="CT76" s="205"/>
      <c r="CU76" s="205"/>
      <c r="CV76" s="205"/>
      <c r="CW76" s="205"/>
      <c r="CX76" s="205"/>
      <c r="CY76" s="205"/>
      <c r="CZ76" s="205"/>
      <c r="DA76" s="205"/>
      <c r="DB76" s="205"/>
      <c r="DC76" s="205"/>
      <c r="DD76" s="205"/>
      <c r="DE76" s="205"/>
      <c r="DF76" s="205"/>
      <c r="DG76" s="205"/>
      <c r="DH76" s="205"/>
      <c r="DI76" s="205"/>
      <c r="DJ76" s="205"/>
      <c r="DK76" s="205"/>
      <c r="DL76" s="205"/>
      <c r="DM76" s="205"/>
      <c r="DN76" s="205"/>
      <c r="DO76" s="205"/>
      <c r="DP76" s="205"/>
      <c r="DQ76" s="205"/>
      <c r="DR76" s="205"/>
      <c r="DS76" s="205"/>
      <c r="DT76" s="205"/>
      <c r="DU76" s="205"/>
      <c r="DV76" s="205"/>
      <c r="DW76" s="205"/>
      <c r="DX76" s="205"/>
      <c r="DY76" s="205"/>
      <c r="DZ76" s="205"/>
      <c r="EA76" s="205"/>
      <c r="EB76" s="205"/>
      <c r="EC76" s="205"/>
      <c r="ED76" s="205"/>
      <c r="EE76" s="205"/>
      <c r="EF76" s="205"/>
      <c r="EG76" s="205"/>
      <c r="EH76" s="205"/>
      <c r="EI76" s="205"/>
      <c r="EJ76" s="205"/>
      <c r="EK76" s="205"/>
      <c r="EL76" s="205"/>
      <c r="EM76" s="205"/>
      <c r="EN76" s="205"/>
      <c r="EO76" s="205"/>
      <c r="EP76" s="205"/>
      <c r="EQ76" s="205"/>
      <c r="ER76" s="205"/>
      <c r="ES76" s="205"/>
      <c r="ET76" s="205"/>
      <c r="EU76" s="205"/>
      <c r="EV76" s="205"/>
      <c r="EW76" s="205"/>
      <c r="EX76" s="205"/>
      <c r="EY76" s="205"/>
      <c r="EZ76" s="205"/>
      <c r="FA76" s="205"/>
      <c r="FB76" s="205"/>
      <c r="FC76" s="205"/>
      <c r="FD76" s="205"/>
      <c r="FE76" s="205"/>
      <c r="FF76" s="205"/>
      <c r="FG76" s="205"/>
      <c r="FH76" s="205"/>
      <c r="FI76" s="205"/>
      <c r="FJ76" s="205"/>
      <c r="FK76" s="205"/>
      <c r="FL76" s="205"/>
      <c r="FM76" s="205"/>
      <c r="FN76" s="205"/>
      <c r="FO76" s="205"/>
      <c r="FP76" s="205"/>
      <c r="FQ76" s="205"/>
      <c r="FR76" s="205"/>
      <c r="FS76" s="205"/>
      <c r="FT76" s="205"/>
      <c r="FU76" s="205"/>
      <c r="FV76" s="205"/>
      <c r="FW76" s="205"/>
      <c r="FX76" s="205"/>
      <c r="FY76" s="205"/>
      <c r="FZ76" s="205"/>
      <c r="GA76" s="205"/>
      <c r="GB76" s="205"/>
      <c r="GC76" s="205"/>
      <c r="GD76" s="205"/>
      <c r="GE76" s="205"/>
      <c r="GF76" s="205"/>
      <c r="GG76" s="205"/>
      <c r="GH76" s="205"/>
      <c r="GI76" s="205"/>
      <c r="GJ76" s="205"/>
      <c r="GK76" s="205"/>
      <c r="GL76" s="205"/>
      <c r="GM76" s="205"/>
      <c r="GN76" s="205"/>
      <c r="GO76" s="205"/>
      <c r="GP76" s="205"/>
      <c r="GQ76" s="205"/>
      <c r="GR76" s="205"/>
      <c r="GS76" s="205"/>
      <c r="GT76" s="205"/>
      <c r="GU76" s="205"/>
      <c r="GV76" s="205"/>
      <c r="GW76" s="205"/>
      <c r="GX76" s="205"/>
      <c r="GY76" s="205"/>
      <c r="GZ76" s="205"/>
      <c r="HA76" s="205"/>
      <c r="HB76" s="205"/>
      <c r="HC76" s="205"/>
      <c r="HD76" s="205"/>
      <c r="HE76" s="205"/>
      <c r="HF76" s="205"/>
      <c r="HG76" s="205"/>
      <c r="HH76" s="205"/>
      <c r="HI76" s="205"/>
      <c r="HJ76" s="205"/>
      <c r="HK76" s="205"/>
      <c r="HL76" s="205"/>
      <c r="HM76" s="205"/>
      <c r="HN76" s="205"/>
      <c r="HO76" s="205"/>
      <c r="HP76" s="205"/>
      <c r="HQ76" s="205"/>
      <c r="HR76" s="205"/>
      <c r="HS76" s="205"/>
      <c r="HT76" s="205"/>
      <c r="HU76" s="205"/>
      <c r="HV76" s="205"/>
      <c r="HW76" s="205"/>
      <c r="HX76" s="205"/>
      <c r="HY76" s="205"/>
      <c r="HZ76" s="205"/>
      <c r="IA76" s="205"/>
      <c r="IB76" s="205"/>
      <c r="IC76" s="205"/>
      <c r="ID76" s="205"/>
      <c r="IE76" s="205"/>
      <c r="IF76" s="205"/>
      <c r="IG76" s="205"/>
      <c r="IH76" s="205"/>
      <c r="II76" s="205"/>
      <c r="IJ76" s="205"/>
      <c r="IK76" s="205"/>
      <c r="IL76" s="205"/>
      <c r="IM76" s="205"/>
      <c r="IN76" s="205"/>
      <c r="IO76" s="205"/>
      <c r="IP76" s="205"/>
      <c r="IQ76" s="205"/>
      <c r="IR76" s="205"/>
      <c r="IS76" s="205"/>
      <c r="IT76" s="205"/>
      <c r="IU76" s="205"/>
      <c r="IV76" s="205"/>
      <c r="IW76" s="205"/>
      <c r="IX76" s="205"/>
      <c r="IY76" s="205"/>
      <c r="IZ76" s="205"/>
      <c r="JA76" s="205"/>
      <c r="JB76" s="205"/>
      <c r="JC76" s="205"/>
      <c r="JD76" s="205"/>
      <c r="JE76" s="205"/>
      <c r="JF76" s="205"/>
      <c r="JG76" s="205"/>
      <c r="JH76" s="205"/>
      <c r="JI76" s="205"/>
      <c r="JJ76" s="205"/>
      <c r="JK76" s="205"/>
      <c r="JL76" s="205"/>
      <c r="JM76" s="205"/>
      <c r="JN76" s="205"/>
      <c r="JO76" s="205"/>
      <c r="JP76" s="205"/>
      <c r="JQ76" s="205"/>
      <c r="JR76" s="205"/>
      <c r="JS76" s="205"/>
      <c r="JT76" s="205"/>
      <c r="JU76" s="205"/>
      <c r="JV76" s="205"/>
      <c r="JW76" s="205"/>
      <c r="JX76" s="205"/>
      <c r="JY76" s="205"/>
      <c r="JZ76" s="205"/>
      <c r="KA76" s="205"/>
      <c r="KB76" s="205"/>
      <c r="KC76" s="205"/>
      <c r="KD76" s="205"/>
      <c r="KE76" s="205"/>
      <c r="KF76" s="205"/>
      <c r="KG76" s="205"/>
      <c r="KH76" s="205"/>
      <c r="KI76" s="205"/>
      <c r="KJ76" s="205"/>
      <c r="KK76" s="205"/>
      <c r="KL76" s="205"/>
      <c r="KM76" s="205"/>
      <c r="KN76" s="205"/>
      <c r="KO76" s="205"/>
      <c r="KP76" s="205"/>
      <c r="KQ76" s="205"/>
      <c r="KR76" s="205"/>
      <c r="KS76" s="205"/>
      <c r="KT76" s="205"/>
      <c r="KU76" s="205"/>
      <c r="KV76" s="205"/>
      <c r="KW76" s="205"/>
      <c r="KX76" s="205"/>
      <c r="KY76" s="205"/>
      <c r="KZ76" s="205"/>
      <c r="LA76" s="205"/>
      <c r="LB76" s="205"/>
      <c r="LC76" s="205"/>
      <c r="LD76" s="205"/>
      <c r="LE76" s="205"/>
      <c r="LF76" s="205"/>
      <c r="LG76" s="205"/>
      <c r="LH76" s="205"/>
      <c r="LI76" s="205"/>
      <c r="LJ76" s="205"/>
      <c r="LK76" s="205"/>
      <c r="LL76" s="205"/>
      <c r="LM76" s="205"/>
      <c r="LN76" s="205"/>
      <c r="LO76" s="205"/>
      <c r="LP76" s="205"/>
      <c r="LQ76" s="205"/>
      <c r="LR76" s="205"/>
      <c r="LS76" s="205"/>
      <c r="LT76" s="205"/>
      <c r="LU76" s="205"/>
      <c r="LV76" s="205"/>
      <c r="LW76" s="205"/>
      <c r="LX76" s="205"/>
      <c r="LY76" s="205"/>
      <c r="LZ76" s="205"/>
      <c r="MA76" s="205"/>
      <c r="MB76" s="205"/>
      <c r="MC76" s="205"/>
      <c r="MD76" s="205"/>
      <c r="ME76" s="205"/>
      <c r="MF76" s="205"/>
      <c r="MG76" s="205"/>
      <c r="MH76" s="205"/>
      <c r="MI76" s="205"/>
      <c r="MJ76" s="205"/>
      <c r="MK76" s="205"/>
      <c r="ML76" s="205"/>
      <c r="MM76" s="205"/>
      <c r="MN76" s="205"/>
      <c r="MO76" s="205"/>
      <c r="MP76" s="205"/>
      <c r="MQ76" s="205"/>
      <c r="MR76" s="205"/>
      <c r="MS76" s="205"/>
      <c r="MT76" s="205"/>
      <c r="MU76" s="205"/>
      <c r="MV76" s="205"/>
      <c r="MW76" s="205"/>
      <c r="MX76" s="205"/>
      <c r="MY76" s="205"/>
      <c r="MZ76" s="205"/>
      <c r="NA76" s="205"/>
      <c r="NB76" s="205"/>
      <c r="NC76" s="205"/>
      <c r="ND76" s="205"/>
      <c r="NE76" s="205"/>
      <c r="NF76" s="205"/>
      <c r="NG76" s="205"/>
      <c r="NH76" s="205"/>
      <c r="NI76" s="205"/>
      <c r="NJ76" s="205"/>
      <c r="NK76" s="205"/>
      <c r="NL76" s="205"/>
      <c r="NM76" s="205"/>
      <c r="NN76" s="205"/>
      <c r="NO76" s="205"/>
      <c r="NP76" s="205"/>
      <c r="NQ76" s="205"/>
      <c r="NR76" s="205"/>
      <c r="NS76" s="205"/>
      <c r="NT76" s="205"/>
      <c r="NU76" s="205"/>
      <c r="NV76" s="205"/>
      <c r="NW76" s="205"/>
      <c r="NX76" s="205"/>
      <c r="NY76" s="205"/>
      <c r="NZ76" s="205"/>
      <c r="OA76" s="205"/>
      <c r="OB76" s="205"/>
      <c r="OC76" s="205"/>
      <c r="OD76" s="205"/>
      <c r="OE76" s="205"/>
      <c r="OF76" s="205"/>
      <c r="OG76" s="205"/>
      <c r="OH76" s="205"/>
      <c r="OI76" s="205"/>
      <c r="OJ76" s="205"/>
      <c r="OK76" s="205"/>
      <c r="OL76" s="205"/>
      <c r="OM76" s="205"/>
      <c r="ON76" s="205"/>
      <c r="OO76" s="205"/>
      <c r="OP76" s="205"/>
      <c r="OQ76" s="205"/>
      <c r="OR76" s="205"/>
      <c r="OS76" s="205"/>
      <c r="OT76" s="205"/>
      <c r="OU76" s="205"/>
      <c r="OV76" s="205"/>
      <c r="OW76" s="205"/>
      <c r="OX76" s="205"/>
      <c r="OY76" s="205"/>
      <c r="OZ76" s="205"/>
      <c r="PA76" s="205"/>
      <c r="PB76" s="205"/>
      <c r="PC76" s="205"/>
      <c r="PD76" s="205"/>
      <c r="PE76" s="205"/>
      <c r="PF76" s="205"/>
      <c r="PG76" s="205"/>
      <c r="PH76" s="205"/>
      <c r="PI76" s="205"/>
      <c r="PJ76" s="205"/>
      <c r="PK76" s="205"/>
      <c r="PL76" s="205"/>
      <c r="PM76" s="205"/>
      <c r="PN76" s="205"/>
      <c r="PO76" s="205"/>
      <c r="PP76" s="205"/>
      <c r="PQ76" s="205"/>
      <c r="PR76" s="205"/>
      <c r="PS76" s="205"/>
      <c r="PT76" s="205"/>
      <c r="PU76" s="205"/>
      <c r="PV76" s="205"/>
      <c r="PW76" s="205"/>
      <c r="PX76" s="205"/>
      <c r="PY76" s="205"/>
      <c r="PZ76" s="205"/>
      <c r="QA76" s="205"/>
      <c r="QB76" s="205"/>
      <c r="QC76" s="205"/>
      <c r="QD76" s="205"/>
      <c r="QE76" s="205"/>
      <c r="QF76" s="205"/>
      <c r="QG76" s="205"/>
      <c r="QH76" s="205"/>
      <c r="QI76" s="205"/>
      <c r="QJ76" s="205"/>
      <c r="QK76" s="205"/>
      <c r="QL76" s="205"/>
      <c r="QM76" s="205"/>
      <c r="QN76" s="205"/>
      <c r="QO76" s="205"/>
      <c r="QP76" s="205"/>
      <c r="QQ76" s="205"/>
      <c r="QR76" s="205"/>
      <c r="QS76" s="205"/>
      <c r="QT76" s="205"/>
      <c r="QU76" s="205"/>
      <c r="QV76" s="205"/>
      <c r="QW76" s="205"/>
      <c r="QX76" s="205"/>
      <c r="QY76" s="205"/>
      <c r="QZ76" s="205"/>
      <c r="RA76" s="205"/>
      <c r="RB76" s="205"/>
      <c r="RC76" s="205"/>
      <c r="RD76" s="205"/>
      <c r="RE76" s="205"/>
      <c r="RF76" s="205"/>
      <c r="RG76" s="205"/>
      <c r="RH76" s="205"/>
      <c r="RI76" s="205"/>
      <c r="RJ76" s="205"/>
      <c r="RK76" s="205"/>
      <c r="RL76" s="205"/>
      <c r="RM76" s="205"/>
      <c r="RN76" s="205"/>
      <c r="RO76" s="205"/>
      <c r="RP76" s="205"/>
      <c r="RQ76" s="205"/>
      <c r="RR76" s="205"/>
      <c r="RS76" s="205"/>
      <c r="RT76" s="205"/>
      <c r="RU76" s="205"/>
      <c r="RV76" s="205"/>
      <c r="RW76" s="205"/>
      <c r="RX76" s="205"/>
      <c r="RY76" s="205"/>
      <c r="RZ76" s="205"/>
      <c r="SA76" s="205"/>
      <c r="SB76" s="205"/>
      <c r="SC76" s="205"/>
      <c r="SD76" s="205"/>
      <c r="SE76" s="205"/>
      <c r="SF76" s="205"/>
      <c r="SG76" s="205"/>
      <c r="SH76" s="205"/>
      <c r="SI76" s="205"/>
      <c r="SJ76" s="205"/>
      <c r="SK76" s="205"/>
      <c r="SL76" s="205"/>
      <c r="SM76" s="205"/>
      <c r="SN76" s="205"/>
      <c r="SO76" s="205"/>
      <c r="SP76" s="205"/>
      <c r="SQ76" s="205"/>
      <c r="SR76" s="205"/>
      <c r="SS76" s="205"/>
      <c r="ST76" s="205"/>
      <c r="SU76" s="205"/>
      <c r="SV76" s="205"/>
      <c r="SW76" s="205"/>
      <c r="SX76" s="205"/>
      <c r="SY76" s="205"/>
      <c r="SZ76" s="205"/>
      <c r="TA76" s="205"/>
      <c r="TB76" s="205"/>
      <c r="TC76" s="205"/>
      <c r="TD76" s="205"/>
      <c r="TE76" s="205"/>
      <c r="TF76" s="205"/>
      <c r="TG76" s="205"/>
      <c r="TH76" s="205"/>
      <c r="TI76" s="205"/>
      <c r="TJ76" s="205"/>
      <c r="TK76" s="205"/>
      <c r="TL76" s="205"/>
      <c r="TM76" s="205"/>
      <c r="TN76" s="205"/>
      <c r="TO76" s="205"/>
      <c r="TP76" s="205"/>
      <c r="TQ76" s="205"/>
      <c r="TR76" s="205"/>
      <c r="TS76" s="205"/>
      <c r="TT76" s="205"/>
      <c r="TU76" s="205"/>
      <c r="TV76" s="205"/>
      <c r="TW76" s="205"/>
      <c r="TX76" s="205"/>
      <c r="TY76" s="205"/>
      <c r="TZ76" s="205"/>
      <c r="UA76" s="205"/>
      <c r="UB76" s="205"/>
      <c r="UC76" s="205"/>
      <c r="UD76" s="205"/>
      <c r="UE76" s="205"/>
      <c r="UF76" s="205"/>
      <c r="UG76" s="205"/>
      <c r="UH76" s="205"/>
      <c r="UI76" s="205"/>
      <c r="UJ76" s="205"/>
      <c r="UK76" s="205"/>
      <c r="UL76" s="205"/>
      <c r="UM76" s="205"/>
      <c r="UN76" s="205"/>
      <c r="UO76" s="205"/>
      <c r="UP76" s="205"/>
      <c r="UQ76" s="205"/>
      <c r="UR76" s="205"/>
      <c r="US76" s="205"/>
      <c r="UT76" s="205"/>
      <c r="UU76" s="205"/>
      <c r="UV76" s="205"/>
      <c r="UW76" s="205"/>
      <c r="UX76" s="205"/>
      <c r="UY76" s="205"/>
      <c r="UZ76" s="205"/>
      <c r="VA76" s="205"/>
      <c r="VB76" s="205"/>
      <c r="VC76" s="205"/>
      <c r="VD76" s="205"/>
      <c r="VE76" s="205"/>
      <c r="VF76" s="205"/>
      <c r="VG76" s="205"/>
      <c r="VH76" s="205"/>
      <c r="VI76" s="205"/>
      <c r="VJ76" s="205"/>
      <c r="VK76" s="205"/>
      <c r="VL76" s="205"/>
      <c r="VM76" s="205"/>
      <c r="VN76" s="205"/>
      <c r="VO76" s="205"/>
      <c r="VP76" s="205"/>
      <c r="VQ76" s="205"/>
      <c r="VR76" s="205"/>
      <c r="VS76" s="205"/>
      <c r="VT76" s="205"/>
      <c r="VU76" s="205"/>
      <c r="VV76" s="205"/>
      <c r="VW76" s="205"/>
      <c r="VX76" s="205"/>
      <c r="VY76" s="205"/>
      <c r="VZ76" s="205"/>
      <c r="WA76" s="205"/>
      <c r="WB76" s="205"/>
      <c r="WC76" s="205"/>
      <c r="WD76" s="205"/>
      <c r="WE76" s="205"/>
      <c r="WF76" s="205"/>
      <c r="WG76" s="205"/>
      <c r="WH76" s="205"/>
      <c r="WI76" s="205"/>
      <c r="WJ76" s="205"/>
      <c r="WK76" s="205"/>
      <c r="WL76" s="205"/>
      <c r="WM76" s="205"/>
      <c r="WN76" s="205"/>
      <c r="WO76" s="205"/>
      <c r="WP76" s="205"/>
      <c r="WQ76" s="205"/>
      <c r="WR76" s="205"/>
      <c r="WS76" s="205"/>
      <c r="WT76" s="205"/>
      <c r="WU76" s="205"/>
      <c r="WV76" s="205"/>
      <c r="WW76" s="205"/>
      <c r="WX76" s="205"/>
      <c r="WY76" s="205"/>
      <c r="WZ76" s="205"/>
      <c r="XA76" s="205"/>
      <c r="XB76" s="205"/>
      <c r="XC76" s="205"/>
      <c r="XD76" s="205"/>
      <c r="XE76" s="205"/>
      <c r="XF76" s="205"/>
      <c r="XG76" s="205"/>
      <c r="XH76" s="205"/>
      <c r="XI76" s="205"/>
      <c r="XJ76" s="205"/>
      <c r="XK76" s="205"/>
      <c r="XL76" s="205"/>
      <c r="XM76" s="205"/>
      <c r="XN76" s="205"/>
      <c r="XO76" s="205"/>
      <c r="XP76" s="205"/>
      <c r="XQ76" s="205"/>
      <c r="XR76" s="205"/>
      <c r="XS76" s="205"/>
      <c r="XT76" s="205"/>
      <c r="XU76" s="205"/>
      <c r="XV76" s="205"/>
      <c r="XW76" s="205"/>
      <c r="XX76" s="205"/>
      <c r="XY76" s="205"/>
      <c r="XZ76" s="205"/>
      <c r="YA76" s="205"/>
      <c r="YB76" s="205"/>
      <c r="YC76" s="205"/>
      <c r="YD76" s="205"/>
      <c r="YE76" s="205"/>
      <c r="YF76" s="205"/>
      <c r="YG76" s="205"/>
      <c r="YH76" s="205"/>
      <c r="YI76" s="205"/>
      <c r="YJ76" s="205"/>
      <c r="YK76" s="205"/>
      <c r="YL76" s="205"/>
      <c r="YM76" s="205"/>
      <c r="YN76" s="205"/>
      <c r="YO76" s="205"/>
      <c r="YP76" s="205"/>
      <c r="YQ76" s="205"/>
      <c r="YR76" s="205"/>
      <c r="YS76" s="205"/>
      <c r="YT76" s="205"/>
      <c r="YU76" s="205"/>
      <c r="YV76" s="205"/>
      <c r="YW76" s="205"/>
      <c r="YX76" s="205"/>
      <c r="YY76" s="205"/>
      <c r="YZ76" s="205"/>
      <c r="ZA76" s="205"/>
      <c r="ZB76" s="205"/>
      <c r="ZC76" s="205"/>
      <c r="ZD76" s="205"/>
      <c r="ZE76" s="205"/>
      <c r="ZF76" s="205"/>
      <c r="ZG76" s="205"/>
      <c r="ZH76" s="205"/>
      <c r="ZI76" s="205"/>
      <c r="ZJ76" s="205"/>
      <c r="ZK76" s="205"/>
      <c r="ZL76" s="205"/>
      <c r="ZM76" s="205"/>
      <c r="ZN76" s="205"/>
      <c r="ZO76" s="205"/>
      <c r="ZP76" s="205"/>
      <c r="ZQ76" s="205"/>
      <c r="ZR76" s="205"/>
      <c r="ZS76" s="205"/>
      <c r="ZT76" s="205"/>
      <c r="ZU76" s="205"/>
      <c r="ZV76" s="205"/>
      <c r="ZW76" s="205"/>
      <c r="ZX76" s="205"/>
      <c r="ZY76" s="205"/>
      <c r="ZZ76" s="205"/>
      <c r="AAA76" s="205"/>
      <c r="AAB76" s="205"/>
      <c r="AAC76" s="205"/>
      <c r="AAD76" s="205"/>
      <c r="AAE76" s="205"/>
      <c r="AAF76" s="205"/>
      <c r="AAG76" s="205"/>
      <c r="AAH76" s="205"/>
      <c r="AAI76" s="205"/>
      <c r="AAJ76" s="205"/>
      <c r="AAK76" s="205"/>
      <c r="AAL76" s="205"/>
      <c r="AAM76" s="205"/>
      <c r="AAN76" s="205"/>
      <c r="AAO76" s="205"/>
      <c r="AAP76" s="205"/>
      <c r="AAQ76" s="205"/>
      <c r="AAR76" s="205"/>
      <c r="AAS76" s="205"/>
      <c r="AAT76" s="205"/>
      <c r="AAU76" s="205"/>
      <c r="AAV76" s="205"/>
      <c r="AAW76" s="205"/>
      <c r="AAX76" s="205"/>
      <c r="AAY76" s="205"/>
      <c r="AAZ76" s="205"/>
      <c r="ABA76" s="205"/>
      <c r="ABB76" s="205"/>
      <c r="ABC76" s="205"/>
      <c r="ABD76" s="205"/>
      <c r="ABE76" s="205"/>
      <c r="ABF76" s="205"/>
      <c r="ABG76" s="205"/>
      <c r="ABH76" s="205"/>
      <c r="ABI76" s="205"/>
      <c r="ABJ76" s="205"/>
      <c r="ABK76" s="205"/>
      <c r="ABL76" s="205"/>
      <c r="ABM76" s="205"/>
      <c r="ABN76" s="205"/>
      <c r="ABO76" s="205"/>
      <c r="ABP76" s="205"/>
      <c r="ABQ76" s="205"/>
      <c r="ABR76" s="205"/>
      <c r="ABS76" s="205"/>
      <c r="ABT76" s="205"/>
      <c r="ABU76" s="205"/>
      <c r="ABV76" s="205"/>
      <c r="ABW76" s="205"/>
      <c r="ABX76" s="205"/>
      <c r="ABY76" s="205"/>
      <c r="ABZ76" s="205"/>
      <c r="ACA76" s="205"/>
      <c r="ACB76" s="205"/>
      <c r="ACC76" s="205"/>
      <c r="ACD76" s="205"/>
      <c r="ACE76" s="205"/>
      <c r="ACF76" s="205"/>
      <c r="ACG76" s="205"/>
      <c r="ACH76" s="205"/>
      <c r="ACI76" s="205"/>
      <c r="ACJ76" s="205"/>
      <c r="ACK76" s="205"/>
      <c r="ACL76" s="205"/>
      <c r="ACM76" s="205"/>
      <c r="ACN76" s="205"/>
      <c r="ACO76" s="205"/>
      <c r="ACP76" s="205"/>
      <c r="ACQ76" s="205"/>
      <c r="ACR76" s="205"/>
      <c r="ACS76" s="205"/>
      <c r="ACT76" s="205"/>
      <c r="ACU76" s="205"/>
      <c r="ACV76" s="205"/>
      <c r="ACW76" s="205"/>
      <c r="ACX76" s="205"/>
      <c r="ACY76" s="205"/>
      <c r="ACZ76" s="205"/>
      <c r="ADA76" s="205"/>
      <c r="ADB76" s="205"/>
      <c r="ADC76" s="205"/>
      <c r="ADD76" s="205"/>
      <c r="ADE76" s="205"/>
      <c r="ADF76" s="205"/>
      <c r="ADG76" s="205"/>
      <c r="ADH76" s="205"/>
      <c r="ADI76" s="205"/>
      <c r="ADJ76" s="205"/>
      <c r="ADK76" s="205"/>
      <c r="ADL76" s="205"/>
      <c r="ADM76" s="205"/>
      <c r="ADN76" s="205"/>
      <c r="ADO76" s="205"/>
      <c r="ADP76" s="205"/>
      <c r="ADQ76" s="205"/>
      <c r="ADR76" s="205"/>
      <c r="ADS76" s="205"/>
      <c r="ADT76" s="205"/>
      <c r="ADU76" s="205"/>
      <c r="ADV76" s="205"/>
      <c r="ADW76" s="205"/>
      <c r="ADX76" s="205"/>
      <c r="ADY76" s="205"/>
      <c r="ADZ76" s="205"/>
      <c r="AEA76" s="205"/>
      <c r="AEB76" s="205"/>
      <c r="AEC76" s="205"/>
      <c r="AED76" s="205"/>
      <c r="AEE76" s="205"/>
      <c r="AEF76" s="205"/>
      <c r="AEG76" s="205"/>
      <c r="AEH76" s="205"/>
      <c r="AEI76" s="205"/>
      <c r="AEJ76" s="205"/>
      <c r="AEK76" s="205"/>
      <c r="AEL76" s="205"/>
      <c r="AEM76" s="205"/>
      <c r="AEN76" s="205"/>
      <c r="AEO76" s="205"/>
      <c r="AEP76" s="205"/>
      <c r="AEQ76" s="205"/>
      <c r="AER76" s="205"/>
      <c r="AES76" s="205"/>
      <c r="AET76" s="205"/>
      <c r="AEU76" s="205"/>
      <c r="AEV76" s="205"/>
      <c r="AEW76" s="205"/>
      <c r="AEX76" s="205"/>
      <c r="AEY76" s="205"/>
      <c r="AEZ76" s="205"/>
      <c r="AFA76" s="205"/>
      <c r="AFB76" s="205"/>
      <c r="AFC76" s="205"/>
      <c r="AFD76" s="205"/>
      <c r="AFE76" s="205"/>
      <c r="AFF76" s="205"/>
      <c r="AFG76" s="205"/>
      <c r="AFH76" s="205"/>
      <c r="AFI76" s="205"/>
      <c r="AFJ76" s="205"/>
      <c r="AFK76" s="205"/>
      <c r="AFL76" s="205"/>
      <c r="AFM76" s="205"/>
      <c r="AFN76" s="205"/>
      <c r="AFO76" s="205"/>
      <c r="AFP76" s="205"/>
      <c r="AFQ76" s="205"/>
      <c r="AFR76" s="205"/>
      <c r="AFS76" s="205"/>
      <c r="AFT76" s="205"/>
      <c r="AFU76" s="205"/>
      <c r="AFV76" s="205"/>
      <c r="AFW76" s="205"/>
      <c r="AFX76" s="205"/>
      <c r="AFY76" s="205"/>
      <c r="AFZ76" s="205"/>
      <c r="AGA76" s="205"/>
      <c r="AGB76" s="205"/>
      <c r="AGC76" s="205"/>
      <c r="AGD76" s="205"/>
      <c r="AGE76" s="205"/>
      <c r="AGF76" s="205"/>
      <c r="AGG76" s="205"/>
      <c r="AGH76" s="205"/>
      <c r="AGI76" s="205"/>
      <c r="AGJ76" s="205"/>
      <c r="AGK76" s="205"/>
      <c r="AGL76" s="205"/>
      <c r="AGM76" s="205"/>
      <c r="AGN76" s="205"/>
      <c r="AGO76" s="205"/>
      <c r="AGP76" s="205"/>
      <c r="AGQ76" s="205"/>
      <c r="AGR76" s="205"/>
      <c r="AGS76" s="205"/>
      <c r="AGT76" s="205"/>
      <c r="AGU76" s="205"/>
      <c r="AGV76" s="205"/>
      <c r="AGW76" s="205"/>
      <c r="AGX76" s="205"/>
      <c r="AGY76" s="205"/>
      <c r="AGZ76" s="205"/>
      <c r="AHA76" s="205"/>
      <c r="AHB76" s="205"/>
      <c r="AHC76" s="205"/>
      <c r="AHD76" s="205"/>
      <c r="AHE76" s="205"/>
      <c r="AHF76" s="205"/>
      <c r="AHG76" s="205"/>
      <c r="AHH76" s="205"/>
      <c r="AHI76" s="205"/>
      <c r="AHJ76" s="205"/>
      <c r="AHK76" s="205"/>
      <c r="AHL76" s="205"/>
      <c r="AHM76" s="205"/>
      <c r="AHN76" s="205"/>
      <c r="AHO76" s="205"/>
      <c r="AHP76" s="205"/>
      <c r="AHQ76" s="205"/>
      <c r="AHR76" s="205"/>
      <c r="AHS76" s="205"/>
      <c r="AHT76" s="205"/>
      <c r="AHU76" s="205"/>
      <c r="AHV76" s="205"/>
      <c r="AHW76" s="205"/>
      <c r="AHX76" s="205"/>
      <c r="AHY76" s="205"/>
      <c r="AHZ76" s="205"/>
      <c r="AIA76" s="205"/>
      <c r="AIB76" s="205"/>
      <c r="AIC76" s="205"/>
      <c r="AID76" s="205"/>
      <c r="AIE76" s="205"/>
      <c r="AIF76" s="205"/>
      <c r="AIG76" s="205"/>
      <c r="AIH76" s="205"/>
      <c r="AII76" s="205"/>
      <c r="AIJ76" s="205"/>
      <c r="AIK76" s="205"/>
      <c r="AIL76" s="205"/>
      <c r="AIM76" s="205"/>
      <c r="AIN76" s="205"/>
      <c r="AIO76" s="205"/>
      <c r="AIP76" s="205"/>
      <c r="AIQ76" s="205"/>
      <c r="AIR76" s="205"/>
      <c r="AIS76" s="205"/>
      <c r="AIT76" s="205"/>
      <c r="AIU76" s="205"/>
      <c r="AIV76" s="205"/>
      <c r="AIW76" s="205"/>
      <c r="AIX76" s="205"/>
      <c r="AIY76" s="205"/>
      <c r="AIZ76" s="205"/>
      <c r="AJA76" s="205"/>
      <c r="AJB76" s="205"/>
      <c r="AJC76" s="205"/>
      <c r="AJD76" s="205"/>
      <c r="AJE76" s="205"/>
      <c r="AJF76" s="205"/>
      <c r="AJG76" s="205"/>
      <c r="AJH76" s="205"/>
      <c r="AJI76" s="205"/>
      <c r="AJJ76" s="205"/>
      <c r="AJK76" s="205"/>
      <c r="AJL76" s="205"/>
      <c r="AJM76" s="205"/>
      <c r="AJN76" s="205"/>
      <c r="AJO76" s="205"/>
      <c r="AJP76" s="205"/>
      <c r="AJQ76" s="205"/>
      <c r="AJR76" s="205"/>
      <c r="AJS76" s="205"/>
      <c r="AJT76" s="205"/>
      <c r="AJU76" s="205"/>
      <c r="AJV76" s="205"/>
      <c r="AJW76" s="205"/>
      <c r="AJX76" s="205"/>
      <c r="AJY76" s="205"/>
      <c r="AJZ76" s="205"/>
      <c r="AKA76" s="205"/>
      <c r="AKB76" s="205"/>
      <c r="AKC76" s="205"/>
      <c r="AKD76" s="205"/>
      <c r="AKE76" s="205"/>
      <c r="AKF76" s="205"/>
      <c r="AKG76" s="205"/>
      <c r="AKH76" s="205"/>
      <c r="AKI76" s="205"/>
      <c r="AKJ76" s="205"/>
      <c r="AKK76" s="205"/>
      <c r="AKL76" s="205"/>
      <c r="AKM76" s="205"/>
      <c r="AKN76" s="205"/>
      <c r="AKO76" s="205"/>
      <c r="AKP76" s="205"/>
      <c r="AKQ76" s="205"/>
      <c r="AKR76" s="205"/>
      <c r="AKS76" s="205"/>
      <c r="AKT76" s="205"/>
      <c r="AKU76" s="205"/>
      <c r="AKV76" s="205"/>
      <c r="AKW76" s="205"/>
      <c r="AKX76" s="205"/>
      <c r="AKY76" s="205"/>
      <c r="AKZ76" s="205"/>
      <c r="ALA76" s="205"/>
      <c r="ALB76" s="205"/>
      <c r="ALC76" s="205"/>
      <c r="ALD76" s="205"/>
      <c r="ALE76" s="205"/>
      <c r="ALF76" s="205"/>
      <c r="ALG76" s="205"/>
      <c r="ALH76" s="205"/>
      <c r="ALI76" s="205"/>
      <c r="ALJ76" s="205"/>
      <c r="ALK76" s="205"/>
      <c r="ALL76" s="205"/>
      <c r="ALM76" s="205"/>
      <c r="ALN76" s="205"/>
      <c r="ALO76" s="205"/>
      <c r="ALP76" s="205"/>
      <c r="ALQ76" s="205"/>
      <c r="ALR76" s="205"/>
      <c r="ALS76" s="205"/>
      <c r="ALT76" s="205"/>
      <c r="ALU76" s="205"/>
      <c r="ALV76" s="205"/>
      <c r="ALW76" s="205"/>
      <c r="ALX76" s="205"/>
      <c r="ALY76" s="205"/>
      <c r="ALZ76" s="205"/>
      <c r="AMA76" s="205"/>
      <c r="AMB76" s="205"/>
      <c r="AMC76" s="205"/>
      <c r="AMD76" s="205"/>
      <c r="AME76" s="205"/>
      <c r="AMF76" s="205"/>
      <c r="AMG76" s="205"/>
      <c r="AMH76" s="205"/>
      <c r="AMI76" s="205"/>
      <c r="AMJ76" s="205"/>
      <c r="AMK76" s="205"/>
      <c r="AML76" s="205"/>
      <c r="AMM76" s="205"/>
      <c r="AMN76" s="205"/>
      <c r="AMO76" s="205"/>
      <c r="AMP76" s="205"/>
      <c r="AMQ76" s="205"/>
      <c r="AMR76" s="205"/>
      <c r="AMS76" s="205"/>
      <c r="AMT76" s="205"/>
      <c r="AMU76" s="205"/>
      <c r="AMV76" s="205"/>
      <c r="AMW76" s="205"/>
      <c r="AMX76" s="205"/>
      <c r="AMY76" s="205"/>
      <c r="AMZ76" s="205"/>
      <c r="ANA76" s="205"/>
      <c r="ANB76" s="205"/>
      <c r="ANC76" s="205"/>
      <c r="AND76" s="205"/>
      <c r="ANE76" s="205"/>
      <c r="ANF76" s="205"/>
      <c r="ANG76" s="205"/>
      <c r="ANH76" s="205"/>
      <c r="ANI76" s="205"/>
      <c r="ANJ76" s="205"/>
      <c r="ANK76" s="205"/>
      <c r="ANL76" s="205"/>
      <c r="ANM76" s="205"/>
      <c r="ANN76" s="205"/>
      <c r="ANO76" s="205"/>
      <c r="ANP76" s="205"/>
      <c r="ANQ76" s="205"/>
      <c r="ANR76" s="205"/>
      <c r="ANS76" s="205"/>
      <c r="ANT76" s="205"/>
      <c r="ANU76" s="205"/>
      <c r="ANV76" s="205"/>
      <c r="ANW76" s="205"/>
      <c r="ANX76" s="205"/>
      <c r="ANY76" s="205"/>
      <c r="ANZ76" s="205"/>
      <c r="AOA76" s="205"/>
      <c r="AOB76" s="205"/>
      <c r="AOC76" s="205"/>
      <c r="AOD76" s="205"/>
      <c r="AOE76" s="205"/>
      <c r="AOF76" s="205"/>
      <c r="AOG76" s="205"/>
      <c r="AOH76" s="205"/>
      <c r="AOI76" s="205"/>
      <c r="AOJ76" s="205"/>
      <c r="AOK76" s="205"/>
      <c r="AOL76" s="205"/>
      <c r="AOM76" s="205"/>
      <c r="AON76" s="205"/>
      <c r="AOO76" s="205"/>
      <c r="AOP76" s="205"/>
      <c r="AOQ76" s="205"/>
      <c r="AOR76" s="205"/>
      <c r="AOS76" s="205"/>
      <c r="AOT76" s="205"/>
      <c r="AOU76" s="205"/>
      <c r="AOV76" s="205"/>
      <c r="AOW76" s="205"/>
      <c r="AOX76" s="205"/>
      <c r="AOY76" s="205"/>
      <c r="AOZ76" s="205"/>
      <c r="APA76" s="205"/>
      <c r="APB76" s="205"/>
      <c r="APC76" s="205"/>
      <c r="APD76" s="205"/>
      <c r="APE76" s="205"/>
      <c r="APF76" s="205"/>
      <c r="APG76" s="205"/>
      <c r="APH76" s="205"/>
      <c r="API76" s="205"/>
      <c r="APJ76" s="205"/>
      <c r="APK76" s="205"/>
      <c r="APL76" s="205"/>
      <c r="APM76" s="205"/>
      <c r="APN76" s="205"/>
      <c r="APO76" s="205"/>
      <c r="APP76" s="205"/>
      <c r="APQ76" s="205"/>
      <c r="APR76" s="205"/>
      <c r="APS76" s="205"/>
      <c r="APT76" s="205"/>
      <c r="APU76" s="205"/>
      <c r="APV76" s="205"/>
      <c r="APW76" s="205"/>
      <c r="APX76" s="205"/>
      <c r="APY76" s="205"/>
      <c r="APZ76" s="205"/>
      <c r="AQA76" s="205"/>
      <c r="AQB76" s="205"/>
      <c r="AQC76" s="205"/>
      <c r="AQD76" s="205"/>
      <c r="AQE76" s="205"/>
      <c r="AQF76" s="205"/>
      <c r="AQG76" s="205"/>
      <c r="AQH76" s="205"/>
      <c r="AQI76" s="205"/>
      <c r="AQJ76" s="205"/>
      <c r="AQK76" s="205"/>
      <c r="AQL76" s="205"/>
      <c r="AQM76" s="205"/>
      <c r="AQN76" s="205"/>
      <c r="AQO76" s="205"/>
      <c r="AQP76" s="205"/>
      <c r="AQQ76" s="205"/>
      <c r="AQR76" s="205"/>
      <c r="AQS76" s="205"/>
      <c r="AQT76" s="205"/>
      <c r="AQU76" s="205"/>
      <c r="AQV76" s="205"/>
      <c r="AQW76" s="205"/>
      <c r="AQX76" s="205"/>
      <c r="AQY76" s="205"/>
      <c r="AQZ76" s="205"/>
      <c r="ARA76" s="205"/>
      <c r="ARB76" s="205"/>
      <c r="ARC76" s="205"/>
      <c r="ARD76" s="205"/>
      <c r="ARE76" s="205"/>
      <c r="ARF76" s="205"/>
      <c r="ARG76" s="205"/>
      <c r="ARH76" s="205"/>
      <c r="ARI76" s="205"/>
      <c r="ARJ76" s="205"/>
      <c r="ARK76" s="205"/>
      <c r="ARL76" s="205"/>
      <c r="ARM76" s="205"/>
      <c r="ARN76" s="205"/>
      <c r="ARO76" s="205"/>
      <c r="ARP76" s="205"/>
      <c r="ARQ76" s="205"/>
      <c r="ARR76" s="205"/>
      <c r="ARS76" s="205"/>
      <c r="ART76" s="205"/>
      <c r="ARU76" s="205"/>
      <c r="ARV76" s="205"/>
      <c r="ARW76" s="205"/>
      <c r="ARX76" s="205"/>
      <c r="ARY76" s="205"/>
      <c r="ARZ76" s="205"/>
      <c r="ASA76" s="205"/>
      <c r="ASB76" s="205"/>
      <c r="ASC76" s="205"/>
      <c r="ASD76" s="205"/>
      <c r="ASE76" s="205"/>
      <c r="ASF76" s="205"/>
      <c r="ASG76" s="205"/>
      <c r="ASH76" s="205"/>
      <c r="ASI76" s="205"/>
      <c r="ASJ76" s="205"/>
      <c r="ASK76" s="205"/>
      <c r="ASL76" s="205"/>
      <c r="ASM76" s="205"/>
      <c r="ASN76" s="205"/>
      <c r="ASO76" s="205"/>
      <c r="ASP76" s="205"/>
      <c r="ASQ76" s="205"/>
      <c r="ASR76" s="205"/>
      <c r="ASS76" s="205"/>
      <c r="AST76" s="205"/>
      <c r="ASU76" s="205"/>
      <c r="ASV76" s="205"/>
      <c r="ASW76" s="205"/>
      <c r="ASX76" s="205"/>
      <c r="ASY76" s="205"/>
      <c r="ASZ76" s="205"/>
      <c r="ATA76" s="205"/>
      <c r="ATB76" s="205"/>
      <c r="ATC76" s="205"/>
      <c r="ATD76" s="205"/>
      <c r="ATE76" s="205"/>
      <c r="ATF76" s="205"/>
      <c r="ATG76" s="205"/>
      <c r="ATH76" s="205"/>
      <c r="ATI76" s="205"/>
      <c r="ATJ76" s="205"/>
      <c r="ATK76" s="205"/>
      <c r="ATL76" s="205"/>
      <c r="ATM76" s="205"/>
      <c r="ATN76" s="205"/>
      <c r="ATO76" s="205"/>
      <c r="ATP76" s="205"/>
      <c r="ATQ76" s="205"/>
      <c r="ATR76" s="205"/>
      <c r="ATS76" s="205"/>
      <c r="ATT76" s="205"/>
      <c r="ATU76" s="205"/>
      <c r="ATV76" s="205"/>
      <c r="ATW76" s="205"/>
      <c r="ATX76" s="205"/>
      <c r="ATY76" s="205"/>
      <c r="ATZ76" s="205"/>
      <c r="AUA76" s="205"/>
      <c r="AUB76" s="205"/>
      <c r="AUC76" s="205"/>
      <c r="AUD76" s="205"/>
      <c r="AUE76" s="205"/>
      <c r="AUF76" s="205"/>
      <c r="AUG76" s="205"/>
      <c r="AUH76" s="205"/>
      <c r="AUI76" s="205"/>
      <c r="AUJ76" s="205"/>
      <c r="AUK76" s="205"/>
      <c r="AUL76" s="205"/>
      <c r="AUM76" s="205"/>
      <c r="AUN76" s="205"/>
      <c r="AUO76" s="205"/>
      <c r="AUP76" s="205"/>
      <c r="AUQ76" s="205"/>
      <c r="AUR76" s="205"/>
      <c r="AUS76" s="205"/>
      <c r="AUT76" s="205"/>
      <c r="AUU76" s="205"/>
      <c r="AUV76" s="205"/>
      <c r="AUW76" s="205"/>
      <c r="AUX76" s="205"/>
      <c r="AUY76" s="205"/>
      <c r="AUZ76" s="205"/>
      <c r="AVA76" s="205"/>
      <c r="AVB76" s="205"/>
      <c r="AVC76" s="205"/>
      <c r="AVD76" s="205"/>
      <c r="AVE76" s="205"/>
      <c r="AVF76" s="205"/>
      <c r="AVG76" s="205"/>
      <c r="AVH76" s="205"/>
      <c r="AVI76" s="205"/>
      <c r="AVJ76" s="205"/>
      <c r="AVK76" s="205"/>
      <c r="AVL76" s="205"/>
      <c r="AVM76" s="205"/>
      <c r="AVN76" s="205"/>
      <c r="AVO76" s="205"/>
      <c r="AVP76" s="205"/>
      <c r="AVQ76" s="205"/>
      <c r="AVR76" s="205"/>
      <c r="AVS76" s="205"/>
      <c r="AVT76" s="205"/>
      <c r="AVU76" s="205"/>
      <c r="AVV76" s="205"/>
      <c r="AVW76" s="205"/>
      <c r="AVX76" s="205"/>
      <c r="AVY76" s="205"/>
      <c r="AVZ76" s="205"/>
      <c r="AWA76" s="205"/>
      <c r="AWB76" s="205"/>
      <c r="AWC76" s="205"/>
      <c r="AWD76" s="205"/>
      <c r="AWE76" s="205"/>
      <c r="AWF76" s="205"/>
      <c r="AWG76" s="205"/>
      <c r="AWH76" s="205"/>
      <c r="AWI76" s="205"/>
      <c r="AWJ76" s="205"/>
      <c r="AWK76" s="205"/>
      <c r="AWL76" s="205"/>
      <c r="AWM76" s="205"/>
      <c r="AWN76" s="205"/>
      <c r="AWO76" s="205"/>
      <c r="AWP76" s="205"/>
      <c r="AWQ76" s="205"/>
      <c r="AWR76" s="205"/>
      <c r="AWS76" s="205"/>
      <c r="AWT76" s="205"/>
      <c r="AWU76" s="205"/>
      <c r="AWV76" s="205"/>
      <c r="AWW76" s="205"/>
      <c r="AWX76" s="205"/>
      <c r="AWY76" s="205"/>
      <c r="AWZ76" s="205"/>
      <c r="AXA76" s="205"/>
      <c r="AXB76" s="205"/>
      <c r="AXC76" s="205"/>
      <c r="AXD76" s="205"/>
      <c r="AXE76" s="205"/>
      <c r="AXF76" s="205"/>
      <c r="AXG76" s="205"/>
      <c r="AXH76" s="205"/>
      <c r="AXI76" s="205"/>
      <c r="AXJ76" s="205"/>
      <c r="AXK76" s="205"/>
      <c r="AXL76" s="205"/>
      <c r="AXM76" s="205"/>
      <c r="AXN76" s="205"/>
      <c r="AXO76" s="205"/>
      <c r="AXP76" s="205"/>
      <c r="AXQ76" s="205"/>
      <c r="AXR76" s="205"/>
      <c r="AXS76" s="205"/>
      <c r="AXT76" s="205"/>
      <c r="AXU76" s="205"/>
      <c r="AXV76" s="205"/>
      <c r="AXW76" s="205"/>
      <c r="AXX76" s="205"/>
      <c r="AXY76" s="205"/>
      <c r="AXZ76" s="205"/>
      <c r="AYA76" s="205"/>
      <c r="AYB76" s="205"/>
      <c r="AYC76" s="205"/>
      <c r="AYD76" s="205"/>
      <c r="AYE76" s="205"/>
      <c r="AYF76" s="205"/>
      <c r="AYG76" s="205"/>
      <c r="AYH76" s="205"/>
      <c r="AYI76" s="205"/>
      <c r="AYJ76" s="205"/>
      <c r="AYK76" s="205"/>
      <c r="AYL76" s="205"/>
      <c r="AYM76" s="205"/>
      <c r="AYN76" s="205"/>
      <c r="AYO76" s="205"/>
      <c r="AYP76" s="205"/>
      <c r="AYQ76" s="205"/>
      <c r="AYR76" s="205"/>
      <c r="AYS76" s="205"/>
      <c r="AYT76" s="205"/>
      <c r="AYU76" s="205"/>
      <c r="AYV76" s="205"/>
      <c r="AYW76" s="205"/>
      <c r="AYX76" s="205"/>
      <c r="AYY76" s="205"/>
      <c r="AYZ76" s="205"/>
      <c r="AZA76" s="205"/>
      <c r="AZB76" s="205"/>
      <c r="AZC76" s="205"/>
      <c r="AZD76" s="205"/>
      <c r="AZE76" s="205"/>
      <c r="AZF76" s="205"/>
      <c r="AZG76" s="205"/>
      <c r="AZH76" s="205"/>
      <c r="AZI76" s="205"/>
      <c r="AZJ76" s="205"/>
      <c r="AZK76" s="205"/>
      <c r="AZL76" s="205"/>
      <c r="AZM76" s="205"/>
      <c r="AZN76" s="205"/>
      <c r="AZO76" s="205"/>
      <c r="AZP76" s="205"/>
      <c r="AZQ76" s="205"/>
      <c r="AZR76" s="205"/>
      <c r="AZS76" s="205"/>
      <c r="AZT76" s="205"/>
      <c r="AZU76" s="205"/>
      <c r="AZV76" s="205"/>
      <c r="AZW76" s="205"/>
      <c r="AZX76" s="205"/>
      <c r="AZY76" s="205"/>
      <c r="AZZ76" s="205"/>
      <c r="BAA76" s="205"/>
      <c r="BAB76" s="205"/>
      <c r="BAC76" s="205"/>
      <c r="BAD76" s="205"/>
      <c r="BAE76" s="205"/>
      <c r="BAF76" s="205"/>
      <c r="BAG76" s="205"/>
      <c r="BAH76" s="205"/>
      <c r="BAI76" s="205"/>
      <c r="BAJ76" s="205"/>
      <c r="BAK76" s="205"/>
      <c r="BAL76" s="205"/>
      <c r="BAM76" s="205"/>
      <c r="BAN76" s="205"/>
      <c r="BAO76" s="205"/>
      <c r="BAP76" s="205"/>
      <c r="BAQ76" s="205"/>
      <c r="BAR76" s="205"/>
      <c r="BAS76" s="205"/>
      <c r="BAT76" s="205"/>
      <c r="BAU76" s="205"/>
      <c r="BAV76" s="205"/>
      <c r="BAW76" s="205"/>
      <c r="BAX76" s="205"/>
      <c r="BAY76" s="205"/>
      <c r="BAZ76" s="205"/>
      <c r="BBA76" s="205"/>
      <c r="BBB76" s="205"/>
      <c r="BBC76" s="205"/>
      <c r="BBD76" s="205"/>
      <c r="BBE76" s="205"/>
      <c r="BBF76" s="205"/>
      <c r="BBG76" s="205"/>
      <c r="BBH76" s="205"/>
      <c r="BBI76" s="205"/>
      <c r="BBJ76" s="205"/>
      <c r="BBK76" s="205"/>
      <c r="BBL76" s="205"/>
      <c r="BBM76" s="205"/>
      <c r="BBN76" s="205"/>
      <c r="BBO76" s="205"/>
      <c r="BBP76" s="205"/>
      <c r="BBQ76" s="205"/>
      <c r="BBR76" s="205"/>
      <c r="BBS76" s="205"/>
      <c r="BBT76" s="205"/>
      <c r="BBU76" s="205"/>
      <c r="BBV76" s="205"/>
      <c r="BBW76" s="205"/>
      <c r="BBX76" s="205"/>
      <c r="BBY76" s="205"/>
      <c r="BBZ76" s="205"/>
      <c r="BCA76" s="205"/>
      <c r="BCB76" s="205"/>
      <c r="BCC76" s="205"/>
      <c r="BCD76" s="205"/>
      <c r="BCE76" s="205"/>
      <c r="BCF76" s="205"/>
      <c r="BCG76" s="205"/>
      <c r="BCH76" s="205"/>
      <c r="BCI76" s="205"/>
      <c r="BCJ76" s="205"/>
      <c r="BCK76" s="205"/>
      <c r="BCL76" s="205"/>
      <c r="BCM76" s="205"/>
      <c r="BCN76" s="205"/>
      <c r="BCO76" s="205"/>
      <c r="BCP76" s="205"/>
      <c r="BCQ76" s="205"/>
      <c r="BCR76" s="205"/>
      <c r="BCS76" s="205"/>
      <c r="BCT76" s="205"/>
      <c r="BCU76" s="205"/>
      <c r="BCV76" s="205"/>
      <c r="BCW76" s="205"/>
      <c r="BCX76" s="205"/>
      <c r="BCY76" s="205"/>
      <c r="BCZ76" s="205"/>
      <c r="BDA76" s="205"/>
      <c r="BDB76" s="205"/>
      <c r="BDC76" s="205"/>
      <c r="BDD76" s="205"/>
      <c r="BDE76" s="205"/>
      <c r="BDF76" s="205"/>
      <c r="BDG76" s="205"/>
      <c r="BDH76" s="205"/>
      <c r="BDI76" s="205"/>
      <c r="BDJ76" s="205"/>
      <c r="BDK76" s="205"/>
      <c r="BDL76" s="205"/>
      <c r="BDM76" s="205"/>
      <c r="BDN76" s="205"/>
      <c r="BDO76" s="205"/>
      <c r="BDP76" s="205"/>
      <c r="BDQ76" s="205"/>
      <c r="BDR76" s="205"/>
      <c r="BDS76" s="205"/>
      <c r="BDT76" s="205"/>
      <c r="BDU76" s="205"/>
      <c r="BDV76" s="205"/>
      <c r="BDW76" s="205"/>
      <c r="BDX76" s="205"/>
      <c r="BDY76" s="205"/>
      <c r="BDZ76" s="205"/>
      <c r="BEA76" s="205"/>
      <c r="BEB76" s="205"/>
      <c r="BEC76" s="205"/>
      <c r="BED76" s="205"/>
      <c r="BEE76" s="205"/>
      <c r="BEF76" s="205"/>
      <c r="BEG76" s="205"/>
      <c r="BEH76" s="205"/>
      <c r="BEI76" s="205"/>
      <c r="BEJ76" s="205"/>
      <c r="BEK76" s="205"/>
      <c r="BEL76" s="205"/>
      <c r="BEM76" s="205"/>
      <c r="BEN76" s="205"/>
      <c r="BEO76" s="205"/>
      <c r="BEP76" s="205"/>
      <c r="BEQ76" s="205"/>
      <c r="BER76" s="205"/>
      <c r="BES76" s="205"/>
      <c r="BET76" s="205"/>
      <c r="BEU76" s="205"/>
      <c r="BEV76" s="205"/>
      <c r="BEW76" s="205"/>
      <c r="BEX76" s="205"/>
      <c r="BEY76" s="205"/>
      <c r="BEZ76" s="205"/>
      <c r="BFA76" s="205"/>
      <c r="BFB76" s="205"/>
      <c r="BFC76" s="205"/>
      <c r="BFD76" s="205"/>
      <c r="BFE76" s="205"/>
      <c r="BFF76" s="205"/>
      <c r="BFG76" s="205"/>
      <c r="BFH76" s="205"/>
      <c r="BFI76" s="205"/>
      <c r="BFJ76" s="205"/>
      <c r="BFK76" s="205"/>
      <c r="BFL76" s="205"/>
      <c r="BFM76" s="205"/>
      <c r="BFN76" s="205"/>
      <c r="BFO76" s="205"/>
      <c r="BFP76" s="205"/>
      <c r="BFQ76" s="205"/>
      <c r="BFR76" s="205"/>
      <c r="BFS76" s="205"/>
      <c r="BFT76" s="205"/>
      <c r="BFU76" s="205"/>
      <c r="BFV76" s="205"/>
      <c r="BFW76" s="205"/>
      <c r="BFX76" s="205"/>
      <c r="BFY76" s="205"/>
      <c r="BFZ76" s="205"/>
      <c r="BGA76" s="205"/>
      <c r="BGB76" s="205"/>
      <c r="BGC76" s="205"/>
      <c r="BGD76" s="205"/>
      <c r="BGE76" s="205"/>
      <c r="BGF76" s="205"/>
      <c r="BGG76" s="205"/>
      <c r="BGH76" s="205"/>
      <c r="BGI76" s="205"/>
      <c r="BGJ76" s="205"/>
      <c r="BGK76" s="205"/>
      <c r="BGL76" s="205"/>
      <c r="BGM76" s="205"/>
      <c r="BGN76" s="205"/>
      <c r="BGO76" s="205"/>
      <c r="BGP76" s="205"/>
      <c r="BGQ76" s="205"/>
      <c r="BGR76" s="205"/>
      <c r="BGS76" s="205"/>
      <c r="BGT76" s="205"/>
      <c r="BGU76" s="205"/>
      <c r="BGV76" s="205"/>
      <c r="BGW76" s="205"/>
      <c r="BGX76" s="205"/>
      <c r="BGY76" s="205"/>
      <c r="BGZ76" s="205"/>
      <c r="BHA76" s="205"/>
      <c r="BHB76" s="205"/>
      <c r="BHC76" s="205"/>
      <c r="BHD76" s="205"/>
      <c r="BHE76" s="205"/>
      <c r="BHF76" s="205"/>
      <c r="BHG76" s="205"/>
      <c r="BHH76" s="205"/>
      <c r="BHI76" s="205"/>
      <c r="BHJ76" s="205"/>
      <c r="BHK76" s="205"/>
      <c r="BHL76" s="205"/>
      <c r="BHM76" s="205"/>
      <c r="BHN76" s="205"/>
      <c r="BHO76" s="205"/>
      <c r="BHP76" s="205"/>
      <c r="BHQ76" s="205"/>
      <c r="BHR76" s="205"/>
      <c r="BHS76" s="205"/>
      <c r="BHT76" s="205"/>
      <c r="BHU76" s="205"/>
      <c r="BHV76" s="205"/>
      <c r="BHW76" s="205"/>
      <c r="BHX76" s="205"/>
      <c r="BHY76" s="205"/>
      <c r="BHZ76" s="205"/>
      <c r="BIA76" s="205"/>
      <c r="BIB76" s="205"/>
      <c r="BIC76" s="205"/>
      <c r="BID76" s="205"/>
      <c r="BIE76" s="205"/>
      <c r="BIF76" s="205"/>
      <c r="BIG76" s="205"/>
      <c r="BIH76" s="205"/>
      <c r="BII76" s="205"/>
      <c r="BIJ76" s="205"/>
      <c r="BIK76" s="205"/>
      <c r="BIL76" s="205"/>
      <c r="BIM76" s="205"/>
      <c r="BIN76" s="205"/>
      <c r="BIO76" s="205"/>
      <c r="BIP76" s="205"/>
      <c r="BIQ76" s="205"/>
      <c r="BIR76" s="205"/>
      <c r="BIS76" s="205"/>
      <c r="BIT76" s="205"/>
      <c r="BIU76" s="205"/>
      <c r="BIV76" s="205"/>
      <c r="BIW76" s="205"/>
      <c r="BIX76" s="205"/>
      <c r="BIY76" s="205"/>
      <c r="BIZ76" s="205"/>
      <c r="BJA76" s="205"/>
      <c r="BJB76" s="205"/>
      <c r="BJC76" s="205"/>
      <c r="BJD76" s="205"/>
      <c r="BJE76" s="205"/>
      <c r="BJF76" s="205"/>
      <c r="BJG76" s="205"/>
      <c r="BJH76" s="205"/>
      <c r="BJI76" s="205"/>
      <c r="BJJ76" s="205"/>
      <c r="BJK76" s="205"/>
      <c r="BJL76" s="205"/>
      <c r="BJM76" s="205"/>
      <c r="BJN76" s="205"/>
      <c r="BJO76" s="205"/>
      <c r="BJP76" s="205"/>
      <c r="BJQ76" s="205"/>
      <c r="BJR76" s="205"/>
      <c r="BJS76" s="205"/>
      <c r="BJT76" s="205"/>
      <c r="BJU76" s="205"/>
      <c r="BJV76" s="205"/>
      <c r="BJW76" s="205"/>
      <c r="BJX76" s="205"/>
      <c r="BJY76" s="205"/>
      <c r="BJZ76" s="205"/>
      <c r="BKA76" s="205"/>
      <c r="BKB76" s="205"/>
      <c r="BKC76" s="205"/>
      <c r="BKD76" s="205"/>
      <c r="BKE76" s="205"/>
      <c r="BKF76" s="205"/>
      <c r="BKG76" s="205"/>
      <c r="BKH76" s="205"/>
      <c r="BKI76" s="205"/>
      <c r="BKJ76" s="205"/>
      <c r="BKK76" s="205"/>
      <c r="BKL76" s="205"/>
      <c r="BKM76" s="205"/>
      <c r="BKN76" s="205"/>
      <c r="BKO76" s="205"/>
      <c r="BKP76" s="205"/>
      <c r="BKQ76" s="205"/>
      <c r="BKR76" s="205"/>
      <c r="BKS76" s="205"/>
      <c r="BKT76" s="205"/>
      <c r="BKU76" s="205"/>
      <c r="BKV76" s="205"/>
      <c r="BKW76" s="205"/>
      <c r="BKX76" s="205"/>
      <c r="BKY76" s="205"/>
      <c r="BKZ76" s="205"/>
      <c r="BLA76" s="205"/>
      <c r="BLB76" s="205"/>
      <c r="BLC76" s="205"/>
      <c r="BLD76" s="205"/>
      <c r="BLE76" s="205"/>
      <c r="BLF76" s="205"/>
      <c r="BLG76" s="205"/>
      <c r="BLH76" s="205"/>
      <c r="BLI76" s="205"/>
      <c r="BLJ76" s="205"/>
      <c r="BLK76" s="205"/>
      <c r="BLL76" s="205"/>
      <c r="BLM76" s="205"/>
      <c r="BLN76" s="205"/>
      <c r="BLO76" s="205"/>
      <c r="BLP76" s="205"/>
      <c r="BLQ76" s="205"/>
      <c r="BLR76" s="205"/>
      <c r="BLS76" s="205"/>
      <c r="BLT76" s="205"/>
      <c r="BLU76" s="205"/>
      <c r="BLV76" s="205"/>
      <c r="BLW76" s="205"/>
      <c r="BLX76" s="205"/>
      <c r="BLY76" s="205"/>
      <c r="BLZ76" s="205"/>
      <c r="BMA76" s="205"/>
      <c r="BMB76" s="205"/>
      <c r="BMC76" s="205"/>
      <c r="BMD76" s="205"/>
      <c r="BME76" s="205"/>
      <c r="BMF76" s="205"/>
      <c r="BMG76" s="205"/>
      <c r="BMH76" s="205"/>
      <c r="BMI76" s="205"/>
      <c r="BMJ76" s="205"/>
      <c r="BMK76" s="205"/>
      <c r="BML76" s="205"/>
      <c r="BMM76" s="205"/>
      <c r="BMN76" s="205"/>
      <c r="BMO76" s="205"/>
      <c r="BMP76" s="205"/>
      <c r="BMQ76" s="205"/>
      <c r="BMR76" s="205"/>
      <c r="BMS76" s="205"/>
      <c r="BMT76" s="205"/>
      <c r="BMU76" s="205"/>
      <c r="BMV76" s="205"/>
      <c r="BMW76" s="205"/>
      <c r="BMX76" s="205"/>
      <c r="BMY76" s="205"/>
      <c r="BMZ76" s="205"/>
      <c r="BNA76" s="205"/>
      <c r="BNB76" s="205"/>
      <c r="BNC76" s="205"/>
      <c r="BND76" s="205"/>
      <c r="BNE76" s="205"/>
      <c r="BNF76" s="205"/>
      <c r="BNG76" s="205"/>
      <c r="BNH76" s="205"/>
      <c r="BNI76" s="205"/>
      <c r="BNJ76" s="205"/>
      <c r="BNK76" s="205"/>
      <c r="BNL76" s="205"/>
      <c r="BNM76" s="205"/>
      <c r="BNN76" s="205"/>
      <c r="BNO76" s="205"/>
      <c r="BNP76" s="205"/>
      <c r="BNQ76" s="205"/>
      <c r="BNR76" s="205"/>
      <c r="BNS76" s="205"/>
      <c r="BNT76" s="205"/>
      <c r="BNU76" s="205"/>
      <c r="BNV76" s="205"/>
      <c r="BNW76" s="205"/>
      <c r="BNX76" s="205"/>
      <c r="BNY76" s="205"/>
      <c r="BNZ76" s="205"/>
      <c r="BOA76" s="205"/>
      <c r="BOB76" s="205"/>
      <c r="BOC76" s="205"/>
      <c r="BOD76" s="205"/>
      <c r="BOE76" s="205"/>
      <c r="BOF76" s="205"/>
      <c r="BOG76" s="205"/>
      <c r="BOH76" s="205"/>
      <c r="BOI76" s="205"/>
      <c r="BOJ76" s="205"/>
      <c r="BOK76" s="205"/>
      <c r="BOL76" s="205"/>
      <c r="BOM76" s="205"/>
      <c r="BON76" s="205"/>
      <c r="BOO76" s="205"/>
      <c r="BOP76" s="205"/>
      <c r="BOQ76" s="205"/>
      <c r="BOR76" s="205"/>
      <c r="BOS76" s="205"/>
      <c r="BOT76" s="205"/>
      <c r="BOU76" s="205"/>
      <c r="BOV76" s="205"/>
      <c r="BOW76" s="205"/>
      <c r="BOX76" s="205"/>
      <c r="BOY76" s="205"/>
      <c r="BOZ76" s="205"/>
      <c r="BPA76" s="205"/>
      <c r="BPB76" s="205"/>
      <c r="BPC76" s="205"/>
      <c r="BPD76" s="205"/>
      <c r="BPE76" s="205"/>
      <c r="BPF76" s="205"/>
      <c r="BPG76" s="205"/>
      <c r="BPH76" s="205"/>
      <c r="BPI76" s="205"/>
      <c r="BPJ76" s="205"/>
      <c r="BPK76" s="205"/>
      <c r="BPL76" s="205"/>
      <c r="BPM76" s="205"/>
      <c r="BPN76" s="205"/>
      <c r="BPO76" s="205"/>
      <c r="BPP76" s="205"/>
      <c r="BPQ76" s="205"/>
      <c r="BPR76" s="205"/>
      <c r="BPS76" s="205"/>
      <c r="BPT76" s="205"/>
      <c r="BPU76" s="205"/>
      <c r="BPV76" s="205"/>
      <c r="BPW76" s="205"/>
      <c r="BPX76" s="205"/>
      <c r="BPY76" s="205"/>
      <c r="BPZ76" s="205"/>
      <c r="BQA76" s="205"/>
      <c r="BQB76" s="205"/>
      <c r="BQC76" s="205"/>
      <c r="BQD76" s="205"/>
      <c r="BQE76" s="205"/>
      <c r="BQF76" s="205"/>
      <c r="BQG76" s="205"/>
      <c r="BQH76" s="205"/>
      <c r="BQI76" s="205"/>
      <c r="BQJ76" s="205"/>
      <c r="BQK76" s="205"/>
      <c r="BQL76" s="205"/>
      <c r="BQM76" s="205"/>
      <c r="BQN76" s="205"/>
      <c r="BQO76" s="205"/>
      <c r="BQP76" s="205"/>
      <c r="BQQ76" s="205"/>
      <c r="BQR76" s="205"/>
      <c r="BQS76" s="205"/>
      <c r="BQT76" s="205"/>
      <c r="BQU76" s="205"/>
      <c r="BQV76" s="205"/>
      <c r="BQW76" s="205"/>
      <c r="BQX76" s="205"/>
      <c r="BQY76" s="205"/>
      <c r="BQZ76" s="205"/>
      <c r="BRA76" s="205"/>
      <c r="BRB76" s="205"/>
      <c r="BRC76" s="205"/>
      <c r="BRD76" s="205"/>
      <c r="BRE76" s="205"/>
      <c r="BRF76" s="205"/>
      <c r="BRG76" s="205"/>
      <c r="BRH76" s="205"/>
      <c r="BRI76" s="205"/>
      <c r="BRJ76" s="205"/>
      <c r="BRK76" s="205"/>
      <c r="BRL76" s="205"/>
      <c r="BRM76" s="205"/>
      <c r="BRN76" s="205"/>
      <c r="BRO76" s="205"/>
      <c r="BRP76" s="205"/>
      <c r="BRQ76" s="205"/>
      <c r="BRR76" s="205"/>
      <c r="BRS76" s="205"/>
      <c r="BRT76" s="205"/>
      <c r="BRU76" s="205"/>
      <c r="BRV76" s="205"/>
      <c r="BRW76" s="205"/>
      <c r="BRX76" s="205"/>
      <c r="BRY76" s="205"/>
      <c r="BRZ76" s="205"/>
      <c r="BSA76" s="205"/>
      <c r="BSB76" s="205"/>
      <c r="BSC76" s="205"/>
      <c r="BSD76" s="205"/>
      <c r="BSE76" s="205"/>
      <c r="BSF76" s="205"/>
      <c r="BSG76" s="205"/>
      <c r="BSH76" s="205"/>
      <c r="BSI76" s="205"/>
      <c r="BSJ76" s="205"/>
      <c r="BSK76" s="205"/>
      <c r="BSL76" s="205"/>
      <c r="BSM76" s="205"/>
      <c r="BSN76" s="205"/>
      <c r="BSO76" s="205"/>
      <c r="BSP76" s="205"/>
      <c r="BSQ76" s="205"/>
      <c r="BSR76" s="205"/>
      <c r="BSS76" s="205"/>
      <c r="BST76" s="205"/>
      <c r="BSU76" s="205"/>
      <c r="BSV76" s="205"/>
      <c r="BSW76" s="205"/>
      <c r="BSX76" s="205"/>
      <c r="BSY76" s="205"/>
      <c r="BSZ76" s="205"/>
      <c r="BTA76" s="205"/>
      <c r="BTB76" s="205"/>
      <c r="BTC76" s="205"/>
      <c r="BTD76" s="205"/>
      <c r="BTE76" s="205"/>
      <c r="BTF76" s="205"/>
      <c r="BTG76" s="205"/>
      <c r="BTH76" s="205"/>
      <c r="BTI76" s="205"/>
      <c r="BTJ76" s="205"/>
      <c r="BTK76" s="205"/>
      <c r="BTL76" s="205"/>
      <c r="BTM76" s="205"/>
      <c r="BTN76" s="205"/>
      <c r="BTO76" s="205"/>
      <c r="BTP76" s="205"/>
      <c r="BTQ76" s="205"/>
      <c r="BTR76" s="205"/>
      <c r="BTS76" s="205"/>
      <c r="BTT76" s="205"/>
      <c r="BTU76" s="205"/>
      <c r="BTV76" s="205"/>
      <c r="BTW76" s="205"/>
      <c r="BTX76" s="205"/>
      <c r="BTY76" s="205"/>
      <c r="BTZ76" s="205"/>
      <c r="BUA76" s="205"/>
      <c r="BUB76" s="205"/>
      <c r="BUC76" s="205"/>
      <c r="BUD76" s="205"/>
      <c r="BUE76" s="205"/>
      <c r="BUF76" s="205"/>
      <c r="BUG76" s="205"/>
      <c r="BUH76" s="205"/>
      <c r="BUI76" s="205"/>
      <c r="BUJ76" s="205"/>
      <c r="BUK76" s="205"/>
      <c r="BUL76" s="205"/>
      <c r="BUM76" s="205"/>
      <c r="BUN76" s="205"/>
      <c r="BUO76" s="205"/>
      <c r="BUP76" s="205"/>
      <c r="BUQ76" s="205"/>
      <c r="BUR76" s="205"/>
      <c r="BUS76" s="205"/>
      <c r="BUT76" s="205"/>
      <c r="BUU76" s="205"/>
      <c r="BUV76" s="205"/>
      <c r="BUW76" s="205"/>
      <c r="BUX76" s="205"/>
      <c r="BUY76" s="205"/>
      <c r="BUZ76" s="205"/>
      <c r="BVA76" s="205"/>
      <c r="BVB76" s="205"/>
      <c r="BVC76" s="205"/>
      <c r="BVD76" s="205"/>
      <c r="BVE76" s="205"/>
      <c r="BVF76" s="205"/>
      <c r="BVG76" s="205"/>
      <c r="BVH76" s="205"/>
      <c r="BVI76" s="205"/>
      <c r="BVJ76" s="205"/>
      <c r="BVK76" s="205"/>
      <c r="BVL76" s="205"/>
      <c r="BVM76" s="205"/>
      <c r="BVN76" s="205"/>
      <c r="BVO76" s="205"/>
      <c r="BVP76" s="205"/>
      <c r="BVQ76" s="205"/>
      <c r="BVR76" s="205"/>
      <c r="BVS76" s="205"/>
      <c r="BVT76" s="205"/>
      <c r="BVU76" s="205"/>
      <c r="BVV76" s="205"/>
      <c r="BVW76" s="205"/>
      <c r="BVX76" s="205"/>
      <c r="BVY76" s="205"/>
      <c r="BVZ76" s="205"/>
      <c r="BWA76" s="205"/>
      <c r="BWB76" s="205"/>
      <c r="BWC76" s="205"/>
      <c r="BWD76" s="205"/>
      <c r="BWE76" s="205"/>
      <c r="BWF76" s="205"/>
      <c r="BWG76" s="205"/>
      <c r="BWH76" s="205"/>
      <c r="BWI76" s="205"/>
      <c r="BWJ76" s="205"/>
      <c r="BWK76" s="205"/>
      <c r="BWL76" s="205"/>
      <c r="BWM76" s="205"/>
      <c r="BWN76" s="205"/>
      <c r="BWO76" s="205"/>
      <c r="BWP76" s="205"/>
      <c r="BWQ76" s="205"/>
      <c r="BWR76" s="205"/>
      <c r="BWS76" s="205"/>
      <c r="BWT76" s="205"/>
      <c r="BWU76" s="205"/>
      <c r="BWV76" s="205"/>
      <c r="BWW76" s="205"/>
      <c r="BWX76" s="205"/>
      <c r="BWY76" s="205"/>
      <c r="BWZ76" s="205"/>
      <c r="BXA76" s="205"/>
      <c r="BXB76" s="205"/>
      <c r="BXC76" s="205"/>
      <c r="BXD76" s="205"/>
      <c r="BXE76" s="205"/>
      <c r="BXF76" s="205"/>
      <c r="BXG76" s="205"/>
      <c r="BXH76" s="205"/>
      <c r="BXI76" s="205"/>
      <c r="BXJ76" s="205"/>
      <c r="BXK76" s="205"/>
      <c r="BXL76" s="205"/>
      <c r="BXM76" s="205"/>
      <c r="BXN76" s="205"/>
      <c r="BXO76" s="205"/>
      <c r="BXP76" s="205"/>
      <c r="BXQ76" s="205"/>
      <c r="BXR76" s="205"/>
      <c r="BXS76" s="205"/>
      <c r="BXT76" s="205"/>
      <c r="BXU76" s="205"/>
      <c r="BXV76" s="205"/>
      <c r="BXW76" s="205"/>
      <c r="BXX76" s="205"/>
      <c r="BXY76" s="205"/>
      <c r="BXZ76" s="205"/>
      <c r="BYA76" s="205"/>
      <c r="BYB76" s="205"/>
      <c r="BYC76" s="205"/>
      <c r="BYD76" s="205"/>
      <c r="BYE76" s="205"/>
      <c r="BYF76" s="205"/>
      <c r="BYG76" s="205"/>
      <c r="BYH76" s="205"/>
      <c r="BYI76" s="205"/>
      <c r="BYJ76" s="205"/>
      <c r="BYK76" s="205"/>
      <c r="BYL76" s="205"/>
      <c r="BYM76" s="205"/>
      <c r="BYN76" s="205"/>
      <c r="BYO76" s="205"/>
      <c r="BYP76" s="205"/>
      <c r="BYQ76" s="205"/>
      <c r="BYR76" s="205"/>
      <c r="BYS76" s="205"/>
      <c r="BYT76" s="205"/>
      <c r="BYU76" s="205"/>
      <c r="BYV76" s="205"/>
      <c r="BYW76" s="205"/>
      <c r="BYX76" s="205"/>
      <c r="BYY76" s="205"/>
      <c r="BYZ76" s="205"/>
      <c r="BZA76" s="205"/>
      <c r="BZB76" s="205"/>
      <c r="BZC76" s="205"/>
      <c r="BZD76" s="205"/>
      <c r="BZE76" s="205"/>
      <c r="BZF76" s="205"/>
      <c r="BZG76" s="205"/>
      <c r="BZH76" s="205"/>
      <c r="BZI76" s="205"/>
      <c r="BZJ76" s="205"/>
      <c r="BZK76" s="205"/>
      <c r="BZL76" s="205"/>
      <c r="BZM76" s="205"/>
      <c r="BZN76" s="205"/>
      <c r="BZO76" s="205"/>
      <c r="BZP76" s="205"/>
      <c r="BZQ76" s="205"/>
      <c r="BZR76" s="205"/>
      <c r="BZS76" s="205"/>
      <c r="BZT76" s="205"/>
      <c r="BZU76" s="205"/>
      <c r="BZV76" s="205"/>
      <c r="BZW76" s="205"/>
      <c r="BZX76" s="205"/>
      <c r="BZY76" s="205"/>
      <c r="BZZ76" s="205"/>
      <c r="CAA76" s="205"/>
      <c r="CAB76" s="205"/>
      <c r="CAC76" s="205"/>
      <c r="CAD76" s="205"/>
      <c r="CAE76" s="205"/>
      <c r="CAF76" s="205"/>
      <c r="CAG76" s="205"/>
      <c r="CAH76" s="205"/>
      <c r="CAI76" s="205"/>
      <c r="CAJ76" s="205"/>
      <c r="CAK76" s="205"/>
      <c r="CAL76" s="205"/>
      <c r="CAM76" s="205"/>
      <c r="CAN76" s="205"/>
      <c r="CAO76" s="205"/>
      <c r="CAP76" s="205"/>
      <c r="CAQ76" s="205"/>
      <c r="CAR76" s="205"/>
      <c r="CAS76" s="205"/>
      <c r="CAT76" s="205"/>
      <c r="CAU76" s="205"/>
      <c r="CAV76" s="205"/>
      <c r="CAW76" s="205"/>
      <c r="CAX76" s="205"/>
      <c r="CAY76" s="205"/>
      <c r="CAZ76" s="205"/>
      <c r="CBA76" s="205"/>
      <c r="CBB76" s="205"/>
      <c r="CBC76" s="205"/>
      <c r="CBD76" s="205"/>
      <c r="CBE76" s="205"/>
      <c r="CBF76" s="205"/>
      <c r="CBG76" s="205"/>
      <c r="CBH76" s="205"/>
      <c r="CBI76" s="205"/>
      <c r="CBJ76" s="205"/>
      <c r="CBK76" s="205"/>
      <c r="CBL76" s="205"/>
      <c r="CBM76" s="205"/>
      <c r="CBN76" s="205"/>
      <c r="CBO76" s="205"/>
      <c r="CBP76" s="205"/>
      <c r="CBQ76" s="205"/>
      <c r="CBR76" s="205"/>
      <c r="CBS76" s="205"/>
      <c r="CBT76" s="205"/>
      <c r="CBU76" s="205"/>
      <c r="CBV76" s="205"/>
      <c r="CBW76" s="205"/>
      <c r="CBX76" s="205"/>
      <c r="CBY76" s="205"/>
      <c r="CBZ76" s="205"/>
      <c r="CCA76" s="205"/>
      <c r="CCB76" s="205"/>
      <c r="CCC76" s="205"/>
      <c r="CCD76" s="205"/>
      <c r="CCE76" s="205"/>
      <c r="CCF76" s="205"/>
      <c r="CCG76" s="205"/>
      <c r="CCH76" s="205"/>
      <c r="CCI76" s="205"/>
      <c r="CCJ76" s="205"/>
      <c r="CCK76" s="205"/>
      <c r="CCL76" s="205"/>
      <c r="CCM76" s="205"/>
      <c r="CCN76" s="205"/>
      <c r="CCO76" s="205"/>
      <c r="CCP76" s="205"/>
      <c r="CCQ76" s="205"/>
      <c r="CCR76" s="205"/>
      <c r="CCS76" s="205"/>
      <c r="CCT76" s="205"/>
      <c r="CCU76" s="205"/>
      <c r="CCV76" s="205"/>
      <c r="CCW76" s="205"/>
      <c r="CCX76" s="205"/>
      <c r="CCY76" s="205"/>
      <c r="CCZ76" s="205"/>
      <c r="CDA76" s="205"/>
      <c r="CDB76" s="205"/>
      <c r="CDC76" s="205"/>
      <c r="CDD76" s="205"/>
      <c r="CDE76" s="205"/>
      <c r="CDF76" s="205"/>
      <c r="CDG76" s="205"/>
      <c r="CDH76" s="205"/>
      <c r="CDI76" s="205"/>
      <c r="CDJ76" s="205"/>
      <c r="CDK76" s="205"/>
      <c r="CDL76" s="205"/>
      <c r="CDM76" s="205"/>
      <c r="CDN76" s="205"/>
      <c r="CDO76" s="205"/>
      <c r="CDP76" s="205"/>
      <c r="CDQ76" s="205"/>
      <c r="CDR76" s="205"/>
      <c r="CDS76" s="205"/>
      <c r="CDT76" s="205"/>
      <c r="CDU76" s="205"/>
      <c r="CDV76" s="205"/>
      <c r="CDW76" s="205"/>
      <c r="CDX76" s="205"/>
      <c r="CDY76" s="205"/>
      <c r="CDZ76" s="205"/>
      <c r="CEA76" s="205"/>
      <c r="CEB76" s="205"/>
      <c r="CEC76" s="205"/>
      <c r="CED76" s="205"/>
      <c r="CEE76" s="205"/>
      <c r="CEF76" s="205"/>
      <c r="CEG76" s="205"/>
      <c r="CEH76" s="205"/>
      <c r="CEI76" s="205"/>
      <c r="CEJ76" s="205"/>
      <c r="CEK76" s="205"/>
      <c r="CEL76" s="205"/>
      <c r="CEM76" s="205"/>
      <c r="CEN76" s="205"/>
      <c r="CEO76" s="205"/>
      <c r="CEP76" s="205"/>
      <c r="CEQ76" s="205"/>
      <c r="CER76" s="205"/>
      <c r="CES76" s="205"/>
      <c r="CET76" s="205"/>
      <c r="CEU76" s="205"/>
      <c r="CEV76" s="205"/>
      <c r="CEW76" s="205"/>
      <c r="CEX76" s="205"/>
      <c r="CEY76" s="205"/>
      <c r="CEZ76" s="205"/>
      <c r="CFA76" s="205"/>
      <c r="CFB76" s="205"/>
      <c r="CFC76" s="205"/>
      <c r="CFD76" s="205"/>
      <c r="CFE76" s="205"/>
      <c r="CFF76" s="205"/>
      <c r="CFG76" s="205"/>
      <c r="CFH76" s="205"/>
      <c r="CFI76" s="205"/>
      <c r="CFJ76" s="205"/>
      <c r="CFK76" s="205"/>
      <c r="CFL76" s="205"/>
      <c r="CFM76" s="205"/>
      <c r="CFN76" s="205"/>
      <c r="CFO76" s="205"/>
      <c r="CFP76" s="205"/>
      <c r="CFQ76" s="205"/>
      <c r="CFR76" s="205"/>
      <c r="CFS76" s="205"/>
      <c r="CFT76" s="205"/>
      <c r="CFU76" s="205"/>
      <c r="CFV76" s="205"/>
      <c r="CFW76" s="205"/>
      <c r="CFX76" s="205"/>
      <c r="CFY76" s="205"/>
      <c r="CFZ76" s="205"/>
      <c r="CGA76" s="205"/>
      <c r="CGB76" s="205"/>
      <c r="CGC76" s="205"/>
      <c r="CGD76" s="205"/>
      <c r="CGE76" s="205"/>
      <c r="CGF76" s="205"/>
      <c r="CGG76" s="205"/>
      <c r="CGH76" s="205"/>
      <c r="CGI76" s="205"/>
      <c r="CGJ76" s="205"/>
      <c r="CGK76" s="205"/>
      <c r="CGL76" s="205"/>
      <c r="CGM76" s="205"/>
      <c r="CGN76" s="205"/>
      <c r="CGO76" s="205"/>
      <c r="CGP76" s="205"/>
      <c r="CGQ76" s="205"/>
      <c r="CGR76" s="205"/>
      <c r="CGS76" s="205"/>
      <c r="CGT76" s="205"/>
      <c r="CGU76" s="205"/>
      <c r="CGV76" s="205"/>
      <c r="CGW76" s="205"/>
      <c r="CGX76" s="205"/>
      <c r="CGY76" s="205"/>
      <c r="CGZ76" s="205"/>
      <c r="CHA76" s="205"/>
      <c r="CHB76" s="205"/>
      <c r="CHC76" s="205"/>
      <c r="CHD76" s="205"/>
      <c r="CHE76" s="205"/>
      <c r="CHF76" s="205"/>
      <c r="CHG76" s="205"/>
      <c r="CHH76" s="205"/>
      <c r="CHI76" s="205"/>
      <c r="CHJ76" s="205"/>
      <c r="CHK76" s="205"/>
      <c r="CHL76" s="205"/>
      <c r="CHM76" s="205"/>
      <c r="CHN76" s="205"/>
      <c r="CHO76" s="205"/>
      <c r="CHP76" s="205"/>
      <c r="CHQ76" s="205"/>
      <c r="CHR76" s="205"/>
      <c r="CHS76" s="205"/>
      <c r="CHT76" s="205"/>
      <c r="CHU76" s="205"/>
      <c r="CHV76" s="205"/>
      <c r="CHW76" s="205"/>
      <c r="CHX76" s="205"/>
      <c r="CHY76" s="205"/>
      <c r="CHZ76" s="205"/>
      <c r="CIA76" s="205"/>
      <c r="CIB76" s="205"/>
      <c r="CIC76" s="205"/>
      <c r="CID76" s="205"/>
      <c r="CIE76" s="205"/>
      <c r="CIF76" s="205"/>
      <c r="CIG76" s="205"/>
      <c r="CIH76" s="205"/>
      <c r="CII76" s="205"/>
      <c r="CIJ76" s="205"/>
      <c r="CIK76" s="205"/>
      <c r="CIL76" s="205"/>
      <c r="CIM76" s="205"/>
      <c r="CIN76" s="205"/>
      <c r="CIO76" s="205"/>
      <c r="CIP76" s="205"/>
      <c r="CIQ76" s="205"/>
      <c r="CIR76" s="205"/>
      <c r="CIS76" s="205"/>
      <c r="CIT76" s="205"/>
      <c r="CIU76" s="205"/>
      <c r="CIV76" s="205"/>
      <c r="CIW76" s="205"/>
      <c r="CIX76" s="205"/>
      <c r="CIY76" s="205"/>
      <c r="CIZ76" s="205"/>
      <c r="CJA76" s="205"/>
      <c r="CJB76" s="205"/>
      <c r="CJC76" s="205"/>
      <c r="CJD76" s="205"/>
      <c r="CJE76" s="205"/>
      <c r="CJF76" s="205"/>
      <c r="CJG76" s="205"/>
      <c r="CJH76" s="205"/>
      <c r="CJI76" s="205"/>
      <c r="CJJ76" s="205"/>
      <c r="CJK76" s="205"/>
      <c r="CJL76" s="205"/>
      <c r="CJM76" s="205"/>
      <c r="CJN76" s="205"/>
      <c r="CJO76" s="205"/>
      <c r="CJP76" s="205"/>
      <c r="CJQ76" s="205"/>
      <c r="CJR76" s="205"/>
      <c r="CJS76" s="205"/>
      <c r="CJT76" s="205"/>
      <c r="CJU76" s="205"/>
      <c r="CJV76" s="205"/>
      <c r="CJW76" s="205"/>
      <c r="CJX76" s="205"/>
      <c r="CJY76" s="205"/>
      <c r="CJZ76" s="205"/>
      <c r="CKA76" s="205"/>
      <c r="CKB76" s="205"/>
      <c r="CKC76" s="205"/>
      <c r="CKD76" s="205"/>
      <c r="CKE76" s="205"/>
      <c r="CKF76" s="205"/>
      <c r="CKG76" s="205"/>
      <c r="CKH76" s="205"/>
      <c r="CKI76" s="205"/>
      <c r="CKJ76" s="205"/>
      <c r="CKK76" s="205"/>
      <c r="CKL76" s="205"/>
      <c r="CKM76" s="205"/>
      <c r="CKN76" s="205"/>
      <c r="CKO76" s="205"/>
      <c r="CKP76" s="205"/>
      <c r="CKQ76" s="205"/>
      <c r="CKR76" s="205"/>
      <c r="CKS76" s="205"/>
      <c r="CKT76" s="205"/>
      <c r="CKU76" s="205"/>
      <c r="CKV76" s="205"/>
      <c r="CKW76" s="205"/>
      <c r="CKX76" s="205"/>
      <c r="CKY76" s="205"/>
      <c r="CKZ76" s="205"/>
      <c r="CLA76" s="205"/>
      <c r="CLB76" s="205"/>
      <c r="CLC76" s="205"/>
      <c r="CLD76" s="205"/>
      <c r="CLE76" s="205"/>
      <c r="CLF76" s="205"/>
      <c r="CLG76" s="205"/>
      <c r="CLH76" s="205"/>
      <c r="CLI76" s="205"/>
      <c r="CLJ76" s="205"/>
      <c r="CLK76" s="205"/>
      <c r="CLL76" s="205"/>
      <c r="CLM76" s="205"/>
      <c r="CLN76" s="205"/>
      <c r="CLO76" s="205"/>
      <c r="CLP76" s="205"/>
      <c r="CLQ76" s="205"/>
      <c r="CLR76" s="205"/>
      <c r="CLS76" s="205"/>
      <c r="CLT76" s="205"/>
      <c r="CLU76" s="205"/>
      <c r="CLV76" s="205"/>
      <c r="CLW76" s="205"/>
      <c r="CLX76" s="205"/>
      <c r="CLY76" s="205"/>
      <c r="CLZ76" s="205"/>
      <c r="CMA76" s="205"/>
      <c r="CMB76" s="205"/>
      <c r="CMC76" s="205"/>
      <c r="CMD76" s="205"/>
      <c r="CME76" s="205"/>
      <c r="CMF76" s="205"/>
      <c r="CMG76" s="205"/>
      <c r="CMH76" s="205"/>
      <c r="CMI76" s="205"/>
      <c r="CMJ76" s="205"/>
      <c r="CMK76" s="205"/>
      <c r="CML76" s="205"/>
      <c r="CMM76" s="205"/>
      <c r="CMN76" s="205"/>
      <c r="CMO76" s="205"/>
      <c r="CMP76" s="205"/>
      <c r="CMQ76" s="205"/>
      <c r="CMR76" s="205"/>
      <c r="CMS76" s="205"/>
      <c r="CMT76" s="205"/>
      <c r="CMU76" s="205"/>
      <c r="CMV76" s="205"/>
      <c r="CMW76" s="205"/>
      <c r="CMX76" s="205"/>
      <c r="CMY76" s="205"/>
      <c r="CMZ76" s="205"/>
      <c r="CNA76" s="205"/>
      <c r="CNB76" s="205"/>
      <c r="CNC76" s="205"/>
      <c r="CND76" s="205"/>
      <c r="CNE76" s="205"/>
      <c r="CNF76" s="205"/>
      <c r="CNG76" s="205"/>
      <c r="CNH76" s="205"/>
      <c r="CNI76" s="205"/>
      <c r="CNJ76" s="205"/>
      <c r="CNK76" s="205"/>
      <c r="CNL76" s="205"/>
      <c r="CNM76" s="205"/>
      <c r="CNN76" s="205"/>
      <c r="CNO76" s="205"/>
      <c r="CNP76" s="205"/>
      <c r="CNQ76" s="205"/>
      <c r="CNR76" s="205"/>
      <c r="CNS76" s="205"/>
      <c r="CNT76" s="205"/>
      <c r="CNU76" s="205"/>
      <c r="CNV76" s="205"/>
      <c r="CNW76" s="205"/>
      <c r="CNX76" s="205"/>
      <c r="CNY76" s="205"/>
      <c r="CNZ76" s="205"/>
      <c r="COA76" s="205"/>
      <c r="COB76" s="205"/>
      <c r="COC76" s="205"/>
      <c r="COD76" s="205"/>
      <c r="COE76" s="205"/>
      <c r="COF76" s="205"/>
      <c r="COG76" s="205"/>
      <c r="COH76" s="205"/>
      <c r="COI76" s="205"/>
      <c r="COJ76" s="205"/>
      <c r="COK76" s="205"/>
      <c r="COL76" s="205"/>
      <c r="COM76" s="205"/>
      <c r="CON76" s="205"/>
      <c r="COO76" s="205"/>
      <c r="COP76" s="205"/>
      <c r="COQ76" s="205"/>
      <c r="COR76" s="205"/>
      <c r="COS76" s="205"/>
      <c r="COT76" s="205"/>
      <c r="COU76" s="205"/>
      <c r="COV76" s="205"/>
      <c r="COW76" s="205"/>
      <c r="COX76" s="205"/>
      <c r="COY76" s="205"/>
      <c r="COZ76" s="205"/>
      <c r="CPA76" s="205"/>
      <c r="CPB76" s="205"/>
      <c r="CPC76" s="205"/>
      <c r="CPD76" s="205"/>
      <c r="CPE76" s="205"/>
      <c r="CPF76" s="205"/>
      <c r="CPG76" s="205"/>
      <c r="CPH76" s="205"/>
      <c r="CPI76" s="205"/>
      <c r="CPJ76" s="205"/>
      <c r="CPK76" s="205"/>
      <c r="CPL76" s="205"/>
      <c r="CPM76" s="205"/>
      <c r="CPN76" s="205"/>
      <c r="CPO76" s="205"/>
      <c r="CPP76" s="205"/>
      <c r="CPQ76" s="205"/>
      <c r="CPR76" s="205"/>
      <c r="CPS76" s="205"/>
      <c r="CPT76" s="205"/>
      <c r="CPU76" s="205"/>
      <c r="CPV76" s="205"/>
      <c r="CPW76" s="205"/>
      <c r="CPX76" s="205"/>
      <c r="CPY76" s="205"/>
      <c r="CPZ76" s="205"/>
      <c r="CQA76" s="205"/>
      <c r="CQB76" s="205"/>
      <c r="CQC76" s="205"/>
      <c r="CQD76" s="205"/>
      <c r="CQE76" s="205"/>
      <c r="CQF76" s="205"/>
      <c r="CQG76" s="205"/>
      <c r="CQH76" s="205"/>
      <c r="CQI76" s="205"/>
      <c r="CQJ76" s="205"/>
      <c r="CQK76" s="205"/>
      <c r="CQL76" s="205"/>
      <c r="CQM76" s="205"/>
      <c r="CQN76" s="205"/>
      <c r="CQO76" s="205"/>
      <c r="CQP76" s="205"/>
      <c r="CQQ76" s="205"/>
      <c r="CQR76" s="205"/>
      <c r="CQS76" s="205"/>
      <c r="CQT76" s="205"/>
      <c r="CQU76" s="205"/>
      <c r="CQV76" s="205"/>
      <c r="CQW76" s="205"/>
      <c r="CQX76" s="205"/>
      <c r="CQY76" s="205"/>
      <c r="CQZ76" s="205"/>
      <c r="CRA76" s="205"/>
      <c r="CRB76" s="205"/>
      <c r="CRC76" s="205"/>
      <c r="CRD76" s="205"/>
      <c r="CRE76" s="205"/>
      <c r="CRF76" s="205"/>
      <c r="CRG76" s="205"/>
      <c r="CRH76" s="205"/>
      <c r="CRI76" s="205"/>
      <c r="CRJ76" s="205"/>
      <c r="CRK76" s="205"/>
      <c r="CRL76" s="205"/>
      <c r="CRM76" s="205"/>
      <c r="CRN76" s="205"/>
      <c r="CRO76" s="205"/>
      <c r="CRP76" s="205"/>
      <c r="CRQ76" s="205"/>
      <c r="CRR76" s="205"/>
      <c r="CRS76" s="205"/>
      <c r="CRT76" s="205"/>
      <c r="CRU76" s="205"/>
      <c r="CRV76" s="205"/>
      <c r="CRW76" s="205"/>
      <c r="CRX76" s="205"/>
      <c r="CRY76" s="205"/>
      <c r="CRZ76" s="205"/>
      <c r="CSA76" s="205"/>
      <c r="CSB76" s="205"/>
      <c r="CSC76" s="205"/>
      <c r="CSD76" s="205"/>
      <c r="CSE76" s="205"/>
      <c r="CSF76" s="205"/>
      <c r="CSG76" s="205"/>
      <c r="CSH76" s="205"/>
      <c r="CSI76" s="205"/>
      <c r="CSJ76" s="205"/>
      <c r="CSK76" s="205"/>
      <c r="CSL76" s="205"/>
      <c r="CSM76" s="205"/>
      <c r="CSN76" s="205"/>
      <c r="CSO76" s="205"/>
      <c r="CSP76" s="205"/>
      <c r="CSQ76" s="205"/>
      <c r="CSR76" s="205"/>
      <c r="CSS76" s="205"/>
      <c r="CST76" s="205"/>
      <c r="CSU76" s="205"/>
      <c r="CSV76" s="205"/>
      <c r="CSW76" s="205"/>
      <c r="CSX76" s="205"/>
      <c r="CSY76" s="205"/>
      <c r="CSZ76" s="205"/>
      <c r="CTA76" s="205"/>
      <c r="CTB76" s="205"/>
      <c r="CTC76" s="205"/>
      <c r="CTD76" s="205"/>
      <c r="CTE76" s="205"/>
      <c r="CTF76" s="205"/>
      <c r="CTG76" s="205"/>
      <c r="CTH76" s="205"/>
      <c r="CTI76" s="205"/>
      <c r="CTJ76" s="205"/>
      <c r="CTK76" s="205"/>
      <c r="CTL76" s="205"/>
      <c r="CTM76" s="205"/>
      <c r="CTN76" s="205"/>
      <c r="CTO76" s="205"/>
      <c r="CTP76" s="205"/>
      <c r="CTQ76" s="205"/>
      <c r="CTR76" s="205"/>
      <c r="CTS76" s="205"/>
      <c r="CTT76" s="205"/>
      <c r="CTU76" s="205"/>
      <c r="CTV76" s="205"/>
      <c r="CTW76" s="205"/>
      <c r="CTX76" s="205"/>
      <c r="CTY76" s="205"/>
      <c r="CTZ76" s="205"/>
      <c r="CUA76" s="205"/>
      <c r="CUB76" s="205"/>
      <c r="CUC76" s="205"/>
      <c r="CUD76" s="205"/>
      <c r="CUE76" s="205"/>
      <c r="CUF76" s="205"/>
      <c r="CUG76" s="205"/>
      <c r="CUH76" s="205"/>
      <c r="CUI76" s="205"/>
      <c r="CUJ76" s="205"/>
      <c r="CUK76" s="205"/>
      <c r="CUL76" s="205"/>
      <c r="CUM76" s="205"/>
      <c r="CUN76" s="205"/>
      <c r="CUO76" s="205"/>
      <c r="CUP76" s="205"/>
      <c r="CUQ76" s="205"/>
      <c r="CUR76" s="205"/>
      <c r="CUS76" s="205"/>
      <c r="CUT76" s="205"/>
      <c r="CUU76" s="205"/>
      <c r="CUV76" s="205"/>
      <c r="CUW76" s="205"/>
      <c r="CUX76" s="205"/>
      <c r="CUY76" s="205"/>
      <c r="CUZ76" s="205"/>
      <c r="CVA76" s="205"/>
      <c r="CVB76" s="205"/>
      <c r="CVC76" s="205"/>
      <c r="CVD76" s="205"/>
      <c r="CVE76" s="205"/>
      <c r="CVF76" s="205"/>
      <c r="CVG76" s="205"/>
      <c r="CVH76" s="205"/>
      <c r="CVI76" s="205"/>
      <c r="CVJ76" s="205"/>
      <c r="CVK76" s="205"/>
      <c r="CVL76" s="205"/>
      <c r="CVM76" s="205"/>
      <c r="CVN76" s="205"/>
      <c r="CVO76" s="205"/>
      <c r="CVP76" s="205"/>
      <c r="CVQ76" s="205"/>
      <c r="CVR76" s="205"/>
      <c r="CVS76" s="205"/>
      <c r="CVT76" s="205"/>
      <c r="CVU76" s="205"/>
      <c r="CVV76" s="205"/>
      <c r="CVW76" s="205"/>
      <c r="CVX76" s="205"/>
      <c r="CVY76" s="205"/>
      <c r="CVZ76" s="205"/>
      <c r="CWA76" s="205"/>
      <c r="CWB76" s="205"/>
      <c r="CWC76" s="205"/>
      <c r="CWD76" s="205"/>
      <c r="CWE76" s="205"/>
      <c r="CWF76" s="205"/>
      <c r="CWG76" s="205"/>
      <c r="CWH76" s="205"/>
      <c r="CWI76" s="205"/>
      <c r="CWJ76" s="205"/>
      <c r="CWK76" s="205"/>
      <c r="CWL76" s="205"/>
      <c r="CWM76" s="205"/>
      <c r="CWN76" s="205"/>
      <c r="CWO76" s="205"/>
      <c r="CWP76" s="205"/>
      <c r="CWQ76" s="205"/>
      <c r="CWR76" s="205"/>
      <c r="CWS76" s="205"/>
      <c r="CWT76" s="205"/>
      <c r="CWU76" s="205"/>
      <c r="CWV76" s="205"/>
      <c r="CWW76" s="205"/>
      <c r="CWX76" s="205"/>
      <c r="CWY76" s="205"/>
      <c r="CWZ76" s="205"/>
      <c r="CXA76" s="205"/>
      <c r="CXB76" s="205"/>
      <c r="CXC76" s="205"/>
      <c r="CXD76" s="205"/>
      <c r="CXE76" s="205"/>
      <c r="CXF76" s="205"/>
      <c r="CXG76" s="205"/>
      <c r="CXH76" s="205"/>
      <c r="CXI76" s="205"/>
      <c r="CXJ76" s="205"/>
      <c r="CXK76" s="205"/>
      <c r="CXL76" s="205"/>
      <c r="CXM76" s="205"/>
      <c r="CXN76" s="205"/>
      <c r="CXO76" s="205"/>
      <c r="CXP76" s="205"/>
      <c r="CXQ76" s="205"/>
      <c r="CXR76" s="205"/>
      <c r="CXS76" s="205"/>
      <c r="CXT76" s="205"/>
      <c r="CXU76" s="205"/>
      <c r="CXV76" s="205"/>
      <c r="CXW76" s="205"/>
      <c r="CXX76" s="205"/>
      <c r="CXY76" s="205"/>
      <c r="CXZ76" s="205"/>
      <c r="CYA76" s="205"/>
      <c r="CYB76" s="205"/>
      <c r="CYC76" s="205"/>
      <c r="CYD76" s="205"/>
      <c r="CYE76" s="205"/>
      <c r="CYF76" s="205"/>
      <c r="CYG76" s="205"/>
      <c r="CYH76" s="205"/>
      <c r="CYI76" s="205"/>
      <c r="CYJ76" s="205"/>
      <c r="CYK76" s="205"/>
      <c r="CYL76" s="205"/>
      <c r="CYM76" s="205"/>
      <c r="CYN76" s="205"/>
      <c r="CYO76" s="205"/>
      <c r="CYP76" s="205"/>
      <c r="CYQ76" s="205"/>
      <c r="CYR76" s="205"/>
      <c r="CYS76" s="205"/>
      <c r="CYT76" s="205"/>
      <c r="CYU76" s="205"/>
      <c r="CYV76" s="205"/>
      <c r="CYW76" s="205"/>
      <c r="CYX76" s="205"/>
      <c r="CYY76" s="205"/>
      <c r="CYZ76" s="205"/>
      <c r="CZA76" s="205"/>
      <c r="CZB76" s="205"/>
      <c r="CZC76" s="205"/>
      <c r="CZD76" s="205"/>
      <c r="CZE76" s="205"/>
      <c r="CZF76" s="205"/>
      <c r="CZG76" s="205"/>
      <c r="CZH76" s="205"/>
      <c r="CZI76" s="205"/>
      <c r="CZJ76" s="205"/>
      <c r="CZK76" s="205"/>
      <c r="CZL76" s="205"/>
      <c r="CZM76" s="205"/>
      <c r="CZN76" s="205"/>
      <c r="CZO76" s="205"/>
      <c r="CZP76" s="205"/>
      <c r="CZQ76" s="205"/>
      <c r="CZR76" s="205"/>
      <c r="CZS76" s="205"/>
      <c r="CZT76" s="205"/>
      <c r="CZU76" s="205"/>
      <c r="CZV76" s="205"/>
      <c r="CZW76" s="205"/>
      <c r="CZX76" s="205"/>
      <c r="CZY76" s="205"/>
      <c r="CZZ76" s="205"/>
      <c r="DAA76" s="205"/>
      <c r="DAB76" s="205"/>
      <c r="DAC76" s="205"/>
      <c r="DAD76" s="205"/>
      <c r="DAE76" s="205"/>
      <c r="DAF76" s="205"/>
      <c r="DAG76" s="205"/>
      <c r="DAH76" s="205"/>
      <c r="DAI76" s="205"/>
      <c r="DAJ76" s="205"/>
      <c r="DAK76" s="205"/>
      <c r="DAL76" s="205"/>
      <c r="DAM76" s="205"/>
      <c r="DAN76" s="205"/>
      <c r="DAO76" s="205"/>
      <c r="DAP76" s="205"/>
      <c r="DAQ76" s="205"/>
      <c r="DAR76" s="205"/>
      <c r="DAS76" s="205"/>
      <c r="DAT76" s="205"/>
      <c r="DAU76" s="205"/>
      <c r="DAV76" s="205"/>
      <c r="DAW76" s="205"/>
      <c r="DAX76" s="205"/>
      <c r="DAY76" s="205"/>
      <c r="DAZ76" s="205"/>
      <c r="DBA76" s="205"/>
      <c r="DBB76" s="205"/>
      <c r="DBC76" s="205"/>
      <c r="DBD76" s="205"/>
      <c r="DBE76" s="205"/>
      <c r="DBF76" s="205"/>
      <c r="DBG76" s="205"/>
      <c r="DBH76" s="205"/>
      <c r="DBI76" s="205"/>
      <c r="DBJ76" s="205"/>
      <c r="DBK76" s="205"/>
      <c r="DBL76" s="205"/>
      <c r="DBM76" s="205"/>
      <c r="DBN76" s="205"/>
      <c r="DBO76" s="205"/>
      <c r="DBP76" s="205"/>
      <c r="DBQ76" s="205"/>
      <c r="DBR76" s="205"/>
      <c r="DBS76" s="205"/>
      <c r="DBT76" s="205"/>
      <c r="DBU76" s="205"/>
      <c r="DBV76" s="205"/>
      <c r="DBW76" s="205"/>
      <c r="DBX76" s="205"/>
      <c r="DBY76" s="205"/>
      <c r="DBZ76" s="205"/>
      <c r="DCA76" s="205"/>
      <c r="DCB76" s="205"/>
      <c r="DCC76" s="205"/>
      <c r="DCD76" s="205"/>
      <c r="DCE76" s="205"/>
      <c r="DCF76" s="205"/>
      <c r="DCG76" s="205"/>
      <c r="DCH76" s="205"/>
      <c r="DCI76" s="205"/>
      <c r="DCJ76" s="205"/>
      <c r="DCK76" s="205"/>
      <c r="DCL76" s="205"/>
      <c r="DCM76" s="205"/>
      <c r="DCN76" s="205"/>
      <c r="DCO76" s="205"/>
      <c r="DCP76" s="205"/>
      <c r="DCQ76" s="205"/>
      <c r="DCR76" s="205"/>
      <c r="DCS76" s="205"/>
      <c r="DCT76" s="205"/>
      <c r="DCU76" s="205"/>
      <c r="DCV76" s="205"/>
      <c r="DCW76" s="205"/>
      <c r="DCX76" s="205"/>
      <c r="DCY76" s="205"/>
      <c r="DCZ76" s="205"/>
      <c r="DDA76" s="205"/>
      <c r="DDB76" s="205"/>
      <c r="DDC76" s="205"/>
      <c r="DDD76" s="205"/>
      <c r="DDE76" s="205"/>
      <c r="DDF76" s="205"/>
      <c r="DDG76" s="205"/>
      <c r="DDH76" s="205"/>
      <c r="DDI76" s="205"/>
      <c r="DDJ76" s="205"/>
      <c r="DDK76" s="205"/>
      <c r="DDL76" s="205"/>
      <c r="DDM76" s="205"/>
      <c r="DDN76" s="205"/>
      <c r="DDO76" s="205"/>
      <c r="DDP76" s="205"/>
      <c r="DDQ76" s="205"/>
      <c r="DDR76" s="205"/>
      <c r="DDS76" s="205"/>
      <c r="DDT76" s="205"/>
      <c r="DDU76" s="205"/>
      <c r="DDV76" s="205"/>
      <c r="DDW76" s="205"/>
      <c r="DDX76" s="205"/>
      <c r="DDY76" s="205"/>
      <c r="DDZ76" s="205"/>
      <c r="DEA76" s="205"/>
      <c r="DEB76" s="205"/>
      <c r="DEC76" s="205"/>
      <c r="DED76" s="205"/>
      <c r="DEE76" s="205"/>
      <c r="DEF76" s="205"/>
      <c r="DEG76" s="205"/>
      <c r="DEH76" s="205"/>
      <c r="DEI76" s="205"/>
      <c r="DEJ76" s="205"/>
      <c r="DEK76" s="205"/>
      <c r="DEL76" s="205"/>
      <c r="DEM76" s="205"/>
      <c r="DEN76" s="205"/>
      <c r="DEO76" s="205"/>
      <c r="DEP76" s="205"/>
      <c r="DEQ76" s="205"/>
      <c r="DER76" s="205"/>
      <c r="DES76" s="205"/>
      <c r="DET76" s="205"/>
      <c r="DEU76" s="205"/>
      <c r="DEV76" s="205"/>
      <c r="DEW76" s="205"/>
      <c r="DEX76" s="205"/>
      <c r="DEY76" s="205"/>
      <c r="DEZ76" s="205"/>
      <c r="DFA76" s="205"/>
      <c r="DFB76" s="205"/>
      <c r="DFC76" s="205"/>
      <c r="DFD76" s="205"/>
      <c r="DFE76" s="205"/>
      <c r="DFF76" s="205"/>
      <c r="DFG76" s="205"/>
      <c r="DFH76" s="205"/>
      <c r="DFI76" s="205"/>
      <c r="DFJ76" s="205"/>
      <c r="DFK76" s="205"/>
      <c r="DFL76" s="205"/>
      <c r="DFM76" s="205"/>
      <c r="DFN76" s="205"/>
      <c r="DFO76" s="205"/>
      <c r="DFP76" s="205"/>
      <c r="DFQ76" s="205"/>
      <c r="DFR76" s="205"/>
      <c r="DFS76" s="205"/>
      <c r="DFT76" s="205"/>
      <c r="DFU76" s="205"/>
      <c r="DFV76" s="205"/>
      <c r="DFW76" s="205"/>
      <c r="DFX76" s="205"/>
      <c r="DFY76" s="205"/>
      <c r="DFZ76" s="205"/>
      <c r="DGA76" s="205"/>
      <c r="DGB76" s="205"/>
      <c r="DGC76" s="205"/>
      <c r="DGD76" s="205"/>
      <c r="DGE76" s="205"/>
      <c r="DGF76" s="205"/>
      <c r="DGG76" s="205"/>
      <c r="DGH76" s="205"/>
      <c r="DGI76" s="205"/>
      <c r="DGJ76" s="205"/>
      <c r="DGK76" s="205"/>
      <c r="DGL76" s="205"/>
      <c r="DGM76" s="205"/>
      <c r="DGN76" s="205"/>
      <c r="DGO76" s="205"/>
      <c r="DGP76" s="205"/>
      <c r="DGQ76" s="205"/>
      <c r="DGR76" s="205"/>
      <c r="DGS76" s="205"/>
      <c r="DGT76" s="205"/>
      <c r="DGU76" s="205"/>
      <c r="DGV76" s="205"/>
      <c r="DGW76" s="205"/>
      <c r="DGX76" s="205"/>
      <c r="DGY76" s="205"/>
      <c r="DGZ76" s="205"/>
      <c r="DHA76" s="205"/>
      <c r="DHB76" s="205"/>
      <c r="DHC76" s="205"/>
      <c r="DHD76" s="205"/>
      <c r="DHE76" s="205"/>
      <c r="DHF76" s="205"/>
      <c r="DHG76" s="205"/>
      <c r="DHH76" s="205"/>
      <c r="DHI76" s="205"/>
      <c r="DHJ76" s="205"/>
      <c r="DHK76" s="205"/>
      <c r="DHL76" s="205"/>
      <c r="DHM76" s="205"/>
      <c r="DHN76" s="205"/>
      <c r="DHO76" s="205"/>
      <c r="DHP76" s="205"/>
      <c r="DHQ76" s="205"/>
      <c r="DHR76" s="205"/>
      <c r="DHS76" s="205"/>
      <c r="DHT76" s="205"/>
      <c r="DHU76" s="205"/>
      <c r="DHV76" s="205"/>
      <c r="DHW76" s="205"/>
      <c r="DHX76" s="205"/>
      <c r="DHY76" s="205"/>
      <c r="DHZ76" s="205"/>
      <c r="DIA76" s="205"/>
      <c r="DIB76" s="205"/>
      <c r="DIC76" s="205"/>
      <c r="DID76" s="205"/>
      <c r="DIE76" s="205"/>
      <c r="DIF76" s="205"/>
      <c r="DIG76" s="205"/>
      <c r="DIH76" s="205"/>
      <c r="DII76" s="205"/>
      <c r="DIJ76" s="205"/>
      <c r="DIK76" s="205"/>
      <c r="DIL76" s="205"/>
      <c r="DIM76" s="205"/>
      <c r="DIN76" s="205"/>
      <c r="DIO76" s="205"/>
      <c r="DIP76" s="205"/>
      <c r="DIQ76" s="205"/>
      <c r="DIR76" s="205"/>
      <c r="DIS76" s="205"/>
      <c r="DIT76" s="205"/>
      <c r="DIU76" s="205"/>
      <c r="DIV76" s="205"/>
      <c r="DIW76" s="205"/>
      <c r="DIX76" s="205"/>
      <c r="DIY76" s="205"/>
      <c r="DIZ76" s="205"/>
      <c r="DJA76" s="205"/>
      <c r="DJB76" s="205"/>
      <c r="DJC76" s="205"/>
      <c r="DJD76" s="205"/>
      <c r="DJE76" s="205"/>
      <c r="DJF76" s="205"/>
      <c r="DJG76" s="205"/>
      <c r="DJH76" s="205"/>
      <c r="DJI76" s="205"/>
      <c r="DJJ76" s="205"/>
      <c r="DJK76" s="205"/>
      <c r="DJL76" s="205"/>
      <c r="DJM76" s="205"/>
      <c r="DJN76" s="205"/>
      <c r="DJO76" s="205"/>
      <c r="DJP76" s="205"/>
      <c r="DJQ76" s="205"/>
      <c r="DJR76" s="205"/>
      <c r="DJS76" s="205"/>
      <c r="DJT76" s="205"/>
      <c r="DJU76" s="205"/>
      <c r="DJV76" s="205"/>
      <c r="DJW76" s="205"/>
      <c r="DJX76" s="205"/>
      <c r="DJY76" s="205"/>
      <c r="DJZ76" s="205"/>
      <c r="DKA76" s="205"/>
      <c r="DKB76" s="205"/>
      <c r="DKC76" s="205"/>
      <c r="DKD76" s="205"/>
      <c r="DKE76" s="205"/>
      <c r="DKF76" s="205"/>
      <c r="DKG76" s="205"/>
      <c r="DKH76" s="205"/>
      <c r="DKI76" s="205"/>
      <c r="DKJ76" s="205"/>
      <c r="DKK76" s="205"/>
      <c r="DKL76" s="205"/>
      <c r="DKM76" s="205"/>
      <c r="DKN76" s="205"/>
      <c r="DKO76" s="205"/>
      <c r="DKP76" s="205"/>
      <c r="DKQ76" s="205"/>
      <c r="DKR76" s="205"/>
      <c r="DKS76" s="205"/>
      <c r="DKT76" s="205"/>
      <c r="DKU76" s="205"/>
      <c r="DKV76" s="205"/>
      <c r="DKW76" s="205"/>
      <c r="DKX76" s="205"/>
      <c r="DKY76" s="205"/>
      <c r="DKZ76" s="205"/>
      <c r="DLA76" s="205"/>
      <c r="DLB76" s="205"/>
      <c r="DLC76" s="205"/>
      <c r="DLD76" s="205"/>
      <c r="DLE76" s="205"/>
      <c r="DLF76" s="205"/>
      <c r="DLG76" s="205"/>
      <c r="DLH76" s="205"/>
      <c r="DLI76" s="205"/>
      <c r="DLJ76" s="205"/>
      <c r="DLK76" s="205"/>
      <c r="DLL76" s="205"/>
      <c r="DLM76" s="205"/>
      <c r="DLN76" s="205"/>
      <c r="DLO76" s="205"/>
      <c r="DLP76" s="205"/>
      <c r="DLQ76" s="205"/>
      <c r="DLR76" s="205"/>
      <c r="DLS76" s="205"/>
      <c r="DLT76" s="205"/>
      <c r="DLU76" s="205"/>
      <c r="DLV76" s="205"/>
      <c r="DLW76" s="205"/>
      <c r="DLX76" s="205"/>
      <c r="DLY76" s="205"/>
      <c r="DLZ76" s="205"/>
      <c r="DMA76" s="205"/>
      <c r="DMB76" s="205"/>
      <c r="DMC76" s="205"/>
      <c r="DMD76" s="205"/>
      <c r="DME76" s="205"/>
      <c r="DMF76" s="205"/>
      <c r="DMG76" s="205"/>
      <c r="DMH76" s="205"/>
      <c r="DMI76" s="205"/>
      <c r="DMJ76" s="205"/>
      <c r="DMK76" s="205"/>
      <c r="DML76" s="205"/>
      <c r="DMM76" s="205"/>
      <c r="DMN76" s="205"/>
      <c r="DMO76" s="205"/>
      <c r="DMP76" s="205"/>
      <c r="DMQ76" s="205"/>
      <c r="DMR76" s="205"/>
      <c r="DMS76" s="205"/>
      <c r="DMT76" s="205"/>
      <c r="DMU76" s="205"/>
      <c r="DMV76" s="205"/>
      <c r="DMW76" s="205"/>
      <c r="DMX76" s="205"/>
      <c r="DMY76" s="205"/>
      <c r="DMZ76" s="205"/>
      <c r="DNA76" s="205"/>
      <c r="DNB76" s="205"/>
      <c r="DNC76" s="205"/>
      <c r="DND76" s="205"/>
      <c r="DNE76" s="205"/>
      <c r="DNF76" s="205"/>
      <c r="DNG76" s="205"/>
      <c r="DNH76" s="205"/>
      <c r="DNI76" s="205"/>
      <c r="DNJ76" s="205"/>
      <c r="DNK76" s="205"/>
      <c r="DNL76" s="205"/>
      <c r="DNM76" s="205"/>
      <c r="DNN76" s="205"/>
      <c r="DNO76" s="205"/>
      <c r="DNP76" s="205"/>
      <c r="DNQ76" s="205"/>
      <c r="DNR76" s="205"/>
      <c r="DNS76" s="205"/>
      <c r="DNT76" s="205"/>
      <c r="DNU76" s="205"/>
      <c r="DNV76" s="205"/>
      <c r="DNW76" s="205"/>
      <c r="DNX76" s="205"/>
      <c r="DNY76" s="205"/>
      <c r="DNZ76" s="205"/>
      <c r="DOA76" s="205"/>
      <c r="DOB76" s="205"/>
      <c r="DOC76" s="205"/>
      <c r="DOD76" s="205"/>
      <c r="DOE76" s="205"/>
      <c r="DOF76" s="205"/>
      <c r="DOG76" s="205"/>
      <c r="DOH76" s="205"/>
      <c r="DOI76" s="205"/>
      <c r="DOJ76" s="205"/>
      <c r="DOK76" s="205"/>
      <c r="DOL76" s="205"/>
      <c r="DOM76" s="205"/>
      <c r="DON76" s="205"/>
      <c r="DOO76" s="205"/>
      <c r="DOP76" s="205"/>
      <c r="DOQ76" s="205"/>
      <c r="DOR76" s="205"/>
      <c r="DOS76" s="205"/>
      <c r="DOT76" s="205"/>
      <c r="DOU76" s="205"/>
      <c r="DOV76" s="205"/>
      <c r="DOW76" s="205"/>
      <c r="DOX76" s="205"/>
      <c r="DOY76" s="205"/>
      <c r="DOZ76" s="205"/>
      <c r="DPA76" s="205"/>
      <c r="DPB76" s="205"/>
      <c r="DPC76" s="205"/>
      <c r="DPD76" s="205"/>
      <c r="DPE76" s="205"/>
      <c r="DPF76" s="205"/>
      <c r="DPG76" s="205"/>
      <c r="DPH76" s="205"/>
      <c r="DPI76" s="205"/>
      <c r="DPJ76" s="205"/>
      <c r="DPK76" s="205"/>
      <c r="DPL76" s="205"/>
      <c r="DPM76" s="205"/>
      <c r="DPN76" s="205"/>
      <c r="DPO76" s="205"/>
      <c r="DPP76" s="205"/>
      <c r="DPQ76" s="205"/>
      <c r="DPR76" s="205"/>
      <c r="DPS76" s="205"/>
      <c r="DPT76" s="205"/>
      <c r="DPU76" s="205"/>
      <c r="DPV76" s="205"/>
      <c r="DPW76" s="205"/>
      <c r="DPX76" s="205"/>
      <c r="DPY76" s="205"/>
      <c r="DPZ76" s="205"/>
      <c r="DQA76" s="205"/>
      <c r="DQB76" s="205"/>
      <c r="DQC76" s="205"/>
      <c r="DQD76" s="205"/>
      <c r="DQE76" s="205"/>
      <c r="DQF76" s="205"/>
      <c r="DQG76" s="205"/>
      <c r="DQH76" s="205"/>
      <c r="DQI76" s="205"/>
      <c r="DQJ76" s="205"/>
      <c r="DQK76" s="205"/>
      <c r="DQL76" s="205"/>
      <c r="DQM76" s="205"/>
      <c r="DQN76" s="205"/>
      <c r="DQO76" s="205"/>
      <c r="DQP76" s="205"/>
      <c r="DQQ76" s="205"/>
      <c r="DQR76" s="205"/>
      <c r="DQS76" s="205"/>
      <c r="DQT76" s="205"/>
      <c r="DQU76" s="205"/>
      <c r="DQV76" s="205"/>
      <c r="DQW76" s="205"/>
      <c r="DQX76" s="205"/>
      <c r="DQY76" s="205"/>
      <c r="DQZ76" s="205"/>
      <c r="DRA76" s="205"/>
      <c r="DRB76" s="205"/>
      <c r="DRC76" s="205"/>
      <c r="DRD76" s="205"/>
      <c r="DRE76" s="205"/>
      <c r="DRF76" s="205"/>
      <c r="DRG76" s="205"/>
      <c r="DRH76" s="205"/>
      <c r="DRI76" s="205"/>
      <c r="DRJ76" s="205"/>
      <c r="DRK76" s="205"/>
      <c r="DRL76" s="205"/>
      <c r="DRM76" s="205"/>
      <c r="DRN76" s="205"/>
      <c r="DRO76" s="205"/>
      <c r="DRP76" s="205"/>
      <c r="DRQ76" s="205"/>
      <c r="DRR76" s="205"/>
      <c r="DRS76" s="205"/>
      <c r="DRT76" s="205"/>
      <c r="DRU76" s="205"/>
      <c r="DRV76" s="205"/>
      <c r="DRW76" s="205"/>
      <c r="DRX76" s="205"/>
      <c r="DRY76" s="205"/>
      <c r="DRZ76" s="205"/>
      <c r="DSA76" s="205"/>
      <c r="DSB76" s="205"/>
      <c r="DSC76" s="205"/>
      <c r="DSD76" s="205"/>
      <c r="DSE76" s="205"/>
      <c r="DSF76" s="205"/>
      <c r="DSG76" s="205"/>
      <c r="DSH76" s="205"/>
      <c r="DSI76" s="205"/>
      <c r="DSJ76" s="205"/>
      <c r="DSK76" s="205"/>
      <c r="DSL76" s="205"/>
      <c r="DSM76" s="205"/>
      <c r="DSN76" s="205"/>
      <c r="DSO76" s="205"/>
      <c r="DSP76" s="205"/>
      <c r="DSQ76" s="205"/>
      <c r="DSR76" s="205"/>
      <c r="DSS76" s="205"/>
      <c r="DST76" s="205"/>
      <c r="DSU76" s="205"/>
      <c r="DSV76" s="205"/>
      <c r="DSW76" s="205"/>
      <c r="DSX76" s="205"/>
      <c r="DSY76" s="205"/>
      <c r="DSZ76" s="205"/>
      <c r="DTA76" s="205"/>
      <c r="DTB76" s="205"/>
      <c r="DTC76" s="205"/>
      <c r="DTD76" s="205"/>
      <c r="DTE76" s="205"/>
      <c r="DTF76" s="205"/>
      <c r="DTG76" s="205"/>
      <c r="DTH76" s="205"/>
      <c r="DTI76" s="205"/>
      <c r="DTJ76" s="205"/>
      <c r="DTK76" s="205"/>
      <c r="DTL76" s="205"/>
      <c r="DTM76" s="205"/>
      <c r="DTN76" s="205"/>
      <c r="DTO76" s="205"/>
      <c r="DTP76" s="205"/>
      <c r="DTQ76" s="205"/>
      <c r="DTR76" s="205"/>
      <c r="DTS76" s="205"/>
      <c r="DTT76" s="205"/>
      <c r="DTU76" s="205"/>
      <c r="DTV76" s="205"/>
      <c r="DTW76" s="205"/>
      <c r="DTX76" s="205"/>
      <c r="DTY76" s="205"/>
      <c r="DTZ76" s="205"/>
      <c r="DUA76" s="205"/>
      <c r="DUB76" s="205"/>
      <c r="DUC76" s="205"/>
      <c r="DUD76" s="205"/>
      <c r="DUE76" s="205"/>
      <c r="DUF76" s="205"/>
      <c r="DUG76" s="205"/>
      <c r="DUH76" s="205"/>
      <c r="DUI76" s="205"/>
      <c r="DUJ76" s="205"/>
      <c r="DUK76" s="205"/>
      <c r="DUL76" s="205"/>
      <c r="DUM76" s="205"/>
      <c r="DUN76" s="205"/>
      <c r="DUO76" s="205"/>
      <c r="DUP76" s="205"/>
      <c r="DUQ76" s="205"/>
      <c r="DUR76" s="205"/>
      <c r="DUS76" s="205"/>
      <c r="DUT76" s="205"/>
      <c r="DUU76" s="205"/>
      <c r="DUV76" s="205"/>
      <c r="DUW76" s="205"/>
      <c r="DUX76" s="205"/>
      <c r="DUY76" s="205"/>
      <c r="DUZ76" s="205"/>
      <c r="DVA76" s="205"/>
      <c r="DVB76" s="205"/>
      <c r="DVC76" s="205"/>
      <c r="DVD76" s="205"/>
      <c r="DVE76" s="205"/>
      <c r="DVF76" s="205"/>
      <c r="DVG76" s="205"/>
      <c r="DVH76" s="205"/>
      <c r="DVI76" s="205"/>
      <c r="DVJ76" s="205"/>
      <c r="DVK76" s="205"/>
      <c r="DVL76" s="205"/>
      <c r="DVM76" s="205"/>
      <c r="DVN76" s="205"/>
      <c r="DVO76" s="205"/>
      <c r="DVP76" s="205"/>
      <c r="DVQ76" s="205"/>
      <c r="DVR76" s="205"/>
      <c r="DVS76" s="205"/>
      <c r="DVT76" s="205"/>
      <c r="DVU76" s="205"/>
      <c r="DVV76" s="205"/>
      <c r="DVW76" s="205"/>
      <c r="DVX76" s="205"/>
      <c r="DVY76" s="205"/>
      <c r="DVZ76" s="205"/>
      <c r="DWA76" s="205"/>
      <c r="DWB76" s="205"/>
      <c r="DWC76" s="205"/>
      <c r="DWD76" s="205"/>
      <c r="DWE76" s="205"/>
      <c r="DWF76" s="205"/>
      <c r="DWG76" s="205"/>
      <c r="DWH76" s="205"/>
      <c r="DWI76" s="205"/>
      <c r="DWJ76" s="205"/>
      <c r="DWK76" s="205"/>
      <c r="DWL76" s="205"/>
      <c r="DWM76" s="205"/>
      <c r="DWN76" s="205"/>
      <c r="DWO76" s="205"/>
      <c r="DWP76" s="205"/>
      <c r="DWQ76" s="205"/>
      <c r="DWR76" s="205"/>
      <c r="DWS76" s="205"/>
      <c r="DWT76" s="205"/>
      <c r="DWU76" s="205"/>
      <c r="DWV76" s="205"/>
      <c r="DWW76" s="205"/>
      <c r="DWX76" s="205"/>
      <c r="DWY76" s="205"/>
      <c r="DWZ76" s="205"/>
      <c r="DXA76" s="205"/>
      <c r="DXB76" s="205"/>
      <c r="DXC76" s="205"/>
      <c r="DXD76" s="205"/>
      <c r="DXE76" s="205"/>
      <c r="DXF76" s="205"/>
      <c r="DXG76" s="205"/>
      <c r="DXH76" s="205"/>
      <c r="DXI76" s="205"/>
      <c r="DXJ76" s="205"/>
      <c r="DXK76" s="205"/>
      <c r="DXL76" s="205"/>
      <c r="DXM76" s="205"/>
      <c r="DXN76" s="205"/>
      <c r="DXO76" s="205"/>
      <c r="DXP76" s="205"/>
      <c r="DXQ76" s="205"/>
      <c r="DXR76" s="205"/>
      <c r="DXS76" s="205"/>
      <c r="DXT76" s="205"/>
      <c r="DXU76" s="205"/>
      <c r="DXV76" s="205"/>
      <c r="DXW76" s="205"/>
      <c r="DXX76" s="205"/>
      <c r="DXY76" s="205"/>
      <c r="DXZ76" s="205"/>
      <c r="DYA76" s="205"/>
      <c r="DYB76" s="205"/>
      <c r="DYC76" s="205"/>
      <c r="DYD76" s="205"/>
      <c r="DYE76" s="205"/>
      <c r="DYF76" s="205"/>
      <c r="DYG76" s="205"/>
      <c r="DYH76" s="205"/>
      <c r="DYI76" s="205"/>
      <c r="DYJ76" s="205"/>
      <c r="DYK76" s="205"/>
      <c r="DYL76" s="205"/>
      <c r="DYM76" s="205"/>
      <c r="DYN76" s="205"/>
      <c r="DYO76" s="205"/>
      <c r="DYP76" s="205"/>
      <c r="DYQ76" s="205"/>
      <c r="DYR76" s="205"/>
      <c r="DYS76" s="205"/>
      <c r="DYT76" s="205"/>
      <c r="DYU76" s="205"/>
      <c r="DYV76" s="205"/>
      <c r="DYW76" s="205"/>
      <c r="DYX76" s="205"/>
      <c r="DYY76" s="205"/>
      <c r="DYZ76" s="205"/>
      <c r="DZA76" s="205"/>
      <c r="DZB76" s="205"/>
      <c r="DZC76" s="205"/>
      <c r="DZD76" s="205"/>
      <c r="DZE76" s="205"/>
      <c r="DZF76" s="205"/>
      <c r="DZG76" s="205"/>
      <c r="DZH76" s="205"/>
      <c r="DZI76" s="205"/>
      <c r="DZJ76" s="205"/>
      <c r="DZK76" s="205"/>
      <c r="DZL76" s="205"/>
      <c r="DZM76" s="205"/>
      <c r="DZN76" s="205"/>
      <c r="DZO76" s="205"/>
      <c r="DZP76" s="205"/>
      <c r="DZQ76" s="205"/>
      <c r="DZR76" s="205"/>
      <c r="DZS76" s="205"/>
      <c r="DZT76" s="205"/>
      <c r="DZU76" s="205"/>
      <c r="DZV76" s="205"/>
      <c r="DZW76" s="205"/>
      <c r="DZX76" s="205"/>
      <c r="DZY76" s="205"/>
      <c r="DZZ76" s="205"/>
      <c r="EAA76" s="205"/>
      <c r="EAB76" s="205"/>
      <c r="EAC76" s="205"/>
      <c r="EAD76" s="205"/>
      <c r="EAE76" s="205"/>
      <c r="EAF76" s="205"/>
      <c r="EAG76" s="205"/>
      <c r="EAH76" s="205"/>
      <c r="EAI76" s="205"/>
      <c r="EAJ76" s="205"/>
      <c r="EAK76" s="205"/>
      <c r="EAL76" s="205"/>
      <c r="EAM76" s="205"/>
      <c r="EAN76" s="205"/>
      <c r="EAO76" s="205"/>
      <c r="EAP76" s="205"/>
      <c r="EAQ76" s="205"/>
      <c r="EAR76" s="205"/>
      <c r="EAS76" s="205"/>
      <c r="EAT76" s="205"/>
      <c r="EAU76" s="205"/>
      <c r="EAV76" s="205"/>
      <c r="EAW76" s="205"/>
      <c r="EAX76" s="205"/>
      <c r="EAY76" s="205"/>
      <c r="EAZ76" s="205"/>
      <c r="EBA76" s="205"/>
      <c r="EBB76" s="205"/>
      <c r="EBC76" s="205"/>
      <c r="EBD76" s="205"/>
      <c r="EBE76" s="205"/>
      <c r="EBF76" s="205"/>
      <c r="EBG76" s="205"/>
      <c r="EBH76" s="205"/>
      <c r="EBI76" s="205"/>
      <c r="EBJ76" s="205"/>
      <c r="EBK76" s="205"/>
      <c r="EBL76" s="205"/>
      <c r="EBM76" s="205"/>
      <c r="EBN76" s="205"/>
      <c r="EBO76" s="205"/>
      <c r="EBP76" s="205"/>
      <c r="EBQ76" s="205"/>
      <c r="EBR76" s="205"/>
      <c r="EBS76" s="205"/>
      <c r="EBT76" s="205"/>
      <c r="EBU76" s="205"/>
      <c r="EBV76" s="205"/>
      <c r="EBW76" s="205"/>
      <c r="EBX76" s="205"/>
      <c r="EBY76" s="205"/>
      <c r="EBZ76" s="205"/>
      <c r="ECA76" s="205"/>
      <c r="ECB76" s="205"/>
      <c r="ECC76" s="205"/>
      <c r="ECD76" s="205"/>
      <c r="ECE76" s="205"/>
      <c r="ECF76" s="205"/>
      <c r="ECG76" s="205"/>
      <c r="ECH76" s="205"/>
      <c r="ECI76" s="205"/>
      <c r="ECJ76" s="205"/>
      <c r="ECK76" s="205"/>
      <c r="ECL76" s="205"/>
      <c r="ECM76" s="205"/>
      <c r="ECN76" s="205"/>
      <c r="ECO76" s="205"/>
      <c r="ECP76" s="205"/>
      <c r="ECQ76" s="205"/>
      <c r="ECR76" s="205"/>
      <c r="ECS76" s="205"/>
      <c r="ECT76" s="205"/>
      <c r="ECU76" s="205"/>
      <c r="ECV76" s="205"/>
      <c r="ECW76" s="205"/>
      <c r="ECX76" s="205"/>
      <c r="ECY76" s="205"/>
      <c r="ECZ76" s="205"/>
      <c r="EDA76" s="205"/>
      <c r="EDB76" s="205"/>
      <c r="EDC76" s="205"/>
      <c r="EDD76" s="205"/>
      <c r="EDE76" s="205"/>
      <c r="EDF76" s="205"/>
      <c r="EDG76" s="205"/>
      <c r="EDH76" s="205"/>
      <c r="EDI76" s="205"/>
      <c r="EDJ76" s="205"/>
      <c r="EDK76" s="205"/>
      <c r="EDL76" s="205"/>
      <c r="EDM76" s="205"/>
      <c r="EDN76" s="205"/>
      <c r="EDO76" s="205"/>
      <c r="EDP76" s="205"/>
      <c r="EDQ76" s="205"/>
      <c r="EDR76" s="205"/>
      <c r="EDS76" s="205"/>
      <c r="EDT76" s="205"/>
      <c r="EDU76" s="205"/>
      <c r="EDV76" s="205"/>
      <c r="EDW76" s="205"/>
      <c r="EDX76" s="205"/>
      <c r="EDY76" s="205"/>
      <c r="EDZ76" s="205"/>
      <c r="EEA76" s="205"/>
      <c r="EEB76" s="205"/>
      <c r="EEC76" s="205"/>
      <c r="EED76" s="205"/>
      <c r="EEE76" s="205"/>
      <c r="EEF76" s="205"/>
      <c r="EEG76" s="205"/>
      <c r="EEH76" s="205"/>
      <c r="EEI76" s="205"/>
      <c r="EEJ76" s="205"/>
      <c r="EEK76" s="205"/>
      <c r="EEL76" s="205"/>
      <c r="EEM76" s="205"/>
      <c r="EEN76" s="205"/>
      <c r="EEO76" s="205"/>
      <c r="EEP76" s="205"/>
      <c r="EEQ76" s="205"/>
      <c r="EER76" s="205"/>
      <c r="EES76" s="205"/>
      <c r="EET76" s="205"/>
      <c r="EEU76" s="205"/>
      <c r="EEV76" s="205"/>
      <c r="EEW76" s="205"/>
      <c r="EEX76" s="205"/>
      <c r="EEY76" s="205"/>
      <c r="EEZ76" s="205"/>
      <c r="EFA76" s="205"/>
      <c r="EFB76" s="205"/>
      <c r="EFC76" s="205"/>
      <c r="EFD76" s="205"/>
      <c r="EFE76" s="205"/>
      <c r="EFF76" s="205"/>
      <c r="EFG76" s="205"/>
      <c r="EFH76" s="205"/>
      <c r="EFI76" s="205"/>
      <c r="EFJ76" s="205"/>
      <c r="EFK76" s="205"/>
      <c r="EFL76" s="205"/>
      <c r="EFM76" s="205"/>
      <c r="EFN76" s="205"/>
      <c r="EFO76" s="205"/>
      <c r="EFP76" s="205"/>
      <c r="EFQ76" s="205"/>
      <c r="EFR76" s="205"/>
      <c r="EFS76" s="205"/>
      <c r="EFT76" s="205"/>
      <c r="EFU76" s="205"/>
      <c r="EFV76" s="205"/>
      <c r="EFW76" s="205"/>
      <c r="EFX76" s="205"/>
      <c r="EFY76" s="205"/>
      <c r="EFZ76" s="205"/>
      <c r="EGA76" s="205"/>
      <c r="EGB76" s="205"/>
      <c r="EGC76" s="205"/>
      <c r="EGD76" s="205"/>
      <c r="EGE76" s="205"/>
      <c r="EGF76" s="205"/>
      <c r="EGG76" s="205"/>
      <c r="EGH76" s="205"/>
      <c r="EGI76" s="205"/>
      <c r="EGJ76" s="205"/>
      <c r="EGK76" s="205"/>
      <c r="EGL76" s="205"/>
      <c r="EGM76" s="205"/>
      <c r="EGN76" s="205"/>
      <c r="EGO76" s="205"/>
      <c r="EGP76" s="205"/>
      <c r="EGQ76" s="205"/>
      <c r="EGR76" s="205"/>
      <c r="EGS76" s="205"/>
      <c r="EGT76" s="205"/>
      <c r="EGU76" s="205"/>
      <c r="EGV76" s="205"/>
      <c r="EGW76" s="205"/>
      <c r="EGX76" s="205"/>
      <c r="EGY76" s="205"/>
      <c r="EGZ76" s="205"/>
      <c r="EHA76" s="205"/>
      <c r="EHB76" s="205"/>
      <c r="EHC76" s="205"/>
      <c r="EHD76" s="205"/>
      <c r="EHE76" s="205"/>
      <c r="EHF76" s="205"/>
      <c r="EHG76" s="205"/>
      <c r="EHH76" s="205"/>
      <c r="EHI76" s="205"/>
      <c r="EHJ76" s="205"/>
      <c r="EHK76" s="205"/>
      <c r="EHL76" s="205"/>
      <c r="EHM76" s="205"/>
      <c r="EHN76" s="205"/>
      <c r="EHO76" s="205"/>
      <c r="EHP76" s="205"/>
      <c r="EHQ76" s="205"/>
      <c r="EHR76" s="205"/>
      <c r="EHS76" s="205"/>
      <c r="EHT76" s="205"/>
      <c r="EHU76" s="205"/>
      <c r="EHV76" s="205"/>
      <c r="EHW76" s="205"/>
      <c r="EHX76" s="205"/>
      <c r="EHY76" s="205"/>
      <c r="EHZ76" s="205"/>
      <c r="EIA76" s="205"/>
      <c r="EIB76" s="205"/>
      <c r="EIC76" s="205"/>
      <c r="EID76" s="205"/>
      <c r="EIE76" s="205"/>
      <c r="EIF76" s="205"/>
      <c r="EIG76" s="205"/>
      <c r="EIH76" s="205"/>
      <c r="EII76" s="205"/>
      <c r="EIJ76" s="205"/>
      <c r="EIK76" s="205"/>
      <c r="EIL76" s="205"/>
      <c r="EIM76" s="205"/>
      <c r="EIN76" s="205"/>
      <c r="EIO76" s="205"/>
      <c r="EIP76" s="205"/>
      <c r="EIQ76" s="205"/>
      <c r="EIR76" s="205"/>
      <c r="EIS76" s="205"/>
      <c r="EIT76" s="205"/>
      <c r="EIU76" s="205"/>
      <c r="EIV76" s="205"/>
      <c r="EIW76" s="205"/>
      <c r="EIX76" s="205"/>
      <c r="EIY76" s="205"/>
      <c r="EIZ76" s="205"/>
      <c r="EJA76" s="205"/>
      <c r="EJB76" s="205"/>
      <c r="EJC76" s="205"/>
      <c r="EJD76" s="205"/>
      <c r="EJE76" s="205"/>
      <c r="EJF76" s="205"/>
      <c r="EJG76" s="205"/>
      <c r="EJH76" s="205"/>
      <c r="EJI76" s="205"/>
      <c r="EJJ76" s="205"/>
      <c r="EJK76" s="205"/>
      <c r="EJL76" s="205"/>
      <c r="EJM76" s="205"/>
      <c r="EJN76" s="205"/>
      <c r="EJO76" s="205"/>
      <c r="EJP76" s="205"/>
      <c r="EJQ76" s="205"/>
      <c r="EJR76" s="205"/>
      <c r="EJS76" s="205"/>
      <c r="EJT76" s="205"/>
      <c r="EJU76" s="205"/>
      <c r="EJV76" s="205"/>
      <c r="EJW76" s="205"/>
      <c r="EJX76" s="205"/>
      <c r="EJY76" s="205"/>
      <c r="EJZ76" s="205"/>
      <c r="EKA76" s="205"/>
      <c r="EKB76" s="205"/>
      <c r="EKC76" s="205"/>
      <c r="EKD76" s="205"/>
      <c r="EKE76" s="205"/>
      <c r="EKF76" s="205"/>
      <c r="EKG76" s="205"/>
      <c r="EKH76" s="205"/>
      <c r="EKI76" s="205"/>
      <c r="EKJ76" s="205"/>
      <c r="EKK76" s="205"/>
      <c r="EKL76" s="205"/>
      <c r="EKM76" s="205"/>
      <c r="EKN76" s="205"/>
      <c r="EKO76" s="205"/>
      <c r="EKP76" s="205"/>
      <c r="EKQ76" s="205"/>
      <c r="EKR76" s="205"/>
      <c r="EKS76" s="205"/>
      <c r="EKT76" s="205"/>
      <c r="EKU76" s="205"/>
      <c r="EKV76" s="205"/>
      <c r="EKW76" s="205"/>
      <c r="EKX76" s="205"/>
      <c r="EKY76" s="205"/>
      <c r="EKZ76" s="205"/>
      <c r="ELA76" s="205"/>
      <c r="ELB76" s="205"/>
      <c r="ELC76" s="205"/>
      <c r="ELD76" s="205"/>
      <c r="ELE76" s="205"/>
      <c r="ELF76" s="205"/>
      <c r="ELG76" s="205"/>
      <c r="ELH76" s="205"/>
      <c r="ELI76" s="205"/>
      <c r="ELJ76" s="205"/>
      <c r="ELK76" s="205"/>
      <c r="ELL76" s="205"/>
      <c r="ELM76" s="205"/>
      <c r="ELN76" s="205"/>
      <c r="ELO76" s="205"/>
      <c r="ELP76" s="205"/>
      <c r="ELQ76" s="205"/>
      <c r="ELR76" s="205"/>
      <c r="ELS76" s="205"/>
      <c r="ELT76" s="205"/>
      <c r="ELU76" s="205"/>
      <c r="ELV76" s="205"/>
      <c r="ELW76" s="205"/>
      <c r="ELX76" s="205"/>
      <c r="ELY76" s="205"/>
      <c r="ELZ76" s="205"/>
      <c r="EMA76" s="205"/>
      <c r="EMB76" s="205"/>
      <c r="EMC76" s="205"/>
      <c r="EMD76" s="205"/>
      <c r="EME76" s="205"/>
      <c r="EMF76" s="205"/>
      <c r="EMG76" s="205"/>
      <c r="EMH76" s="205"/>
      <c r="EMI76" s="205"/>
      <c r="EMJ76" s="205"/>
      <c r="EMK76" s="205"/>
      <c r="EML76" s="205"/>
      <c r="EMM76" s="205"/>
      <c r="EMN76" s="205"/>
      <c r="EMO76" s="205"/>
      <c r="EMP76" s="205"/>
      <c r="EMQ76" s="205"/>
      <c r="EMR76" s="205"/>
      <c r="EMS76" s="205"/>
      <c r="EMT76" s="205"/>
      <c r="EMU76" s="205"/>
      <c r="EMV76" s="205"/>
      <c r="EMW76" s="205"/>
      <c r="EMX76" s="205"/>
      <c r="EMY76" s="205"/>
      <c r="EMZ76" s="205"/>
      <c r="ENA76" s="205"/>
      <c r="ENB76" s="205"/>
      <c r="ENC76" s="205"/>
      <c r="END76" s="205"/>
      <c r="ENE76" s="205"/>
      <c r="ENF76" s="205"/>
      <c r="ENG76" s="205"/>
      <c r="ENH76" s="205"/>
      <c r="ENI76" s="205"/>
      <c r="ENJ76" s="205"/>
      <c r="ENK76" s="205"/>
      <c r="ENL76" s="205"/>
      <c r="ENM76" s="205"/>
      <c r="ENN76" s="205"/>
      <c r="ENO76" s="205"/>
      <c r="ENP76" s="205"/>
      <c r="ENQ76" s="205"/>
      <c r="ENR76" s="205"/>
      <c r="ENS76" s="205"/>
      <c r="ENT76" s="205"/>
      <c r="ENU76" s="205"/>
      <c r="ENV76" s="205"/>
      <c r="ENW76" s="205"/>
      <c r="ENX76" s="205"/>
      <c r="ENY76" s="205"/>
      <c r="ENZ76" s="205"/>
      <c r="EOA76" s="205"/>
      <c r="EOB76" s="205"/>
      <c r="EOC76" s="205"/>
      <c r="EOD76" s="205"/>
      <c r="EOE76" s="205"/>
      <c r="EOF76" s="205"/>
      <c r="EOG76" s="205"/>
      <c r="EOH76" s="205"/>
      <c r="EOI76" s="205"/>
      <c r="EOJ76" s="205"/>
      <c r="EOK76" s="205"/>
      <c r="EOL76" s="205"/>
      <c r="EOM76" s="205"/>
      <c r="EON76" s="205"/>
      <c r="EOO76" s="205"/>
      <c r="EOP76" s="205"/>
      <c r="EOQ76" s="205"/>
      <c r="EOR76" s="205"/>
      <c r="EOS76" s="205"/>
      <c r="EOT76" s="205"/>
      <c r="EOU76" s="205"/>
      <c r="EOV76" s="205"/>
      <c r="EOW76" s="205"/>
      <c r="EOX76" s="205"/>
      <c r="EOY76" s="205"/>
      <c r="EOZ76" s="205"/>
      <c r="EPA76" s="205"/>
      <c r="EPB76" s="205"/>
      <c r="EPC76" s="205"/>
      <c r="EPD76" s="205"/>
      <c r="EPE76" s="205"/>
      <c r="EPF76" s="205"/>
      <c r="EPG76" s="205"/>
      <c r="EPH76" s="205"/>
      <c r="EPI76" s="205"/>
      <c r="EPJ76" s="205"/>
      <c r="EPK76" s="205"/>
      <c r="EPL76" s="205"/>
      <c r="EPM76" s="205"/>
      <c r="EPN76" s="205"/>
      <c r="EPO76" s="205"/>
      <c r="EPP76" s="205"/>
      <c r="EPQ76" s="205"/>
      <c r="EPR76" s="205"/>
      <c r="EPS76" s="205"/>
      <c r="EPT76" s="205"/>
      <c r="EPU76" s="205"/>
      <c r="EPV76" s="205"/>
      <c r="EPW76" s="205"/>
      <c r="EPX76" s="205"/>
      <c r="EPY76" s="205"/>
      <c r="EPZ76" s="205"/>
      <c r="EQA76" s="205"/>
      <c r="EQB76" s="205"/>
      <c r="EQC76" s="205"/>
      <c r="EQD76" s="205"/>
      <c r="EQE76" s="205"/>
      <c r="EQF76" s="205"/>
      <c r="EQG76" s="205"/>
      <c r="EQH76" s="205"/>
      <c r="EQI76" s="205"/>
      <c r="EQJ76" s="205"/>
      <c r="EQK76" s="205"/>
      <c r="EQL76" s="205"/>
      <c r="EQM76" s="205"/>
      <c r="EQN76" s="205"/>
      <c r="EQO76" s="205"/>
      <c r="EQP76" s="205"/>
      <c r="EQQ76" s="205"/>
      <c r="EQR76" s="205"/>
      <c r="EQS76" s="205"/>
      <c r="EQT76" s="205"/>
      <c r="EQU76" s="205"/>
      <c r="EQV76" s="205"/>
      <c r="EQW76" s="205"/>
      <c r="EQX76" s="205"/>
      <c r="EQY76" s="205"/>
      <c r="EQZ76" s="205"/>
      <c r="ERA76" s="205"/>
      <c r="ERB76" s="205"/>
      <c r="ERC76" s="205"/>
      <c r="ERD76" s="205"/>
      <c r="ERE76" s="205"/>
      <c r="ERF76" s="205"/>
      <c r="ERG76" s="205"/>
      <c r="ERH76" s="205"/>
      <c r="ERI76" s="205"/>
      <c r="ERJ76" s="205"/>
      <c r="ERK76" s="205"/>
      <c r="ERL76" s="205"/>
      <c r="ERM76" s="205"/>
      <c r="ERN76" s="205"/>
      <c r="ERO76" s="205"/>
      <c r="ERP76" s="205"/>
      <c r="ERQ76" s="205"/>
      <c r="ERR76" s="205"/>
      <c r="ERS76" s="205"/>
      <c r="ERT76" s="205"/>
      <c r="ERU76" s="205"/>
      <c r="ERV76" s="205"/>
      <c r="ERW76" s="205"/>
      <c r="ERX76" s="205"/>
      <c r="ERY76" s="205"/>
      <c r="ERZ76" s="205"/>
      <c r="ESA76" s="205"/>
      <c r="ESB76" s="205"/>
      <c r="ESC76" s="205"/>
      <c r="ESD76" s="205"/>
      <c r="ESE76" s="205"/>
      <c r="ESF76" s="205"/>
      <c r="ESG76" s="205"/>
      <c r="ESH76" s="205"/>
      <c r="ESI76" s="205"/>
      <c r="ESJ76" s="205"/>
      <c r="ESK76" s="205"/>
      <c r="ESL76" s="205"/>
      <c r="ESM76" s="205"/>
      <c r="ESN76" s="205"/>
      <c r="ESO76" s="205"/>
      <c r="ESP76" s="205"/>
      <c r="ESQ76" s="205"/>
      <c r="ESR76" s="205"/>
      <c r="ESS76" s="205"/>
      <c r="EST76" s="205"/>
      <c r="ESU76" s="205"/>
      <c r="ESV76" s="205"/>
      <c r="ESW76" s="205"/>
      <c r="ESX76" s="205"/>
      <c r="ESY76" s="205"/>
      <c r="ESZ76" s="205"/>
      <c r="ETA76" s="205"/>
      <c r="ETB76" s="205"/>
      <c r="ETC76" s="205"/>
      <c r="ETD76" s="205"/>
      <c r="ETE76" s="205"/>
      <c r="ETF76" s="205"/>
      <c r="ETG76" s="205"/>
      <c r="ETH76" s="205"/>
      <c r="ETI76" s="205"/>
      <c r="ETJ76" s="205"/>
      <c r="ETK76" s="205"/>
      <c r="ETL76" s="205"/>
      <c r="ETM76" s="205"/>
      <c r="ETN76" s="205"/>
      <c r="ETO76" s="205"/>
      <c r="ETP76" s="205"/>
      <c r="ETQ76" s="205"/>
      <c r="ETR76" s="205"/>
      <c r="ETS76" s="205"/>
      <c r="ETT76" s="205"/>
      <c r="ETU76" s="205"/>
      <c r="ETV76" s="205"/>
      <c r="ETW76" s="205"/>
      <c r="ETX76" s="205"/>
      <c r="ETY76" s="205"/>
      <c r="ETZ76" s="205"/>
      <c r="EUA76" s="205"/>
      <c r="EUB76" s="205"/>
      <c r="EUC76" s="205"/>
      <c r="EUD76" s="205"/>
      <c r="EUE76" s="205"/>
      <c r="EUF76" s="205"/>
      <c r="EUG76" s="205"/>
      <c r="EUH76" s="205"/>
      <c r="EUI76" s="205"/>
      <c r="EUJ76" s="205"/>
      <c r="EUK76" s="205"/>
      <c r="EUL76" s="205"/>
      <c r="EUM76" s="205"/>
      <c r="EUN76" s="205"/>
      <c r="EUO76" s="205"/>
      <c r="EUP76" s="205"/>
      <c r="EUQ76" s="205"/>
      <c r="EUR76" s="205"/>
      <c r="EUS76" s="205"/>
      <c r="EUT76" s="205"/>
      <c r="EUU76" s="205"/>
      <c r="EUV76" s="205"/>
      <c r="EUW76" s="205"/>
      <c r="EUX76" s="205"/>
      <c r="EUY76" s="205"/>
      <c r="EUZ76" s="205"/>
      <c r="EVA76" s="205"/>
      <c r="EVB76" s="205"/>
      <c r="EVC76" s="205"/>
      <c r="EVD76" s="205"/>
      <c r="EVE76" s="205"/>
      <c r="EVF76" s="205"/>
      <c r="EVG76" s="205"/>
      <c r="EVH76" s="205"/>
      <c r="EVI76" s="205"/>
      <c r="EVJ76" s="205"/>
      <c r="EVK76" s="205"/>
      <c r="EVL76" s="205"/>
      <c r="EVM76" s="205"/>
      <c r="EVN76" s="205"/>
      <c r="EVO76" s="205"/>
      <c r="EVP76" s="205"/>
      <c r="EVQ76" s="205"/>
      <c r="EVR76" s="205"/>
      <c r="EVS76" s="205"/>
      <c r="EVT76" s="205"/>
      <c r="EVU76" s="205"/>
      <c r="EVV76" s="205"/>
      <c r="EVW76" s="205"/>
      <c r="EVX76" s="205"/>
      <c r="EVY76" s="205"/>
      <c r="EVZ76" s="205"/>
      <c r="EWA76" s="205"/>
      <c r="EWB76" s="205"/>
      <c r="EWC76" s="205"/>
      <c r="EWD76" s="205"/>
      <c r="EWE76" s="205"/>
      <c r="EWF76" s="205"/>
      <c r="EWG76" s="205"/>
      <c r="EWH76" s="205"/>
      <c r="EWI76" s="205"/>
      <c r="EWJ76" s="205"/>
      <c r="EWK76" s="205"/>
      <c r="EWL76" s="205"/>
      <c r="EWM76" s="205"/>
      <c r="EWN76" s="205"/>
      <c r="EWO76" s="205"/>
      <c r="EWP76" s="205"/>
      <c r="EWQ76" s="205"/>
      <c r="EWR76" s="205"/>
      <c r="EWS76" s="205"/>
      <c r="EWT76" s="205"/>
      <c r="EWU76" s="205"/>
      <c r="EWV76" s="205"/>
      <c r="EWW76" s="205"/>
      <c r="EWX76" s="205"/>
      <c r="EWY76" s="205"/>
      <c r="EWZ76" s="205"/>
      <c r="EXA76" s="205"/>
      <c r="EXB76" s="205"/>
      <c r="EXC76" s="205"/>
      <c r="EXD76" s="205"/>
      <c r="EXE76" s="205"/>
      <c r="EXF76" s="205"/>
      <c r="EXG76" s="205"/>
      <c r="EXH76" s="205"/>
      <c r="EXI76" s="205"/>
      <c r="EXJ76" s="205"/>
      <c r="EXK76" s="205"/>
      <c r="EXL76" s="205"/>
      <c r="EXM76" s="205"/>
      <c r="EXN76" s="205"/>
      <c r="EXO76" s="205"/>
      <c r="EXP76" s="205"/>
      <c r="EXQ76" s="205"/>
      <c r="EXR76" s="205"/>
      <c r="EXS76" s="205"/>
      <c r="EXT76" s="205"/>
      <c r="EXU76" s="205"/>
      <c r="EXV76" s="205"/>
      <c r="EXW76" s="205"/>
      <c r="EXX76" s="205"/>
      <c r="EXY76" s="205"/>
      <c r="EXZ76" s="205"/>
      <c r="EYA76" s="205"/>
      <c r="EYB76" s="205"/>
      <c r="EYC76" s="205"/>
      <c r="EYD76" s="205"/>
      <c r="EYE76" s="205"/>
      <c r="EYF76" s="205"/>
      <c r="EYG76" s="205"/>
      <c r="EYH76" s="205"/>
      <c r="EYI76" s="205"/>
      <c r="EYJ76" s="205"/>
      <c r="EYK76" s="205"/>
      <c r="EYL76" s="205"/>
      <c r="EYM76" s="205"/>
      <c r="EYN76" s="205"/>
      <c r="EYO76" s="205"/>
      <c r="EYP76" s="205"/>
      <c r="EYQ76" s="205"/>
      <c r="EYR76" s="205"/>
      <c r="EYS76" s="205"/>
      <c r="EYT76" s="205"/>
      <c r="EYU76" s="205"/>
      <c r="EYV76" s="205"/>
      <c r="EYW76" s="205"/>
      <c r="EYX76" s="205"/>
      <c r="EYY76" s="205"/>
      <c r="EYZ76" s="205"/>
      <c r="EZA76" s="205"/>
      <c r="EZB76" s="205"/>
      <c r="EZC76" s="205"/>
      <c r="EZD76" s="205"/>
      <c r="EZE76" s="205"/>
      <c r="EZF76" s="205"/>
      <c r="EZG76" s="205"/>
      <c r="EZH76" s="205"/>
      <c r="EZI76" s="205"/>
      <c r="EZJ76" s="205"/>
      <c r="EZK76" s="205"/>
      <c r="EZL76" s="205"/>
      <c r="EZM76" s="205"/>
      <c r="EZN76" s="205"/>
      <c r="EZO76" s="205"/>
      <c r="EZP76" s="205"/>
      <c r="EZQ76" s="205"/>
      <c r="EZR76" s="205"/>
      <c r="EZS76" s="205"/>
      <c r="EZT76" s="205"/>
      <c r="EZU76" s="205"/>
      <c r="EZV76" s="205"/>
      <c r="EZW76" s="205"/>
      <c r="EZX76" s="205"/>
      <c r="EZY76" s="205"/>
      <c r="EZZ76" s="205"/>
      <c r="FAA76" s="205"/>
      <c r="FAB76" s="205"/>
      <c r="FAC76" s="205"/>
      <c r="FAD76" s="205"/>
      <c r="FAE76" s="205"/>
      <c r="FAF76" s="205"/>
      <c r="FAG76" s="205"/>
      <c r="FAH76" s="205"/>
      <c r="FAI76" s="205"/>
      <c r="FAJ76" s="205"/>
      <c r="FAK76" s="205"/>
      <c r="FAL76" s="205"/>
      <c r="FAM76" s="205"/>
      <c r="FAN76" s="205"/>
      <c r="FAO76" s="205"/>
      <c r="FAP76" s="205"/>
      <c r="FAQ76" s="205"/>
      <c r="FAR76" s="205"/>
      <c r="FAS76" s="205"/>
      <c r="FAT76" s="205"/>
      <c r="FAU76" s="205"/>
      <c r="FAV76" s="205"/>
      <c r="FAW76" s="205"/>
      <c r="FAX76" s="205"/>
      <c r="FAY76" s="205"/>
      <c r="FAZ76" s="205"/>
      <c r="FBA76" s="205"/>
      <c r="FBB76" s="205"/>
      <c r="FBC76" s="205"/>
      <c r="FBD76" s="205"/>
      <c r="FBE76" s="205"/>
      <c r="FBF76" s="205"/>
      <c r="FBG76" s="205"/>
      <c r="FBH76" s="205"/>
      <c r="FBI76" s="205"/>
      <c r="FBJ76" s="205"/>
      <c r="FBK76" s="205"/>
      <c r="FBL76" s="205"/>
      <c r="FBM76" s="205"/>
      <c r="FBN76" s="205"/>
      <c r="FBO76" s="205"/>
      <c r="FBP76" s="205"/>
      <c r="FBQ76" s="205"/>
      <c r="FBR76" s="205"/>
      <c r="FBS76" s="205"/>
      <c r="FBT76" s="205"/>
      <c r="FBU76" s="205"/>
      <c r="FBV76" s="205"/>
      <c r="FBW76" s="205"/>
      <c r="FBX76" s="205"/>
      <c r="FBY76" s="205"/>
      <c r="FBZ76" s="205"/>
      <c r="FCA76" s="205"/>
      <c r="FCB76" s="205"/>
      <c r="FCC76" s="205"/>
      <c r="FCD76" s="205"/>
      <c r="FCE76" s="205"/>
      <c r="FCF76" s="205"/>
      <c r="FCG76" s="205"/>
      <c r="FCH76" s="205"/>
      <c r="FCI76" s="205"/>
      <c r="FCJ76" s="205"/>
      <c r="FCK76" s="205"/>
      <c r="FCL76" s="205"/>
      <c r="FCM76" s="205"/>
      <c r="FCN76" s="205"/>
      <c r="FCO76" s="205"/>
      <c r="FCP76" s="205"/>
      <c r="FCQ76" s="205"/>
      <c r="FCR76" s="205"/>
      <c r="FCS76" s="205"/>
      <c r="FCT76" s="205"/>
      <c r="FCU76" s="205"/>
      <c r="FCV76" s="205"/>
      <c r="FCW76" s="205"/>
      <c r="FCX76" s="205"/>
      <c r="FCY76" s="205"/>
      <c r="FCZ76" s="205"/>
      <c r="FDA76" s="205"/>
      <c r="FDB76" s="205"/>
      <c r="FDC76" s="205"/>
      <c r="FDD76" s="205"/>
      <c r="FDE76" s="205"/>
      <c r="FDF76" s="205"/>
      <c r="FDG76" s="205"/>
      <c r="FDH76" s="205"/>
      <c r="FDI76" s="205"/>
      <c r="FDJ76" s="205"/>
      <c r="FDK76" s="205"/>
      <c r="FDL76" s="205"/>
      <c r="FDM76" s="205"/>
      <c r="FDN76" s="205"/>
      <c r="FDO76" s="205"/>
      <c r="FDP76" s="205"/>
      <c r="FDQ76" s="205"/>
      <c r="FDR76" s="205"/>
      <c r="FDS76" s="205"/>
      <c r="FDT76" s="205"/>
      <c r="FDU76" s="205"/>
      <c r="FDV76" s="205"/>
      <c r="FDW76" s="205"/>
      <c r="FDX76" s="205"/>
      <c r="FDY76" s="205"/>
      <c r="FDZ76" s="205"/>
      <c r="FEA76" s="205"/>
      <c r="FEB76" s="205"/>
      <c r="FEC76" s="205"/>
      <c r="FED76" s="205"/>
      <c r="FEE76" s="205"/>
      <c r="FEF76" s="205"/>
      <c r="FEG76" s="205"/>
      <c r="FEH76" s="205"/>
      <c r="FEI76" s="205"/>
      <c r="FEJ76" s="205"/>
      <c r="FEK76" s="205"/>
      <c r="FEL76" s="205"/>
      <c r="FEM76" s="205"/>
      <c r="FEN76" s="205"/>
      <c r="FEO76" s="205"/>
      <c r="FEP76" s="205"/>
      <c r="FEQ76" s="205"/>
      <c r="FER76" s="205"/>
      <c r="FES76" s="205"/>
      <c r="FET76" s="205"/>
      <c r="FEU76" s="205"/>
      <c r="FEV76" s="205"/>
      <c r="FEW76" s="205"/>
      <c r="FEX76" s="205"/>
      <c r="FEY76" s="205"/>
      <c r="FEZ76" s="205"/>
      <c r="FFA76" s="205"/>
      <c r="FFB76" s="205"/>
      <c r="FFC76" s="205"/>
      <c r="FFD76" s="205"/>
      <c r="FFE76" s="205"/>
      <c r="FFF76" s="205"/>
      <c r="FFG76" s="205"/>
      <c r="FFH76" s="205"/>
      <c r="FFI76" s="205"/>
      <c r="FFJ76" s="205"/>
      <c r="FFK76" s="205"/>
      <c r="FFL76" s="205"/>
      <c r="FFM76" s="205"/>
      <c r="FFN76" s="205"/>
      <c r="FFO76" s="205"/>
      <c r="FFP76" s="205"/>
      <c r="FFQ76" s="205"/>
      <c r="FFR76" s="205"/>
      <c r="FFS76" s="205"/>
      <c r="FFT76" s="205"/>
      <c r="FFU76" s="205"/>
      <c r="FFV76" s="205"/>
      <c r="FFW76" s="205"/>
      <c r="FFX76" s="205"/>
      <c r="FFY76" s="205"/>
      <c r="FFZ76" s="205"/>
      <c r="FGA76" s="205"/>
      <c r="FGB76" s="205"/>
      <c r="FGC76" s="205"/>
      <c r="FGD76" s="205"/>
      <c r="FGE76" s="205"/>
      <c r="FGF76" s="205"/>
      <c r="FGG76" s="205"/>
      <c r="FGH76" s="205"/>
      <c r="FGI76" s="205"/>
      <c r="FGJ76" s="205"/>
      <c r="FGK76" s="205"/>
      <c r="FGL76" s="205"/>
      <c r="FGM76" s="205"/>
      <c r="FGN76" s="205"/>
      <c r="FGO76" s="205"/>
      <c r="FGP76" s="205"/>
      <c r="FGQ76" s="205"/>
      <c r="FGR76" s="205"/>
      <c r="FGS76" s="205"/>
      <c r="FGT76" s="205"/>
      <c r="FGU76" s="205"/>
      <c r="FGV76" s="205"/>
      <c r="FGW76" s="205"/>
      <c r="FGX76" s="205"/>
      <c r="FGY76" s="205"/>
      <c r="FGZ76" s="205"/>
      <c r="FHA76" s="205"/>
      <c r="FHB76" s="205"/>
      <c r="FHC76" s="205"/>
      <c r="FHD76" s="205"/>
      <c r="FHE76" s="205"/>
      <c r="FHF76" s="205"/>
      <c r="FHG76" s="205"/>
      <c r="FHH76" s="205"/>
      <c r="FHI76" s="205"/>
      <c r="FHJ76" s="205"/>
      <c r="FHK76" s="205"/>
      <c r="FHL76" s="205"/>
      <c r="FHM76" s="205"/>
      <c r="FHN76" s="205"/>
      <c r="FHO76" s="205"/>
      <c r="FHP76" s="205"/>
      <c r="FHQ76" s="205"/>
      <c r="FHR76" s="205"/>
      <c r="FHS76" s="205"/>
      <c r="FHT76" s="205"/>
      <c r="FHU76" s="205"/>
      <c r="FHV76" s="205"/>
      <c r="FHW76" s="205"/>
      <c r="FHX76" s="205"/>
      <c r="FHY76" s="205"/>
      <c r="FHZ76" s="205"/>
      <c r="FIA76" s="205"/>
      <c r="FIB76" s="205"/>
      <c r="FIC76" s="205"/>
      <c r="FID76" s="205"/>
      <c r="FIE76" s="205"/>
      <c r="FIF76" s="205"/>
      <c r="FIG76" s="205"/>
      <c r="FIH76" s="205"/>
      <c r="FII76" s="205"/>
      <c r="FIJ76" s="205"/>
      <c r="FIK76" s="205"/>
      <c r="FIL76" s="205"/>
      <c r="FIM76" s="205"/>
      <c r="FIN76" s="205"/>
      <c r="FIO76" s="205"/>
      <c r="FIP76" s="205"/>
      <c r="FIQ76" s="205"/>
      <c r="FIR76" s="205"/>
      <c r="FIS76" s="205"/>
      <c r="FIT76" s="205"/>
      <c r="FIU76" s="205"/>
      <c r="FIV76" s="205"/>
      <c r="FIW76" s="205"/>
      <c r="FIX76" s="205"/>
      <c r="FIY76" s="205"/>
      <c r="FIZ76" s="205"/>
      <c r="FJA76" s="205"/>
      <c r="FJB76" s="205"/>
      <c r="FJC76" s="205"/>
      <c r="FJD76" s="205"/>
      <c r="FJE76" s="205"/>
      <c r="FJF76" s="205"/>
      <c r="FJG76" s="205"/>
      <c r="FJH76" s="205"/>
      <c r="FJI76" s="205"/>
      <c r="FJJ76" s="205"/>
      <c r="FJK76" s="205"/>
      <c r="FJL76" s="205"/>
      <c r="FJM76" s="205"/>
      <c r="FJN76" s="205"/>
      <c r="FJO76" s="205"/>
      <c r="FJP76" s="205"/>
      <c r="FJQ76" s="205"/>
      <c r="FJR76" s="205"/>
      <c r="FJS76" s="205"/>
      <c r="FJT76" s="205"/>
      <c r="FJU76" s="205"/>
      <c r="FJV76" s="205"/>
      <c r="FJW76" s="205"/>
      <c r="FJX76" s="205"/>
      <c r="FJY76" s="205"/>
      <c r="FJZ76" s="205"/>
      <c r="FKA76" s="205"/>
      <c r="FKB76" s="205"/>
      <c r="FKC76" s="205"/>
      <c r="FKD76" s="205"/>
      <c r="FKE76" s="205"/>
      <c r="FKF76" s="205"/>
      <c r="FKG76" s="205"/>
      <c r="FKH76" s="205"/>
      <c r="FKI76" s="205"/>
      <c r="FKJ76" s="205"/>
      <c r="FKK76" s="205"/>
      <c r="FKL76" s="205"/>
      <c r="FKM76" s="205"/>
      <c r="FKN76" s="205"/>
      <c r="FKO76" s="205"/>
      <c r="FKP76" s="205"/>
      <c r="FKQ76" s="205"/>
      <c r="FKR76" s="205"/>
      <c r="FKS76" s="205"/>
      <c r="FKT76" s="205"/>
      <c r="FKU76" s="205"/>
      <c r="FKV76" s="205"/>
      <c r="FKW76" s="205"/>
      <c r="FKX76" s="205"/>
      <c r="FKY76" s="205"/>
      <c r="FKZ76" s="205"/>
      <c r="FLA76" s="205"/>
      <c r="FLB76" s="205"/>
      <c r="FLC76" s="205"/>
      <c r="FLD76" s="205"/>
      <c r="FLE76" s="205"/>
      <c r="FLF76" s="205"/>
      <c r="FLG76" s="205"/>
      <c r="FLH76" s="205"/>
      <c r="FLI76" s="205"/>
      <c r="FLJ76" s="205"/>
      <c r="FLK76" s="205"/>
      <c r="FLL76" s="205"/>
      <c r="FLM76" s="205"/>
      <c r="FLN76" s="205"/>
      <c r="FLO76" s="205"/>
      <c r="FLP76" s="205"/>
      <c r="FLQ76" s="205"/>
      <c r="FLR76" s="205"/>
      <c r="FLS76" s="205"/>
      <c r="FLT76" s="205"/>
      <c r="FLU76" s="205"/>
      <c r="FLV76" s="205"/>
      <c r="FLW76" s="205"/>
      <c r="FLX76" s="205"/>
      <c r="FLY76" s="205"/>
      <c r="FLZ76" s="205"/>
      <c r="FMA76" s="205"/>
      <c r="FMB76" s="205"/>
      <c r="FMC76" s="205"/>
      <c r="FMD76" s="205"/>
      <c r="FME76" s="205"/>
      <c r="FMF76" s="205"/>
      <c r="FMG76" s="205"/>
      <c r="FMH76" s="205"/>
      <c r="FMI76" s="205"/>
      <c r="FMJ76" s="205"/>
      <c r="FMK76" s="205"/>
      <c r="FML76" s="205"/>
      <c r="FMM76" s="205"/>
      <c r="FMN76" s="205"/>
      <c r="FMO76" s="205"/>
      <c r="FMP76" s="205"/>
      <c r="FMQ76" s="205"/>
      <c r="FMR76" s="205"/>
      <c r="FMS76" s="205"/>
      <c r="FMT76" s="205"/>
      <c r="FMU76" s="205"/>
      <c r="FMV76" s="205"/>
      <c r="FMW76" s="205"/>
      <c r="FMX76" s="205"/>
      <c r="FMY76" s="205"/>
      <c r="FMZ76" s="205"/>
      <c r="FNA76" s="205"/>
      <c r="FNB76" s="205"/>
      <c r="FNC76" s="205"/>
      <c r="FND76" s="205"/>
      <c r="FNE76" s="205"/>
      <c r="FNF76" s="205"/>
      <c r="FNG76" s="205"/>
      <c r="FNH76" s="205"/>
      <c r="FNI76" s="205"/>
      <c r="FNJ76" s="205"/>
      <c r="FNK76" s="205"/>
      <c r="FNL76" s="205"/>
      <c r="FNM76" s="205"/>
      <c r="FNN76" s="205"/>
      <c r="FNO76" s="205"/>
      <c r="FNP76" s="205"/>
      <c r="FNQ76" s="205"/>
      <c r="FNR76" s="205"/>
      <c r="FNS76" s="205"/>
      <c r="FNT76" s="205"/>
      <c r="FNU76" s="205"/>
      <c r="FNV76" s="205"/>
      <c r="FNW76" s="205"/>
      <c r="FNX76" s="205"/>
      <c r="FNY76" s="205"/>
      <c r="FNZ76" s="205"/>
      <c r="FOA76" s="205"/>
      <c r="FOB76" s="205"/>
      <c r="FOC76" s="205"/>
      <c r="FOD76" s="205"/>
      <c r="FOE76" s="205"/>
      <c r="FOF76" s="205"/>
      <c r="FOG76" s="205"/>
      <c r="FOH76" s="205"/>
      <c r="FOI76" s="205"/>
      <c r="FOJ76" s="205"/>
      <c r="FOK76" s="205"/>
      <c r="FOL76" s="205"/>
      <c r="FOM76" s="205"/>
      <c r="FON76" s="205"/>
      <c r="FOO76" s="205"/>
      <c r="FOP76" s="205"/>
      <c r="FOQ76" s="205"/>
      <c r="FOR76" s="205"/>
      <c r="FOS76" s="205"/>
      <c r="FOT76" s="205"/>
      <c r="FOU76" s="205"/>
      <c r="FOV76" s="205"/>
      <c r="FOW76" s="205"/>
      <c r="FOX76" s="205"/>
      <c r="FOY76" s="205"/>
      <c r="FOZ76" s="205"/>
      <c r="FPA76" s="205"/>
      <c r="FPB76" s="205"/>
      <c r="FPC76" s="205"/>
      <c r="FPD76" s="205"/>
      <c r="FPE76" s="205"/>
      <c r="FPF76" s="205"/>
      <c r="FPG76" s="205"/>
      <c r="FPH76" s="205"/>
      <c r="FPI76" s="205"/>
      <c r="FPJ76" s="205"/>
      <c r="FPK76" s="205"/>
      <c r="FPL76" s="205"/>
      <c r="FPM76" s="205"/>
      <c r="FPN76" s="205"/>
      <c r="FPO76" s="205"/>
      <c r="FPP76" s="205"/>
      <c r="FPQ76" s="205"/>
      <c r="FPR76" s="205"/>
      <c r="FPS76" s="205"/>
      <c r="FPT76" s="205"/>
      <c r="FPU76" s="205"/>
      <c r="FPV76" s="205"/>
      <c r="FPW76" s="205"/>
      <c r="FPX76" s="205"/>
      <c r="FPY76" s="205"/>
      <c r="FPZ76" s="205"/>
      <c r="FQA76" s="205"/>
      <c r="FQB76" s="205"/>
      <c r="FQC76" s="205"/>
      <c r="FQD76" s="205"/>
      <c r="FQE76" s="205"/>
      <c r="FQF76" s="205"/>
      <c r="FQG76" s="205"/>
      <c r="FQH76" s="205"/>
      <c r="FQI76" s="205"/>
      <c r="FQJ76" s="205"/>
      <c r="FQK76" s="205"/>
      <c r="FQL76" s="205"/>
      <c r="FQM76" s="205"/>
      <c r="FQN76" s="205"/>
      <c r="FQO76" s="205"/>
      <c r="FQP76" s="205"/>
      <c r="FQQ76" s="205"/>
      <c r="FQR76" s="205"/>
      <c r="FQS76" s="205"/>
      <c r="FQT76" s="205"/>
      <c r="FQU76" s="205"/>
      <c r="FQV76" s="205"/>
      <c r="FQW76" s="205"/>
      <c r="FQX76" s="205"/>
      <c r="FQY76" s="205"/>
      <c r="FQZ76" s="205"/>
      <c r="FRA76" s="205"/>
      <c r="FRB76" s="205"/>
      <c r="FRC76" s="205"/>
      <c r="FRD76" s="205"/>
      <c r="FRE76" s="205"/>
      <c r="FRF76" s="205"/>
      <c r="FRG76" s="205"/>
      <c r="FRH76" s="205"/>
      <c r="FRI76" s="205"/>
      <c r="FRJ76" s="205"/>
      <c r="FRK76" s="205"/>
      <c r="FRL76" s="205"/>
      <c r="FRM76" s="205"/>
      <c r="FRN76" s="205"/>
      <c r="FRO76" s="205"/>
      <c r="FRP76" s="205"/>
      <c r="FRQ76" s="205"/>
      <c r="FRR76" s="205"/>
      <c r="FRS76" s="205"/>
      <c r="FRT76" s="205"/>
      <c r="FRU76" s="205"/>
      <c r="FRV76" s="205"/>
      <c r="FRW76" s="205"/>
      <c r="FRX76" s="205"/>
      <c r="FRY76" s="205"/>
      <c r="FRZ76" s="205"/>
      <c r="FSA76" s="205"/>
      <c r="FSB76" s="205"/>
      <c r="FSC76" s="205"/>
      <c r="FSD76" s="205"/>
      <c r="FSE76" s="205"/>
      <c r="FSF76" s="205"/>
      <c r="FSG76" s="205"/>
      <c r="FSH76" s="205"/>
      <c r="FSI76" s="205"/>
      <c r="FSJ76" s="205"/>
      <c r="FSK76" s="205"/>
      <c r="FSL76" s="205"/>
      <c r="FSM76" s="205"/>
      <c r="FSN76" s="205"/>
      <c r="FSO76" s="205"/>
      <c r="FSP76" s="205"/>
      <c r="FSQ76" s="205"/>
      <c r="FSR76" s="205"/>
      <c r="FSS76" s="205"/>
      <c r="FST76" s="205"/>
      <c r="FSU76" s="205"/>
      <c r="FSV76" s="205"/>
      <c r="FSW76" s="205"/>
      <c r="FSX76" s="205"/>
      <c r="FSY76" s="205"/>
      <c r="FSZ76" s="205"/>
      <c r="FTA76" s="205"/>
      <c r="FTB76" s="205"/>
      <c r="FTC76" s="205"/>
      <c r="FTD76" s="205"/>
      <c r="FTE76" s="205"/>
      <c r="FTF76" s="205"/>
      <c r="FTG76" s="205"/>
      <c r="FTH76" s="205"/>
      <c r="FTI76" s="205"/>
      <c r="FTJ76" s="205"/>
      <c r="FTK76" s="205"/>
      <c r="FTL76" s="205"/>
      <c r="FTM76" s="205"/>
      <c r="FTN76" s="205"/>
      <c r="FTO76" s="205"/>
      <c r="FTP76" s="205"/>
      <c r="FTQ76" s="205"/>
      <c r="FTR76" s="205"/>
      <c r="FTS76" s="205"/>
      <c r="FTT76" s="205"/>
      <c r="FTU76" s="205"/>
      <c r="FTV76" s="205"/>
      <c r="FTW76" s="205"/>
      <c r="FTX76" s="205"/>
      <c r="FTY76" s="205"/>
      <c r="FTZ76" s="205"/>
      <c r="FUA76" s="205"/>
      <c r="FUB76" s="205"/>
      <c r="FUC76" s="205"/>
      <c r="FUD76" s="205"/>
      <c r="FUE76" s="205"/>
      <c r="FUF76" s="205"/>
      <c r="FUG76" s="205"/>
      <c r="FUH76" s="205"/>
      <c r="FUI76" s="205"/>
      <c r="FUJ76" s="205"/>
      <c r="FUK76" s="205"/>
      <c r="FUL76" s="205"/>
      <c r="FUM76" s="205"/>
      <c r="FUN76" s="205"/>
      <c r="FUO76" s="205"/>
      <c r="FUP76" s="205"/>
      <c r="FUQ76" s="205"/>
      <c r="FUR76" s="205"/>
      <c r="FUS76" s="205"/>
      <c r="FUT76" s="205"/>
      <c r="FUU76" s="205"/>
      <c r="FUV76" s="205"/>
      <c r="FUW76" s="205"/>
      <c r="FUX76" s="205"/>
      <c r="FUY76" s="205"/>
      <c r="FUZ76" s="205"/>
      <c r="FVA76" s="205"/>
      <c r="FVB76" s="205"/>
      <c r="FVC76" s="205"/>
      <c r="FVD76" s="205"/>
      <c r="FVE76" s="205"/>
      <c r="FVF76" s="205"/>
      <c r="FVG76" s="205"/>
      <c r="FVH76" s="205"/>
      <c r="FVI76" s="205"/>
      <c r="FVJ76" s="205"/>
      <c r="FVK76" s="205"/>
      <c r="FVL76" s="205"/>
      <c r="FVM76" s="205"/>
      <c r="FVN76" s="205"/>
      <c r="FVO76" s="205"/>
      <c r="FVP76" s="205"/>
      <c r="FVQ76" s="205"/>
      <c r="FVR76" s="205"/>
      <c r="FVS76" s="205"/>
      <c r="FVT76" s="205"/>
      <c r="FVU76" s="205"/>
      <c r="FVV76" s="205"/>
      <c r="FVW76" s="205"/>
      <c r="FVX76" s="205"/>
      <c r="FVY76" s="205"/>
      <c r="FVZ76" s="205"/>
      <c r="FWA76" s="205"/>
      <c r="FWB76" s="205"/>
      <c r="FWC76" s="205"/>
      <c r="FWD76" s="205"/>
      <c r="FWE76" s="205"/>
      <c r="FWF76" s="205"/>
      <c r="FWG76" s="205"/>
      <c r="FWH76" s="205"/>
      <c r="FWI76" s="205"/>
      <c r="FWJ76" s="205"/>
      <c r="FWK76" s="205"/>
      <c r="FWL76" s="205"/>
      <c r="FWM76" s="205"/>
      <c r="FWN76" s="205"/>
      <c r="FWO76" s="205"/>
      <c r="FWP76" s="205"/>
      <c r="FWQ76" s="205"/>
      <c r="FWR76" s="205"/>
      <c r="FWS76" s="205"/>
      <c r="FWT76" s="205"/>
      <c r="FWU76" s="205"/>
      <c r="FWV76" s="205"/>
      <c r="FWW76" s="205"/>
      <c r="FWX76" s="205"/>
      <c r="FWY76" s="205"/>
      <c r="FWZ76" s="205"/>
      <c r="FXA76" s="205"/>
      <c r="FXB76" s="205"/>
      <c r="FXC76" s="205"/>
      <c r="FXD76" s="205"/>
      <c r="FXE76" s="205"/>
      <c r="FXF76" s="205"/>
      <c r="FXG76" s="205"/>
      <c r="FXH76" s="205"/>
      <c r="FXI76" s="205"/>
      <c r="FXJ76" s="205"/>
      <c r="FXK76" s="205"/>
      <c r="FXL76" s="205"/>
      <c r="FXM76" s="205"/>
      <c r="FXN76" s="205"/>
      <c r="FXO76" s="205"/>
      <c r="FXP76" s="205"/>
      <c r="FXQ76" s="205"/>
      <c r="FXR76" s="205"/>
      <c r="FXS76" s="205"/>
      <c r="FXT76" s="205"/>
      <c r="FXU76" s="205"/>
      <c r="FXV76" s="205"/>
      <c r="FXW76" s="205"/>
      <c r="FXX76" s="205"/>
      <c r="FXY76" s="205"/>
      <c r="FXZ76" s="205"/>
      <c r="FYA76" s="205"/>
      <c r="FYB76" s="205"/>
      <c r="FYC76" s="205"/>
      <c r="FYD76" s="205"/>
      <c r="FYE76" s="205"/>
      <c r="FYF76" s="205"/>
      <c r="FYG76" s="205"/>
      <c r="FYH76" s="205"/>
      <c r="FYI76" s="205"/>
      <c r="FYJ76" s="205"/>
      <c r="FYK76" s="205"/>
      <c r="FYL76" s="205"/>
      <c r="FYM76" s="205"/>
      <c r="FYN76" s="205"/>
      <c r="FYO76" s="205"/>
      <c r="FYP76" s="205"/>
      <c r="FYQ76" s="205"/>
      <c r="FYR76" s="205"/>
      <c r="FYS76" s="205"/>
      <c r="FYT76" s="205"/>
      <c r="FYU76" s="205"/>
      <c r="FYV76" s="205"/>
      <c r="FYW76" s="205"/>
      <c r="FYX76" s="205"/>
      <c r="FYY76" s="205"/>
      <c r="FYZ76" s="205"/>
      <c r="FZA76" s="205"/>
      <c r="FZB76" s="205"/>
      <c r="FZC76" s="205"/>
      <c r="FZD76" s="205"/>
      <c r="FZE76" s="205"/>
      <c r="FZF76" s="205"/>
      <c r="FZG76" s="205"/>
      <c r="FZH76" s="205"/>
      <c r="FZI76" s="205"/>
      <c r="FZJ76" s="205"/>
      <c r="FZK76" s="205"/>
      <c r="FZL76" s="205"/>
      <c r="FZM76" s="205"/>
      <c r="FZN76" s="205"/>
      <c r="FZO76" s="205"/>
      <c r="FZP76" s="205"/>
      <c r="FZQ76" s="205"/>
      <c r="FZR76" s="205"/>
      <c r="FZS76" s="205"/>
      <c r="FZT76" s="205"/>
      <c r="FZU76" s="205"/>
      <c r="FZV76" s="205"/>
      <c r="FZW76" s="205"/>
      <c r="FZX76" s="205"/>
      <c r="FZY76" s="205"/>
      <c r="FZZ76" s="205"/>
      <c r="GAA76" s="205"/>
      <c r="GAB76" s="205"/>
      <c r="GAC76" s="205"/>
      <c r="GAD76" s="205"/>
      <c r="GAE76" s="205"/>
      <c r="GAF76" s="205"/>
      <c r="GAG76" s="205"/>
      <c r="GAH76" s="205"/>
      <c r="GAI76" s="205"/>
      <c r="GAJ76" s="205"/>
      <c r="GAK76" s="205"/>
      <c r="GAL76" s="205"/>
      <c r="GAM76" s="205"/>
      <c r="GAN76" s="205"/>
      <c r="GAO76" s="205"/>
      <c r="GAP76" s="205"/>
      <c r="GAQ76" s="205"/>
      <c r="GAR76" s="205"/>
      <c r="GAS76" s="205"/>
      <c r="GAT76" s="205"/>
      <c r="GAU76" s="205"/>
      <c r="GAV76" s="205"/>
      <c r="GAW76" s="205"/>
      <c r="GAX76" s="205"/>
      <c r="GAY76" s="205"/>
      <c r="GAZ76" s="205"/>
      <c r="GBA76" s="205"/>
      <c r="GBB76" s="205"/>
      <c r="GBC76" s="205"/>
      <c r="GBD76" s="205"/>
      <c r="GBE76" s="205"/>
      <c r="GBF76" s="205"/>
      <c r="GBG76" s="205"/>
      <c r="GBH76" s="205"/>
      <c r="GBI76" s="205"/>
      <c r="GBJ76" s="205"/>
      <c r="GBK76" s="205"/>
      <c r="GBL76" s="205"/>
      <c r="GBM76" s="205"/>
      <c r="GBN76" s="205"/>
      <c r="GBO76" s="205"/>
      <c r="GBP76" s="205"/>
      <c r="GBQ76" s="205"/>
      <c r="GBR76" s="205"/>
      <c r="GBS76" s="205"/>
      <c r="GBT76" s="205"/>
      <c r="GBU76" s="205"/>
      <c r="GBV76" s="205"/>
      <c r="GBW76" s="205"/>
      <c r="GBX76" s="205"/>
      <c r="GBY76" s="205"/>
      <c r="GBZ76" s="205"/>
      <c r="GCA76" s="205"/>
      <c r="GCB76" s="205"/>
      <c r="GCC76" s="205"/>
      <c r="GCD76" s="205"/>
      <c r="GCE76" s="205"/>
      <c r="GCF76" s="205"/>
      <c r="GCG76" s="205"/>
      <c r="GCH76" s="205"/>
      <c r="GCI76" s="205"/>
      <c r="GCJ76" s="205"/>
      <c r="GCK76" s="205"/>
      <c r="GCL76" s="205"/>
      <c r="GCM76" s="205"/>
      <c r="GCN76" s="205"/>
      <c r="GCO76" s="205"/>
      <c r="GCP76" s="205"/>
      <c r="GCQ76" s="205"/>
      <c r="GCR76" s="205"/>
      <c r="GCS76" s="205"/>
      <c r="GCT76" s="205"/>
      <c r="GCU76" s="205"/>
      <c r="GCV76" s="205"/>
      <c r="GCW76" s="205"/>
      <c r="GCX76" s="205"/>
      <c r="GCY76" s="205"/>
      <c r="GCZ76" s="205"/>
      <c r="GDA76" s="205"/>
      <c r="GDB76" s="205"/>
      <c r="GDC76" s="205"/>
      <c r="GDD76" s="205"/>
      <c r="GDE76" s="205"/>
      <c r="GDF76" s="205"/>
      <c r="GDG76" s="205"/>
      <c r="GDH76" s="205"/>
      <c r="GDI76" s="205"/>
      <c r="GDJ76" s="205"/>
      <c r="GDK76" s="205"/>
      <c r="GDL76" s="205"/>
      <c r="GDM76" s="205"/>
      <c r="GDN76" s="205"/>
      <c r="GDO76" s="205"/>
      <c r="GDP76" s="205"/>
      <c r="GDQ76" s="205"/>
      <c r="GDR76" s="205"/>
      <c r="GDS76" s="205"/>
      <c r="GDT76" s="205"/>
      <c r="GDU76" s="205"/>
      <c r="GDV76" s="205"/>
      <c r="GDW76" s="205"/>
      <c r="GDX76" s="205"/>
      <c r="GDY76" s="205"/>
      <c r="GDZ76" s="205"/>
      <c r="GEA76" s="205"/>
      <c r="GEB76" s="205"/>
      <c r="GEC76" s="205"/>
      <c r="GED76" s="205"/>
      <c r="GEE76" s="205"/>
      <c r="GEF76" s="205"/>
      <c r="GEG76" s="205"/>
      <c r="GEH76" s="205"/>
      <c r="GEI76" s="205"/>
      <c r="GEJ76" s="205"/>
      <c r="GEK76" s="205"/>
      <c r="GEL76" s="205"/>
      <c r="GEM76" s="205"/>
      <c r="GEN76" s="205"/>
      <c r="GEO76" s="205"/>
      <c r="GEP76" s="205"/>
      <c r="GEQ76" s="205"/>
      <c r="GER76" s="205"/>
      <c r="GES76" s="205"/>
      <c r="GET76" s="205"/>
      <c r="GEU76" s="205"/>
      <c r="GEV76" s="205"/>
      <c r="GEW76" s="205"/>
      <c r="GEX76" s="205"/>
      <c r="GEY76" s="205"/>
      <c r="GEZ76" s="205"/>
      <c r="GFA76" s="205"/>
      <c r="GFB76" s="205"/>
      <c r="GFC76" s="205"/>
      <c r="GFD76" s="205"/>
      <c r="GFE76" s="205"/>
      <c r="GFF76" s="205"/>
      <c r="GFG76" s="205"/>
      <c r="GFH76" s="205"/>
      <c r="GFI76" s="205"/>
      <c r="GFJ76" s="205"/>
      <c r="GFK76" s="205"/>
      <c r="GFL76" s="205"/>
      <c r="GFM76" s="205"/>
      <c r="GFN76" s="205"/>
      <c r="GFO76" s="205"/>
      <c r="GFP76" s="205"/>
      <c r="GFQ76" s="205"/>
      <c r="GFR76" s="205"/>
      <c r="GFS76" s="205"/>
      <c r="GFT76" s="205"/>
      <c r="GFU76" s="205"/>
      <c r="GFV76" s="205"/>
      <c r="GFW76" s="205"/>
      <c r="GFX76" s="205"/>
      <c r="GFY76" s="205"/>
      <c r="GFZ76" s="205"/>
      <c r="GGA76" s="205"/>
      <c r="GGB76" s="205"/>
      <c r="GGC76" s="205"/>
      <c r="GGD76" s="205"/>
      <c r="GGE76" s="205"/>
      <c r="GGF76" s="205"/>
      <c r="GGG76" s="205"/>
      <c r="GGH76" s="205"/>
      <c r="GGI76" s="205"/>
      <c r="GGJ76" s="205"/>
      <c r="GGK76" s="205"/>
      <c r="GGL76" s="205"/>
      <c r="GGM76" s="205"/>
      <c r="GGN76" s="205"/>
      <c r="GGO76" s="205"/>
      <c r="GGP76" s="205"/>
      <c r="GGQ76" s="205"/>
      <c r="GGR76" s="205"/>
      <c r="GGS76" s="205"/>
      <c r="GGT76" s="205"/>
      <c r="GGU76" s="205"/>
      <c r="GGV76" s="205"/>
      <c r="GGW76" s="205"/>
      <c r="GGX76" s="205"/>
      <c r="GGY76" s="205"/>
      <c r="GGZ76" s="205"/>
      <c r="GHA76" s="205"/>
      <c r="GHB76" s="205"/>
      <c r="GHC76" s="205"/>
      <c r="GHD76" s="205"/>
      <c r="GHE76" s="205"/>
      <c r="GHF76" s="205"/>
      <c r="GHG76" s="205"/>
      <c r="GHH76" s="205"/>
      <c r="GHI76" s="205"/>
      <c r="GHJ76" s="205"/>
      <c r="GHK76" s="205"/>
      <c r="GHL76" s="205"/>
      <c r="GHM76" s="205"/>
      <c r="GHN76" s="205"/>
      <c r="GHO76" s="205"/>
      <c r="GHP76" s="205"/>
      <c r="GHQ76" s="205"/>
      <c r="GHR76" s="205"/>
      <c r="GHS76" s="205"/>
      <c r="GHT76" s="205"/>
      <c r="GHU76" s="205"/>
      <c r="GHV76" s="205"/>
      <c r="GHW76" s="205"/>
      <c r="GHX76" s="205"/>
      <c r="GHY76" s="205"/>
      <c r="GHZ76" s="205"/>
      <c r="GIA76" s="205"/>
      <c r="GIB76" s="205"/>
      <c r="GIC76" s="205"/>
      <c r="GID76" s="205"/>
      <c r="GIE76" s="205"/>
      <c r="GIF76" s="205"/>
      <c r="GIG76" s="205"/>
      <c r="GIH76" s="205"/>
      <c r="GII76" s="205"/>
      <c r="GIJ76" s="205"/>
      <c r="GIK76" s="205"/>
      <c r="GIL76" s="205"/>
      <c r="GIM76" s="205"/>
      <c r="GIN76" s="205"/>
      <c r="GIO76" s="205"/>
      <c r="GIP76" s="205"/>
      <c r="GIQ76" s="205"/>
      <c r="GIR76" s="205"/>
      <c r="GIS76" s="205"/>
      <c r="GIT76" s="205"/>
      <c r="GIU76" s="205"/>
      <c r="GIV76" s="205"/>
      <c r="GIW76" s="205"/>
      <c r="GIX76" s="205"/>
      <c r="GIY76" s="205"/>
      <c r="GIZ76" s="205"/>
      <c r="GJA76" s="205"/>
      <c r="GJB76" s="205"/>
      <c r="GJC76" s="205"/>
      <c r="GJD76" s="205"/>
      <c r="GJE76" s="205"/>
      <c r="GJF76" s="205"/>
      <c r="GJG76" s="205"/>
      <c r="GJH76" s="205"/>
      <c r="GJI76" s="205"/>
      <c r="GJJ76" s="205"/>
      <c r="GJK76" s="205"/>
      <c r="GJL76" s="205"/>
      <c r="GJM76" s="205"/>
      <c r="GJN76" s="205"/>
      <c r="GJO76" s="205"/>
      <c r="GJP76" s="205"/>
      <c r="GJQ76" s="205"/>
      <c r="GJR76" s="205"/>
      <c r="GJS76" s="205"/>
      <c r="GJT76" s="205"/>
      <c r="GJU76" s="205"/>
      <c r="GJV76" s="205"/>
      <c r="GJW76" s="205"/>
      <c r="GJX76" s="205"/>
      <c r="GJY76" s="205"/>
      <c r="GJZ76" s="205"/>
      <c r="GKA76" s="205"/>
      <c r="GKB76" s="205"/>
      <c r="GKC76" s="205"/>
      <c r="GKD76" s="205"/>
      <c r="GKE76" s="205"/>
      <c r="GKF76" s="205"/>
      <c r="GKG76" s="205"/>
      <c r="GKH76" s="205"/>
      <c r="GKI76" s="205"/>
      <c r="GKJ76" s="205"/>
      <c r="GKK76" s="205"/>
      <c r="GKL76" s="205"/>
      <c r="GKM76" s="205"/>
      <c r="GKN76" s="205"/>
      <c r="GKO76" s="205"/>
      <c r="GKP76" s="205"/>
      <c r="GKQ76" s="205"/>
      <c r="GKR76" s="205"/>
      <c r="GKS76" s="205"/>
      <c r="GKT76" s="205"/>
      <c r="GKU76" s="205"/>
      <c r="GKV76" s="205"/>
      <c r="GKW76" s="205"/>
      <c r="GKX76" s="205"/>
      <c r="GKY76" s="205"/>
      <c r="GKZ76" s="205"/>
      <c r="GLA76" s="205"/>
      <c r="GLB76" s="205"/>
      <c r="GLC76" s="205"/>
      <c r="GLD76" s="205"/>
      <c r="GLE76" s="205"/>
      <c r="GLF76" s="205"/>
      <c r="GLG76" s="205"/>
      <c r="GLH76" s="205"/>
      <c r="GLI76" s="205"/>
      <c r="GLJ76" s="205"/>
      <c r="GLK76" s="205"/>
      <c r="GLL76" s="205"/>
      <c r="GLM76" s="205"/>
      <c r="GLN76" s="205"/>
      <c r="GLO76" s="205"/>
      <c r="GLP76" s="205"/>
      <c r="GLQ76" s="205"/>
      <c r="GLR76" s="205"/>
      <c r="GLS76" s="205"/>
      <c r="GLT76" s="205"/>
      <c r="GLU76" s="205"/>
      <c r="GLV76" s="205"/>
      <c r="GLW76" s="205"/>
      <c r="GLX76" s="205"/>
      <c r="GLY76" s="205"/>
      <c r="GLZ76" s="205"/>
      <c r="GMA76" s="205"/>
      <c r="GMB76" s="205"/>
      <c r="GMC76" s="205"/>
      <c r="GMD76" s="205"/>
      <c r="GME76" s="205"/>
      <c r="GMF76" s="205"/>
      <c r="GMG76" s="205"/>
      <c r="GMH76" s="205"/>
      <c r="GMI76" s="205"/>
      <c r="GMJ76" s="205"/>
      <c r="GMK76" s="205"/>
      <c r="GML76" s="205"/>
      <c r="GMM76" s="205"/>
      <c r="GMN76" s="205"/>
      <c r="GMO76" s="205"/>
      <c r="GMP76" s="205"/>
      <c r="GMQ76" s="205"/>
      <c r="GMR76" s="205"/>
      <c r="GMS76" s="205"/>
      <c r="GMT76" s="205"/>
      <c r="GMU76" s="205"/>
      <c r="GMV76" s="205"/>
      <c r="GMW76" s="205"/>
      <c r="GMX76" s="205"/>
      <c r="GMY76" s="205"/>
      <c r="GMZ76" s="205"/>
      <c r="GNA76" s="205"/>
      <c r="GNB76" s="205"/>
      <c r="GNC76" s="205"/>
      <c r="GND76" s="205"/>
      <c r="GNE76" s="205"/>
      <c r="GNF76" s="205"/>
      <c r="GNG76" s="205"/>
      <c r="GNH76" s="205"/>
      <c r="GNI76" s="205"/>
      <c r="GNJ76" s="205"/>
      <c r="GNK76" s="205"/>
      <c r="GNL76" s="205"/>
      <c r="GNM76" s="205"/>
      <c r="GNN76" s="205"/>
      <c r="GNO76" s="205"/>
      <c r="GNP76" s="205"/>
      <c r="GNQ76" s="205"/>
      <c r="GNR76" s="205"/>
      <c r="GNS76" s="205"/>
      <c r="GNT76" s="205"/>
      <c r="GNU76" s="205"/>
      <c r="GNV76" s="205"/>
      <c r="GNW76" s="205"/>
      <c r="GNX76" s="205"/>
      <c r="GNY76" s="205"/>
      <c r="GNZ76" s="205"/>
      <c r="GOA76" s="205"/>
      <c r="GOB76" s="205"/>
      <c r="GOC76" s="205"/>
      <c r="GOD76" s="205"/>
      <c r="GOE76" s="205"/>
      <c r="GOF76" s="205"/>
      <c r="GOG76" s="205"/>
      <c r="GOH76" s="205"/>
      <c r="GOI76" s="205"/>
      <c r="GOJ76" s="205"/>
      <c r="GOK76" s="205"/>
      <c r="GOL76" s="205"/>
      <c r="GOM76" s="205"/>
      <c r="GON76" s="205"/>
      <c r="GOO76" s="205"/>
      <c r="GOP76" s="205"/>
      <c r="GOQ76" s="205"/>
      <c r="GOR76" s="205"/>
      <c r="GOS76" s="205"/>
      <c r="GOT76" s="205"/>
      <c r="GOU76" s="205"/>
      <c r="GOV76" s="205"/>
      <c r="GOW76" s="205"/>
      <c r="GOX76" s="205"/>
      <c r="GOY76" s="205"/>
      <c r="GOZ76" s="205"/>
      <c r="GPA76" s="205"/>
      <c r="GPB76" s="205"/>
      <c r="GPC76" s="205"/>
      <c r="GPD76" s="205"/>
      <c r="GPE76" s="205"/>
      <c r="GPF76" s="205"/>
      <c r="GPG76" s="205"/>
      <c r="GPH76" s="205"/>
      <c r="GPI76" s="205"/>
      <c r="GPJ76" s="205"/>
      <c r="GPK76" s="205"/>
      <c r="GPL76" s="205"/>
      <c r="GPM76" s="205"/>
      <c r="GPN76" s="205"/>
      <c r="GPO76" s="205"/>
      <c r="GPP76" s="205"/>
      <c r="GPQ76" s="205"/>
      <c r="GPR76" s="205"/>
      <c r="GPS76" s="205"/>
      <c r="GPT76" s="205"/>
      <c r="GPU76" s="205"/>
      <c r="GPV76" s="205"/>
      <c r="GPW76" s="205"/>
      <c r="GPX76" s="205"/>
      <c r="GPY76" s="205"/>
      <c r="GPZ76" s="205"/>
      <c r="GQA76" s="205"/>
      <c r="GQB76" s="205"/>
      <c r="GQC76" s="205"/>
      <c r="GQD76" s="205"/>
      <c r="GQE76" s="205"/>
      <c r="GQF76" s="205"/>
      <c r="GQG76" s="205"/>
      <c r="GQH76" s="205"/>
      <c r="GQI76" s="205"/>
      <c r="GQJ76" s="205"/>
      <c r="GQK76" s="205"/>
      <c r="GQL76" s="205"/>
      <c r="GQM76" s="205"/>
      <c r="GQN76" s="205"/>
      <c r="GQO76" s="205"/>
      <c r="GQP76" s="205"/>
      <c r="GQQ76" s="205"/>
      <c r="GQR76" s="205"/>
      <c r="GQS76" s="205"/>
      <c r="GQT76" s="205"/>
      <c r="GQU76" s="205"/>
      <c r="GQV76" s="205"/>
      <c r="GQW76" s="205"/>
      <c r="GQX76" s="205"/>
      <c r="GQY76" s="205"/>
      <c r="GQZ76" s="205"/>
      <c r="GRA76" s="205"/>
      <c r="GRB76" s="205"/>
      <c r="GRC76" s="205"/>
      <c r="GRD76" s="205"/>
      <c r="GRE76" s="205"/>
      <c r="GRF76" s="205"/>
      <c r="GRG76" s="205"/>
      <c r="GRH76" s="205"/>
      <c r="GRI76" s="205"/>
      <c r="GRJ76" s="205"/>
      <c r="GRK76" s="205"/>
      <c r="GRL76" s="205"/>
      <c r="GRM76" s="205"/>
      <c r="GRN76" s="205"/>
      <c r="GRO76" s="205"/>
      <c r="GRP76" s="205"/>
      <c r="GRQ76" s="205"/>
      <c r="GRR76" s="205"/>
      <c r="GRS76" s="205"/>
      <c r="GRT76" s="205"/>
      <c r="GRU76" s="205"/>
      <c r="GRV76" s="205"/>
      <c r="GRW76" s="205"/>
      <c r="GRX76" s="205"/>
      <c r="GRY76" s="205"/>
      <c r="GRZ76" s="205"/>
      <c r="GSA76" s="205"/>
      <c r="GSB76" s="205"/>
      <c r="GSC76" s="205"/>
      <c r="GSD76" s="205"/>
      <c r="GSE76" s="205"/>
      <c r="GSF76" s="205"/>
      <c r="GSG76" s="205"/>
      <c r="GSH76" s="205"/>
      <c r="GSI76" s="205"/>
      <c r="GSJ76" s="205"/>
      <c r="GSK76" s="205"/>
      <c r="GSL76" s="205"/>
      <c r="GSM76" s="205"/>
      <c r="GSN76" s="205"/>
      <c r="GSO76" s="205"/>
      <c r="GSP76" s="205"/>
      <c r="GSQ76" s="205"/>
      <c r="GSR76" s="205"/>
      <c r="GSS76" s="205"/>
      <c r="GST76" s="205"/>
      <c r="GSU76" s="205"/>
      <c r="GSV76" s="205"/>
      <c r="GSW76" s="205"/>
      <c r="GSX76" s="205"/>
      <c r="GSY76" s="205"/>
      <c r="GSZ76" s="205"/>
      <c r="GTA76" s="205"/>
      <c r="GTB76" s="205"/>
      <c r="GTC76" s="205"/>
      <c r="GTD76" s="205"/>
      <c r="GTE76" s="205"/>
      <c r="GTF76" s="205"/>
      <c r="GTG76" s="205"/>
      <c r="GTH76" s="205"/>
      <c r="GTI76" s="205"/>
      <c r="GTJ76" s="205"/>
      <c r="GTK76" s="205"/>
      <c r="GTL76" s="205"/>
      <c r="GTM76" s="205"/>
      <c r="GTN76" s="205"/>
      <c r="GTO76" s="205"/>
      <c r="GTP76" s="205"/>
      <c r="GTQ76" s="205"/>
      <c r="GTR76" s="205"/>
      <c r="GTS76" s="205"/>
      <c r="GTT76" s="205"/>
      <c r="GTU76" s="205"/>
      <c r="GTV76" s="205"/>
      <c r="GTW76" s="205"/>
      <c r="GTX76" s="205"/>
      <c r="GTY76" s="205"/>
      <c r="GTZ76" s="205"/>
      <c r="GUA76" s="205"/>
      <c r="GUB76" s="205"/>
      <c r="GUC76" s="205"/>
      <c r="GUD76" s="205"/>
      <c r="GUE76" s="205"/>
      <c r="GUF76" s="205"/>
      <c r="GUG76" s="205"/>
      <c r="GUH76" s="205"/>
      <c r="GUI76" s="205"/>
      <c r="GUJ76" s="205"/>
      <c r="GUK76" s="205"/>
      <c r="GUL76" s="205"/>
      <c r="GUM76" s="205"/>
      <c r="GUN76" s="205"/>
      <c r="GUO76" s="205"/>
      <c r="GUP76" s="205"/>
      <c r="GUQ76" s="205"/>
      <c r="GUR76" s="205"/>
      <c r="GUS76" s="205"/>
      <c r="GUT76" s="205"/>
      <c r="GUU76" s="205"/>
      <c r="GUV76" s="205"/>
      <c r="GUW76" s="205"/>
      <c r="GUX76" s="205"/>
      <c r="GUY76" s="205"/>
      <c r="GUZ76" s="205"/>
      <c r="GVA76" s="205"/>
      <c r="GVB76" s="205"/>
      <c r="GVC76" s="205"/>
      <c r="GVD76" s="205"/>
      <c r="GVE76" s="205"/>
      <c r="GVF76" s="205"/>
      <c r="GVG76" s="205"/>
      <c r="GVH76" s="205"/>
      <c r="GVI76" s="205"/>
      <c r="GVJ76" s="205"/>
      <c r="GVK76" s="205"/>
      <c r="GVL76" s="205"/>
      <c r="GVM76" s="205"/>
      <c r="GVN76" s="205"/>
      <c r="GVO76" s="205"/>
      <c r="GVP76" s="205"/>
      <c r="GVQ76" s="205"/>
      <c r="GVR76" s="205"/>
      <c r="GVS76" s="205"/>
      <c r="GVT76" s="205"/>
      <c r="GVU76" s="205"/>
      <c r="GVV76" s="205"/>
      <c r="GVW76" s="205"/>
      <c r="GVX76" s="205"/>
      <c r="GVY76" s="205"/>
      <c r="GVZ76" s="205"/>
      <c r="GWA76" s="205"/>
      <c r="GWB76" s="205"/>
      <c r="GWC76" s="205"/>
      <c r="GWD76" s="205"/>
      <c r="GWE76" s="205"/>
      <c r="GWF76" s="205"/>
      <c r="GWG76" s="205"/>
      <c r="GWH76" s="205"/>
      <c r="GWI76" s="205"/>
      <c r="GWJ76" s="205"/>
      <c r="GWK76" s="205"/>
      <c r="GWL76" s="205"/>
      <c r="GWM76" s="205"/>
      <c r="GWN76" s="205"/>
      <c r="GWO76" s="205"/>
      <c r="GWP76" s="205"/>
      <c r="GWQ76" s="205"/>
      <c r="GWR76" s="205"/>
      <c r="GWS76" s="205"/>
      <c r="GWT76" s="205"/>
      <c r="GWU76" s="205"/>
      <c r="GWV76" s="205"/>
      <c r="GWW76" s="205"/>
      <c r="GWX76" s="205"/>
      <c r="GWY76" s="205"/>
      <c r="GWZ76" s="205"/>
      <c r="GXA76" s="205"/>
      <c r="GXB76" s="205"/>
      <c r="GXC76" s="205"/>
      <c r="GXD76" s="205"/>
      <c r="GXE76" s="205"/>
      <c r="GXF76" s="205"/>
      <c r="GXG76" s="205"/>
      <c r="GXH76" s="205"/>
      <c r="GXI76" s="205"/>
      <c r="GXJ76" s="205"/>
      <c r="GXK76" s="205"/>
      <c r="GXL76" s="205"/>
      <c r="GXM76" s="205"/>
      <c r="GXN76" s="205"/>
      <c r="GXO76" s="205"/>
      <c r="GXP76" s="205"/>
      <c r="GXQ76" s="205"/>
      <c r="GXR76" s="205"/>
      <c r="GXS76" s="205"/>
      <c r="GXT76" s="205"/>
      <c r="GXU76" s="205"/>
      <c r="GXV76" s="205"/>
      <c r="GXW76" s="205"/>
      <c r="GXX76" s="205"/>
      <c r="GXY76" s="205"/>
      <c r="GXZ76" s="205"/>
      <c r="GYA76" s="205"/>
      <c r="GYB76" s="205"/>
      <c r="GYC76" s="205"/>
      <c r="GYD76" s="205"/>
      <c r="GYE76" s="205"/>
      <c r="GYF76" s="205"/>
      <c r="GYG76" s="205"/>
      <c r="GYH76" s="205"/>
      <c r="GYI76" s="205"/>
      <c r="GYJ76" s="205"/>
      <c r="GYK76" s="205"/>
      <c r="GYL76" s="205"/>
      <c r="GYM76" s="205"/>
      <c r="GYN76" s="205"/>
      <c r="GYO76" s="205"/>
      <c r="GYP76" s="205"/>
      <c r="GYQ76" s="205"/>
      <c r="GYR76" s="205"/>
      <c r="GYS76" s="205"/>
      <c r="GYT76" s="205"/>
      <c r="GYU76" s="205"/>
      <c r="GYV76" s="205"/>
      <c r="GYW76" s="205"/>
      <c r="GYX76" s="205"/>
      <c r="GYY76" s="205"/>
      <c r="GYZ76" s="205"/>
      <c r="GZA76" s="205"/>
      <c r="GZB76" s="205"/>
      <c r="GZC76" s="205"/>
      <c r="GZD76" s="205"/>
      <c r="GZE76" s="205"/>
      <c r="GZF76" s="205"/>
      <c r="GZG76" s="205"/>
      <c r="GZH76" s="205"/>
      <c r="GZI76" s="205"/>
      <c r="GZJ76" s="205"/>
      <c r="GZK76" s="205"/>
      <c r="GZL76" s="205"/>
      <c r="GZM76" s="205"/>
      <c r="GZN76" s="205"/>
      <c r="GZO76" s="205"/>
      <c r="GZP76" s="205"/>
      <c r="GZQ76" s="205"/>
      <c r="GZR76" s="205"/>
      <c r="GZS76" s="205"/>
      <c r="GZT76" s="205"/>
      <c r="GZU76" s="205"/>
      <c r="GZV76" s="205"/>
      <c r="GZW76" s="205"/>
      <c r="GZX76" s="205"/>
      <c r="GZY76" s="205"/>
      <c r="GZZ76" s="205"/>
      <c r="HAA76" s="205"/>
      <c r="HAB76" s="205"/>
      <c r="HAC76" s="205"/>
      <c r="HAD76" s="205"/>
      <c r="HAE76" s="205"/>
      <c r="HAF76" s="205"/>
      <c r="HAG76" s="205"/>
      <c r="HAH76" s="205"/>
      <c r="HAI76" s="205"/>
      <c r="HAJ76" s="205"/>
      <c r="HAK76" s="205"/>
      <c r="HAL76" s="205"/>
      <c r="HAM76" s="205"/>
      <c r="HAN76" s="205"/>
      <c r="HAO76" s="205"/>
      <c r="HAP76" s="205"/>
      <c r="HAQ76" s="205"/>
      <c r="HAR76" s="205"/>
      <c r="HAS76" s="205"/>
      <c r="HAT76" s="205"/>
      <c r="HAU76" s="205"/>
      <c r="HAV76" s="205"/>
      <c r="HAW76" s="205"/>
      <c r="HAX76" s="205"/>
      <c r="HAY76" s="205"/>
      <c r="HAZ76" s="205"/>
      <c r="HBA76" s="205"/>
      <c r="HBB76" s="205"/>
      <c r="HBC76" s="205"/>
      <c r="HBD76" s="205"/>
      <c r="HBE76" s="205"/>
      <c r="HBF76" s="205"/>
      <c r="HBG76" s="205"/>
      <c r="HBH76" s="205"/>
      <c r="HBI76" s="205"/>
      <c r="HBJ76" s="205"/>
      <c r="HBK76" s="205"/>
      <c r="HBL76" s="205"/>
      <c r="HBM76" s="205"/>
      <c r="HBN76" s="205"/>
      <c r="HBO76" s="205"/>
      <c r="HBP76" s="205"/>
      <c r="HBQ76" s="205"/>
      <c r="HBR76" s="205"/>
      <c r="HBS76" s="205"/>
      <c r="HBT76" s="205"/>
      <c r="HBU76" s="205"/>
      <c r="HBV76" s="205"/>
      <c r="HBW76" s="205"/>
      <c r="HBX76" s="205"/>
      <c r="HBY76" s="205"/>
      <c r="HBZ76" s="205"/>
      <c r="HCA76" s="205"/>
      <c r="HCB76" s="205"/>
      <c r="HCC76" s="205"/>
      <c r="HCD76" s="205"/>
      <c r="HCE76" s="205"/>
      <c r="HCF76" s="205"/>
      <c r="HCG76" s="205"/>
      <c r="HCH76" s="205"/>
      <c r="HCI76" s="205"/>
      <c r="HCJ76" s="205"/>
      <c r="HCK76" s="205"/>
      <c r="HCL76" s="205"/>
      <c r="HCM76" s="205"/>
      <c r="HCN76" s="205"/>
      <c r="HCO76" s="205"/>
      <c r="HCP76" s="205"/>
      <c r="HCQ76" s="205"/>
      <c r="HCR76" s="205"/>
      <c r="HCS76" s="205"/>
      <c r="HCT76" s="205"/>
      <c r="HCU76" s="205"/>
      <c r="HCV76" s="205"/>
      <c r="HCW76" s="205"/>
      <c r="HCX76" s="205"/>
      <c r="HCY76" s="205"/>
      <c r="HCZ76" s="205"/>
      <c r="HDA76" s="205"/>
      <c r="HDB76" s="205"/>
      <c r="HDC76" s="205"/>
      <c r="HDD76" s="205"/>
      <c r="HDE76" s="205"/>
      <c r="HDF76" s="205"/>
      <c r="HDG76" s="205"/>
      <c r="HDH76" s="205"/>
      <c r="HDI76" s="205"/>
      <c r="HDJ76" s="205"/>
      <c r="HDK76" s="205"/>
      <c r="HDL76" s="205"/>
      <c r="HDM76" s="205"/>
      <c r="HDN76" s="205"/>
      <c r="HDO76" s="205"/>
      <c r="HDP76" s="205"/>
      <c r="HDQ76" s="205"/>
      <c r="HDR76" s="205"/>
      <c r="HDS76" s="205"/>
      <c r="HDT76" s="205"/>
      <c r="HDU76" s="205"/>
      <c r="HDV76" s="205"/>
      <c r="HDW76" s="205"/>
      <c r="HDX76" s="205"/>
      <c r="HDY76" s="205"/>
      <c r="HDZ76" s="205"/>
      <c r="HEA76" s="205"/>
      <c r="HEB76" s="205"/>
      <c r="HEC76" s="205"/>
      <c r="HED76" s="205"/>
      <c r="HEE76" s="205"/>
      <c r="HEF76" s="205"/>
      <c r="HEG76" s="205"/>
      <c r="HEH76" s="205"/>
      <c r="HEI76" s="205"/>
      <c r="HEJ76" s="205"/>
      <c r="HEK76" s="205"/>
      <c r="HEL76" s="205"/>
      <c r="HEM76" s="205"/>
      <c r="HEN76" s="205"/>
      <c r="HEO76" s="205"/>
      <c r="HEP76" s="205"/>
      <c r="HEQ76" s="205"/>
      <c r="HER76" s="205"/>
      <c r="HES76" s="205"/>
      <c r="HET76" s="205"/>
      <c r="HEU76" s="205"/>
      <c r="HEV76" s="205"/>
      <c r="HEW76" s="205"/>
      <c r="HEX76" s="205"/>
      <c r="HEY76" s="205"/>
      <c r="HEZ76" s="205"/>
      <c r="HFA76" s="205"/>
      <c r="HFB76" s="205"/>
      <c r="HFC76" s="205"/>
      <c r="HFD76" s="205"/>
      <c r="HFE76" s="205"/>
      <c r="HFF76" s="205"/>
      <c r="HFG76" s="205"/>
      <c r="HFH76" s="205"/>
      <c r="HFI76" s="205"/>
      <c r="HFJ76" s="205"/>
      <c r="HFK76" s="205"/>
      <c r="HFL76" s="205"/>
      <c r="HFM76" s="205"/>
      <c r="HFN76" s="205"/>
      <c r="HFO76" s="205"/>
      <c r="HFP76" s="205"/>
      <c r="HFQ76" s="205"/>
      <c r="HFR76" s="205"/>
      <c r="HFS76" s="205"/>
      <c r="HFT76" s="205"/>
      <c r="HFU76" s="205"/>
      <c r="HFV76" s="205"/>
      <c r="HFW76" s="205"/>
      <c r="HFX76" s="205"/>
      <c r="HFY76" s="205"/>
      <c r="HFZ76" s="205"/>
      <c r="HGA76" s="205"/>
      <c r="HGB76" s="205"/>
      <c r="HGC76" s="205"/>
      <c r="HGD76" s="205"/>
      <c r="HGE76" s="205"/>
      <c r="HGF76" s="205"/>
      <c r="HGG76" s="205"/>
      <c r="HGH76" s="205"/>
      <c r="HGI76" s="205"/>
      <c r="HGJ76" s="205"/>
      <c r="HGK76" s="205"/>
      <c r="HGL76" s="205"/>
      <c r="HGM76" s="205"/>
      <c r="HGN76" s="205"/>
      <c r="HGO76" s="205"/>
      <c r="HGP76" s="205"/>
      <c r="HGQ76" s="205"/>
      <c r="HGR76" s="205"/>
      <c r="HGS76" s="205"/>
      <c r="HGT76" s="205"/>
      <c r="HGU76" s="205"/>
      <c r="HGV76" s="205"/>
      <c r="HGW76" s="205"/>
      <c r="HGX76" s="205"/>
      <c r="HGY76" s="205"/>
      <c r="HGZ76" s="205"/>
      <c r="HHA76" s="205"/>
      <c r="HHB76" s="205"/>
      <c r="HHC76" s="205"/>
      <c r="HHD76" s="205"/>
      <c r="HHE76" s="205"/>
      <c r="HHF76" s="205"/>
      <c r="HHG76" s="205"/>
      <c r="HHH76" s="205"/>
      <c r="HHI76" s="205"/>
      <c r="HHJ76" s="205"/>
      <c r="HHK76" s="205"/>
      <c r="HHL76" s="205"/>
      <c r="HHM76" s="205"/>
      <c r="HHN76" s="205"/>
      <c r="HHO76" s="205"/>
      <c r="HHP76" s="205"/>
      <c r="HHQ76" s="205"/>
      <c r="HHR76" s="205"/>
      <c r="HHS76" s="205"/>
      <c r="HHT76" s="205"/>
      <c r="HHU76" s="205"/>
      <c r="HHV76" s="205"/>
      <c r="HHW76" s="205"/>
      <c r="HHX76" s="205"/>
      <c r="HHY76" s="205"/>
      <c r="HHZ76" s="205"/>
      <c r="HIA76" s="205"/>
      <c r="HIB76" s="205"/>
      <c r="HIC76" s="205"/>
      <c r="HID76" s="205"/>
      <c r="HIE76" s="205"/>
      <c r="HIF76" s="205"/>
      <c r="HIG76" s="205"/>
      <c r="HIH76" s="205"/>
      <c r="HII76" s="205"/>
      <c r="HIJ76" s="205"/>
      <c r="HIK76" s="205"/>
      <c r="HIL76" s="205"/>
      <c r="HIM76" s="205"/>
      <c r="HIN76" s="205"/>
      <c r="HIO76" s="205"/>
      <c r="HIP76" s="205"/>
      <c r="HIQ76" s="205"/>
      <c r="HIR76" s="205"/>
      <c r="HIS76" s="205"/>
      <c r="HIT76" s="205"/>
      <c r="HIU76" s="205"/>
      <c r="HIV76" s="205"/>
      <c r="HIW76" s="205"/>
      <c r="HIX76" s="205"/>
      <c r="HIY76" s="205"/>
      <c r="HIZ76" s="205"/>
      <c r="HJA76" s="205"/>
      <c r="HJB76" s="205"/>
      <c r="HJC76" s="205"/>
      <c r="HJD76" s="205"/>
      <c r="HJE76" s="205"/>
      <c r="HJF76" s="205"/>
      <c r="HJG76" s="205"/>
      <c r="HJH76" s="205"/>
      <c r="HJI76" s="205"/>
      <c r="HJJ76" s="205"/>
      <c r="HJK76" s="205"/>
      <c r="HJL76" s="205"/>
      <c r="HJM76" s="205"/>
      <c r="HJN76" s="205"/>
      <c r="HJO76" s="205"/>
      <c r="HJP76" s="205"/>
      <c r="HJQ76" s="205"/>
      <c r="HJR76" s="205"/>
      <c r="HJS76" s="205"/>
      <c r="HJT76" s="205"/>
      <c r="HJU76" s="205"/>
      <c r="HJV76" s="205"/>
      <c r="HJW76" s="205"/>
      <c r="HJX76" s="205"/>
      <c r="HJY76" s="205"/>
      <c r="HJZ76" s="205"/>
      <c r="HKA76" s="205"/>
      <c r="HKB76" s="205"/>
      <c r="HKC76" s="205"/>
      <c r="HKD76" s="205"/>
      <c r="HKE76" s="205"/>
      <c r="HKF76" s="205"/>
      <c r="HKG76" s="205"/>
      <c r="HKH76" s="205"/>
      <c r="HKI76" s="205"/>
      <c r="HKJ76" s="205"/>
      <c r="HKK76" s="205"/>
      <c r="HKL76" s="205"/>
      <c r="HKM76" s="205"/>
      <c r="HKN76" s="205"/>
      <c r="HKO76" s="205"/>
      <c r="HKP76" s="205"/>
      <c r="HKQ76" s="205"/>
      <c r="HKR76" s="205"/>
      <c r="HKS76" s="205"/>
      <c r="HKT76" s="205"/>
      <c r="HKU76" s="205"/>
      <c r="HKV76" s="205"/>
      <c r="HKW76" s="205"/>
      <c r="HKX76" s="205"/>
      <c r="HKY76" s="205"/>
      <c r="HKZ76" s="205"/>
      <c r="HLA76" s="205"/>
      <c r="HLB76" s="205"/>
      <c r="HLC76" s="205"/>
      <c r="HLD76" s="205"/>
      <c r="HLE76" s="205"/>
      <c r="HLF76" s="205"/>
      <c r="HLG76" s="205"/>
      <c r="HLH76" s="205"/>
      <c r="HLI76" s="205"/>
      <c r="HLJ76" s="205"/>
      <c r="HLK76" s="205"/>
      <c r="HLL76" s="205"/>
      <c r="HLM76" s="205"/>
      <c r="HLN76" s="205"/>
      <c r="HLO76" s="205"/>
      <c r="HLP76" s="205"/>
      <c r="HLQ76" s="205"/>
      <c r="HLR76" s="205"/>
      <c r="HLS76" s="205"/>
      <c r="HLT76" s="205"/>
      <c r="HLU76" s="205"/>
      <c r="HLV76" s="205"/>
      <c r="HLW76" s="205"/>
      <c r="HLX76" s="205"/>
      <c r="HLY76" s="205"/>
      <c r="HLZ76" s="205"/>
      <c r="HMA76" s="205"/>
      <c r="HMB76" s="205"/>
      <c r="HMC76" s="205"/>
      <c r="HMD76" s="205"/>
      <c r="HME76" s="205"/>
      <c r="HMF76" s="205"/>
      <c r="HMG76" s="205"/>
      <c r="HMH76" s="205"/>
      <c r="HMI76" s="205"/>
      <c r="HMJ76" s="205"/>
      <c r="HMK76" s="205"/>
      <c r="HML76" s="205"/>
      <c r="HMM76" s="205"/>
      <c r="HMN76" s="205"/>
      <c r="HMO76" s="205"/>
      <c r="HMP76" s="205"/>
      <c r="HMQ76" s="205"/>
      <c r="HMR76" s="205"/>
      <c r="HMS76" s="205"/>
      <c r="HMT76" s="205"/>
      <c r="HMU76" s="205"/>
      <c r="HMV76" s="205"/>
      <c r="HMW76" s="205"/>
      <c r="HMX76" s="205"/>
      <c r="HMY76" s="205"/>
      <c r="HMZ76" s="205"/>
      <c r="HNA76" s="205"/>
      <c r="HNB76" s="205"/>
      <c r="HNC76" s="205"/>
      <c r="HND76" s="205"/>
      <c r="HNE76" s="205"/>
      <c r="HNF76" s="205"/>
      <c r="HNG76" s="205"/>
      <c r="HNH76" s="205"/>
      <c r="HNI76" s="205"/>
      <c r="HNJ76" s="205"/>
      <c r="HNK76" s="205"/>
      <c r="HNL76" s="205"/>
      <c r="HNM76" s="205"/>
      <c r="HNN76" s="205"/>
      <c r="HNO76" s="205"/>
      <c r="HNP76" s="205"/>
      <c r="HNQ76" s="205"/>
      <c r="HNR76" s="205"/>
      <c r="HNS76" s="205"/>
      <c r="HNT76" s="205"/>
      <c r="HNU76" s="205"/>
      <c r="HNV76" s="205"/>
      <c r="HNW76" s="205"/>
      <c r="HNX76" s="205"/>
      <c r="HNY76" s="205"/>
      <c r="HNZ76" s="205"/>
      <c r="HOA76" s="205"/>
      <c r="HOB76" s="205"/>
      <c r="HOC76" s="205"/>
      <c r="HOD76" s="205"/>
      <c r="HOE76" s="205"/>
      <c r="HOF76" s="205"/>
      <c r="HOG76" s="205"/>
      <c r="HOH76" s="205"/>
      <c r="HOI76" s="205"/>
      <c r="HOJ76" s="205"/>
      <c r="HOK76" s="205"/>
      <c r="HOL76" s="205"/>
      <c r="HOM76" s="205"/>
      <c r="HON76" s="205"/>
      <c r="HOO76" s="205"/>
      <c r="HOP76" s="205"/>
      <c r="HOQ76" s="205"/>
      <c r="HOR76" s="205"/>
      <c r="HOS76" s="205"/>
      <c r="HOT76" s="205"/>
      <c r="HOU76" s="205"/>
      <c r="HOV76" s="205"/>
      <c r="HOW76" s="205"/>
      <c r="HOX76" s="205"/>
      <c r="HOY76" s="205"/>
      <c r="HOZ76" s="205"/>
      <c r="HPA76" s="205"/>
      <c r="HPB76" s="205"/>
      <c r="HPC76" s="205"/>
      <c r="HPD76" s="205"/>
      <c r="HPE76" s="205"/>
      <c r="HPF76" s="205"/>
      <c r="HPG76" s="205"/>
      <c r="HPH76" s="205"/>
      <c r="HPI76" s="205"/>
      <c r="HPJ76" s="205"/>
      <c r="HPK76" s="205"/>
      <c r="HPL76" s="205"/>
      <c r="HPM76" s="205"/>
      <c r="HPN76" s="205"/>
      <c r="HPO76" s="205"/>
      <c r="HPP76" s="205"/>
      <c r="HPQ76" s="205"/>
      <c r="HPR76" s="205"/>
      <c r="HPS76" s="205"/>
      <c r="HPT76" s="205"/>
      <c r="HPU76" s="205"/>
      <c r="HPV76" s="205"/>
      <c r="HPW76" s="205"/>
      <c r="HPX76" s="205"/>
      <c r="HPY76" s="205"/>
      <c r="HPZ76" s="205"/>
      <c r="HQA76" s="205"/>
      <c r="HQB76" s="205"/>
      <c r="HQC76" s="205"/>
      <c r="HQD76" s="205"/>
      <c r="HQE76" s="205"/>
      <c r="HQF76" s="205"/>
      <c r="HQG76" s="205"/>
      <c r="HQH76" s="205"/>
      <c r="HQI76" s="205"/>
      <c r="HQJ76" s="205"/>
      <c r="HQK76" s="205"/>
      <c r="HQL76" s="205"/>
      <c r="HQM76" s="205"/>
      <c r="HQN76" s="205"/>
      <c r="HQO76" s="205"/>
      <c r="HQP76" s="205"/>
      <c r="HQQ76" s="205"/>
      <c r="HQR76" s="205"/>
      <c r="HQS76" s="205"/>
      <c r="HQT76" s="205"/>
      <c r="HQU76" s="205"/>
      <c r="HQV76" s="205"/>
      <c r="HQW76" s="205"/>
      <c r="HQX76" s="205"/>
      <c r="HQY76" s="205"/>
      <c r="HQZ76" s="205"/>
      <c r="HRA76" s="205"/>
      <c r="HRB76" s="205"/>
      <c r="HRC76" s="205"/>
      <c r="HRD76" s="205"/>
      <c r="HRE76" s="205"/>
      <c r="HRF76" s="205"/>
      <c r="HRG76" s="205"/>
      <c r="HRH76" s="205"/>
      <c r="HRI76" s="205"/>
      <c r="HRJ76" s="205"/>
      <c r="HRK76" s="205"/>
      <c r="HRL76" s="205"/>
      <c r="HRM76" s="205"/>
      <c r="HRN76" s="205"/>
      <c r="HRO76" s="205"/>
      <c r="HRP76" s="205"/>
      <c r="HRQ76" s="205"/>
      <c r="HRR76" s="205"/>
      <c r="HRS76" s="205"/>
      <c r="HRT76" s="205"/>
      <c r="HRU76" s="205"/>
      <c r="HRV76" s="205"/>
      <c r="HRW76" s="205"/>
      <c r="HRX76" s="205"/>
      <c r="HRY76" s="205"/>
      <c r="HRZ76" s="205"/>
      <c r="HSA76" s="205"/>
      <c r="HSB76" s="205"/>
      <c r="HSC76" s="205"/>
      <c r="HSD76" s="205"/>
      <c r="HSE76" s="205"/>
      <c r="HSF76" s="205"/>
      <c r="HSG76" s="205"/>
      <c r="HSH76" s="205"/>
      <c r="HSI76" s="205"/>
      <c r="HSJ76" s="205"/>
      <c r="HSK76" s="205"/>
      <c r="HSL76" s="205"/>
      <c r="HSM76" s="205"/>
      <c r="HSN76" s="205"/>
      <c r="HSO76" s="205"/>
      <c r="HSP76" s="205"/>
      <c r="HSQ76" s="205"/>
      <c r="HSR76" s="205"/>
      <c r="HSS76" s="205"/>
      <c r="HST76" s="205"/>
      <c r="HSU76" s="205"/>
      <c r="HSV76" s="205"/>
      <c r="HSW76" s="205"/>
      <c r="HSX76" s="205"/>
      <c r="HSY76" s="205"/>
      <c r="HSZ76" s="205"/>
      <c r="HTA76" s="205"/>
      <c r="HTB76" s="205"/>
      <c r="HTC76" s="205"/>
      <c r="HTD76" s="205"/>
      <c r="HTE76" s="205"/>
      <c r="HTF76" s="205"/>
      <c r="HTG76" s="205"/>
      <c r="HTH76" s="205"/>
      <c r="HTI76" s="205"/>
      <c r="HTJ76" s="205"/>
      <c r="HTK76" s="205"/>
      <c r="HTL76" s="205"/>
      <c r="HTM76" s="205"/>
      <c r="HTN76" s="205"/>
      <c r="HTO76" s="205"/>
      <c r="HTP76" s="205"/>
      <c r="HTQ76" s="205"/>
      <c r="HTR76" s="205"/>
      <c r="HTS76" s="205"/>
      <c r="HTT76" s="205"/>
      <c r="HTU76" s="205"/>
      <c r="HTV76" s="205"/>
      <c r="HTW76" s="205"/>
      <c r="HTX76" s="205"/>
      <c r="HTY76" s="205"/>
      <c r="HTZ76" s="205"/>
      <c r="HUA76" s="205"/>
      <c r="HUB76" s="205"/>
      <c r="HUC76" s="205"/>
      <c r="HUD76" s="205"/>
      <c r="HUE76" s="205"/>
      <c r="HUF76" s="205"/>
      <c r="HUG76" s="205"/>
      <c r="HUH76" s="205"/>
      <c r="HUI76" s="205"/>
      <c r="HUJ76" s="205"/>
      <c r="HUK76" s="205"/>
      <c r="HUL76" s="205"/>
      <c r="HUM76" s="205"/>
      <c r="HUN76" s="205"/>
      <c r="HUO76" s="205"/>
      <c r="HUP76" s="205"/>
      <c r="HUQ76" s="205"/>
      <c r="HUR76" s="205"/>
      <c r="HUS76" s="205"/>
      <c r="HUT76" s="205"/>
      <c r="HUU76" s="205"/>
      <c r="HUV76" s="205"/>
      <c r="HUW76" s="205"/>
      <c r="HUX76" s="205"/>
      <c r="HUY76" s="205"/>
      <c r="HUZ76" s="205"/>
      <c r="HVA76" s="205"/>
      <c r="HVB76" s="205"/>
      <c r="HVC76" s="205"/>
      <c r="HVD76" s="205"/>
      <c r="HVE76" s="205"/>
      <c r="HVF76" s="205"/>
      <c r="HVG76" s="205"/>
      <c r="HVH76" s="205"/>
      <c r="HVI76" s="205"/>
      <c r="HVJ76" s="205"/>
      <c r="HVK76" s="205"/>
      <c r="HVL76" s="205"/>
      <c r="HVM76" s="205"/>
      <c r="HVN76" s="205"/>
      <c r="HVO76" s="205"/>
      <c r="HVP76" s="205"/>
      <c r="HVQ76" s="205"/>
      <c r="HVR76" s="205"/>
      <c r="HVS76" s="205"/>
      <c r="HVT76" s="205"/>
      <c r="HVU76" s="205"/>
      <c r="HVV76" s="205"/>
      <c r="HVW76" s="205"/>
      <c r="HVX76" s="205"/>
      <c r="HVY76" s="205"/>
      <c r="HVZ76" s="205"/>
      <c r="HWA76" s="205"/>
      <c r="HWB76" s="205"/>
      <c r="HWC76" s="205"/>
      <c r="HWD76" s="205"/>
      <c r="HWE76" s="205"/>
      <c r="HWF76" s="205"/>
      <c r="HWG76" s="205"/>
      <c r="HWH76" s="205"/>
      <c r="HWI76" s="205"/>
      <c r="HWJ76" s="205"/>
      <c r="HWK76" s="205"/>
      <c r="HWL76" s="205"/>
      <c r="HWM76" s="205"/>
      <c r="HWN76" s="205"/>
      <c r="HWO76" s="205"/>
      <c r="HWP76" s="205"/>
      <c r="HWQ76" s="205"/>
      <c r="HWR76" s="205"/>
      <c r="HWS76" s="205"/>
      <c r="HWT76" s="205"/>
      <c r="HWU76" s="205"/>
      <c r="HWV76" s="205"/>
      <c r="HWW76" s="205"/>
      <c r="HWX76" s="205"/>
      <c r="HWY76" s="205"/>
      <c r="HWZ76" s="205"/>
      <c r="HXA76" s="205"/>
      <c r="HXB76" s="205"/>
      <c r="HXC76" s="205"/>
      <c r="HXD76" s="205"/>
      <c r="HXE76" s="205"/>
      <c r="HXF76" s="205"/>
      <c r="HXG76" s="205"/>
      <c r="HXH76" s="205"/>
      <c r="HXI76" s="205"/>
      <c r="HXJ76" s="205"/>
      <c r="HXK76" s="205"/>
      <c r="HXL76" s="205"/>
      <c r="HXM76" s="205"/>
      <c r="HXN76" s="205"/>
      <c r="HXO76" s="205"/>
      <c r="HXP76" s="205"/>
      <c r="HXQ76" s="205"/>
      <c r="HXR76" s="205"/>
      <c r="HXS76" s="205"/>
      <c r="HXT76" s="205"/>
      <c r="HXU76" s="205"/>
      <c r="HXV76" s="205"/>
      <c r="HXW76" s="205"/>
      <c r="HXX76" s="205"/>
      <c r="HXY76" s="205"/>
      <c r="HXZ76" s="205"/>
      <c r="HYA76" s="205"/>
      <c r="HYB76" s="205"/>
      <c r="HYC76" s="205"/>
      <c r="HYD76" s="205"/>
      <c r="HYE76" s="205"/>
      <c r="HYF76" s="205"/>
      <c r="HYG76" s="205"/>
      <c r="HYH76" s="205"/>
      <c r="HYI76" s="205"/>
      <c r="HYJ76" s="205"/>
      <c r="HYK76" s="205"/>
      <c r="HYL76" s="205"/>
      <c r="HYM76" s="205"/>
      <c r="HYN76" s="205"/>
      <c r="HYO76" s="205"/>
      <c r="HYP76" s="205"/>
      <c r="HYQ76" s="205"/>
      <c r="HYR76" s="205"/>
      <c r="HYS76" s="205"/>
      <c r="HYT76" s="205"/>
      <c r="HYU76" s="205"/>
      <c r="HYV76" s="205"/>
      <c r="HYW76" s="205"/>
      <c r="HYX76" s="205"/>
      <c r="HYY76" s="205"/>
      <c r="HYZ76" s="205"/>
      <c r="HZA76" s="205"/>
      <c r="HZB76" s="205"/>
      <c r="HZC76" s="205"/>
      <c r="HZD76" s="205"/>
      <c r="HZE76" s="205"/>
      <c r="HZF76" s="205"/>
      <c r="HZG76" s="205"/>
      <c r="HZH76" s="205"/>
      <c r="HZI76" s="205"/>
      <c r="HZJ76" s="205"/>
      <c r="HZK76" s="205"/>
      <c r="HZL76" s="205"/>
      <c r="HZM76" s="205"/>
      <c r="HZN76" s="205"/>
      <c r="HZO76" s="205"/>
      <c r="HZP76" s="205"/>
      <c r="HZQ76" s="205"/>
      <c r="HZR76" s="205"/>
      <c r="HZS76" s="205"/>
      <c r="HZT76" s="205"/>
      <c r="HZU76" s="205"/>
      <c r="HZV76" s="205"/>
      <c r="HZW76" s="205"/>
      <c r="HZX76" s="205"/>
      <c r="HZY76" s="205"/>
      <c r="HZZ76" s="205"/>
      <c r="IAA76" s="205"/>
      <c r="IAB76" s="205"/>
      <c r="IAC76" s="205"/>
      <c r="IAD76" s="205"/>
      <c r="IAE76" s="205"/>
      <c r="IAF76" s="205"/>
      <c r="IAG76" s="205"/>
      <c r="IAH76" s="205"/>
      <c r="IAI76" s="205"/>
      <c r="IAJ76" s="205"/>
      <c r="IAK76" s="205"/>
      <c r="IAL76" s="205"/>
      <c r="IAM76" s="205"/>
      <c r="IAN76" s="205"/>
      <c r="IAO76" s="205"/>
      <c r="IAP76" s="205"/>
      <c r="IAQ76" s="205"/>
      <c r="IAR76" s="205"/>
      <c r="IAS76" s="205"/>
      <c r="IAT76" s="205"/>
      <c r="IAU76" s="205"/>
      <c r="IAV76" s="205"/>
      <c r="IAW76" s="205"/>
      <c r="IAX76" s="205"/>
      <c r="IAY76" s="205"/>
      <c r="IAZ76" s="205"/>
      <c r="IBA76" s="205"/>
      <c r="IBB76" s="205"/>
      <c r="IBC76" s="205"/>
      <c r="IBD76" s="205"/>
      <c r="IBE76" s="205"/>
      <c r="IBF76" s="205"/>
      <c r="IBG76" s="205"/>
      <c r="IBH76" s="205"/>
      <c r="IBI76" s="205"/>
      <c r="IBJ76" s="205"/>
      <c r="IBK76" s="205"/>
      <c r="IBL76" s="205"/>
      <c r="IBM76" s="205"/>
      <c r="IBN76" s="205"/>
      <c r="IBO76" s="205"/>
      <c r="IBP76" s="205"/>
      <c r="IBQ76" s="205"/>
      <c r="IBR76" s="205"/>
      <c r="IBS76" s="205"/>
      <c r="IBT76" s="205"/>
      <c r="IBU76" s="205"/>
      <c r="IBV76" s="205"/>
      <c r="IBW76" s="205"/>
      <c r="IBX76" s="205"/>
      <c r="IBY76" s="205"/>
      <c r="IBZ76" s="205"/>
      <c r="ICA76" s="205"/>
      <c r="ICB76" s="205"/>
      <c r="ICC76" s="205"/>
      <c r="ICD76" s="205"/>
      <c r="ICE76" s="205"/>
      <c r="ICF76" s="205"/>
      <c r="ICG76" s="205"/>
      <c r="ICH76" s="205"/>
      <c r="ICI76" s="205"/>
      <c r="ICJ76" s="205"/>
      <c r="ICK76" s="205"/>
      <c r="ICL76" s="205"/>
      <c r="ICM76" s="205"/>
      <c r="ICN76" s="205"/>
      <c r="ICO76" s="205"/>
      <c r="ICP76" s="205"/>
      <c r="ICQ76" s="205"/>
      <c r="ICR76" s="205"/>
      <c r="ICS76" s="205"/>
      <c r="ICT76" s="205"/>
      <c r="ICU76" s="205"/>
      <c r="ICV76" s="205"/>
      <c r="ICW76" s="205"/>
      <c r="ICX76" s="205"/>
      <c r="ICY76" s="205"/>
      <c r="ICZ76" s="205"/>
      <c r="IDA76" s="205"/>
      <c r="IDB76" s="205"/>
      <c r="IDC76" s="205"/>
      <c r="IDD76" s="205"/>
      <c r="IDE76" s="205"/>
      <c r="IDF76" s="205"/>
      <c r="IDG76" s="205"/>
      <c r="IDH76" s="205"/>
      <c r="IDI76" s="205"/>
      <c r="IDJ76" s="205"/>
      <c r="IDK76" s="205"/>
      <c r="IDL76" s="205"/>
      <c r="IDM76" s="205"/>
      <c r="IDN76" s="205"/>
      <c r="IDO76" s="205"/>
      <c r="IDP76" s="205"/>
      <c r="IDQ76" s="205"/>
      <c r="IDR76" s="205"/>
      <c r="IDS76" s="205"/>
      <c r="IDT76" s="205"/>
      <c r="IDU76" s="205"/>
      <c r="IDV76" s="205"/>
      <c r="IDW76" s="205"/>
      <c r="IDX76" s="205"/>
      <c r="IDY76" s="205"/>
      <c r="IDZ76" s="205"/>
      <c r="IEA76" s="205"/>
      <c r="IEB76" s="205"/>
      <c r="IEC76" s="205"/>
      <c r="IED76" s="205"/>
      <c r="IEE76" s="205"/>
      <c r="IEF76" s="205"/>
      <c r="IEG76" s="205"/>
      <c r="IEH76" s="205"/>
      <c r="IEI76" s="205"/>
      <c r="IEJ76" s="205"/>
      <c r="IEK76" s="205"/>
      <c r="IEL76" s="205"/>
      <c r="IEM76" s="205"/>
      <c r="IEN76" s="205"/>
      <c r="IEO76" s="205"/>
      <c r="IEP76" s="205"/>
      <c r="IEQ76" s="205"/>
      <c r="IER76" s="205"/>
      <c r="IES76" s="205"/>
      <c r="IET76" s="205"/>
      <c r="IEU76" s="205"/>
      <c r="IEV76" s="205"/>
      <c r="IEW76" s="205"/>
      <c r="IEX76" s="205"/>
      <c r="IEY76" s="205"/>
      <c r="IEZ76" s="205"/>
      <c r="IFA76" s="205"/>
      <c r="IFB76" s="205"/>
      <c r="IFC76" s="205"/>
      <c r="IFD76" s="205"/>
      <c r="IFE76" s="205"/>
      <c r="IFF76" s="205"/>
      <c r="IFG76" s="205"/>
      <c r="IFH76" s="205"/>
      <c r="IFI76" s="205"/>
      <c r="IFJ76" s="205"/>
      <c r="IFK76" s="205"/>
      <c r="IFL76" s="205"/>
      <c r="IFM76" s="205"/>
      <c r="IFN76" s="205"/>
      <c r="IFO76" s="205"/>
      <c r="IFP76" s="205"/>
      <c r="IFQ76" s="205"/>
      <c r="IFR76" s="205"/>
      <c r="IFS76" s="205"/>
      <c r="IFT76" s="205"/>
      <c r="IFU76" s="205"/>
      <c r="IFV76" s="205"/>
      <c r="IFW76" s="205"/>
      <c r="IFX76" s="205"/>
      <c r="IFY76" s="205"/>
      <c r="IFZ76" s="205"/>
      <c r="IGA76" s="205"/>
      <c r="IGB76" s="205"/>
      <c r="IGC76" s="205"/>
      <c r="IGD76" s="205"/>
      <c r="IGE76" s="205"/>
      <c r="IGF76" s="205"/>
      <c r="IGG76" s="205"/>
      <c r="IGH76" s="205"/>
      <c r="IGI76" s="205"/>
      <c r="IGJ76" s="205"/>
      <c r="IGK76" s="205"/>
      <c r="IGL76" s="205"/>
      <c r="IGM76" s="205"/>
      <c r="IGN76" s="205"/>
      <c r="IGO76" s="205"/>
      <c r="IGP76" s="205"/>
      <c r="IGQ76" s="205"/>
      <c r="IGR76" s="205"/>
      <c r="IGS76" s="205"/>
      <c r="IGT76" s="205"/>
      <c r="IGU76" s="205"/>
      <c r="IGV76" s="205"/>
      <c r="IGW76" s="205"/>
      <c r="IGX76" s="205"/>
      <c r="IGY76" s="205"/>
      <c r="IGZ76" s="205"/>
      <c r="IHA76" s="205"/>
      <c r="IHB76" s="205"/>
      <c r="IHC76" s="205"/>
      <c r="IHD76" s="205"/>
      <c r="IHE76" s="205"/>
      <c r="IHF76" s="205"/>
      <c r="IHG76" s="205"/>
      <c r="IHH76" s="205"/>
      <c r="IHI76" s="205"/>
      <c r="IHJ76" s="205"/>
      <c r="IHK76" s="205"/>
      <c r="IHL76" s="205"/>
      <c r="IHM76" s="205"/>
      <c r="IHN76" s="205"/>
      <c r="IHO76" s="205"/>
      <c r="IHP76" s="205"/>
      <c r="IHQ76" s="205"/>
      <c r="IHR76" s="205"/>
      <c r="IHS76" s="205"/>
      <c r="IHT76" s="205"/>
      <c r="IHU76" s="205"/>
      <c r="IHV76" s="205"/>
      <c r="IHW76" s="205"/>
      <c r="IHX76" s="205"/>
      <c r="IHY76" s="205"/>
      <c r="IHZ76" s="205"/>
      <c r="IIA76" s="205"/>
      <c r="IIB76" s="205"/>
      <c r="IIC76" s="205"/>
      <c r="IID76" s="205"/>
      <c r="IIE76" s="205"/>
      <c r="IIF76" s="205"/>
      <c r="IIG76" s="205"/>
      <c r="IIH76" s="205"/>
      <c r="III76" s="205"/>
      <c r="IIJ76" s="205"/>
      <c r="IIK76" s="205"/>
      <c r="IIL76" s="205"/>
      <c r="IIM76" s="205"/>
      <c r="IIN76" s="205"/>
      <c r="IIO76" s="205"/>
      <c r="IIP76" s="205"/>
      <c r="IIQ76" s="205"/>
      <c r="IIR76" s="205"/>
      <c r="IIS76" s="205"/>
      <c r="IIT76" s="205"/>
      <c r="IIU76" s="205"/>
      <c r="IIV76" s="205"/>
      <c r="IIW76" s="205"/>
      <c r="IIX76" s="205"/>
      <c r="IIY76" s="205"/>
      <c r="IIZ76" s="205"/>
      <c r="IJA76" s="205"/>
      <c r="IJB76" s="205"/>
      <c r="IJC76" s="205"/>
      <c r="IJD76" s="205"/>
      <c r="IJE76" s="205"/>
      <c r="IJF76" s="205"/>
      <c r="IJG76" s="205"/>
      <c r="IJH76" s="205"/>
      <c r="IJI76" s="205"/>
      <c r="IJJ76" s="205"/>
      <c r="IJK76" s="205"/>
      <c r="IJL76" s="205"/>
      <c r="IJM76" s="205"/>
      <c r="IJN76" s="205"/>
      <c r="IJO76" s="205"/>
      <c r="IJP76" s="205"/>
      <c r="IJQ76" s="205"/>
      <c r="IJR76" s="205"/>
      <c r="IJS76" s="205"/>
      <c r="IJT76" s="205"/>
      <c r="IJU76" s="205"/>
      <c r="IJV76" s="205"/>
      <c r="IJW76" s="205"/>
      <c r="IJX76" s="205"/>
      <c r="IJY76" s="205"/>
      <c r="IJZ76" s="205"/>
      <c r="IKA76" s="205"/>
      <c r="IKB76" s="205"/>
      <c r="IKC76" s="205"/>
      <c r="IKD76" s="205"/>
      <c r="IKE76" s="205"/>
      <c r="IKF76" s="205"/>
      <c r="IKG76" s="205"/>
      <c r="IKH76" s="205"/>
      <c r="IKI76" s="205"/>
      <c r="IKJ76" s="205"/>
      <c r="IKK76" s="205"/>
      <c r="IKL76" s="205"/>
      <c r="IKM76" s="205"/>
      <c r="IKN76" s="205"/>
      <c r="IKO76" s="205"/>
      <c r="IKP76" s="205"/>
      <c r="IKQ76" s="205"/>
      <c r="IKR76" s="205"/>
      <c r="IKS76" s="205"/>
      <c r="IKT76" s="205"/>
      <c r="IKU76" s="205"/>
      <c r="IKV76" s="205"/>
      <c r="IKW76" s="205"/>
      <c r="IKX76" s="205"/>
      <c r="IKY76" s="205"/>
      <c r="IKZ76" s="205"/>
      <c r="ILA76" s="205"/>
      <c r="ILB76" s="205"/>
      <c r="ILC76" s="205"/>
      <c r="ILD76" s="205"/>
      <c r="ILE76" s="205"/>
      <c r="ILF76" s="205"/>
      <c r="ILG76" s="205"/>
      <c r="ILH76" s="205"/>
      <c r="ILI76" s="205"/>
      <c r="ILJ76" s="205"/>
      <c r="ILK76" s="205"/>
      <c r="ILL76" s="205"/>
      <c r="ILM76" s="205"/>
      <c r="ILN76" s="205"/>
      <c r="ILO76" s="205"/>
      <c r="ILP76" s="205"/>
      <c r="ILQ76" s="205"/>
      <c r="ILR76" s="205"/>
      <c r="ILS76" s="205"/>
      <c r="ILT76" s="205"/>
      <c r="ILU76" s="205"/>
      <c r="ILV76" s="205"/>
      <c r="ILW76" s="205"/>
      <c r="ILX76" s="205"/>
      <c r="ILY76" s="205"/>
      <c r="ILZ76" s="205"/>
      <c r="IMA76" s="205"/>
      <c r="IMB76" s="205"/>
      <c r="IMC76" s="205"/>
      <c r="IMD76" s="205"/>
      <c r="IME76" s="205"/>
      <c r="IMF76" s="205"/>
      <c r="IMG76" s="205"/>
      <c r="IMH76" s="205"/>
      <c r="IMI76" s="205"/>
      <c r="IMJ76" s="205"/>
      <c r="IMK76" s="205"/>
      <c r="IML76" s="205"/>
      <c r="IMM76" s="205"/>
      <c r="IMN76" s="205"/>
      <c r="IMO76" s="205"/>
      <c r="IMP76" s="205"/>
      <c r="IMQ76" s="205"/>
      <c r="IMR76" s="205"/>
      <c r="IMS76" s="205"/>
      <c r="IMT76" s="205"/>
      <c r="IMU76" s="205"/>
      <c r="IMV76" s="205"/>
      <c r="IMW76" s="205"/>
      <c r="IMX76" s="205"/>
      <c r="IMY76" s="205"/>
      <c r="IMZ76" s="205"/>
      <c r="INA76" s="205"/>
      <c r="INB76" s="205"/>
      <c r="INC76" s="205"/>
      <c r="IND76" s="205"/>
      <c r="INE76" s="205"/>
      <c r="INF76" s="205"/>
      <c r="ING76" s="205"/>
      <c r="INH76" s="205"/>
      <c r="INI76" s="205"/>
      <c r="INJ76" s="205"/>
      <c r="INK76" s="205"/>
      <c r="INL76" s="205"/>
      <c r="INM76" s="205"/>
      <c r="INN76" s="205"/>
      <c r="INO76" s="205"/>
      <c r="INP76" s="205"/>
      <c r="INQ76" s="205"/>
      <c r="INR76" s="205"/>
      <c r="INS76" s="205"/>
      <c r="INT76" s="205"/>
      <c r="INU76" s="205"/>
      <c r="INV76" s="205"/>
      <c r="INW76" s="205"/>
      <c r="INX76" s="205"/>
      <c r="INY76" s="205"/>
      <c r="INZ76" s="205"/>
      <c r="IOA76" s="205"/>
      <c r="IOB76" s="205"/>
      <c r="IOC76" s="205"/>
      <c r="IOD76" s="205"/>
      <c r="IOE76" s="205"/>
      <c r="IOF76" s="205"/>
      <c r="IOG76" s="205"/>
      <c r="IOH76" s="205"/>
      <c r="IOI76" s="205"/>
      <c r="IOJ76" s="205"/>
      <c r="IOK76" s="205"/>
      <c r="IOL76" s="205"/>
      <c r="IOM76" s="205"/>
      <c r="ION76" s="205"/>
      <c r="IOO76" s="205"/>
      <c r="IOP76" s="205"/>
      <c r="IOQ76" s="205"/>
      <c r="IOR76" s="205"/>
      <c r="IOS76" s="205"/>
      <c r="IOT76" s="205"/>
      <c r="IOU76" s="205"/>
      <c r="IOV76" s="205"/>
      <c r="IOW76" s="205"/>
      <c r="IOX76" s="205"/>
      <c r="IOY76" s="205"/>
      <c r="IOZ76" s="205"/>
      <c r="IPA76" s="205"/>
      <c r="IPB76" s="205"/>
      <c r="IPC76" s="205"/>
      <c r="IPD76" s="205"/>
      <c r="IPE76" s="205"/>
      <c r="IPF76" s="205"/>
      <c r="IPG76" s="205"/>
      <c r="IPH76" s="205"/>
      <c r="IPI76" s="205"/>
      <c r="IPJ76" s="205"/>
      <c r="IPK76" s="205"/>
      <c r="IPL76" s="205"/>
      <c r="IPM76" s="205"/>
      <c r="IPN76" s="205"/>
      <c r="IPO76" s="205"/>
      <c r="IPP76" s="205"/>
      <c r="IPQ76" s="205"/>
      <c r="IPR76" s="205"/>
      <c r="IPS76" s="205"/>
      <c r="IPT76" s="205"/>
      <c r="IPU76" s="205"/>
      <c r="IPV76" s="205"/>
      <c r="IPW76" s="205"/>
      <c r="IPX76" s="205"/>
      <c r="IPY76" s="205"/>
      <c r="IPZ76" s="205"/>
      <c r="IQA76" s="205"/>
      <c r="IQB76" s="205"/>
      <c r="IQC76" s="205"/>
      <c r="IQD76" s="205"/>
      <c r="IQE76" s="205"/>
      <c r="IQF76" s="205"/>
      <c r="IQG76" s="205"/>
      <c r="IQH76" s="205"/>
      <c r="IQI76" s="205"/>
      <c r="IQJ76" s="205"/>
      <c r="IQK76" s="205"/>
      <c r="IQL76" s="205"/>
      <c r="IQM76" s="205"/>
      <c r="IQN76" s="205"/>
      <c r="IQO76" s="205"/>
      <c r="IQP76" s="205"/>
      <c r="IQQ76" s="205"/>
      <c r="IQR76" s="205"/>
      <c r="IQS76" s="205"/>
      <c r="IQT76" s="205"/>
      <c r="IQU76" s="205"/>
      <c r="IQV76" s="205"/>
      <c r="IQW76" s="205"/>
      <c r="IQX76" s="205"/>
      <c r="IQY76" s="205"/>
      <c r="IQZ76" s="205"/>
      <c r="IRA76" s="205"/>
      <c r="IRB76" s="205"/>
      <c r="IRC76" s="205"/>
      <c r="IRD76" s="205"/>
      <c r="IRE76" s="205"/>
      <c r="IRF76" s="205"/>
      <c r="IRG76" s="205"/>
      <c r="IRH76" s="205"/>
      <c r="IRI76" s="205"/>
      <c r="IRJ76" s="205"/>
      <c r="IRK76" s="205"/>
      <c r="IRL76" s="205"/>
      <c r="IRM76" s="205"/>
      <c r="IRN76" s="205"/>
      <c r="IRO76" s="205"/>
      <c r="IRP76" s="205"/>
      <c r="IRQ76" s="205"/>
      <c r="IRR76" s="205"/>
      <c r="IRS76" s="205"/>
      <c r="IRT76" s="205"/>
      <c r="IRU76" s="205"/>
      <c r="IRV76" s="205"/>
      <c r="IRW76" s="205"/>
      <c r="IRX76" s="205"/>
      <c r="IRY76" s="205"/>
      <c r="IRZ76" s="205"/>
      <c r="ISA76" s="205"/>
      <c r="ISB76" s="205"/>
      <c r="ISC76" s="205"/>
      <c r="ISD76" s="205"/>
      <c r="ISE76" s="205"/>
      <c r="ISF76" s="205"/>
      <c r="ISG76" s="205"/>
      <c r="ISH76" s="205"/>
      <c r="ISI76" s="205"/>
      <c r="ISJ76" s="205"/>
      <c r="ISK76" s="205"/>
      <c r="ISL76" s="205"/>
      <c r="ISM76" s="205"/>
      <c r="ISN76" s="205"/>
      <c r="ISO76" s="205"/>
      <c r="ISP76" s="205"/>
      <c r="ISQ76" s="205"/>
      <c r="ISR76" s="205"/>
      <c r="ISS76" s="205"/>
      <c r="IST76" s="205"/>
      <c r="ISU76" s="205"/>
      <c r="ISV76" s="205"/>
      <c r="ISW76" s="205"/>
      <c r="ISX76" s="205"/>
      <c r="ISY76" s="205"/>
      <c r="ISZ76" s="205"/>
      <c r="ITA76" s="205"/>
      <c r="ITB76" s="205"/>
      <c r="ITC76" s="205"/>
      <c r="ITD76" s="205"/>
      <c r="ITE76" s="205"/>
      <c r="ITF76" s="205"/>
      <c r="ITG76" s="205"/>
      <c r="ITH76" s="205"/>
      <c r="ITI76" s="205"/>
      <c r="ITJ76" s="205"/>
      <c r="ITK76" s="205"/>
      <c r="ITL76" s="205"/>
      <c r="ITM76" s="205"/>
      <c r="ITN76" s="205"/>
      <c r="ITO76" s="205"/>
      <c r="ITP76" s="205"/>
      <c r="ITQ76" s="205"/>
      <c r="ITR76" s="205"/>
      <c r="ITS76" s="205"/>
      <c r="ITT76" s="205"/>
      <c r="ITU76" s="205"/>
      <c r="ITV76" s="205"/>
      <c r="ITW76" s="205"/>
      <c r="ITX76" s="205"/>
      <c r="ITY76" s="205"/>
      <c r="ITZ76" s="205"/>
      <c r="IUA76" s="205"/>
      <c r="IUB76" s="205"/>
      <c r="IUC76" s="205"/>
      <c r="IUD76" s="205"/>
      <c r="IUE76" s="205"/>
      <c r="IUF76" s="205"/>
      <c r="IUG76" s="205"/>
      <c r="IUH76" s="205"/>
      <c r="IUI76" s="205"/>
      <c r="IUJ76" s="205"/>
      <c r="IUK76" s="205"/>
      <c r="IUL76" s="205"/>
      <c r="IUM76" s="205"/>
      <c r="IUN76" s="205"/>
      <c r="IUO76" s="205"/>
      <c r="IUP76" s="205"/>
      <c r="IUQ76" s="205"/>
      <c r="IUR76" s="205"/>
      <c r="IUS76" s="205"/>
      <c r="IUT76" s="205"/>
      <c r="IUU76" s="205"/>
      <c r="IUV76" s="205"/>
      <c r="IUW76" s="205"/>
      <c r="IUX76" s="205"/>
      <c r="IUY76" s="205"/>
      <c r="IUZ76" s="205"/>
      <c r="IVA76" s="205"/>
      <c r="IVB76" s="205"/>
      <c r="IVC76" s="205"/>
      <c r="IVD76" s="205"/>
      <c r="IVE76" s="205"/>
      <c r="IVF76" s="205"/>
      <c r="IVG76" s="205"/>
      <c r="IVH76" s="205"/>
      <c r="IVI76" s="205"/>
      <c r="IVJ76" s="205"/>
      <c r="IVK76" s="205"/>
      <c r="IVL76" s="205"/>
      <c r="IVM76" s="205"/>
      <c r="IVN76" s="205"/>
      <c r="IVO76" s="205"/>
      <c r="IVP76" s="205"/>
      <c r="IVQ76" s="205"/>
      <c r="IVR76" s="205"/>
      <c r="IVS76" s="205"/>
      <c r="IVT76" s="205"/>
      <c r="IVU76" s="205"/>
      <c r="IVV76" s="205"/>
      <c r="IVW76" s="205"/>
      <c r="IVX76" s="205"/>
      <c r="IVY76" s="205"/>
      <c r="IVZ76" s="205"/>
      <c r="IWA76" s="205"/>
      <c r="IWB76" s="205"/>
      <c r="IWC76" s="205"/>
      <c r="IWD76" s="205"/>
      <c r="IWE76" s="205"/>
      <c r="IWF76" s="205"/>
      <c r="IWG76" s="205"/>
      <c r="IWH76" s="205"/>
      <c r="IWI76" s="205"/>
      <c r="IWJ76" s="205"/>
      <c r="IWK76" s="205"/>
      <c r="IWL76" s="205"/>
      <c r="IWM76" s="205"/>
      <c r="IWN76" s="205"/>
      <c r="IWO76" s="205"/>
      <c r="IWP76" s="205"/>
      <c r="IWQ76" s="205"/>
      <c r="IWR76" s="205"/>
      <c r="IWS76" s="205"/>
      <c r="IWT76" s="205"/>
      <c r="IWU76" s="205"/>
      <c r="IWV76" s="205"/>
      <c r="IWW76" s="205"/>
      <c r="IWX76" s="205"/>
      <c r="IWY76" s="205"/>
      <c r="IWZ76" s="205"/>
      <c r="IXA76" s="205"/>
      <c r="IXB76" s="205"/>
      <c r="IXC76" s="205"/>
      <c r="IXD76" s="205"/>
      <c r="IXE76" s="205"/>
      <c r="IXF76" s="205"/>
      <c r="IXG76" s="205"/>
      <c r="IXH76" s="205"/>
      <c r="IXI76" s="205"/>
      <c r="IXJ76" s="205"/>
      <c r="IXK76" s="205"/>
      <c r="IXL76" s="205"/>
      <c r="IXM76" s="205"/>
      <c r="IXN76" s="205"/>
      <c r="IXO76" s="205"/>
      <c r="IXP76" s="205"/>
      <c r="IXQ76" s="205"/>
      <c r="IXR76" s="205"/>
      <c r="IXS76" s="205"/>
      <c r="IXT76" s="205"/>
      <c r="IXU76" s="205"/>
      <c r="IXV76" s="205"/>
      <c r="IXW76" s="205"/>
      <c r="IXX76" s="205"/>
      <c r="IXY76" s="205"/>
      <c r="IXZ76" s="205"/>
      <c r="IYA76" s="205"/>
      <c r="IYB76" s="205"/>
      <c r="IYC76" s="205"/>
      <c r="IYD76" s="205"/>
      <c r="IYE76" s="205"/>
      <c r="IYF76" s="205"/>
      <c r="IYG76" s="205"/>
      <c r="IYH76" s="205"/>
      <c r="IYI76" s="205"/>
      <c r="IYJ76" s="205"/>
      <c r="IYK76" s="205"/>
      <c r="IYL76" s="205"/>
      <c r="IYM76" s="205"/>
      <c r="IYN76" s="205"/>
      <c r="IYO76" s="205"/>
      <c r="IYP76" s="205"/>
      <c r="IYQ76" s="205"/>
      <c r="IYR76" s="205"/>
      <c r="IYS76" s="205"/>
      <c r="IYT76" s="205"/>
      <c r="IYU76" s="205"/>
      <c r="IYV76" s="205"/>
      <c r="IYW76" s="205"/>
      <c r="IYX76" s="205"/>
      <c r="IYY76" s="205"/>
      <c r="IYZ76" s="205"/>
      <c r="IZA76" s="205"/>
      <c r="IZB76" s="205"/>
      <c r="IZC76" s="205"/>
      <c r="IZD76" s="205"/>
      <c r="IZE76" s="205"/>
      <c r="IZF76" s="205"/>
      <c r="IZG76" s="205"/>
      <c r="IZH76" s="205"/>
      <c r="IZI76" s="205"/>
      <c r="IZJ76" s="205"/>
      <c r="IZK76" s="205"/>
      <c r="IZL76" s="205"/>
      <c r="IZM76" s="205"/>
      <c r="IZN76" s="205"/>
      <c r="IZO76" s="205"/>
      <c r="IZP76" s="205"/>
      <c r="IZQ76" s="205"/>
      <c r="IZR76" s="205"/>
      <c r="IZS76" s="205"/>
      <c r="IZT76" s="205"/>
      <c r="IZU76" s="205"/>
      <c r="IZV76" s="205"/>
      <c r="IZW76" s="205"/>
      <c r="IZX76" s="205"/>
      <c r="IZY76" s="205"/>
      <c r="IZZ76" s="205"/>
      <c r="JAA76" s="205"/>
      <c r="JAB76" s="205"/>
      <c r="JAC76" s="205"/>
      <c r="JAD76" s="205"/>
      <c r="JAE76" s="205"/>
      <c r="JAF76" s="205"/>
      <c r="JAG76" s="205"/>
      <c r="JAH76" s="205"/>
      <c r="JAI76" s="205"/>
      <c r="JAJ76" s="205"/>
      <c r="JAK76" s="205"/>
      <c r="JAL76" s="205"/>
      <c r="JAM76" s="205"/>
      <c r="JAN76" s="205"/>
      <c r="JAO76" s="205"/>
      <c r="JAP76" s="205"/>
      <c r="JAQ76" s="205"/>
      <c r="JAR76" s="205"/>
      <c r="JAS76" s="205"/>
      <c r="JAT76" s="205"/>
      <c r="JAU76" s="205"/>
      <c r="JAV76" s="205"/>
      <c r="JAW76" s="205"/>
      <c r="JAX76" s="205"/>
      <c r="JAY76" s="205"/>
      <c r="JAZ76" s="205"/>
      <c r="JBA76" s="205"/>
      <c r="JBB76" s="205"/>
      <c r="JBC76" s="205"/>
      <c r="JBD76" s="205"/>
      <c r="JBE76" s="205"/>
      <c r="JBF76" s="205"/>
      <c r="JBG76" s="205"/>
      <c r="JBH76" s="205"/>
      <c r="JBI76" s="205"/>
      <c r="JBJ76" s="205"/>
      <c r="JBK76" s="205"/>
      <c r="JBL76" s="205"/>
      <c r="JBM76" s="205"/>
      <c r="JBN76" s="205"/>
      <c r="JBO76" s="205"/>
      <c r="JBP76" s="205"/>
      <c r="JBQ76" s="205"/>
      <c r="JBR76" s="205"/>
      <c r="JBS76" s="205"/>
      <c r="JBT76" s="205"/>
      <c r="JBU76" s="205"/>
      <c r="JBV76" s="205"/>
      <c r="JBW76" s="205"/>
      <c r="JBX76" s="205"/>
      <c r="JBY76" s="205"/>
      <c r="JBZ76" s="205"/>
      <c r="JCA76" s="205"/>
      <c r="JCB76" s="205"/>
      <c r="JCC76" s="205"/>
      <c r="JCD76" s="205"/>
      <c r="JCE76" s="205"/>
      <c r="JCF76" s="205"/>
      <c r="JCG76" s="205"/>
      <c r="JCH76" s="205"/>
      <c r="JCI76" s="205"/>
      <c r="JCJ76" s="205"/>
      <c r="JCK76" s="205"/>
      <c r="JCL76" s="205"/>
      <c r="JCM76" s="205"/>
      <c r="JCN76" s="205"/>
      <c r="JCO76" s="205"/>
      <c r="JCP76" s="205"/>
      <c r="JCQ76" s="205"/>
      <c r="JCR76" s="205"/>
      <c r="JCS76" s="205"/>
      <c r="JCT76" s="205"/>
      <c r="JCU76" s="205"/>
      <c r="JCV76" s="205"/>
      <c r="JCW76" s="205"/>
      <c r="JCX76" s="205"/>
      <c r="JCY76" s="205"/>
      <c r="JCZ76" s="205"/>
      <c r="JDA76" s="205"/>
      <c r="JDB76" s="205"/>
      <c r="JDC76" s="205"/>
      <c r="JDD76" s="205"/>
      <c r="JDE76" s="205"/>
      <c r="JDF76" s="205"/>
      <c r="JDG76" s="205"/>
      <c r="JDH76" s="205"/>
      <c r="JDI76" s="205"/>
      <c r="JDJ76" s="205"/>
      <c r="JDK76" s="205"/>
      <c r="JDL76" s="205"/>
      <c r="JDM76" s="205"/>
      <c r="JDN76" s="205"/>
      <c r="JDO76" s="205"/>
      <c r="JDP76" s="205"/>
      <c r="JDQ76" s="205"/>
      <c r="JDR76" s="205"/>
      <c r="JDS76" s="205"/>
      <c r="JDT76" s="205"/>
      <c r="JDU76" s="205"/>
      <c r="JDV76" s="205"/>
      <c r="JDW76" s="205"/>
      <c r="JDX76" s="205"/>
      <c r="JDY76" s="205"/>
      <c r="JDZ76" s="205"/>
      <c r="JEA76" s="205"/>
      <c r="JEB76" s="205"/>
      <c r="JEC76" s="205"/>
      <c r="JED76" s="205"/>
      <c r="JEE76" s="205"/>
      <c r="JEF76" s="205"/>
      <c r="JEG76" s="205"/>
      <c r="JEH76" s="205"/>
      <c r="JEI76" s="205"/>
      <c r="JEJ76" s="205"/>
      <c r="JEK76" s="205"/>
      <c r="JEL76" s="205"/>
      <c r="JEM76" s="205"/>
      <c r="JEN76" s="205"/>
      <c r="JEO76" s="205"/>
      <c r="JEP76" s="205"/>
      <c r="JEQ76" s="205"/>
      <c r="JER76" s="205"/>
      <c r="JES76" s="205"/>
      <c r="JET76" s="205"/>
      <c r="JEU76" s="205"/>
      <c r="JEV76" s="205"/>
      <c r="JEW76" s="205"/>
      <c r="JEX76" s="205"/>
      <c r="JEY76" s="205"/>
      <c r="JEZ76" s="205"/>
      <c r="JFA76" s="205"/>
      <c r="JFB76" s="205"/>
      <c r="JFC76" s="205"/>
      <c r="JFD76" s="205"/>
      <c r="JFE76" s="205"/>
      <c r="JFF76" s="205"/>
      <c r="JFG76" s="205"/>
      <c r="JFH76" s="205"/>
      <c r="JFI76" s="205"/>
      <c r="JFJ76" s="205"/>
      <c r="JFK76" s="205"/>
      <c r="JFL76" s="205"/>
      <c r="JFM76" s="205"/>
      <c r="JFN76" s="205"/>
      <c r="JFO76" s="205"/>
      <c r="JFP76" s="205"/>
      <c r="JFQ76" s="205"/>
      <c r="JFR76" s="205"/>
      <c r="JFS76" s="205"/>
      <c r="JFT76" s="205"/>
      <c r="JFU76" s="205"/>
      <c r="JFV76" s="205"/>
      <c r="JFW76" s="205"/>
      <c r="JFX76" s="205"/>
      <c r="JFY76" s="205"/>
      <c r="JFZ76" s="205"/>
      <c r="JGA76" s="205"/>
      <c r="JGB76" s="205"/>
      <c r="JGC76" s="205"/>
      <c r="JGD76" s="205"/>
      <c r="JGE76" s="205"/>
      <c r="JGF76" s="205"/>
      <c r="JGG76" s="205"/>
      <c r="JGH76" s="205"/>
      <c r="JGI76" s="205"/>
      <c r="JGJ76" s="205"/>
      <c r="JGK76" s="205"/>
      <c r="JGL76" s="205"/>
      <c r="JGM76" s="205"/>
      <c r="JGN76" s="205"/>
      <c r="JGO76" s="205"/>
      <c r="JGP76" s="205"/>
      <c r="JGQ76" s="205"/>
      <c r="JGR76" s="205"/>
      <c r="JGS76" s="205"/>
      <c r="JGT76" s="205"/>
      <c r="JGU76" s="205"/>
      <c r="JGV76" s="205"/>
      <c r="JGW76" s="205"/>
      <c r="JGX76" s="205"/>
      <c r="JGY76" s="205"/>
      <c r="JGZ76" s="205"/>
      <c r="JHA76" s="205"/>
      <c r="JHB76" s="205"/>
      <c r="JHC76" s="205"/>
      <c r="JHD76" s="205"/>
      <c r="JHE76" s="205"/>
      <c r="JHF76" s="205"/>
      <c r="JHG76" s="205"/>
      <c r="JHH76" s="205"/>
      <c r="JHI76" s="205"/>
      <c r="JHJ76" s="205"/>
      <c r="JHK76" s="205"/>
      <c r="JHL76" s="205"/>
      <c r="JHM76" s="205"/>
      <c r="JHN76" s="205"/>
      <c r="JHO76" s="205"/>
      <c r="JHP76" s="205"/>
      <c r="JHQ76" s="205"/>
      <c r="JHR76" s="205"/>
      <c r="JHS76" s="205"/>
      <c r="JHT76" s="205"/>
      <c r="JHU76" s="205"/>
      <c r="JHV76" s="205"/>
      <c r="JHW76" s="205"/>
      <c r="JHX76" s="205"/>
      <c r="JHY76" s="205"/>
      <c r="JHZ76" s="205"/>
      <c r="JIA76" s="205"/>
      <c r="JIB76" s="205"/>
      <c r="JIC76" s="205"/>
      <c r="JID76" s="205"/>
      <c r="JIE76" s="205"/>
      <c r="JIF76" s="205"/>
      <c r="JIG76" s="205"/>
      <c r="JIH76" s="205"/>
      <c r="JII76" s="205"/>
      <c r="JIJ76" s="205"/>
      <c r="JIK76" s="205"/>
      <c r="JIL76" s="205"/>
      <c r="JIM76" s="205"/>
      <c r="JIN76" s="205"/>
      <c r="JIO76" s="205"/>
      <c r="JIP76" s="205"/>
      <c r="JIQ76" s="205"/>
      <c r="JIR76" s="205"/>
      <c r="JIS76" s="205"/>
      <c r="JIT76" s="205"/>
      <c r="JIU76" s="205"/>
      <c r="JIV76" s="205"/>
      <c r="JIW76" s="205"/>
      <c r="JIX76" s="205"/>
      <c r="JIY76" s="205"/>
      <c r="JIZ76" s="205"/>
      <c r="JJA76" s="205"/>
      <c r="JJB76" s="205"/>
      <c r="JJC76" s="205"/>
      <c r="JJD76" s="205"/>
      <c r="JJE76" s="205"/>
      <c r="JJF76" s="205"/>
      <c r="JJG76" s="205"/>
      <c r="JJH76" s="205"/>
      <c r="JJI76" s="205"/>
      <c r="JJJ76" s="205"/>
      <c r="JJK76" s="205"/>
      <c r="JJL76" s="205"/>
      <c r="JJM76" s="205"/>
      <c r="JJN76" s="205"/>
      <c r="JJO76" s="205"/>
      <c r="JJP76" s="205"/>
      <c r="JJQ76" s="205"/>
      <c r="JJR76" s="205"/>
      <c r="JJS76" s="205"/>
      <c r="JJT76" s="205"/>
      <c r="JJU76" s="205"/>
      <c r="JJV76" s="205"/>
      <c r="JJW76" s="205"/>
      <c r="JJX76" s="205"/>
      <c r="JJY76" s="205"/>
      <c r="JJZ76" s="205"/>
      <c r="JKA76" s="205"/>
      <c r="JKB76" s="205"/>
      <c r="JKC76" s="205"/>
      <c r="JKD76" s="205"/>
      <c r="JKE76" s="205"/>
      <c r="JKF76" s="205"/>
      <c r="JKG76" s="205"/>
      <c r="JKH76" s="205"/>
      <c r="JKI76" s="205"/>
      <c r="JKJ76" s="205"/>
      <c r="JKK76" s="205"/>
      <c r="JKL76" s="205"/>
      <c r="JKM76" s="205"/>
      <c r="JKN76" s="205"/>
      <c r="JKO76" s="205"/>
      <c r="JKP76" s="205"/>
      <c r="JKQ76" s="205"/>
      <c r="JKR76" s="205"/>
      <c r="JKS76" s="205"/>
      <c r="JKT76" s="205"/>
      <c r="JKU76" s="205"/>
      <c r="JKV76" s="205"/>
      <c r="JKW76" s="205"/>
      <c r="JKX76" s="205"/>
      <c r="JKY76" s="205"/>
      <c r="JKZ76" s="205"/>
      <c r="JLA76" s="205"/>
      <c r="JLB76" s="205"/>
      <c r="JLC76" s="205"/>
      <c r="JLD76" s="205"/>
      <c r="JLE76" s="205"/>
      <c r="JLF76" s="205"/>
      <c r="JLG76" s="205"/>
      <c r="JLH76" s="205"/>
      <c r="JLI76" s="205"/>
      <c r="JLJ76" s="205"/>
      <c r="JLK76" s="205"/>
      <c r="JLL76" s="205"/>
      <c r="JLM76" s="205"/>
      <c r="JLN76" s="205"/>
      <c r="JLO76" s="205"/>
      <c r="JLP76" s="205"/>
      <c r="JLQ76" s="205"/>
      <c r="JLR76" s="205"/>
      <c r="JLS76" s="205"/>
      <c r="JLT76" s="205"/>
      <c r="JLU76" s="205"/>
      <c r="JLV76" s="205"/>
      <c r="JLW76" s="205"/>
      <c r="JLX76" s="205"/>
      <c r="JLY76" s="205"/>
      <c r="JLZ76" s="205"/>
      <c r="JMA76" s="205"/>
      <c r="JMB76" s="205"/>
      <c r="JMC76" s="205"/>
      <c r="JMD76" s="205"/>
      <c r="JME76" s="205"/>
      <c r="JMF76" s="205"/>
      <c r="JMG76" s="205"/>
      <c r="JMH76" s="205"/>
      <c r="JMI76" s="205"/>
      <c r="JMJ76" s="205"/>
      <c r="JMK76" s="205"/>
      <c r="JML76" s="205"/>
      <c r="JMM76" s="205"/>
      <c r="JMN76" s="205"/>
      <c r="JMO76" s="205"/>
      <c r="JMP76" s="205"/>
      <c r="JMQ76" s="205"/>
      <c r="JMR76" s="205"/>
      <c r="JMS76" s="205"/>
      <c r="JMT76" s="205"/>
      <c r="JMU76" s="205"/>
      <c r="JMV76" s="205"/>
      <c r="JMW76" s="205"/>
      <c r="JMX76" s="205"/>
      <c r="JMY76" s="205"/>
      <c r="JMZ76" s="205"/>
      <c r="JNA76" s="205"/>
      <c r="JNB76" s="205"/>
      <c r="JNC76" s="205"/>
      <c r="JND76" s="205"/>
      <c r="JNE76" s="205"/>
      <c r="JNF76" s="205"/>
      <c r="JNG76" s="205"/>
      <c r="JNH76" s="205"/>
      <c r="JNI76" s="205"/>
      <c r="JNJ76" s="205"/>
      <c r="JNK76" s="205"/>
      <c r="JNL76" s="205"/>
      <c r="JNM76" s="205"/>
      <c r="JNN76" s="205"/>
      <c r="JNO76" s="205"/>
      <c r="JNP76" s="205"/>
      <c r="JNQ76" s="205"/>
      <c r="JNR76" s="205"/>
      <c r="JNS76" s="205"/>
      <c r="JNT76" s="205"/>
      <c r="JNU76" s="205"/>
      <c r="JNV76" s="205"/>
      <c r="JNW76" s="205"/>
      <c r="JNX76" s="205"/>
      <c r="JNY76" s="205"/>
      <c r="JNZ76" s="205"/>
      <c r="JOA76" s="205"/>
      <c r="JOB76" s="205"/>
      <c r="JOC76" s="205"/>
      <c r="JOD76" s="205"/>
      <c r="JOE76" s="205"/>
      <c r="JOF76" s="205"/>
      <c r="JOG76" s="205"/>
      <c r="JOH76" s="205"/>
      <c r="JOI76" s="205"/>
      <c r="JOJ76" s="205"/>
      <c r="JOK76" s="205"/>
      <c r="JOL76" s="205"/>
      <c r="JOM76" s="205"/>
      <c r="JON76" s="205"/>
      <c r="JOO76" s="205"/>
      <c r="JOP76" s="205"/>
      <c r="JOQ76" s="205"/>
      <c r="JOR76" s="205"/>
      <c r="JOS76" s="205"/>
      <c r="JOT76" s="205"/>
      <c r="JOU76" s="205"/>
      <c r="JOV76" s="205"/>
      <c r="JOW76" s="205"/>
      <c r="JOX76" s="205"/>
      <c r="JOY76" s="205"/>
      <c r="JOZ76" s="205"/>
      <c r="JPA76" s="205"/>
      <c r="JPB76" s="205"/>
      <c r="JPC76" s="205"/>
      <c r="JPD76" s="205"/>
      <c r="JPE76" s="205"/>
      <c r="JPF76" s="205"/>
      <c r="JPG76" s="205"/>
      <c r="JPH76" s="205"/>
      <c r="JPI76" s="205"/>
      <c r="JPJ76" s="205"/>
      <c r="JPK76" s="205"/>
      <c r="JPL76" s="205"/>
      <c r="JPM76" s="205"/>
      <c r="JPN76" s="205"/>
      <c r="JPO76" s="205"/>
      <c r="JPP76" s="205"/>
      <c r="JPQ76" s="205"/>
      <c r="JPR76" s="205"/>
      <c r="JPS76" s="205"/>
      <c r="JPT76" s="205"/>
      <c r="JPU76" s="205"/>
      <c r="JPV76" s="205"/>
      <c r="JPW76" s="205"/>
      <c r="JPX76" s="205"/>
      <c r="JPY76" s="205"/>
      <c r="JPZ76" s="205"/>
      <c r="JQA76" s="205"/>
      <c r="JQB76" s="205"/>
      <c r="JQC76" s="205"/>
      <c r="JQD76" s="205"/>
      <c r="JQE76" s="205"/>
      <c r="JQF76" s="205"/>
      <c r="JQG76" s="205"/>
      <c r="JQH76" s="205"/>
      <c r="JQI76" s="205"/>
      <c r="JQJ76" s="205"/>
      <c r="JQK76" s="205"/>
      <c r="JQL76" s="205"/>
      <c r="JQM76" s="205"/>
      <c r="JQN76" s="205"/>
      <c r="JQO76" s="205"/>
      <c r="JQP76" s="205"/>
      <c r="JQQ76" s="205"/>
      <c r="JQR76" s="205"/>
      <c r="JQS76" s="205"/>
      <c r="JQT76" s="205"/>
      <c r="JQU76" s="205"/>
      <c r="JQV76" s="205"/>
      <c r="JQW76" s="205"/>
      <c r="JQX76" s="205"/>
      <c r="JQY76" s="205"/>
      <c r="JQZ76" s="205"/>
      <c r="JRA76" s="205"/>
      <c r="JRB76" s="205"/>
      <c r="JRC76" s="205"/>
      <c r="JRD76" s="205"/>
      <c r="JRE76" s="205"/>
      <c r="JRF76" s="205"/>
      <c r="JRG76" s="205"/>
      <c r="JRH76" s="205"/>
      <c r="JRI76" s="205"/>
      <c r="JRJ76" s="205"/>
      <c r="JRK76" s="205"/>
      <c r="JRL76" s="205"/>
      <c r="JRM76" s="205"/>
      <c r="JRN76" s="205"/>
      <c r="JRO76" s="205"/>
      <c r="JRP76" s="205"/>
      <c r="JRQ76" s="205"/>
      <c r="JRR76" s="205"/>
      <c r="JRS76" s="205"/>
      <c r="JRT76" s="205"/>
      <c r="JRU76" s="205"/>
      <c r="JRV76" s="205"/>
      <c r="JRW76" s="205"/>
      <c r="JRX76" s="205"/>
      <c r="JRY76" s="205"/>
      <c r="JRZ76" s="205"/>
      <c r="JSA76" s="205"/>
      <c r="JSB76" s="205"/>
      <c r="JSC76" s="205"/>
      <c r="JSD76" s="205"/>
      <c r="JSE76" s="205"/>
      <c r="JSF76" s="205"/>
      <c r="JSG76" s="205"/>
      <c r="JSH76" s="205"/>
      <c r="JSI76" s="205"/>
      <c r="JSJ76" s="205"/>
      <c r="JSK76" s="205"/>
      <c r="JSL76" s="205"/>
      <c r="JSM76" s="205"/>
      <c r="JSN76" s="205"/>
      <c r="JSO76" s="205"/>
      <c r="JSP76" s="205"/>
      <c r="JSQ76" s="205"/>
      <c r="JSR76" s="205"/>
      <c r="JSS76" s="205"/>
      <c r="JST76" s="205"/>
      <c r="JSU76" s="205"/>
      <c r="JSV76" s="205"/>
      <c r="JSW76" s="205"/>
      <c r="JSX76" s="205"/>
      <c r="JSY76" s="205"/>
      <c r="JSZ76" s="205"/>
      <c r="JTA76" s="205"/>
      <c r="JTB76" s="205"/>
      <c r="JTC76" s="205"/>
      <c r="JTD76" s="205"/>
      <c r="JTE76" s="205"/>
      <c r="JTF76" s="205"/>
      <c r="JTG76" s="205"/>
      <c r="JTH76" s="205"/>
      <c r="JTI76" s="205"/>
      <c r="JTJ76" s="205"/>
      <c r="JTK76" s="205"/>
      <c r="JTL76" s="205"/>
      <c r="JTM76" s="205"/>
      <c r="JTN76" s="205"/>
      <c r="JTO76" s="205"/>
      <c r="JTP76" s="205"/>
      <c r="JTQ76" s="205"/>
      <c r="JTR76" s="205"/>
      <c r="JTS76" s="205"/>
      <c r="JTT76" s="205"/>
      <c r="JTU76" s="205"/>
      <c r="JTV76" s="205"/>
      <c r="JTW76" s="205"/>
      <c r="JTX76" s="205"/>
      <c r="JTY76" s="205"/>
      <c r="JTZ76" s="205"/>
      <c r="JUA76" s="205"/>
      <c r="JUB76" s="205"/>
      <c r="JUC76" s="205"/>
      <c r="JUD76" s="205"/>
      <c r="JUE76" s="205"/>
      <c r="JUF76" s="205"/>
      <c r="JUG76" s="205"/>
      <c r="JUH76" s="205"/>
      <c r="JUI76" s="205"/>
      <c r="JUJ76" s="205"/>
      <c r="JUK76" s="205"/>
      <c r="JUL76" s="205"/>
      <c r="JUM76" s="205"/>
      <c r="JUN76" s="205"/>
      <c r="JUO76" s="205"/>
      <c r="JUP76" s="205"/>
      <c r="JUQ76" s="205"/>
      <c r="JUR76" s="205"/>
      <c r="JUS76" s="205"/>
      <c r="JUT76" s="205"/>
      <c r="JUU76" s="205"/>
      <c r="JUV76" s="205"/>
      <c r="JUW76" s="205"/>
      <c r="JUX76" s="205"/>
      <c r="JUY76" s="205"/>
      <c r="JUZ76" s="205"/>
      <c r="JVA76" s="205"/>
      <c r="JVB76" s="205"/>
      <c r="JVC76" s="205"/>
      <c r="JVD76" s="205"/>
      <c r="JVE76" s="205"/>
      <c r="JVF76" s="205"/>
      <c r="JVG76" s="205"/>
      <c r="JVH76" s="205"/>
      <c r="JVI76" s="205"/>
      <c r="JVJ76" s="205"/>
      <c r="JVK76" s="205"/>
      <c r="JVL76" s="205"/>
      <c r="JVM76" s="205"/>
      <c r="JVN76" s="205"/>
      <c r="JVO76" s="205"/>
      <c r="JVP76" s="205"/>
      <c r="JVQ76" s="205"/>
      <c r="JVR76" s="205"/>
      <c r="JVS76" s="205"/>
      <c r="JVT76" s="205"/>
      <c r="JVU76" s="205"/>
      <c r="JVV76" s="205"/>
      <c r="JVW76" s="205"/>
      <c r="JVX76" s="205"/>
      <c r="JVY76" s="205"/>
      <c r="JVZ76" s="205"/>
      <c r="JWA76" s="205"/>
      <c r="JWB76" s="205"/>
      <c r="JWC76" s="205"/>
      <c r="JWD76" s="205"/>
      <c r="JWE76" s="205"/>
      <c r="JWF76" s="205"/>
      <c r="JWG76" s="205"/>
      <c r="JWH76" s="205"/>
      <c r="JWI76" s="205"/>
      <c r="JWJ76" s="205"/>
      <c r="JWK76" s="205"/>
      <c r="JWL76" s="205"/>
      <c r="JWM76" s="205"/>
      <c r="JWN76" s="205"/>
      <c r="JWO76" s="205"/>
      <c r="JWP76" s="205"/>
      <c r="JWQ76" s="205"/>
      <c r="JWR76" s="205"/>
      <c r="JWS76" s="205"/>
      <c r="JWT76" s="205"/>
      <c r="JWU76" s="205"/>
      <c r="JWV76" s="205"/>
      <c r="JWW76" s="205"/>
      <c r="JWX76" s="205"/>
      <c r="JWY76" s="205"/>
      <c r="JWZ76" s="205"/>
      <c r="JXA76" s="205"/>
      <c r="JXB76" s="205"/>
      <c r="JXC76" s="205"/>
      <c r="JXD76" s="205"/>
      <c r="JXE76" s="205"/>
      <c r="JXF76" s="205"/>
      <c r="JXG76" s="205"/>
      <c r="JXH76" s="205"/>
      <c r="JXI76" s="205"/>
      <c r="JXJ76" s="205"/>
      <c r="JXK76" s="205"/>
      <c r="JXL76" s="205"/>
      <c r="JXM76" s="205"/>
      <c r="JXN76" s="205"/>
      <c r="JXO76" s="205"/>
      <c r="JXP76" s="205"/>
      <c r="JXQ76" s="205"/>
      <c r="JXR76" s="205"/>
      <c r="JXS76" s="205"/>
      <c r="JXT76" s="205"/>
      <c r="JXU76" s="205"/>
      <c r="JXV76" s="205"/>
      <c r="JXW76" s="205"/>
      <c r="JXX76" s="205"/>
      <c r="JXY76" s="205"/>
      <c r="JXZ76" s="205"/>
      <c r="JYA76" s="205"/>
      <c r="JYB76" s="205"/>
      <c r="JYC76" s="205"/>
      <c r="JYD76" s="205"/>
      <c r="JYE76" s="205"/>
      <c r="JYF76" s="205"/>
      <c r="JYG76" s="205"/>
      <c r="JYH76" s="205"/>
      <c r="JYI76" s="205"/>
      <c r="JYJ76" s="205"/>
      <c r="JYK76" s="205"/>
      <c r="JYL76" s="205"/>
      <c r="JYM76" s="205"/>
      <c r="JYN76" s="205"/>
      <c r="JYO76" s="205"/>
      <c r="JYP76" s="205"/>
      <c r="JYQ76" s="205"/>
      <c r="JYR76" s="205"/>
      <c r="JYS76" s="205"/>
      <c r="JYT76" s="205"/>
      <c r="JYU76" s="205"/>
      <c r="JYV76" s="205"/>
      <c r="JYW76" s="205"/>
      <c r="JYX76" s="205"/>
      <c r="JYY76" s="205"/>
      <c r="JYZ76" s="205"/>
      <c r="JZA76" s="205"/>
      <c r="JZB76" s="205"/>
      <c r="JZC76" s="205"/>
      <c r="JZD76" s="205"/>
      <c r="JZE76" s="205"/>
      <c r="JZF76" s="205"/>
      <c r="JZG76" s="205"/>
      <c r="JZH76" s="205"/>
      <c r="JZI76" s="205"/>
      <c r="JZJ76" s="205"/>
      <c r="JZK76" s="205"/>
      <c r="JZL76" s="205"/>
      <c r="JZM76" s="205"/>
      <c r="JZN76" s="205"/>
      <c r="JZO76" s="205"/>
      <c r="JZP76" s="205"/>
      <c r="JZQ76" s="205"/>
      <c r="JZR76" s="205"/>
      <c r="JZS76" s="205"/>
      <c r="JZT76" s="205"/>
      <c r="JZU76" s="205"/>
      <c r="JZV76" s="205"/>
      <c r="JZW76" s="205"/>
      <c r="JZX76" s="205"/>
      <c r="JZY76" s="205"/>
      <c r="JZZ76" s="205"/>
      <c r="KAA76" s="205"/>
      <c r="KAB76" s="205"/>
      <c r="KAC76" s="205"/>
      <c r="KAD76" s="205"/>
      <c r="KAE76" s="205"/>
      <c r="KAF76" s="205"/>
      <c r="KAG76" s="205"/>
      <c r="KAH76" s="205"/>
      <c r="KAI76" s="205"/>
      <c r="KAJ76" s="205"/>
      <c r="KAK76" s="205"/>
      <c r="KAL76" s="205"/>
      <c r="KAM76" s="205"/>
      <c r="KAN76" s="205"/>
      <c r="KAO76" s="205"/>
      <c r="KAP76" s="205"/>
      <c r="KAQ76" s="205"/>
      <c r="KAR76" s="205"/>
      <c r="KAS76" s="205"/>
      <c r="KAT76" s="205"/>
      <c r="KAU76" s="205"/>
      <c r="KAV76" s="205"/>
      <c r="KAW76" s="205"/>
      <c r="KAX76" s="205"/>
      <c r="KAY76" s="205"/>
      <c r="KAZ76" s="205"/>
      <c r="KBA76" s="205"/>
      <c r="KBB76" s="205"/>
      <c r="KBC76" s="205"/>
      <c r="KBD76" s="205"/>
      <c r="KBE76" s="205"/>
      <c r="KBF76" s="205"/>
      <c r="KBG76" s="205"/>
      <c r="KBH76" s="205"/>
      <c r="KBI76" s="205"/>
      <c r="KBJ76" s="205"/>
      <c r="KBK76" s="205"/>
      <c r="KBL76" s="205"/>
      <c r="KBM76" s="205"/>
      <c r="KBN76" s="205"/>
      <c r="KBO76" s="205"/>
      <c r="KBP76" s="205"/>
      <c r="KBQ76" s="205"/>
      <c r="KBR76" s="205"/>
      <c r="KBS76" s="205"/>
      <c r="KBT76" s="205"/>
      <c r="KBU76" s="205"/>
      <c r="KBV76" s="205"/>
      <c r="KBW76" s="205"/>
      <c r="KBX76" s="205"/>
      <c r="KBY76" s="205"/>
      <c r="KBZ76" s="205"/>
      <c r="KCA76" s="205"/>
      <c r="KCB76" s="205"/>
      <c r="KCC76" s="205"/>
      <c r="KCD76" s="205"/>
      <c r="KCE76" s="205"/>
      <c r="KCF76" s="205"/>
      <c r="KCG76" s="205"/>
      <c r="KCH76" s="205"/>
      <c r="KCI76" s="205"/>
      <c r="KCJ76" s="205"/>
      <c r="KCK76" s="205"/>
      <c r="KCL76" s="205"/>
      <c r="KCM76" s="205"/>
      <c r="KCN76" s="205"/>
      <c r="KCO76" s="205"/>
      <c r="KCP76" s="205"/>
      <c r="KCQ76" s="205"/>
      <c r="KCR76" s="205"/>
      <c r="KCS76" s="205"/>
      <c r="KCT76" s="205"/>
      <c r="KCU76" s="205"/>
      <c r="KCV76" s="205"/>
      <c r="KCW76" s="205"/>
      <c r="KCX76" s="205"/>
      <c r="KCY76" s="205"/>
      <c r="KCZ76" s="205"/>
      <c r="KDA76" s="205"/>
      <c r="KDB76" s="205"/>
      <c r="KDC76" s="205"/>
      <c r="KDD76" s="205"/>
      <c r="KDE76" s="205"/>
      <c r="KDF76" s="205"/>
      <c r="KDG76" s="205"/>
      <c r="KDH76" s="205"/>
      <c r="KDI76" s="205"/>
      <c r="KDJ76" s="205"/>
      <c r="KDK76" s="205"/>
      <c r="KDL76" s="205"/>
      <c r="KDM76" s="205"/>
      <c r="KDN76" s="205"/>
      <c r="KDO76" s="205"/>
      <c r="KDP76" s="205"/>
      <c r="KDQ76" s="205"/>
      <c r="KDR76" s="205"/>
      <c r="KDS76" s="205"/>
      <c r="KDT76" s="205"/>
      <c r="KDU76" s="205"/>
      <c r="KDV76" s="205"/>
      <c r="KDW76" s="205"/>
      <c r="KDX76" s="205"/>
      <c r="KDY76" s="205"/>
      <c r="KDZ76" s="205"/>
      <c r="KEA76" s="205"/>
      <c r="KEB76" s="205"/>
      <c r="KEC76" s="205"/>
      <c r="KED76" s="205"/>
      <c r="KEE76" s="205"/>
      <c r="KEF76" s="205"/>
      <c r="KEG76" s="205"/>
      <c r="KEH76" s="205"/>
      <c r="KEI76" s="205"/>
      <c r="KEJ76" s="205"/>
      <c r="KEK76" s="205"/>
      <c r="KEL76" s="205"/>
      <c r="KEM76" s="205"/>
      <c r="KEN76" s="205"/>
      <c r="KEO76" s="205"/>
      <c r="KEP76" s="205"/>
      <c r="KEQ76" s="205"/>
      <c r="KER76" s="205"/>
      <c r="KES76" s="205"/>
      <c r="KET76" s="205"/>
      <c r="KEU76" s="205"/>
      <c r="KEV76" s="205"/>
      <c r="KEW76" s="205"/>
      <c r="KEX76" s="205"/>
      <c r="KEY76" s="205"/>
      <c r="KEZ76" s="205"/>
      <c r="KFA76" s="205"/>
      <c r="KFB76" s="205"/>
      <c r="KFC76" s="205"/>
      <c r="KFD76" s="205"/>
      <c r="KFE76" s="205"/>
      <c r="KFF76" s="205"/>
      <c r="KFG76" s="205"/>
      <c r="KFH76" s="205"/>
      <c r="KFI76" s="205"/>
      <c r="KFJ76" s="205"/>
      <c r="KFK76" s="205"/>
      <c r="KFL76" s="205"/>
      <c r="KFM76" s="205"/>
      <c r="KFN76" s="205"/>
      <c r="KFO76" s="205"/>
      <c r="KFP76" s="205"/>
      <c r="KFQ76" s="205"/>
      <c r="KFR76" s="205"/>
      <c r="KFS76" s="205"/>
      <c r="KFT76" s="205"/>
      <c r="KFU76" s="205"/>
      <c r="KFV76" s="205"/>
      <c r="KFW76" s="205"/>
      <c r="KFX76" s="205"/>
      <c r="KFY76" s="205"/>
      <c r="KFZ76" s="205"/>
      <c r="KGA76" s="205"/>
      <c r="KGB76" s="205"/>
      <c r="KGC76" s="205"/>
      <c r="KGD76" s="205"/>
      <c r="KGE76" s="205"/>
      <c r="KGF76" s="205"/>
      <c r="KGG76" s="205"/>
      <c r="KGH76" s="205"/>
      <c r="KGI76" s="205"/>
      <c r="KGJ76" s="205"/>
      <c r="KGK76" s="205"/>
      <c r="KGL76" s="205"/>
      <c r="KGM76" s="205"/>
      <c r="KGN76" s="205"/>
      <c r="KGO76" s="205"/>
      <c r="KGP76" s="205"/>
      <c r="KGQ76" s="205"/>
      <c r="KGR76" s="205"/>
      <c r="KGS76" s="205"/>
      <c r="KGT76" s="205"/>
      <c r="KGU76" s="205"/>
      <c r="KGV76" s="205"/>
      <c r="KGW76" s="205"/>
      <c r="KGX76" s="205"/>
      <c r="KGY76" s="205"/>
      <c r="KGZ76" s="205"/>
      <c r="KHA76" s="205"/>
      <c r="KHB76" s="205"/>
      <c r="KHC76" s="205"/>
      <c r="KHD76" s="205"/>
      <c r="KHE76" s="205"/>
      <c r="KHF76" s="205"/>
      <c r="KHG76" s="205"/>
      <c r="KHH76" s="205"/>
      <c r="KHI76" s="205"/>
      <c r="KHJ76" s="205"/>
      <c r="KHK76" s="205"/>
      <c r="KHL76" s="205"/>
      <c r="KHM76" s="205"/>
      <c r="KHN76" s="205"/>
      <c r="KHO76" s="205"/>
      <c r="KHP76" s="205"/>
      <c r="KHQ76" s="205"/>
      <c r="KHR76" s="205"/>
      <c r="KHS76" s="205"/>
      <c r="KHT76" s="205"/>
      <c r="KHU76" s="205"/>
      <c r="KHV76" s="205"/>
      <c r="KHW76" s="205"/>
      <c r="KHX76" s="205"/>
      <c r="KHY76" s="205"/>
      <c r="KHZ76" s="205"/>
      <c r="KIA76" s="205"/>
      <c r="KIB76" s="205"/>
      <c r="KIC76" s="205"/>
      <c r="KID76" s="205"/>
      <c r="KIE76" s="205"/>
      <c r="KIF76" s="205"/>
      <c r="KIG76" s="205"/>
      <c r="KIH76" s="205"/>
      <c r="KII76" s="205"/>
      <c r="KIJ76" s="205"/>
      <c r="KIK76" s="205"/>
      <c r="KIL76" s="205"/>
      <c r="KIM76" s="205"/>
      <c r="KIN76" s="205"/>
      <c r="KIO76" s="205"/>
      <c r="KIP76" s="205"/>
      <c r="KIQ76" s="205"/>
      <c r="KIR76" s="205"/>
      <c r="KIS76" s="205"/>
      <c r="KIT76" s="205"/>
      <c r="KIU76" s="205"/>
      <c r="KIV76" s="205"/>
      <c r="KIW76" s="205"/>
      <c r="KIX76" s="205"/>
      <c r="KIY76" s="205"/>
      <c r="KIZ76" s="205"/>
      <c r="KJA76" s="205"/>
      <c r="KJB76" s="205"/>
      <c r="KJC76" s="205"/>
      <c r="KJD76" s="205"/>
      <c r="KJE76" s="205"/>
      <c r="KJF76" s="205"/>
      <c r="KJG76" s="205"/>
      <c r="KJH76" s="205"/>
      <c r="KJI76" s="205"/>
      <c r="KJJ76" s="205"/>
      <c r="KJK76" s="205"/>
      <c r="KJL76" s="205"/>
      <c r="KJM76" s="205"/>
      <c r="KJN76" s="205"/>
      <c r="KJO76" s="205"/>
      <c r="KJP76" s="205"/>
      <c r="KJQ76" s="205"/>
      <c r="KJR76" s="205"/>
      <c r="KJS76" s="205"/>
      <c r="KJT76" s="205"/>
      <c r="KJU76" s="205"/>
      <c r="KJV76" s="205"/>
      <c r="KJW76" s="205"/>
      <c r="KJX76" s="205"/>
      <c r="KJY76" s="205"/>
      <c r="KJZ76" s="205"/>
      <c r="KKA76" s="205"/>
      <c r="KKB76" s="205"/>
      <c r="KKC76" s="205"/>
      <c r="KKD76" s="205"/>
      <c r="KKE76" s="205"/>
      <c r="KKF76" s="205"/>
      <c r="KKG76" s="205"/>
      <c r="KKH76" s="205"/>
      <c r="KKI76" s="205"/>
      <c r="KKJ76" s="205"/>
      <c r="KKK76" s="205"/>
      <c r="KKL76" s="205"/>
      <c r="KKM76" s="205"/>
      <c r="KKN76" s="205"/>
      <c r="KKO76" s="205"/>
      <c r="KKP76" s="205"/>
      <c r="KKQ76" s="205"/>
      <c r="KKR76" s="205"/>
      <c r="KKS76" s="205"/>
      <c r="KKT76" s="205"/>
      <c r="KKU76" s="205"/>
      <c r="KKV76" s="205"/>
      <c r="KKW76" s="205"/>
      <c r="KKX76" s="205"/>
      <c r="KKY76" s="205"/>
      <c r="KKZ76" s="205"/>
      <c r="KLA76" s="205"/>
      <c r="KLB76" s="205"/>
      <c r="KLC76" s="205"/>
      <c r="KLD76" s="205"/>
      <c r="KLE76" s="205"/>
      <c r="KLF76" s="205"/>
      <c r="KLG76" s="205"/>
      <c r="KLH76" s="205"/>
      <c r="KLI76" s="205"/>
      <c r="KLJ76" s="205"/>
      <c r="KLK76" s="205"/>
      <c r="KLL76" s="205"/>
      <c r="KLM76" s="205"/>
      <c r="KLN76" s="205"/>
      <c r="KLO76" s="205"/>
      <c r="KLP76" s="205"/>
      <c r="KLQ76" s="205"/>
      <c r="KLR76" s="205"/>
      <c r="KLS76" s="205"/>
      <c r="KLT76" s="205"/>
      <c r="KLU76" s="205"/>
      <c r="KLV76" s="205"/>
      <c r="KLW76" s="205"/>
      <c r="KLX76" s="205"/>
      <c r="KLY76" s="205"/>
      <c r="KLZ76" s="205"/>
      <c r="KMA76" s="205"/>
      <c r="KMB76" s="205"/>
      <c r="KMC76" s="205"/>
      <c r="KMD76" s="205"/>
      <c r="KME76" s="205"/>
      <c r="KMF76" s="205"/>
      <c r="KMG76" s="205"/>
      <c r="KMH76" s="205"/>
      <c r="KMI76" s="205"/>
      <c r="KMJ76" s="205"/>
      <c r="KMK76" s="205"/>
      <c r="KML76" s="205"/>
      <c r="KMM76" s="205"/>
      <c r="KMN76" s="205"/>
      <c r="KMO76" s="205"/>
      <c r="KMP76" s="205"/>
      <c r="KMQ76" s="205"/>
      <c r="KMR76" s="205"/>
      <c r="KMS76" s="205"/>
      <c r="KMT76" s="205"/>
      <c r="KMU76" s="205"/>
      <c r="KMV76" s="205"/>
      <c r="KMW76" s="205"/>
      <c r="KMX76" s="205"/>
      <c r="KMY76" s="205"/>
      <c r="KMZ76" s="205"/>
      <c r="KNA76" s="205"/>
      <c r="KNB76" s="205"/>
      <c r="KNC76" s="205"/>
      <c r="KND76" s="205"/>
      <c r="KNE76" s="205"/>
      <c r="KNF76" s="205"/>
      <c r="KNG76" s="205"/>
      <c r="KNH76" s="205"/>
      <c r="KNI76" s="205"/>
      <c r="KNJ76" s="205"/>
      <c r="KNK76" s="205"/>
      <c r="KNL76" s="205"/>
      <c r="KNM76" s="205"/>
      <c r="KNN76" s="205"/>
      <c r="KNO76" s="205"/>
      <c r="KNP76" s="205"/>
      <c r="KNQ76" s="205"/>
      <c r="KNR76" s="205"/>
      <c r="KNS76" s="205"/>
      <c r="KNT76" s="205"/>
      <c r="KNU76" s="205"/>
      <c r="KNV76" s="205"/>
      <c r="KNW76" s="205"/>
      <c r="KNX76" s="205"/>
      <c r="KNY76" s="205"/>
      <c r="KNZ76" s="205"/>
      <c r="KOA76" s="205"/>
      <c r="KOB76" s="205"/>
      <c r="KOC76" s="205"/>
      <c r="KOD76" s="205"/>
      <c r="KOE76" s="205"/>
      <c r="KOF76" s="205"/>
      <c r="KOG76" s="205"/>
      <c r="KOH76" s="205"/>
      <c r="KOI76" s="205"/>
      <c r="KOJ76" s="205"/>
      <c r="KOK76" s="205"/>
      <c r="KOL76" s="205"/>
      <c r="KOM76" s="205"/>
      <c r="KON76" s="205"/>
      <c r="KOO76" s="205"/>
      <c r="KOP76" s="205"/>
      <c r="KOQ76" s="205"/>
      <c r="KOR76" s="205"/>
      <c r="KOS76" s="205"/>
      <c r="KOT76" s="205"/>
      <c r="KOU76" s="205"/>
      <c r="KOV76" s="205"/>
      <c r="KOW76" s="205"/>
      <c r="KOX76" s="205"/>
      <c r="KOY76" s="205"/>
      <c r="KOZ76" s="205"/>
      <c r="KPA76" s="205"/>
      <c r="KPB76" s="205"/>
      <c r="KPC76" s="205"/>
      <c r="KPD76" s="205"/>
      <c r="KPE76" s="205"/>
      <c r="KPF76" s="205"/>
      <c r="KPG76" s="205"/>
      <c r="KPH76" s="205"/>
      <c r="KPI76" s="205"/>
      <c r="KPJ76" s="205"/>
      <c r="KPK76" s="205"/>
      <c r="KPL76" s="205"/>
      <c r="KPM76" s="205"/>
      <c r="KPN76" s="205"/>
      <c r="KPO76" s="205"/>
      <c r="KPP76" s="205"/>
      <c r="KPQ76" s="205"/>
      <c r="KPR76" s="205"/>
      <c r="KPS76" s="205"/>
      <c r="KPT76" s="205"/>
      <c r="KPU76" s="205"/>
      <c r="KPV76" s="205"/>
      <c r="KPW76" s="205"/>
      <c r="KPX76" s="205"/>
      <c r="KPY76" s="205"/>
      <c r="KPZ76" s="205"/>
      <c r="KQA76" s="205"/>
      <c r="KQB76" s="205"/>
      <c r="KQC76" s="205"/>
      <c r="KQD76" s="205"/>
      <c r="KQE76" s="205"/>
      <c r="KQF76" s="205"/>
      <c r="KQG76" s="205"/>
      <c r="KQH76" s="205"/>
      <c r="KQI76" s="205"/>
      <c r="KQJ76" s="205"/>
      <c r="KQK76" s="205"/>
      <c r="KQL76" s="205"/>
      <c r="KQM76" s="205"/>
      <c r="KQN76" s="205"/>
      <c r="KQO76" s="205"/>
      <c r="KQP76" s="205"/>
      <c r="KQQ76" s="205"/>
      <c r="KQR76" s="205"/>
      <c r="KQS76" s="205"/>
      <c r="KQT76" s="205"/>
      <c r="KQU76" s="205"/>
      <c r="KQV76" s="205"/>
      <c r="KQW76" s="205"/>
      <c r="KQX76" s="205"/>
      <c r="KQY76" s="205"/>
      <c r="KQZ76" s="205"/>
      <c r="KRA76" s="205"/>
      <c r="KRB76" s="205"/>
      <c r="KRC76" s="205"/>
      <c r="KRD76" s="205"/>
      <c r="KRE76" s="205"/>
      <c r="KRF76" s="205"/>
      <c r="KRG76" s="205"/>
      <c r="KRH76" s="205"/>
      <c r="KRI76" s="205"/>
      <c r="KRJ76" s="205"/>
      <c r="KRK76" s="205"/>
      <c r="KRL76" s="205"/>
      <c r="KRM76" s="205"/>
      <c r="KRN76" s="205"/>
      <c r="KRO76" s="205"/>
      <c r="KRP76" s="205"/>
      <c r="KRQ76" s="205"/>
      <c r="KRR76" s="205"/>
      <c r="KRS76" s="205"/>
      <c r="KRT76" s="205"/>
      <c r="KRU76" s="205"/>
      <c r="KRV76" s="205"/>
      <c r="KRW76" s="205"/>
      <c r="KRX76" s="205"/>
      <c r="KRY76" s="205"/>
      <c r="KRZ76" s="205"/>
      <c r="KSA76" s="205"/>
      <c r="KSB76" s="205"/>
      <c r="KSC76" s="205"/>
      <c r="KSD76" s="205"/>
      <c r="KSE76" s="205"/>
      <c r="KSF76" s="205"/>
      <c r="KSG76" s="205"/>
      <c r="KSH76" s="205"/>
      <c r="KSI76" s="205"/>
      <c r="KSJ76" s="205"/>
      <c r="KSK76" s="205"/>
      <c r="KSL76" s="205"/>
      <c r="KSM76" s="205"/>
      <c r="KSN76" s="205"/>
      <c r="KSO76" s="205"/>
      <c r="KSP76" s="205"/>
      <c r="KSQ76" s="205"/>
      <c r="KSR76" s="205"/>
      <c r="KSS76" s="205"/>
      <c r="KST76" s="205"/>
      <c r="KSU76" s="205"/>
      <c r="KSV76" s="205"/>
      <c r="KSW76" s="205"/>
      <c r="KSX76" s="205"/>
      <c r="KSY76" s="205"/>
      <c r="KSZ76" s="205"/>
      <c r="KTA76" s="205"/>
      <c r="KTB76" s="205"/>
      <c r="KTC76" s="205"/>
      <c r="KTD76" s="205"/>
      <c r="KTE76" s="205"/>
      <c r="KTF76" s="205"/>
      <c r="KTG76" s="205"/>
      <c r="KTH76" s="205"/>
      <c r="KTI76" s="205"/>
      <c r="KTJ76" s="205"/>
      <c r="KTK76" s="205"/>
      <c r="KTL76" s="205"/>
      <c r="KTM76" s="205"/>
      <c r="KTN76" s="205"/>
      <c r="KTO76" s="205"/>
      <c r="KTP76" s="205"/>
      <c r="KTQ76" s="205"/>
      <c r="KTR76" s="205"/>
      <c r="KTS76" s="205"/>
      <c r="KTT76" s="205"/>
      <c r="KTU76" s="205"/>
      <c r="KTV76" s="205"/>
      <c r="KTW76" s="205"/>
      <c r="KTX76" s="205"/>
      <c r="KTY76" s="205"/>
      <c r="KTZ76" s="205"/>
      <c r="KUA76" s="205"/>
      <c r="KUB76" s="205"/>
      <c r="KUC76" s="205"/>
      <c r="KUD76" s="205"/>
      <c r="KUE76" s="205"/>
      <c r="KUF76" s="205"/>
      <c r="KUG76" s="205"/>
      <c r="KUH76" s="205"/>
      <c r="KUI76" s="205"/>
      <c r="KUJ76" s="205"/>
      <c r="KUK76" s="205"/>
      <c r="KUL76" s="205"/>
      <c r="KUM76" s="205"/>
      <c r="KUN76" s="205"/>
      <c r="KUO76" s="205"/>
      <c r="KUP76" s="205"/>
      <c r="KUQ76" s="205"/>
      <c r="KUR76" s="205"/>
      <c r="KUS76" s="205"/>
      <c r="KUT76" s="205"/>
      <c r="KUU76" s="205"/>
      <c r="KUV76" s="205"/>
      <c r="KUW76" s="205"/>
      <c r="KUX76" s="205"/>
      <c r="KUY76" s="205"/>
      <c r="KUZ76" s="205"/>
      <c r="KVA76" s="205"/>
      <c r="KVB76" s="205"/>
      <c r="KVC76" s="205"/>
      <c r="KVD76" s="205"/>
      <c r="KVE76" s="205"/>
      <c r="KVF76" s="205"/>
      <c r="KVG76" s="205"/>
      <c r="KVH76" s="205"/>
      <c r="KVI76" s="205"/>
      <c r="KVJ76" s="205"/>
      <c r="KVK76" s="205"/>
      <c r="KVL76" s="205"/>
      <c r="KVM76" s="205"/>
      <c r="KVN76" s="205"/>
      <c r="KVO76" s="205"/>
      <c r="KVP76" s="205"/>
      <c r="KVQ76" s="205"/>
      <c r="KVR76" s="205"/>
      <c r="KVS76" s="205"/>
      <c r="KVT76" s="205"/>
      <c r="KVU76" s="205"/>
      <c r="KVV76" s="205"/>
      <c r="KVW76" s="205"/>
      <c r="KVX76" s="205"/>
      <c r="KVY76" s="205"/>
      <c r="KVZ76" s="205"/>
      <c r="KWA76" s="205"/>
      <c r="KWB76" s="205"/>
      <c r="KWC76" s="205"/>
      <c r="KWD76" s="205"/>
      <c r="KWE76" s="205"/>
      <c r="KWF76" s="205"/>
      <c r="KWG76" s="205"/>
      <c r="KWH76" s="205"/>
      <c r="KWI76" s="205"/>
      <c r="KWJ76" s="205"/>
      <c r="KWK76" s="205"/>
      <c r="KWL76" s="205"/>
      <c r="KWM76" s="205"/>
      <c r="KWN76" s="205"/>
      <c r="KWO76" s="205"/>
      <c r="KWP76" s="205"/>
      <c r="KWQ76" s="205"/>
      <c r="KWR76" s="205"/>
      <c r="KWS76" s="205"/>
      <c r="KWT76" s="205"/>
      <c r="KWU76" s="205"/>
      <c r="KWV76" s="205"/>
      <c r="KWW76" s="205"/>
      <c r="KWX76" s="205"/>
      <c r="KWY76" s="205"/>
      <c r="KWZ76" s="205"/>
      <c r="KXA76" s="205"/>
      <c r="KXB76" s="205"/>
      <c r="KXC76" s="205"/>
      <c r="KXD76" s="205"/>
      <c r="KXE76" s="205"/>
      <c r="KXF76" s="205"/>
      <c r="KXG76" s="205"/>
      <c r="KXH76" s="205"/>
      <c r="KXI76" s="205"/>
      <c r="KXJ76" s="205"/>
      <c r="KXK76" s="205"/>
      <c r="KXL76" s="205"/>
      <c r="KXM76" s="205"/>
      <c r="KXN76" s="205"/>
      <c r="KXO76" s="205"/>
      <c r="KXP76" s="205"/>
      <c r="KXQ76" s="205"/>
      <c r="KXR76" s="205"/>
      <c r="KXS76" s="205"/>
      <c r="KXT76" s="205"/>
      <c r="KXU76" s="205"/>
      <c r="KXV76" s="205"/>
      <c r="KXW76" s="205"/>
      <c r="KXX76" s="205"/>
      <c r="KXY76" s="205"/>
      <c r="KXZ76" s="205"/>
      <c r="KYA76" s="205"/>
      <c r="KYB76" s="205"/>
      <c r="KYC76" s="205"/>
      <c r="KYD76" s="205"/>
      <c r="KYE76" s="205"/>
      <c r="KYF76" s="205"/>
      <c r="KYG76" s="205"/>
      <c r="KYH76" s="205"/>
      <c r="KYI76" s="205"/>
      <c r="KYJ76" s="205"/>
      <c r="KYK76" s="205"/>
      <c r="KYL76" s="205"/>
      <c r="KYM76" s="205"/>
      <c r="KYN76" s="205"/>
      <c r="KYO76" s="205"/>
      <c r="KYP76" s="205"/>
      <c r="KYQ76" s="205"/>
      <c r="KYR76" s="205"/>
      <c r="KYS76" s="205"/>
      <c r="KYT76" s="205"/>
      <c r="KYU76" s="205"/>
      <c r="KYV76" s="205"/>
      <c r="KYW76" s="205"/>
      <c r="KYX76" s="205"/>
      <c r="KYY76" s="205"/>
      <c r="KYZ76" s="205"/>
      <c r="KZA76" s="205"/>
      <c r="KZB76" s="205"/>
      <c r="KZC76" s="205"/>
      <c r="KZD76" s="205"/>
      <c r="KZE76" s="205"/>
      <c r="KZF76" s="205"/>
      <c r="KZG76" s="205"/>
      <c r="KZH76" s="205"/>
      <c r="KZI76" s="205"/>
      <c r="KZJ76" s="205"/>
      <c r="KZK76" s="205"/>
      <c r="KZL76" s="205"/>
      <c r="KZM76" s="205"/>
      <c r="KZN76" s="205"/>
      <c r="KZO76" s="205"/>
      <c r="KZP76" s="205"/>
      <c r="KZQ76" s="205"/>
      <c r="KZR76" s="205"/>
      <c r="KZS76" s="205"/>
      <c r="KZT76" s="205"/>
      <c r="KZU76" s="205"/>
      <c r="KZV76" s="205"/>
      <c r="KZW76" s="205"/>
      <c r="KZX76" s="205"/>
      <c r="KZY76" s="205"/>
      <c r="KZZ76" s="205"/>
      <c r="LAA76" s="205"/>
      <c r="LAB76" s="205"/>
      <c r="LAC76" s="205"/>
      <c r="LAD76" s="205"/>
      <c r="LAE76" s="205"/>
      <c r="LAF76" s="205"/>
      <c r="LAG76" s="205"/>
      <c r="LAH76" s="205"/>
      <c r="LAI76" s="205"/>
      <c r="LAJ76" s="205"/>
      <c r="LAK76" s="205"/>
      <c r="LAL76" s="205"/>
      <c r="LAM76" s="205"/>
      <c r="LAN76" s="205"/>
      <c r="LAO76" s="205"/>
      <c r="LAP76" s="205"/>
      <c r="LAQ76" s="205"/>
      <c r="LAR76" s="205"/>
      <c r="LAS76" s="205"/>
      <c r="LAT76" s="205"/>
      <c r="LAU76" s="205"/>
      <c r="LAV76" s="205"/>
      <c r="LAW76" s="205"/>
      <c r="LAX76" s="205"/>
      <c r="LAY76" s="205"/>
      <c r="LAZ76" s="205"/>
      <c r="LBA76" s="205"/>
      <c r="LBB76" s="205"/>
      <c r="LBC76" s="205"/>
      <c r="LBD76" s="205"/>
      <c r="LBE76" s="205"/>
      <c r="LBF76" s="205"/>
      <c r="LBG76" s="205"/>
      <c r="LBH76" s="205"/>
      <c r="LBI76" s="205"/>
      <c r="LBJ76" s="205"/>
      <c r="LBK76" s="205"/>
      <c r="LBL76" s="205"/>
      <c r="LBM76" s="205"/>
      <c r="LBN76" s="205"/>
      <c r="LBO76" s="205"/>
      <c r="LBP76" s="205"/>
      <c r="LBQ76" s="205"/>
      <c r="LBR76" s="205"/>
      <c r="LBS76" s="205"/>
      <c r="LBT76" s="205"/>
      <c r="LBU76" s="205"/>
      <c r="LBV76" s="205"/>
      <c r="LBW76" s="205"/>
      <c r="LBX76" s="205"/>
      <c r="LBY76" s="205"/>
      <c r="LBZ76" s="205"/>
      <c r="LCA76" s="205"/>
      <c r="LCB76" s="205"/>
      <c r="LCC76" s="205"/>
      <c r="LCD76" s="205"/>
      <c r="LCE76" s="205"/>
      <c r="LCF76" s="205"/>
      <c r="LCG76" s="205"/>
      <c r="LCH76" s="205"/>
      <c r="LCI76" s="205"/>
      <c r="LCJ76" s="205"/>
      <c r="LCK76" s="205"/>
      <c r="LCL76" s="205"/>
      <c r="LCM76" s="205"/>
      <c r="LCN76" s="205"/>
      <c r="LCO76" s="205"/>
      <c r="LCP76" s="205"/>
      <c r="LCQ76" s="205"/>
      <c r="LCR76" s="205"/>
      <c r="LCS76" s="205"/>
      <c r="LCT76" s="205"/>
      <c r="LCU76" s="205"/>
      <c r="LCV76" s="205"/>
      <c r="LCW76" s="205"/>
      <c r="LCX76" s="205"/>
      <c r="LCY76" s="205"/>
      <c r="LCZ76" s="205"/>
      <c r="LDA76" s="205"/>
      <c r="LDB76" s="205"/>
      <c r="LDC76" s="205"/>
      <c r="LDD76" s="205"/>
      <c r="LDE76" s="205"/>
      <c r="LDF76" s="205"/>
      <c r="LDG76" s="205"/>
      <c r="LDH76" s="205"/>
      <c r="LDI76" s="205"/>
      <c r="LDJ76" s="205"/>
      <c r="LDK76" s="205"/>
      <c r="LDL76" s="205"/>
      <c r="LDM76" s="205"/>
      <c r="LDN76" s="205"/>
      <c r="LDO76" s="205"/>
      <c r="LDP76" s="205"/>
      <c r="LDQ76" s="205"/>
      <c r="LDR76" s="205"/>
      <c r="LDS76" s="205"/>
      <c r="LDT76" s="205"/>
      <c r="LDU76" s="205"/>
      <c r="LDV76" s="205"/>
      <c r="LDW76" s="205"/>
      <c r="LDX76" s="205"/>
      <c r="LDY76" s="205"/>
      <c r="LDZ76" s="205"/>
      <c r="LEA76" s="205"/>
      <c r="LEB76" s="205"/>
      <c r="LEC76" s="205"/>
      <c r="LED76" s="205"/>
      <c r="LEE76" s="205"/>
      <c r="LEF76" s="205"/>
      <c r="LEG76" s="205"/>
      <c r="LEH76" s="205"/>
      <c r="LEI76" s="205"/>
      <c r="LEJ76" s="205"/>
      <c r="LEK76" s="205"/>
      <c r="LEL76" s="205"/>
      <c r="LEM76" s="205"/>
      <c r="LEN76" s="205"/>
      <c r="LEO76" s="205"/>
      <c r="LEP76" s="205"/>
      <c r="LEQ76" s="205"/>
      <c r="LER76" s="205"/>
      <c r="LES76" s="205"/>
      <c r="LET76" s="205"/>
      <c r="LEU76" s="205"/>
      <c r="LEV76" s="205"/>
      <c r="LEW76" s="205"/>
      <c r="LEX76" s="205"/>
      <c r="LEY76" s="205"/>
      <c r="LEZ76" s="205"/>
      <c r="LFA76" s="205"/>
      <c r="LFB76" s="205"/>
      <c r="LFC76" s="205"/>
      <c r="LFD76" s="205"/>
      <c r="LFE76" s="205"/>
      <c r="LFF76" s="205"/>
      <c r="LFG76" s="205"/>
      <c r="LFH76" s="205"/>
      <c r="LFI76" s="205"/>
      <c r="LFJ76" s="205"/>
      <c r="LFK76" s="205"/>
      <c r="LFL76" s="205"/>
      <c r="LFM76" s="205"/>
      <c r="LFN76" s="205"/>
      <c r="LFO76" s="205"/>
      <c r="LFP76" s="205"/>
      <c r="LFQ76" s="205"/>
      <c r="LFR76" s="205"/>
      <c r="LFS76" s="205"/>
      <c r="LFT76" s="205"/>
      <c r="LFU76" s="205"/>
      <c r="LFV76" s="205"/>
      <c r="LFW76" s="205"/>
      <c r="LFX76" s="205"/>
      <c r="LFY76" s="205"/>
      <c r="LFZ76" s="205"/>
      <c r="LGA76" s="205"/>
      <c r="LGB76" s="205"/>
      <c r="LGC76" s="205"/>
      <c r="LGD76" s="205"/>
      <c r="LGE76" s="205"/>
      <c r="LGF76" s="205"/>
      <c r="LGG76" s="205"/>
      <c r="LGH76" s="205"/>
      <c r="LGI76" s="205"/>
      <c r="LGJ76" s="205"/>
      <c r="LGK76" s="205"/>
      <c r="LGL76" s="205"/>
      <c r="LGM76" s="205"/>
      <c r="LGN76" s="205"/>
      <c r="LGO76" s="205"/>
      <c r="LGP76" s="205"/>
      <c r="LGQ76" s="205"/>
      <c r="LGR76" s="205"/>
      <c r="LGS76" s="205"/>
      <c r="LGT76" s="205"/>
      <c r="LGU76" s="205"/>
      <c r="LGV76" s="205"/>
      <c r="LGW76" s="205"/>
      <c r="LGX76" s="205"/>
      <c r="LGY76" s="205"/>
      <c r="LGZ76" s="205"/>
      <c r="LHA76" s="205"/>
      <c r="LHB76" s="205"/>
      <c r="LHC76" s="205"/>
      <c r="LHD76" s="205"/>
      <c r="LHE76" s="205"/>
      <c r="LHF76" s="205"/>
      <c r="LHG76" s="205"/>
      <c r="LHH76" s="205"/>
      <c r="LHI76" s="205"/>
      <c r="LHJ76" s="205"/>
      <c r="LHK76" s="205"/>
      <c r="LHL76" s="205"/>
      <c r="LHM76" s="205"/>
      <c r="LHN76" s="205"/>
      <c r="LHO76" s="205"/>
      <c r="LHP76" s="205"/>
      <c r="LHQ76" s="205"/>
      <c r="LHR76" s="205"/>
      <c r="LHS76" s="205"/>
      <c r="LHT76" s="205"/>
      <c r="LHU76" s="205"/>
      <c r="LHV76" s="205"/>
      <c r="LHW76" s="205"/>
      <c r="LHX76" s="205"/>
      <c r="LHY76" s="205"/>
      <c r="LHZ76" s="205"/>
      <c r="LIA76" s="205"/>
      <c r="LIB76" s="205"/>
      <c r="LIC76" s="205"/>
      <c r="LID76" s="205"/>
      <c r="LIE76" s="205"/>
      <c r="LIF76" s="205"/>
      <c r="LIG76" s="205"/>
      <c r="LIH76" s="205"/>
      <c r="LII76" s="205"/>
      <c r="LIJ76" s="205"/>
      <c r="LIK76" s="205"/>
      <c r="LIL76" s="205"/>
      <c r="LIM76" s="205"/>
      <c r="LIN76" s="205"/>
      <c r="LIO76" s="205"/>
      <c r="LIP76" s="205"/>
      <c r="LIQ76" s="205"/>
      <c r="LIR76" s="205"/>
      <c r="LIS76" s="205"/>
      <c r="LIT76" s="205"/>
      <c r="LIU76" s="205"/>
      <c r="LIV76" s="205"/>
      <c r="LIW76" s="205"/>
      <c r="LIX76" s="205"/>
      <c r="LIY76" s="205"/>
      <c r="LIZ76" s="205"/>
      <c r="LJA76" s="205"/>
      <c r="LJB76" s="205"/>
      <c r="LJC76" s="205"/>
      <c r="LJD76" s="205"/>
      <c r="LJE76" s="205"/>
      <c r="LJF76" s="205"/>
      <c r="LJG76" s="205"/>
      <c r="LJH76" s="205"/>
      <c r="LJI76" s="205"/>
      <c r="LJJ76" s="205"/>
      <c r="LJK76" s="205"/>
      <c r="LJL76" s="205"/>
      <c r="LJM76" s="205"/>
      <c r="LJN76" s="205"/>
      <c r="LJO76" s="205"/>
      <c r="LJP76" s="205"/>
      <c r="LJQ76" s="205"/>
      <c r="LJR76" s="205"/>
      <c r="LJS76" s="205"/>
      <c r="LJT76" s="205"/>
      <c r="LJU76" s="205"/>
      <c r="LJV76" s="205"/>
      <c r="LJW76" s="205"/>
      <c r="LJX76" s="205"/>
      <c r="LJY76" s="205"/>
      <c r="LJZ76" s="205"/>
      <c r="LKA76" s="205"/>
      <c r="LKB76" s="205"/>
      <c r="LKC76" s="205"/>
      <c r="LKD76" s="205"/>
      <c r="LKE76" s="205"/>
      <c r="LKF76" s="205"/>
      <c r="LKG76" s="205"/>
      <c r="LKH76" s="205"/>
      <c r="LKI76" s="205"/>
      <c r="LKJ76" s="205"/>
      <c r="LKK76" s="205"/>
      <c r="LKL76" s="205"/>
      <c r="LKM76" s="205"/>
      <c r="LKN76" s="205"/>
      <c r="LKO76" s="205"/>
      <c r="LKP76" s="205"/>
      <c r="LKQ76" s="205"/>
      <c r="LKR76" s="205"/>
      <c r="LKS76" s="205"/>
      <c r="LKT76" s="205"/>
      <c r="LKU76" s="205"/>
      <c r="LKV76" s="205"/>
      <c r="LKW76" s="205"/>
      <c r="LKX76" s="205"/>
      <c r="LKY76" s="205"/>
      <c r="LKZ76" s="205"/>
      <c r="LLA76" s="205"/>
      <c r="LLB76" s="205"/>
      <c r="LLC76" s="205"/>
      <c r="LLD76" s="205"/>
      <c r="LLE76" s="205"/>
      <c r="LLF76" s="205"/>
      <c r="LLG76" s="205"/>
      <c r="LLH76" s="205"/>
      <c r="LLI76" s="205"/>
      <c r="LLJ76" s="205"/>
      <c r="LLK76" s="205"/>
      <c r="LLL76" s="205"/>
      <c r="LLM76" s="205"/>
      <c r="LLN76" s="205"/>
      <c r="LLO76" s="205"/>
      <c r="LLP76" s="205"/>
      <c r="LLQ76" s="205"/>
      <c r="LLR76" s="205"/>
      <c r="LLS76" s="205"/>
      <c r="LLT76" s="205"/>
      <c r="LLU76" s="205"/>
      <c r="LLV76" s="205"/>
      <c r="LLW76" s="205"/>
      <c r="LLX76" s="205"/>
      <c r="LLY76" s="205"/>
      <c r="LLZ76" s="205"/>
      <c r="LMA76" s="205"/>
      <c r="LMB76" s="205"/>
      <c r="LMC76" s="205"/>
      <c r="LMD76" s="205"/>
      <c r="LME76" s="205"/>
      <c r="LMF76" s="205"/>
      <c r="LMG76" s="205"/>
      <c r="LMH76" s="205"/>
      <c r="LMI76" s="205"/>
      <c r="LMJ76" s="205"/>
      <c r="LMK76" s="205"/>
      <c r="LML76" s="205"/>
      <c r="LMM76" s="205"/>
      <c r="LMN76" s="205"/>
      <c r="LMO76" s="205"/>
      <c r="LMP76" s="205"/>
      <c r="LMQ76" s="205"/>
      <c r="LMR76" s="205"/>
      <c r="LMS76" s="205"/>
      <c r="LMT76" s="205"/>
      <c r="LMU76" s="205"/>
      <c r="LMV76" s="205"/>
      <c r="LMW76" s="205"/>
      <c r="LMX76" s="205"/>
      <c r="LMY76" s="205"/>
      <c r="LMZ76" s="205"/>
      <c r="LNA76" s="205"/>
      <c r="LNB76" s="205"/>
      <c r="LNC76" s="205"/>
      <c r="LND76" s="205"/>
      <c r="LNE76" s="205"/>
      <c r="LNF76" s="205"/>
      <c r="LNG76" s="205"/>
      <c r="LNH76" s="205"/>
      <c r="LNI76" s="205"/>
      <c r="LNJ76" s="205"/>
      <c r="LNK76" s="205"/>
      <c r="LNL76" s="205"/>
      <c r="LNM76" s="205"/>
      <c r="LNN76" s="205"/>
      <c r="LNO76" s="205"/>
      <c r="LNP76" s="205"/>
      <c r="LNQ76" s="205"/>
      <c r="LNR76" s="205"/>
      <c r="LNS76" s="205"/>
      <c r="LNT76" s="205"/>
      <c r="LNU76" s="205"/>
      <c r="LNV76" s="205"/>
      <c r="LNW76" s="205"/>
      <c r="LNX76" s="205"/>
      <c r="LNY76" s="205"/>
      <c r="LNZ76" s="205"/>
      <c r="LOA76" s="205"/>
      <c r="LOB76" s="205"/>
      <c r="LOC76" s="205"/>
      <c r="LOD76" s="205"/>
      <c r="LOE76" s="205"/>
      <c r="LOF76" s="205"/>
      <c r="LOG76" s="205"/>
      <c r="LOH76" s="205"/>
      <c r="LOI76" s="205"/>
      <c r="LOJ76" s="205"/>
      <c r="LOK76" s="205"/>
      <c r="LOL76" s="205"/>
      <c r="LOM76" s="205"/>
      <c r="LON76" s="205"/>
      <c r="LOO76" s="205"/>
      <c r="LOP76" s="205"/>
      <c r="LOQ76" s="205"/>
      <c r="LOR76" s="205"/>
      <c r="LOS76" s="205"/>
      <c r="LOT76" s="205"/>
      <c r="LOU76" s="205"/>
      <c r="LOV76" s="205"/>
      <c r="LOW76" s="205"/>
      <c r="LOX76" s="205"/>
      <c r="LOY76" s="205"/>
      <c r="LOZ76" s="205"/>
      <c r="LPA76" s="205"/>
      <c r="LPB76" s="205"/>
      <c r="LPC76" s="205"/>
      <c r="LPD76" s="205"/>
      <c r="LPE76" s="205"/>
      <c r="LPF76" s="205"/>
      <c r="LPG76" s="205"/>
      <c r="LPH76" s="205"/>
      <c r="LPI76" s="205"/>
      <c r="LPJ76" s="205"/>
      <c r="LPK76" s="205"/>
      <c r="LPL76" s="205"/>
      <c r="LPM76" s="205"/>
      <c r="LPN76" s="205"/>
      <c r="LPO76" s="205"/>
      <c r="LPP76" s="205"/>
      <c r="LPQ76" s="205"/>
      <c r="LPR76" s="205"/>
      <c r="LPS76" s="205"/>
      <c r="LPT76" s="205"/>
      <c r="LPU76" s="205"/>
      <c r="LPV76" s="205"/>
      <c r="LPW76" s="205"/>
      <c r="LPX76" s="205"/>
      <c r="LPY76" s="205"/>
      <c r="LPZ76" s="205"/>
      <c r="LQA76" s="205"/>
      <c r="LQB76" s="205"/>
      <c r="LQC76" s="205"/>
      <c r="LQD76" s="205"/>
      <c r="LQE76" s="205"/>
      <c r="LQF76" s="205"/>
      <c r="LQG76" s="205"/>
      <c r="LQH76" s="205"/>
      <c r="LQI76" s="205"/>
      <c r="LQJ76" s="205"/>
      <c r="LQK76" s="205"/>
      <c r="LQL76" s="205"/>
      <c r="LQM76" s="205"/>
      <c r="LQN76" s="205"/>
      <c r="LQO76" s="205"/>
      <c r="LQP76" s="205"/>
      <c r="LQQ76" s="205"/>
      <c r="LQR76" s="205"/>
      <c r="LQS76" s="205"/>
      <c r="LQT76" s="205"/>
      <c r="LQU76" s="205"/>
      <c r="LQV76" s="205"/>
      <c r="LQW76" s="205"/>
      <c r="LQX76" s="205"/>
      <c r="LQY76" s="205"/>
      <c r="LQZ76" s="205"/>
      <c r="LRA76" s="205"/>
      <c r="LRB76" s="205"/>
      <c r="LRC76" s="205"/>
      <c r="LRD76" s="205"/>
      <c r="LRE76" s="205"/>
      <c r="LRF76" s="205"/>
      <c r="LRG76" s="205"/>
      <c r="LRH76" s="205"/>
      <c r="LRI76" s="205"/>
      <c r="LRJ76" s="205"/>
      <c r="LRK76" s="205"/>
      <c r="LRL76" s="205"/>
      <c r="LRM76" s="205"/>
      <c r="LRN76" s="205"/>
      <c r="LRO76" s="205"/>
      <c r="LRP76" s="205"/>
      <c r="LRQ76" s="205"/>
      <c r="LRR76" s="205"/>
      <c r="LRS76" s="205"/>
      <c r="LRT76" s="205"/>
      <c r="LRU76" s="205"/>
      <c r="LRV76" s="205"/>
      <c r="LRW76" s="205"/>
      <c r="LRX76" s="205"/>
      <c r="LRY76" s="205"/>
      <c r="LRZ76" s="205"/>
      <c r="LSA76" s="205"/>
      <c r="LSB76" s="205"/>
      <c r="LSC76" s="205"/>
      <c r="LSD76" s="205"/>
      <c r="LSE76" s="205"/>
      <c r="LSF76" s="205"/>
      <c r="LSG76" s="205"/>
      <c r="LSH76" s="205"/>
      <c r="LSI76" s="205"/>
      <c r="LSJ76" s="205"/>
      <c r="LSK76" s="205"/>
      <c r="LSL76" s="205"/>
      <c r="LSM76" s="205"/>
      <c r="LSN76" s="205"/>
      <c r="LSO76" s="205"/>
      <c r="LSP76" s="205"/>
      <c r="LSQ76" s="205"/>
      <c r="LSR76" s="205"/>
      <c r="LSS76" s="205"/>
      <c r="LST76" s="205"/>
      <c r="LSU76" s="205"/>
      <c r="LSV76" s="205"/>
      <c r="LSW76" s="205"/>
      <c r="LSX76" s="205"/>
      <c r="LSY76" s="205"/>
      <c r="LSZ76" s="205"/>
      <c r="LTA76" s="205"/>
      <c r="LTB76" s="205"/>
      <c r="LTC76" s="205"/>
      <c r="LTD76" s="205"/>
      <c r="LTE76" s="205"/>
      <c r="LTF76" s="205"/>
      <c r="LTG76" s="205"/>
      <c r="LTH76" s="205"/>
      <c r="LTI76" s="205"/>
      <c r="LTJ76" s="205"/>
      <c r="LTK76" s="205"/>
      <c r="LTL76" s="205"/>
      <c r="LTM76" s="205"/>
      <c r="LTN76" s="205"/>
      <c r="LTO76" s="205"/>
      <c r="LTP76" s="205"/>
      <c r="LTQ76" s="205"/>
      <c r="LTR76" s="205"/>
      <c r="LTS76" s="205"/>
      <c r="LTT76" s="205"/>
      <c r="LTU76" s="205"/>
      <c r="LTV76" s="205"/>
      <c r="LTW76" s="205"/>
      <c r="LTX76" s="205"/>
      <c r="LTY76" s="205"/>
      <c r="LTZ76" s="205"/>
      <c r="LUA76" s="205"/>
      <c r="LUB76" s="205"/>
      <c r="LUC76" s="205"/>
      <c r="LUD76" s="205"/>
      <c r="LUE76" s="205"/>
      <c r="LUF76" s="205"/>
      <c r="LUG76" s="205"/>
      <c r="LUH76" s="205"/>
      <c r="LUI76" s="205"/>
      <c r="LUJ76" s="205"/>
      <c r="LUK76" s="205"/>
      <c r="LUL76" s="205"/>
      <c r="LUM76" s="205"/>
      <c r="LUN76" s="205"/>
      <c r="LUO76" s="205"/>
      <c r="LUP76" s="205"/>
      <c r="LUQ76" s="205"/>
      <c r="LUR76" s="205"/>
      <c r="LUS76" s="205"/>
      <c r="LUT76" s="205"/>
      <c r="LUU76" s="205"/>
      <c r="LUV76" s="205"/>
      <c r="LUW76" s="205"/>
      <c r="LUX76" s="205"/>
      <c r="LUY76" s="205"/>
      <c r="LUZ76" s="205"/>
      <c r="LVA76" s="205"/>
      <c r="LVB76" s="205"/>
      <c r="LVC76" s="205"/>
      <c r="LVD76" s="205"/>
      <c r="LVE76" s="205"/>
      <c r="LVF76" s="205"/>
      <c r="LVG76" s="205"/>
      <c r="LVH76" s="205"/>
      <c r="LVI76" s="205"/>
      <c r="LVJ76" s="205"/>
      <c r="LVK76" s="205"/>
      <c r="LVL76" s="205"/>
      <c r="LVM76" s="205"/>
      <c r="LVN76" s="205"/>
      <c r="LVO76" s="205"/>
      <c r="LVP76" s="205"/>
      <c r="LVQ76" s="205"/>
      <c r="LVR76" s="205"/>
      <c r="LVS76" s="205"/>
      <c r="LVT76" s="205"/>
      <c r="LVU76" s="205"/>
      <c r="LVV76" s="205"/>
      <c r="LVW76" s="205"/>
      <c r="LVX76" s="205"/>
      <c r="LVY76" s="205"/>
      <c r="LVZ76" s="205"/>
      <c r="LWA76" s="205"/>
      <c r="LWB76" s="205"/>
      <c r="LWC76" s="205"/>
      <c r="LWD76" s="205"/>
      <c r="LWE76" s="205"/>
      <c r="LWF76" s="205"/>
      <c r="LWG76" s="205"/>
      <c r="LWH76" s="205"/>
      <c r="LWI76" s="205"/>
      <c r="LWJ76" s="205"/>
      <c r="LWK76" s="205"/>
      <c r="LWL76" s="205"/>
      <c r="LWM76" s="205"/>
      <c r="LWN76" s="205"/>
      <c r="LWO76" s="205"/>
      <c r="LWP76" s="205"/>
      <c r="LWQ76" s="205"/>
      <c r="LWR76" s="205"/>
      <c r="LWS76" s="205"/>
      <c r="LWT76" s="205"/>
      <c r="LWU76" s="205"/>
      <c r="LWV76" s="205"/>
      <c r="LWW76" s="205"/>
      <c r="LWX76" s="205"/>
      <c r="LWY76" s="205"/>
      <c r="LWZ76" s="205"/>
      <c r="LXA76" s="205"/>
      <c r="LXB76" s="205"/>
      <c r="LXC76" s="205"/>
      <c r="LXD76" s="205"/>
      <c r="LXE76" s="205"/>
      <c r="LXF76" s="205"/>
      <c r="LXG76" s="205"/>
      <c r="LXH76" s="205"/>
      <c r="LXI76" s="205"/>
      <c r="LXJ76" s="205"/>
      <c r="LXK76" s="205"/>
      <c r="LXL76" s="205"/>
      <c r="LXM76" s="205"/>
      <c r="LXN76" s="205"/>
      <c r="LXO76" s="205"/>
      <c r="LXP76" s="205"/>
      <c r="LXQ76" s="205"/>
      <c r="LXR76" s="205"/>
      <c r="LXS76" s="205"/>
      <c r="LXT76" s="205"/>
      <c r="LXU76" s="205"/>
      <c r="LXV76" s="205"/>
      <c r="LXW76" s="205"/>
      <c r="LXX76" s="205"/>
      <c r="LXY76" s="205"/>
      <c r="LXZ76" s="205"/>
      <c r="LYA76" s="205"/>
      <c r="LYB76" s="205"/>
      <c r="LYC76" s="205"/>
      <c r="LYD76" s="205"/>
      <c r="LYE76" s="205"/>
      <c r="LYF76" s="205"/>
      <c r="LYG76" s="205"/>
      <c r="LYH76" s="205"/>
      <c r="LYI76" s="205"/>
      <c r="LYJ76" s="205"/>
      <c r="LYK76" s="205"/>
      <c r="LYL76" s="205"/>
      <c r="LYM76" s="205"/>
      <c r="LYN76" s="205"/>
      <c r="LYO76" s="205"/>
      <c r="LYP76" s="205"/>
      <c r="LYQ76" s="205"/>
      <c r="LYR76" s="205"/>
      <c r="LYS76" s="205"/>
      <c r="LYT76" s="205"/>
      <c r="LYU76" s="205"/>
      <c r="LYV76" s="205"/>
      <c r="LYW76" s="205"/>
      <c r="LYX76" s="205"/>
      <c r="LYY76" s="205"/>
      <c r="LYZ76" s="205"/>
      <c r="LZA76" s="205"/>
      <c r="LZB76" s="205"/>
      <c r="LZC76" s="205"/>
      <c r="LZD76" s="205"/>
      <c r="LZE76" s="205"/>
      <c r="LZF76" s="205"/>
      <c r="LZG76" s="205"/>
      <c r="LZH76" s="205"/>
      <c r="LZI76" s="205"/>
      <c r="LZJ76" s="205"/>
      <c r="LZK76" s="205"/>
      <c r="LZL76" s="205"/>
      <c r="LZM76" s="205"/>
      <c r="LZN76" s="205"/>
      <c r="LZO76" s="205"/>
      <c r="LZP76" s="205"/>
      <c r="LZQ76" s="205"/>
      <c r="LZR76" s="205"/>
      <c r="LZS76" s="205"/>
      <c r="LZT76" s="205"/>
      <c r="LZU76" s="205"/>
      <c r="LZV76" s="205"/>
      <c r="LZW76" s="205"/>
      <c r="LZX76" s="205"/>
      <c r="LZY76" s="205"/>
      <c r="LZZ76" s="205"/>
      <c r="MAA76" s="205"/>
      <c r="MAB76" s="205"/>
      <c r="MAC76" s="205"/>
      <c r="MAD76" s="205"/>
      <c r="MAE76" s="205"/>
      <c r="MAF76" s="205"/>
      <c r="MAG76" s="205"/>
      <c r="MAH76" s="205"/>
      <c r="MAI76" s="205"/>
      <c r="MAJ76" s="205"/>
      <c r="MAK76" s="205"/>
      <c r="MAL76" s="205"/>
      <c r="MAM76" s="205"/>
      <c r="MAN76" s="205"/>
      <c r="MAO76" s="205"/>
      <c r="MAP76" s="205"/>
      <c r="MAQ76" s="205"/>
      <c r="MAR76" s="205"/>
      <c r="MAS76" s="205"/>
      <c r="MAT76" s="205"/>
      <c r="MAU76" s="205"/>
      <c r="MAV76" s="205"/>
      <c r="MAW76" s="205"/>
      <c r="MAX76" s="205"/>
      <c r="MAY76" s="205"/>
      <c r="MAZ76" s="205"/>
      <c r="MBA76" s="205"/>
      <c r="MBB76" s="205"/>
      <c r="MBC76" s="205"/>
      <c r="MBD76" s="205"/>
      <c r="MBE76" s="205"/>
      <c r="MBF76" s="205"/>
      <c r="MBG76" s="205"/>
      <c r="MBH76" s="205"/>
      <c r="MBI76" s="205"/>
      <c r="MBJ76" s="205"/>
      <c r="MBK76" s="205"/>
      <c r="MBL76" s="205"/>
      <c r="MBM76" s="205"/>
      <c r="MBN76" s="205"/>
      <c r="MBO76" s="205"/>
      <c r="MBP76" s="205"/>
      <c r="MBQ76" s="205"/>
      <c r="MBR76" s="205"/>
      <c r="MBS76" s="205"/>
      <c r="MBT76" s="205"/>
      <c r="MBU76" s="205"/>
      <c r="MBV76" s="205"/>
      <c r="MBW76" s="205"/>
      <c r="MBX76" s="205"/>
      <c r="MBY76" s="205"/>
      <c r="MBZ76" s="205"/>
      <c r="MCA76" s="205"/>
      <c r="MCB76" s="205"/>
      <c r="MCC76" s="205"/>
      <c r="MCD76" s="205"/>
      <c r="MCE76" s="205"/>
      <c r="MCF76" s="205"/>
      <c r="MCG76" s="205"/>
      <c r="MCH76" s="205"/>
      <c r="MCI76" s="205"/>
      <c r="MCJ76" s="205"/>
      <c r="MCK76" s="205"/>
      <c r="MCL76" s="205"/>
      <c r="MCM76" s="205"/>
      <c r="MCN76" s="205"/>
      <c r="MCO76" s="205"/>
      <c r="MCP76" s="205"/>
      <c r="MCQ76" s="205"/>
      <c r="MCR76" s="205"/>
      <c r="MCS76" s="205"/>
      <c r="MCT76" s="205"/>
      <c r="MCU76" s="205"/>
      <c r="MCV76" s="205"/>
      <c r="MCW76" s="205"/>
      <c r="MCX76" s="205"/>
      <c r="MCY76" s="205"/>
      <c r="MCZ76" s="205"/>
      <c r="MDA76" s="205"/>
      <c r="MDB76" s="205"/>
      <c r="MDC76" s="205"/>
      <c r="MDD76" s="205"/>
      <c r="MDE76" s="205"/>
      <c r="MDF76" s="205"/>
      <c r="MDG76" s="205"/>
      <c r="MDH76" s="205"/>
      <c r="MDI76" s="205"/>
      <c r="MDJ76" s="205"/>
      <c r="MDK76" s="205"/>
      <c r="MDL76" s="205"/>
      <c r="MDM76" s="205"/>
      <c r="MDN76" s="205"/>
      <c r="MDO76" s="205"/>
      <c r="MDP76" s="205"/>
      <c r="MDQ76" s="205"/>
      <c r="MDR76" s="205"/>
      <c r="MDS76" s="205"/>
      <c r="MDT76" s="205"/>
      <c r="MDU76" s="205"/>
      <c r="MDV76" s="205"/>
      <c r="MDW76" s="205"/>
      <c r="MDX76" s="205"/>
      <c r="MDY76" s="205"/>
      <c r="MDZ76" s="205"/>
      <c r="MEA76" s="205"/>
      <c r="MEB76" s="205"/>
      <c r="MEC76" s="205"/>
      <c r="MED76" s="205"/>
      <c r="MEE76" s="205"/>
      <c r="MEF76" s="205"/>
      <c r="MEG76" s="205"/>
      <c r="MEH76" s="205"/>
      <c r="MEI76" s="205"/>
      <c r="MEJ76" s="205"/>
      <c r="MEK76" s="205"/>
      <c r="MEL76" s="205"/>
      <c r="MEM76" s="205"/>
      <c r="MEN76" s="205"/>
      <c r="MEO76" s="205"/>
      <c r="MEP76" s="205"/>
      <c r="MEQ76" s="205"/>
      <c r="MER76" s="205"/>
      <c r="MES76" s="205"/>
      <c r="MET76" s="205"/>
      <c r="MEU76" s="205"/>
      <c r="MEV76" s="205"/>
      <c r="MEW76" s="205"/>
      <c r="MEX76" s="205"/>
      <c r="MEY76" s="205"/>
      <c r="MEZ76" s="205"/>
      <c r="MFA76" s="205"/>
      <c r="MFB76" s="205"/>
      <c r="MFC76" s="205"/>
      <c r="MFD76" s="205"/>
      <c r="MFE76" s="205"/>
      <c r="MFF76" s="205"/>
      <c r="MFG76" s="205"/>
      <c r="MFH76" s="205"/>
      <c r="MFI76" s="205"/>
      <c r="MFJ76" s="205"/>
      <c r="MFK76" s="205"/>
      <c r="MFL76" s="205"/>
      <c r="MFM76" s="205"/>
      <c r="MFN76" s="205"/>
      <c r="MFO76" s="205"/>
      <c r="MFP76" s="205"/>
      <c r="MFQ76" s="205"/>
      <c r="MFR76" s="205"/>
      <c r="MFS76" s="205"/>
      <c r="MFT76" s="205"/>
      <c r="MFU76" s="205"/>
      <c r="MFV76" s="205"/>
      <c r="MFW76" s="205"/>
      <c r="MFX76" s="205"/>
      <c r="MFY76" s="205"/>
      <c r="MFZ76" s="205"/>
      <c r="MGA76" s="205"/>
      <c r="MGB76" s="205"/>
      <c r="MGC76" s="205"/>
      <c r="MGD76" s="205"/>
      <c r="MGE76" s="205"/>
      <c r="MGF76" s="205"/>
      <c r="MGG76" s="205"/>
      <c r="MGH76" s="205"/>
      <c r="MGI76" s="205"/>
      <c r="MGJ76" s="205"/>
      <c r="MGK76" s="205"/>
      <c r="MGL76" s="205"/>
      <c r="MGM76" s="205"/>
      <c r="MGN76" s="205"/>
      <c r="MGO76" s="205"/>
      <c r="MGP76" s="205"/>
      <c r="MGQ76" s="205"/>
      <c r="MGR76" s="205"/>
      <c r="MGS76" s="205"/>
      <c r="MGT76" s="205"/>
      <c r="MGU76" s="205"/>
      <c r="MGV76" s="205"/>
      <c r="MGW76" s="205"/>
      <c r="MGX76" s="205"/>
      <c r="MGY76" s="205"/>
      <c r="MGZ76" s="205"/>
      <c r="MHA76" s="205"/>
      <c r="MHB76" s="205"/>
      <c r="MHC76" s="205"/>
      <c r="MHD76" s="205"/>
      <c r="MHE76" s="205"/>
      <c r="MHF76" s="205"/>
      <c r="MHG76" s="205"/>
      <c r="MHH76" s="205"/>
      <c r="MHI76" s="205"/>
      <c r="MHJ76" s="205"/>
      <c r="MHK76" s="205"/>
      <c r="MHL76" s="205"/>
      <c r="MHM76" s="205"/>
      <c r="MHN76" s="205"/>
      <c r="MHO76" s="205"/>
      <c r="MHP76" s="205"/>
      <c r="MHQ76" s="205"/>
      <c r="MHR76" s="205"/>
      <c r="MHS76" s="205"/>
      <c r="MHT76" s="205"/>
      <c r="MHU76" s="205"/>
      <c r="MHV76" s="205"/>
      <c r="MHW76" s="205"/>
      <c r="MHX76" s="205"/>
      <c r="MHY76" s="205"/>
      <c r="MHZ76" s="205"/>
      <c r="MIA76" s="205"/>
      <c r="MIB76" s="205"/>
      <c r="MIC76" s="205"/>
      <c r="MID76" s="205"/>
      <c r="MIE76" s="205"/>
      <c r="MIF76" s="205"/>
      <c r="MIG76" s="205"/>
      <c r="MIH76" s="205"/>
      <c r="MII76" s="205"/>
      <c r="MIJ76" s="205"/>
      <c r="MIK76" s="205"/>
      <c r="MIL76" s="205"/>
      <c r="MIM76" s="205"/>
      <c r="MIN76" s="205"/>
      <c r="MIO76" s="205"/>
      <c r="MIP76" s="205"/>
      <c r="MIQ76" s="205"/>
      <c r="MIR76" s="205"/>
      <c r="MIS76" s="205"/>
      <c r="MIT76" s="205"/>
      <c r="MIU76" s="205"/>
      <c r="MIV76" s="205"/>
      <c r="MIW76" s="205"/>
      <c r="MIX76" s="205"/>
      <c r="MIY76" s="205"/>
      <c r="MIZ76" s="205"/>
      <c r="MJA76" s="205"/>
      <c r="MJB76" s="205"/>
      <c r="MJC76" s="205"/>
      <c r="MJD76" s="205"/>
      <c r="MJE76" s="205"/>
      <c r="MJF76" s="205"/>
      <c r="MJG76" s="205"/>
      <c r="MJH76" s="205"/>
      <c r="MJI76" s="205"/>
      <c r="MJJ76" s="205"/>
      <c r="MJK76" s="205"/>
      <c r="MJL76" s="205"/>
      <c r="MJM76" s="205"/>
      <c r="MJN76" s="205"/>
      <c r="MJO76" s="205"/>
      <c r="MJP76" s="205"/>
      <c r="MJQ76" s="205"/>
      <c r="MJR76" s="205"/>
      <c r="MJS76" s="205"/>
      <c r="MJT76" s="205"/>
      <c r="MJU76" s="205"/>
      <c r="MJV76" s="205"/>
      <c r="MJW76" s="205"/>
      <c r="MJX76" s="205"/>
      <c r="MJY76" s="205"/>
      <c r="MJZ76" s="205"/>
      <c r="MKA76" s="205"/>
      <c r="MKB76" s="205"/>
      <c r="MKC76" s="205"/>
      <c r="MKD76" s="205"/>
      <c r="MKE76" s="205"/>
      <c r="MKF76" s="205"/>
      <c r="MKG76" s="205"/>
      <c r="MKH76" s="205"/>
      <c r="MKI76" s="205"/>
      <c r="MKJ76" s="205"/>
      <c r="MKK76" s="205"/>
      <c r="MKL76" s="205"/>
      <c r="MKM76" s="205"/>
      <c r="MKN76" s="205"/>
      <c r="MKO76" s="205"/>
      <c r="MKP76" s="205"/>
      <c r="MKQ76" s="205"/>
      <c r="MKR76" s="205"/>
      <c r="MKS76" s="205"/>
      <c r="MKT76" s="205"/>
      <c r="MKU76" s="205"/>
      <c r="MKV76" s="205"/>
      <c r="MKW76" s="205"/>
      <c r="MKX76" s="205"/>
      <c r="MKY76" s="205"/>
      <c r="MKZ76" s="205"/>
      <c r="MLA76" s="205"/>
      <c r="MLB76" s="205"/>
      <c r="MLC76" s="205"/>
      <c r="MLD76" s="205"/>
      <c r="MLE76" s="205"/>
      <c r="MLF76" s="205"/>
      <c r="MLG76" s="205"/>
      <c r="MLH76" s="205"/>
      <c r="MLI76" s="205"/>
      <c r="MLJ76" s="205"/>
      <c r="MLK76" s="205"/>
      <c r="MLL76" s="205"/>
      <c r="MLM76" s="205"/>
      <c r="MLN76" s="205"/>
      <c r="MLO76" s="205"/>
      <c r="MLP76" s="205"/>
      <c r="MLQ76" s="205"/>
      <c r="MLR76" s="205"/>
      <c r="MLS76" s="205"/>
      <c r="MLT76" s="205"/>
      <c r="MLU76" s="205"/>
      <c r="MLV76" s="205"/>
      <c r="MLW76" s="205"/>
      <c r="MLX76" s="205"/>
      <c r="MLY76" s="205"/>
      <c r="MLZ76" s="205"/>
      <c r="MMA76" s="205"/>
      <c r="MMB76" s="205"/>
      <c r="MMC76" s="205"/>
      <c r="MMD76" s="205"/>
      <c r="MME76" s="205"/>
      <c r="MMF76" s="205"/>
      <c r="MMG76" s="205"/>
      <c r="MMH76" s="205"/>
      <c r="MMI76" s="205"/>
      <c r="MMJ76" s="205"/>
      <c r="MMK76" s="205"/>
      <c r="MML76" s="205"/>
      <c r="MMM76" s="205"/>
      <c r="MMN76" s="205"/>
      <c r="MMO76" s="205"/>
      <c r="MMP76" s="205"/>
      <c r="MMQ76" s="205"/>
      <c r="MMR76" s="205"/>
      <c r="MMS76" s="205"/>
      <c r="MMT76" s="205"/>
      <c r="MMU76" s="205"/>
      <c r="MMV76" s="205"/>
      <c r="MMW76" s="205"/>
      <c r="MMX76" s="205"/>
      <c r="MMY76" s="205"/>
      <c r="MMZ76" s="205"/>
      <c r="MNA76" s="205"/>
      <c r="MNB76" s="205"/>
      <c r="MNC76" s="205"/>
      <c r="MND76" s="205"/>
      <c r="MNE76" s="205"/>
      <c r="MNF76" s="205"/>
      <c r="MNG76" s="205"/>
      <c r="MNH76" s="205"/>
      <c r="MNI76" s="205"/>
      <c r="MNJ76" s="205"/>
      <c r="MNK76" s="205"/>
      <c r="MNL76" s="205"/>
      <c r="MNM76" s="205"/>
      <c r="MNN76" s="205"/>
      <c r="MNO76" s="205"/>
      <c r="MNP76" s="205"/>
      <c r="MNQ76" s="205"/>
      <c r="MNR76" s="205"/>
      <c r="MNS76" s="205"/>
      <c r="MNT76" s="205"/>
      <c r="MNU76" s="205"/>
      <c r="MNV76" s="205"/>
      <c r="MNW76" s="205"/>
      <c r="MNX76" s="205"/>
      <c r="MNY76" s="205"/>
      <c r="MNZ76" s="205"/>
      <c r="MOA76" s="205"/>
      <c r="MOB76" s="205"/>
      <c r="MOC76" s="205"/>
      <c r="MOD76" s="205"/>
      <c r="MOE76" s="205"/>
      <c r="MOF76" s="205"/>
      <c r="MOG76" s="205"/>
      <c r="MOH76" s="205"/>
      <c r="MOI76" s="205"/>
      <c r="MOJ76" s="205"/>
      <c r="MOK76" s="205"/>
      <c r="MOL76" s="205"/>
      <c r="MOM76" s="205"/>
      <c r="MON76" s="205"/>
      <c r="MOO76" s="205"/>
      <c r="MOP76" s="205"/>
      <c r="MOQ76" s="205"/>
      <c r="MOR76" s="205"/>
      <c r="MOS76" s="205"/>
      <c r="MOT76" s="205"/>
      <c r="MOU76" s="205"/>
      <c r="MOV76" s="205"/>
      <c r="MOW76" s="205"/>
      <c r="MOX76" s="205"/>
      <c r="MOY76" s="205"/>
      <c r="MOZ76" s="205"/>
      <c r="MPA76" s="205"/>
      <c r="MPB76" s="205"/>
      <c r="MPC76" s="205"/>
      <c r="MPD76" s="205"/>
      <c r="MPE76" s="205"/>
      <c r="MPF76" s="205"/>
      <c r="MPG76" s="205"/>
      <c r="MPH76" s="205"/>
      <c r="MPI76" s="205"/>
      <c r="MPJ76" s="205"/>
      <c r="MPK76" s="205"/>
      <c r="MPL76" s="205"/>
      <c r="MPM76" s="205"/>
      <c r="MPN76" s="205"/>
      <c r="MPO76" s="205"/>
      <c r="MPP76" s="205"/>
      <c r="MPQ76" s="205"/>
      <c r="MPR76" s="205"/>
      <c r="MPS76" s="205"/>
      <c r="MPT76" s="205"/>
      <c r="MPU76" s="205"/>
      <c r="MPV76" s="205"/>
      <c r="MPW76" s="205"/>
      <c r="MPX76" s="205"/>
      <c r="MPY76" s="205"/>
      <c r="MPZ76" s="205"/>
      <c r="MQA76" s="205"/>
      <c r="MQB76" s="205"/>
      <c r="MQC76" s="205"/>
      <c r="MQD76" s="205"/>
      <c r="MQE76" s="205"/>
      <c r="MQF76" s="205"/>
      <c r="MQG76" s="205"/>
      <c r="MQH76" s="205"/>
      <c r="MQI76" s="205"/>
      <c r="MQJ76" s="205"/>
      <c r="MQK76" s="205"/>
      <c r="MQL76" s="205"/>
      <c r="MQM76" s="205"/>
      <c r="MQN76" s="205"/>
      <c r="MQO76" s="205"/>
      <c r="MQP76" s="205"/>
      <c r="MQQ76" s="205"/>
      <c r="MQR76" s="205"/>
      <c r="MQS76" s="205"/>
      <c r="MQT76" s="205"/>
      <c r="MQU76" s="205"/>
      <c r="MQV76" s="205"/>
      <c r="MQW76" s="205"/>
      <c r="MQX76" s="205"/>
      <c r="MQY76" s="205"/>
      <c r="MQZ76" s="205"/>
      <c r="MRA76" s="205"/>
      <c r="MRB76" s="205"/>
      <c r="MRC76" s="205"/>
      <c r="MRD76" s="205"/>
      <c r="MRE76" s="205"/>
      <c r="MRF76" s="205"/>
      <c r="MRG76" s="205"/>
      <c r="MRH76" s="205"/>
      <c r="MRI76" s="205"/>
      <c r="MRJ76" s="205"/>
      <c r="MRK76" s="205"/>
      <c r="MRL76" s="205"/>
      <c r="MRM76" s="205"/>
      <c r="MRN76" s="205"/>
      <c r="MRO76" s="205"/>
      <c r="MRP76" s="205"/>
      <c r="MRQ76" s="205"/>
      <c r="MRR76" s="205"/>
      <c r="MRS76" s="205"/>
      <c r="MRT76" s="205"/>
      <c r="MRU76" s="205"/>
      <c r="MRV76" s="205"/>
      <c r="MRW76" s="205"/>
      <c r="MRX76" s="205"/>
      <c r="MRY76" s="205"/>
      <c r="MRZ76" s="205"/>
      <c r="MSA76" s="205"/>
      <c r="MSB76" s="205"/>
      <c r="MSC76" s="205"/>
      <c r="MSD76" s="205"/>
      <c r="MSE76" s="205"/>
      <c r="MSF76" s="205"/>
      <c r="MSG76" s="205"/>
      <c r="MSH76" s="205"/>
      <c r="MSI76" s="205"/>
      <c r="MSJ76" s="205"/>
      <c r="MSK76" s="205"/>
      <c r="MSL76" s="205"/>
      <c r="MSM76" s="205"/>
      <c r="MSN76" s="205"/>
      <c r="MSO76" s="205"/>
      <c r="MSP76" s="205"/>
      <c r="MSQ76" s="205"/>
      <c r="MSR76" s="205"/>
      <c r="MSS76" s="205"/>
      <c r="MST76" s="205"/>
      <c r="MSU76" s="205"/>
      <c r="MSV76" s="205"/>
      <c r="MSW76" s="205"/>
      <c r="MSX76" s="205"/>
      <c r="MSY76" s="205"/>
      <c r="MSZ76" s="205"/>
      <c r="MTA76" s="205"/>
      <c r="MTB76" s="205"/>
      <c r="MTC76" s="205"/>
      <c r="MTD76" s="205"/>
      <c r="MTE76" s="205"/>
      <c r="MTF76" s="205"/>
      <c r="MTG76" s="205"/>
      <c r="MTH76" s="205"/>
      <c r="MTI76" s="205"/>
      <c r="MTJ76" s="205"/>
      <c r="MTK76" s="205"/>
      <c r="MTL76" s="205"/>
      <c r="MTM76" s="205"/>
      <c r="MTN76" s="205"/>
      <c r="MTO76" s="205"/>
      <c r="MTP76" s="205"/>
      <c r="MTQ76" s="205"/>
      <c r="MTR76" s="205"/>
      <c r="MTS76" s="205"/>
      <c r="MTT76" s="205"/>
      <c r="MTU76" s="205"/>
      <c r="MTV76" s="205"/>
      <c r="MTW76" s="205"/>
      <c r="MTX76" s="205"/>
      <c r="MTY76" s="205"/>
      <c r="MTZ76" s="205"/>
      <c r="MUA76" s="205"/>
      <c r="MUB76" s="205"/>
      <c r="MUC76" s="205"/>
      <c r="MUD76" s="205"/>
      <c r="MUE76" s="205"/>
      <c r="MUF76" s="205"/>
      <c r="MUG76" s="205"/>
      <c r="MUH76" s="205"/>
      <c r="MUI76" s="205"/>
      <c r="MUJ76" s="205"/>
      <c r="MUK76" s="205"/>
      <c r="MUL76" s="205"/>
      <c r="MUM76" s="205"/>
      <c r="MUN76" s="205"/>
      <c r="MUO76" s="205"/>
      <c r="MUP76" s="205"/>
      <c r="MUQ76" s="205"/>
      <c r="MUR76" s="205"/>
      <c r="MUS76" s="205"/>
      <c r="MUT76" s="205"/>
      <c r="MUU76" s="205"/>
      <c r="MUV76" s="205"/>
      <c r="MUW76" s="205"/>
      <c r="MUX76" s="205"/>
      <c r="MUY76" s="205"/>
      <c r="MUZ76" s="205"/>
      <c r="MVA76" s="205"/>
      <c r="MVB76" s="205"/>
      <c r="MVC76" s="205"/>
      <c r="MVD76" s="205"/>
      <c r="MVE76" s="205"/>
      <c r="MVF76" s="205"/>
      <c r="MVG76" s="205"/>
      <c r="MVH76" s="205"/>
      <c r="MVI76" s="205"/>
      <c r="MVJ76" s="205"/>
      <c r="MVK76" s="205"/>
      <c r="MVL76" s="205"/>
      <c r="MVM76" s="205"/>
      <c r="MVN76" s="205"/>
      <c r="MVO76" s="205"/>
      <c r="MVP76" s="205"/>
      <c r="MVQ76" s="205"/>
      <c r="MVR76" s="205"/>
      <c r="MVS76" s="205"/>
      <c r="MVT76" s="205"/>
      <c r="MVU76" s="205"/>
      <c r="MVV76" s="205"/>
      <c r="MVW76" s="205"/>
      <c r="MVX76" s="205"/>
      <c r="MVY76" s="205"/>
      <c r="MVZ76" s="205"/>
      <c r="MWA76" s="205"/>
      <c r="MWB76" s="205"/>
      <c r="MWC76" s="205"/>
      <c r="MWD76" s="205"/>
      <c r="MWE76" s="205"/>
      <c r="MWF76" s="205"/>
      <c r="MWG76" s="205"/>
      <c r="MWH76" s="205"/>
      <c r="MWI76" s="205"/>
      <c r="MWJ76" s="205"/>
      <c r="MWK76" s="205"/>
      <c r="MWL76" s="205"/>
      <c r="MWM76" s="205"/>
      <c r="MWN76" s="205"/>
      <c r="MWO76" s="205"/>
      <c r="MWP76" s="205"/>
      <c r="MWQ76" s="205"/>
      <c r="MWR76" s="205"/>
      <c r="MWS76" s="205"/>
      <c r="MWT76" s="205"/>
      <c r="MWU76" s="205"/>
      <c r="MWV76" s="205"/>
      <c r="MWW76" s="205"/>
      <c r="MWX76" s="205"/>
      <c r="MWY76" s="205"/>
      <c r="MWZ76" s="205"/>
      <c r="MXA76" s="205"/>
      <c r="MXB76" s="205"/>
      <c r="MXC76" s="205"/>
      <c r="MXD76" s="205"/>
      <c r="MXE76" s="205"/>
      <c r="MXF76" s="205"/>
      <c r="MXG76" s="205"/>
      <c r="MXH76" s="205"/>
      <c r="MXI76" s="205"/>
      <c r="MXJ76" s="205"/>
      <c r="MXK76" s="205"/>
      <c r="MXL76" s="205"/>
      <c r="MXM76" s="205"/>
      <c r="MXN76" s="205"/>
      <c r="MXO76" s="205"/>
      <c r="MXP76" s="205"/>
      <c r="MXQ76" s="205"/>
      <c r="MXR76" s="205"/>
      <c r="MXS76" s="205"/>
      <c r="MXT76" s="205"/>
      <c r="MXU76" s="205"/>
      <c r="MXV76" s="205"/>
      <c r="MXW76" s="205"/>
      <c r="MXX76" s="205"/>
      <c r="MXY76" s="205"/>
      <c r="MXZ76" s="205"/>
      <c r="MYA76" s="205"/>
      <c r="MYB76" s="205"/>
      <c r="MYC76" s="205"/>
      <c r="MYD76" s="205"/>
      <c r="MYE76" s="205"/>
      <c r="MYF76" s="205"/>
      <c r="MYG76" s="205"/>
      <c r="MYH76" s="205"/>
      <c r="MYI76" s="205"/>
      <c r="MYJ76" s="205"/>
      <c r="MYK76" s="205"/>
      <c r="MYL76" s="205"/>
      <c r="MYM76" s="205"/>
      <c r="MYN76" s="205"/>
      <c r="MYO76" s="205"/>
      <c r="MYP76" s="205"/>
      <c r="MYQ76" s="205"/>
      <c r="MYR76" s="205"/>
      <c r="MYS76" s="205"/>
      <c r="MYT76" s="205"/>
      <c r="MYU76" s="205"/>
      <c r="MYV76" s="205"/>
      <c r="MYW76" s="205"/>
      <c r="MYX76" s="205"/>
      <c r="MYY76" s="205"/>
      <c r="MYZ76" s="205"/>
      <c r="MZA76" s="205"/>
      <c r="MZB76" s="205"/>
      <c r="MZC76" s="205"/>
      <c r="MZD76" s="205"/>
      <c r="MZE76" s="205"/>
      <c r="MZF76" s="205"/>
      <c r="MZG76" s="205"/>
      <c r="MZH76" s="205"/>
      <c r="MZI76" s="205"/>
      <c r="MZJ76" s="205"/>
      <c r="MZK76" s="205"/>
      <c r="MZL76" s="205"/>
      <c r="MZM76" s="205"/>
      <c r="MZN76" s="205"/>
      <c r="MZO76" s="205"/>
      <c r="MZP76" s="205"/>
      <c r="MZQ76" s="205"/>
      <c r="MZR76" s="205"/>
      <c r="MZS76" s="205"/>
      <c r="MZT76" s="205"/>
      <c r="MZU76" s="205"/>
      <c r="MZV76" s="205"/>
      <c r="MZW76" s="205"/>
      <c r="MZX76" s="205"/>
      <c r="MZY76" s="205"/>
      <c r="MZZ76" s="205"/>
      <c r="NAA76" s="205"/>
      <c r="NAB76" s="205"/>
      <c r="NAC76" s="205"/>
      <c r="NAD76" s="205"/>
      <c r="NAE76" s="205"/>
      <c r="NAF76" s="205"/>
      <c r="NAG76" s="205"/>
      <c r="NAH76" s="205"/>
      <c r="NAI76" s="205"/>
      <c r="NAJ76" s="205"/>
      <c r="NAK76" s="205"/>
      <c r="NAL76" s="205"/>
      <c r="NAM76" s="205"/>
      <c r="NAN76" s="205"/>
      <c r="NAO76" s="205"/>
      <c r="NAP76" s="205"/>
      <c r="NAQ76" s="205"/>
      <c r="NAR76" s="205"/>
      <c r="NAS76" s="205"/>
      <c r="NAT76" s="205"/>
      <c r="NAU76" s="205"/>
      <c r="NAV76" s="205"/>
      <c r="NAW76" s="205"/>
      <c r="NAX76" s="205"/>
      <c r="NAY76" s="205"/>
      <c r="NAZ76" s="205"/>
      <c r="NBA76" s="205"/>
      <c r="NBB76" s="205"/>
      <c r="NBC76" s="205"/>
      <c r="NBD76" s="205"/>
      <c r="NBE76" s="205"/>
      <c r="NBF76" s="205"/>
      <c r="NBG76" s="205"/>
      <c r="NBH76" s="205"/>
      <c r="NBI76" s="205"/>
      <c r="NBJ76" s="205"/>
      <c r="NBK76" s="205"/>
      <c r="NBL76" s="205"/>
      <c r="NBM76" s="205"/>
      <c r="NBN76" s="205"/>
      <c r="NBO76" s="205"/>
      <c r="NBP76" s="205"/>
      <c r="NBQ76" s="205"/>
      <c r="NBR76" s="205"/>
      <c r="NBS76" s="205"/>
      <c r="NBT76" s="205"/>
      <c r="NBU76" s="205"/>
      <c r="NBV76" s="205"/>
      <c r="NBW76" s="205"/>
      <c r="NBX76" s="205"/>
      <c r="NBY76" s="205"/>
      <c r="NBZ76" s="205"/>
      <c r="NCA76" s="205"/>
      <c r="NCB76" s="205"/>
      <c r="NCC76" s="205"/>
      <c r="NCD76" s="205"/>
      <c r="NCE76" s="205"/>
      <c r="NCF76" s="205"/>
      <c r="NCG76" s="205"/>
      <c r="NCH76" s="205"/>
      <c r="NCI76" s="205"/>
      <c r="NCJ76" s="205"/>
      <c r="NCK76" s="205"/>
      <c r="NCL76" s="205"/>
      <c r="NCM76" s="205"/>
      <c r="NCN76" s="205"/>
      <c r="NCO76" s="205"/>
      <c r="NCP76" s="205"/>
      <c r="NCQ76" s="205"/>
      <c r="NCR76" s="205"/>
      <c r="NCS76" s="205"/>
      <c r="NCT76" s="205"/>
      <c r="NCU76" s="205"/>
      <c r="NCV76" s="205"/>
      <c r="NCW76" s="205"/>
      <c r="NCX76" s="205"/>
      <c r="NCY76" s="205"/>
      <c r="NCZ76" s="205"/>
      <c r="NDA76" s="205"/>
      <c r="NDB76" s="205"/>
      <c r="NDC76" s="205"/>
      <c r="NDD76" s="205"/>
      <c r="NDE76" s="205"/>
      <c r="NDF76" s="205"/>
      <c r="NDG76" s="205"/>
      <c r="NDH76" s="205"/>
      <c r="NDI76" s="205"/>
      <c r="NDJ76" s="205"/>
      <c r="NDK76" s="205"/>
      <c r="NDL76" s="205"/>
      <c r="NDM76" s="205"/>
      <c r="NDN76" s="205"/>
      <c r="NDO76" s="205"/>
      <c r="NDP76" s="205"/>
      <c r="NDQ76" s="205"/>
      <c r="NDR76" s="205"/>
      <c r="NDS76" s="205"/>
      <c r="NDT76" s="205"/>
      <c r="NDU76" s="205"/>
      <c r="NDV76" s="205"/>
      <c r="NDW76" s="205"/>
      <c r="NDX76" s="205"/>
      <c r="NDY76" s="205"/>
      <c r="NDZ76" s="205"/>
      <c r="NEA76" s="205"/>
      <c r="NEB76" s="205"/>
      <c r="NEC76" s="205"/>
      <c r="NED76" s="205"/>
      <c r="NEE76" s="205"/>
      <c r="NEF76" s="205"/>
      <c r="NEG76" s="205"/>
      <c r="NEH76" s="205"/>
      <c r="NEI76" s="205"/>
      <c r="NEJ76" s="205"/>
      <c r="NEK76" s="205"/>
      <c r="NEL76" s="205"/>
      <c r="NEM76" s="205"/>
      <c r="NEN76" s="205"/>
      <c r="NEO76" s="205"/>
      <c r="NEP76" s="205"/>
      <c r="NEQ76" s="205"/>
      <c r="NER76" s="205"/>
      <c r="NES76" s="205"/>
      <c r="NET76" s="205"/>
      <c r="NEU76" s="205"/>
      <c r="NEV76" s="205"/>
      <c r="NEW76" s="205"/>
      <c r="NEX76" s="205"/>
      <c r="NEY76" s="205"/>
      <c r="NEZ76" s="205"/>
      <c r="NFA76" s="205"/>
      <c r="NFB76" s="205"/>
      <c r="NFC76" s="205"/>
      <c r="NFD76" s="205"/>
      <c r="NFE76" s="205"/>
      <c r="NFF76" s="205"/>
      <c r="NFG76" s="205"/>
      <c r="NFH76" s="205"/>
      <c r="NFI76" s="205"/>
      <c r="NFJ76" s="205"/>
      <c r="NFK76" s="205"/>
      <c r="NFL76" s="205"/>
      <c r="NFM76" s="205"/>
      <c r="NFN76" s="205"/>
      <c r="NFO76" s="205"/>
      <c r="NFP76" s="205"/>
      <c r="NFQ76" s="205"/>
      <c r="NFR76" s="205"/>
      <c r="NFS76" s="205"/>
      <c r="NFT76" s="205"/>
      <c r="NFU76" s="205"/>
      <c r="NFV76" s="205"/>
      <c r="NFW76" s="205"/>
      <c r="NFX76" s="205"/>
      <c r="NFY76" s="205"/>
      <c r="NFZ76" s="205"/>
      <c r="NGA76" s="205"/>
      <c r="NGB76" s="205"/>
      <c r="NGC76" s="205"/>
      <c r="NGD76" s="205"/>
      <c r="NGE76" s="205"/>
      <c r="NGF76" s="205"/>
      <c r="NGG76" s="205"/>
      <c r="NGH76" s="205"/>
      <c r="NGI76" s="205"/>
      <c r="NGJ76" s="205"/>
      <c r="NGK76" s="205"/>
      <c r="NGL76" s="205"/>
      <c r="NGM76" s="205"/>
      <c r="NGN76" s="205"/>
      <c r="NGO76" s="205"/>
      <c r="NGP76" s="205"/>
      <c r="NGQ76" s="205"/>
      <c r="NGR76" s="205"/>
      <c r="NGS76" s="205"/>
      <c r="NGT76" s="205"/>
      <c r="NGU76" s="205"/>
      <c r="NGV76" s="205"/>
      <c r="NGW76" s="205"/>
      <c r="NGX76" s="205"/>
      <c r="NGY76" s="205"/>
      <c r="NGZ76" s="205"/>
      <c r="NHA76" s="205"/>
      <c r="NHB76" s="205"/>
      <c r="NHC76" s="205"/>
      <c r="NHD76" s="205"/>
      <c r="NHE76" s="205"/>
      <c r="NHF76" s="205"/>
      <c r="NHG76" s="205"/>
      <c r="NHH76" s="205"/>
      <c r="NHI76" s="205"/>
      <c r="NHJ76" s="205"/>
      <c r="NHK76" s="205"/>
      <c r="NHL76" s="205"/>
      <c r="NHM76" s="205"/>
      <c r="NHN76" s="205"/>
      <c r="NHO76" s="205"/>
      <c r="NHP76" s="205"/>
      <c r="NHQ76" s="205"/>
      <c r="NHR76" s="205"/>
      <c r="NHS76" s="205"/>
      <c r="NHT76" s="205"/>
      <c r="NHU76" s="205"/>
      <c r="NHV76" s="205"/>
      <c r="NHW76" s="205"/>
      <c r="NHX76" s="205"/>
      <c r="NHY76" s="205"/>
      <c r="NHZ76" s="205"/>
      <c r="NIA76" s="205"/>
      <c r="NIB76" s="205"/>
      <c r="NIC76" s="205"/>
      <c r="NID76" s="205"/>
      <c r="NIE76" s="205"/>
      <c r="NIF76" s="205"/>
      <c r="NIG76" s="205"/>
      <c r="NIH76" s="205"/>
      <c r="NII76" s="205"/>
      <c r="NIJ76" s="205"/>
      <c r="NIK76" s="205"/>
      <c r="NIL76" s="205"/>
      <c r="NIM76" s="205"/>
      <c r="NIN76" s="205"/>
      <c r="NIO76" s="205"/>
      <c r="NIP76" s="205"/>
      <c r="NIQ76" s="205"/>
      <c r="NIR76" s="205"/>
      <c r="NIS76" s="205"/>
      <c r="NIT76" s="205"/>
      <c r="NIU76" s="205"/>
      <c r="NIV76" s="205"/>
      <c r="NIW76" s="205"/>
      <c r="NIX76" s="205"/>
      <c r="NIY76" s="205"/>
      <c r="NIZ76" s="205"/>
      <c r="NJA76" s="205"/>
      <c r="NJB76" s="205"/>
      <c r="NJC76" s="205"/>
      <c r="NJD76" s="205"/>
      <c r="NJE76" s="205"/>
      <c r="NJF76" s="205"/>
      <c r="NJG76" s="205"/>
      <c r="NJH76" s="205"/>
      <c r="NJI76" s="205"/>
      <c r="NJJ76" s="205"/>
      <c r="NJK76" s="205"/>
      <c r="NJL76" s="205"/>
      <c r="NJM76" s="205"/>
      <c r="NJN76" s="205"/>
      <c r="NJO76" s="205"/>
      <c r="NJP76" s="205"/>
      <c r="NJQ76" s="205"/>
      <c r="NJR76" s="205"/>
      <c r="NJS76" s="205"/>
      <c r="NJT76" s="205"/>
      <c r="NJU76" s="205"/>
      <c r="NJV76" s="205"/>
      <c r="NJW76" s="205"/>
      <c r="NJX76" s="205"/>
      <c r="NJY76" s="205"/>
      <c r="NJZ76" s="205"/>
      <c r="NKA76" s="205"/>
      <c r="NKB76" s="205"/>
      <c r="NKC76" s="205"/>
      <c r="NKD76" s="205"/>
      <c r="NKE76" s="205"/>
      <c r="NKF76" s="205"/>
      <c r="NKG76" s="205"/>
      <c r="NKH76" s="205"/>
      <c r="NKI76" s="205"/>
      <c r="NKJ76" s="205"/>
      <c r="NKK76" s="205"/>
      <c r="NKL76" s="205"/>
      <c r="NKM76" s="205"/>
      <c r="NKN76" s="205"/>
      <c r="NKO76" s="205"/>
      <c r="NKP76" s="205"/>
      <c r="NKQ76" s="205"/>
      <c r="NKR76" s="205"/>
      <c r="NKS76" s="205"/>
      <c r="NKT76" s="205"/>
      <c r="NKU76" s="205"/>
      <c r="NKV76" s="205"/>
      <c r="NKW76" s="205"/>
      <c r="NKX76" s="205"/>
      <c r="NKY76" s="205"/>
      <c r="NKZ76" s="205"/>
      <c r="NLA76" s="205"/>
      <c r="NLB76" s="205"/>
      <c r="NLC76" s="205"/>
      <c r="NLD76" s="205"/>
      <c r="NLE76" s="205"/>
      <c r="NLF76" s="205"/>
      <c r="NLG76" s="205"/>
      <c r="NLH76" s="205"/>
      <c r="NLI76" s="205"/>
      <c r="NLJ76" s="205"/>
      <c r="NLK76" s="205"/>
      <c r="NLL76" s="205"/>
      <c r="NLM76" s="205"/>
      <c r="NLN76" s="205"/>
      <c r="NLO76" s="205"/>
      <c r="NLP76" s="205"/>
      <c r="NLQ76" s="205"/>
      <c r="NLR76" s="205"/>
      <c r="NLS76" s="205"/>
      <c r="NLT76" s="205"/>
      <c r="NLU76" s="205"/>
      <c r="NLV76" s="205"/>
      <c r="NLW76" s="205"/>
      <c r="NLX76" s="205"/>
      <c r="NLY76" s="205"/>
      <c r="NLZ76" s="205"/>
      <c r="NMA76" s="205"/>
      <c r="NMB76" s="205"/>
      <c r="NMC76" s="205"/>
      <c r="NMD76" s="205"/>
      <c r="NME76" s="205"/>
      <c r="NMF76" s="205"/>
      <c r="NMG76" s="205"/>
      <c r="NMH76" s="205"/>
      <c r="NMI76" s="205"/>
      <c r="NMJ76" s="205"/>
      <c r="NMK76" s="205"/>
      <c r="NML76" s="205"/>
      <c r="NMM76" s="205"/>
      <c r="NMN76" s="205"/>
      <c r="NMO76" s="205"/>
      <c r="NMP76" s="205"/>
      <c r="NMQ76" s="205"/>
      <c r="NMR76" s="205"/>
      <c r="NMS76" s="205"/>
      <c r="NMT76" s="205"/>
      <c r="NMU76" s="205"/>
      <c r="NMV76" s="205"/>
      <c r="NMW76" s="205"/>
      <c r="NMX76" s="205"/>
      <c r="NMY76" s="205"/>
      <c r="NMZ76" s="205"/>
      <c r="NNA76" s="205"/>
      <c r="NNB76" s="205"/>
      <c r="NNC76" s="205"/>
      <c r="NND76" s="205"/>
      <c r="NNE76" s="205"/>
      <c r="NNF76" s="205"/>
      <c r="NNG76" s="205"/>
      <c r="NNH76" s="205"/>
      <c r="NNI76" s="205"/>
      <c r="NNJ76" s="205"/>
      <c r="NNK76" s="205"/>
      <c r="NNL76" s="205"/>
      <c r="NNM76" s="205"/>
      <c r="NNN76" s="205"/>
      <c r="NNO76" s="205"/>
      <c r="NNP76" s="205"/>
      <c r="NNQ76" s="205"/>
      <c r="NNR76" s="205"/>
      <c r="NNS76" s="205"/>
      <c r="NNT76" s="205"/>
      <c r="NNU76" s="205"/>
      <c r="NNV76" s="205"/>
      <c r="NNW76" s="205"/>
      <c r="NNX76" s="205"/>
      <c r="NNY76" s="205"/>
      <c r="NNZ76" s="205"/>
      <c r="NOA76" s="205"/>
      <c r="NOB76" s="205"/>
      <c r="NOC76" s="205"/>
      <c r="NOD76" s="205"/>
      <c r="NOE76" s="205"/>
      <c r="NOF76" s="205"/>
      <c r="NOG76" s="205"/>
      <c r="NOH76" s="205"/>
      <c r="NOI76" s="205"/>
      <c r="NOJ76" s="205"/>
      <c r="NOK76" s="205"/>
      <c r="NOL76" s="205"/>
      <c r="NOM76" s="205"/>
      <c r="NON76" s="205"/>
      <c r="NOO76" s="205"/>
      <c r="NOP76" s="205"/>
      <c r="NOQ76" s="205"/>
      <c r="NOR76" s="205"/>
      <c r="NOS76" s="205"/>
      <c r="NOT76" s="205"/>
      <c r="NOU76" s="205"/>
      <c r="NOV76" s="205"/>
      <c r="NOW76" s="205"/>
      <c r="NOX76" s="205"/>
      <c r="NOY76" s="205"/>
      <c r="NOZ76" s="205"/>
      <c r="NPA76" s="205"/>
      <c r="NPB76" s="205"/>
      <c r="NPC76" s="205"/>
      <c r="NPD76" s="205"/>
      <c r="NPE76" s="205"/>
      <c r="NPF76" s="205"/>
      <c r="NPG76" s="205"/>
      <c r="NPH76" s="205"/>
      <c r="NPI76" s="205"/>
      <c r="NPJ76" s="205"/>
      <c r="NPK76" s="205"/>
      <c r="NPL76" s="205"/>
      <c r="NPM76" s="205"/>
      <c r="NPN76" s="205"/>
      <c r="NPO76" s="205"/>
      <c r="NPP76" s="205"/>
      <c r="NPQ76" s="205"/>
      <c r="NPR76" s="205"/>
      <c r="NPS76" s="205"/>
      <c r="NPT76" s="205"/>
      <c r="NPU76" s="205"/>
      <c r="NPV76" s="205"/>
      <c r="NPW76" s="205"/>
      <c r="NPX76" s="205"/>
      <c r="NPY76" s="205"/>
      <c r="NPZ76" s="205"/>
      <c r="NQA76" s="205"/>
      <c r="NQB76" s="205"/>
      <c r="NQC76" s="205"/>
      <c r="NQD76" s="205"/>
      <c r="NQE76" s="205"/>
      <c r="NQF76" s="205"/>
      <c r="NQG76" s="205"/>
      <c r="NQH76" s="205"/>
      <c r="NQI76" s="205"/>
      <c r="NQJ76" s="205"/>
      <c r="NQK76" s="205"/>
      <c r="NQL76" s="205"/>
      <c r="NQM76" s="205"/>
      <c r="NQN76" s="205"/>
      <c r="NQO76" s="205"/>
      <c r="NQP76" s="205"/>
      <c r="NQQ76" s="205"/>
      <c r="NQR76" s="205"/>
      <c r="NQS76" s="205"/>
      <c r="NQT76" s="205"/>
      <c r="NQU76" s="205"/>
      <c r="NQV76" s="205"/>
      <c r="NQW76" s="205"/>
      <c r="NQX76" s="205"/>
      <c r="NQY76" s="205"/>
      <c r="NQZ76" s="205"/>
      <c r="NRA76" s="205"/>
      <c r="NRB76" s="205"/>
      <c r="NRC76" s="205"/>
      <c r="NRD76" s="205"/>
      <c r="NRE76" s="205"/>
      <c r="NRF76" s="205"/>
      <c r="NRG76" s="205"/>
      <c r="NRH76" s="205"/>
      <c r="NRI76" s="205"/>
      <c r="NRJ76" s="205"/>
      <c r="NRK76" s="205"/>
      <c r="NRL76" s="205"/>
      <c r="NRM76" s="205"/>
      <c r="NRN76" s="205"/>
      <c r="NRO76" s="205"/>
      <c r="NRP76" s="205"/>
      <c r="NRQ76" s="205"/>
      <c r="NRR76" s="205"/>
      <c r="NRS76" s="205"/>
      <c r="NRT76" s="205"/>
      <c r="NRU76" s="205"/>
      <c r="NRV76" s="205"/>
      <c r="NRW76" s="205"/>
      <c r="NRX76" s="205"/>
      <c r="NRY76" s="205"/>
      <c r="NRZ76" s="205"/>
      <c r="NSA76" s="205"/>
      <c r="NSB76" s="205"/>
      <c r="NSC76" s="205"/>
      <c r="NSD76" s="205"/>
      <c r="NSE76" s="205"/>
      <c r="NSF76" s="205"/>
      <c r="NSG76" s="205"/>
      <c r="NSH76" s="205"/>
      <c r="NSI76" s="205"/>
      <c r="NSJ76" s="205"/>
      <c r="NSK76" s="205"/>
      <c r="NSL76" s="205"/>
      <c r="NSM76" s="205"/>
      <c r="NSN76" s="205"/>
      <c r="NSO76" s="205"/>
      <c r="NSP76" s="205"/>
      <c r="NSQ76" s="205"/>
      <c r="NSR76" s="205"/>
      <c r="NSS76" s="205"/>
      <c r="NST76" s="205"/>
      <c r="NSU76" s="205"/>
      <c r="NSV76" s="205"/>
      <c r="NSW76" s="205"/>
      <c r="NSX76" s="205"/>
      <c r="NSY76" s="205"/>
      <c r="NSZ76" s="205"/>
      <c r="NTA76" s="205"/>
      <c r="NTB76" s="205"/>
      <c r="NTC76" s="205"/>
      <c r="NTD76" s="205"/>
      <c r="NTE76" s="205"/>
      <c r="NTF76" s="205"/>
      <c r="NTG76" s="205"/>
      <c r="NTH76" s="205"/>
      <c r="NTI76" s="205"/>
      <c r="NTJ76" s="205"/>
      <c r="NTK76" s="205"/>
      <c r="NTL76" s="205"/>
      <c r="NTM76" s="205"/>
      <c r="NTN76" s="205"/>
      <c r="NTO76" s="205"/>
      <c r="NTP76" s="205"/>
      <c r="NTQ76" s="205"/>
      <c r="NTR76" s="205"/>
      <c r="NTS76" s="205"/>
      <c r="NTT76" s="205"/>
      <c r="NTU76" s="205"/>
      <c r="NTV76" s="205"/>
      <c r="NTW76" s="205"/>
      <c r="NTX76" s="205"/>
      <c r="NTY76" s="205"/>
      <c r="NTZ76" s="205"/>
      <c r="NUA76" s="205"/>
      <c r="NUB76" s="205"/>
      <c r="NUC76" s="205"/>
      <c r="NUD76" s="205"/>
      <c r="NUE76" s="205"/>
      <c r="NUF76" s="205"/>
      <c r="NUG76" s="205"/>
      <c r="NUH76" s="205"/>
      <c r="NUI76" s="205"/>
      <c r="NUJ76" s="205"/>
      <c r="NUK76" s="205"/>
      <c r="NUL76" s="205"/>
      <c r="NUM76" s="205"/>
      <c r="NUN76" s="205"/>
      <c r="NUO76" s="205"/>
      <c r="NUP76" s="205"/>
      <c r="NUQ76" s="205"/>
      <c r="NUR76" s="205"/>
      <c r="NUS76" s="205"/>
      <c r="NUT76" s="205"/>
      <c r="NUU76" s="205"/>
      <c r="NUV76" s="205"/>
      <c r="NUW76" s="205"/>
      <c r="NUX76" s="205"/>
      <c r="NUY76" s="205"/>
      <c r="NUZ76" s="205"/>
      <c r="NVA76" s="205"/>
      <c r="NVB76" s="205"/>
      <c r="NVC76" s="205"/>
      <c r="NVD76" s="205"/>
      <c r="NVE76" s="205"/>
      <c r="NVF76" s="205"/>
      <c r="NVG76" s="205"/>
      <c r="NVH76" s="205"/>
      <c r="NVI76" s="205"/>
      <c r="NVJ76" s="205"/>
      <c r="NVK76" s="205"/>
      <c r="NVL76" s="205"/>
      <c r="NVM76" s="205"/>
      <c r="NVN76" s="205"/>
      <c r="NVO76" s="205"/>
      <c r="NVP76" s="205"/>
      <c r="NVQ76" s="205"/>
      <c r="NVR76" s="205"/>
      <c r="NVS76" s="205"/>
      <c r="NVT76" s="205"/>
      <c r="NVU76" s="205"/>
      <c r="NVV76" s="205"/>
      <c r="NVW76" s="205"/>
      <c r="NVX76" s="205"/>
      <c r="NVY76" s="205"/>
      <c r="NVZ76" s="205"/>
      <c r="NWA76" s="205"/>
      <c r="NWB76" s="205"/>
      <c r="NWC76" s="205"/>
      <c r="NWD76" s="205"/>
      <c r="NWE76" s="205"/>
      <c r="NWF76" s="205"/>
      <c r="NWG76" s="205"/>
      <c r="NWH76" s="205"/>
      <c r="NWI76" s="205"/>
      <c r="NWJ76" s="205"/>
      <c r="NWK76" s="205"/>
      <c r="NWL76" s="205"/>
      <c r="NWM76" s="205"/>
      <c r="NWN76" s="205"/>
      <c r="NWO76" s="205"/>
      <c r="NWP76" s="205"/>
      <c r="NWQ76" s="205"/>
      <c r="NWR76" s="205"/>
      <c r="NWS76" s="205"/>
      <c r="NWT76" s="205"/>
      <c r="NWU76" s="205"/>
      <c r="NWV76" s="205"/>
      <c r="NWW76" s="205"/>
      <c r="NWX76" s="205"/>
      <c r="NWY76" s="205"/>
      <c r="NWZ76" s="205"/>
      <c r="NXA76" s="205"/>
      <c r="NXB76" s="205"/>
      <c r="NXC76" s="205"/>
      <c r="NXD76" s="205"/>
      <c r="NXE76" s="205"/>
      <c r="NXF76" s="205"/>
      <c r="NXG76" s="205"/>
      <c r="NXH76" s="205"/>
      <c r="NXI76" s="205"/>
      <c r="NXJ76" s="205"/>
      <c r="NXK76" s="205"/>
      <c r="NXL76" s="205"/>
      <c r="NXM76" s="205"/>
      <c r="NXN76" s="205"/>
      <c r="NXO76" s="205"/>
      <c r="NXP76" s="205"/>
      <c r="NXQ76" s="205"/>
      <c r="NXR76" s="205"/>
      <c r="NXS76" s="205"/>
      <c r="NXT76" s="205"/>
      <c r="NXU76" s="205"/>
      <c r="NXV76" s="205"/>
      <c r="NXW76" s="205"/>
      <c r="NXX76" s="205"/>
      <c r="NXY76" s="205"/>
      <c r="NXZ76" s="205"/>
      <c r="NYA76" s="205"/>
      <c r="NYB76" s="205"/>
      <c r="NYC76" s="205"/>
      <c r="NYD76" s="205"/>
      <c r="NYE76" s="205"/>
      <c r="NYF76" s="205"/>
      <c r="NYG76" s="205"/>
      <c r="NYH76" s="205"/>
      <c r="NYI76" s="205"/>
      <c r="NYJ76" s="205"/>
      <c r="NYK76" s="205"/>
      <c r="NYL76" s="205"/>
      <c r="NYM76" s="205"/>
      <c r="NYN76" s="205"/>
      <c r="NYO76" s="205"/>
      <c r="NYP76" s="205"/>
      <c r="NYQ76" s="205"/>
      <c r="NYR76" s="205"/>
      <c r="NYS76" s="205"/>
      <c r="NYT76" s="205"/>
      <c r="NYU76" s="205"/>
      <c r="NYV76" s="205"/>
      <c r="NYW76" s="205"/>
      <c r="NYX76" s="205"/>
      <c r="NYY76" s="205"/>
      <c r="NYZ76" s="205"/>
      <c r="NZA76" s="205"/>
      <c r="NZB76" s="205"/>
      <c r="NZC76" s="205"/>
      <c r="NZD76" s="205"/>
      <c r="NZE76" s="205"/>
      <c r="NZF76" s="205"/>
      <c r="NZG76" s="205"/>
      <c r="NZH76" s="205"/>
      <c r="NZI76" s="205"/>
      <c r="NZJ76" s="205"/>
      <c r="NZK76" s="205"/>
      <c r="NZL76" s="205"/>
      <c r="NZM76" s="205"/>
      <c r="NZN76" s="205"/>
      <c r="NZO76" s="205"/>
      <c r="NZP76" s="205"/>
      <c r="NZQ76" s="205"/>
      <c r="NZR76" s="205"/>
      <c r="NZS76" s="205"/>
      <c r="NZT76" s="205"/>
      <c r="NZU76" s="205"/>
      <c r="NZV76" s="205"/>
      <c r="NZW76" s="205"/>
      <c r="NZX76" s="205"/>
      <c r="NZY76" s="205"/>
      <c r="NZZ76" s="205"/>
      <c r="OAA76" s="205"/>
      <c r="OAB76" s="205"/>
      <c r="OAC76" s="205"/>
      <c r="OAD76" s="205"/>
      <c r="OAE76" s="205"/>
      <c r="OAF76" s="205"/>
      <c r="OAG76" s="205"/>
      <c r="OAH76" s="205"/>
      <c r="OAI76" s="205"/>
      <c r="OAJ76" s="205"/>
      <c r="OAK76" s="205"/>
      <c r="OAL76" s="205"/>
      <c r="OAM76" s="205"/>
      <c r="OAN76" s="205"/>
      <c r="OAO76" s="205"/>
      <c r="OAP76" s="205"/>
      <c r="OAQ76" s="205"/>
      <c r="OAR76" s="205"/>
      <c r="OAS76" s="205"/>
      <c r="OAT76" s="205"/>
      <c r="OAU76" s="205"/>
      <c r="OAV76" s="205"/>
      <c r="OAW76" s="205"/>
      <c r="OAX76" s="205"/>
      <c r="OAY76" s="205"/>
      <c r="OAZ76" s="205"/>
      <c r="OBA76" s="205"/>
      <c r="OBB76" s="205"/>
      <c r="OBC76" s="205"/>
      <c r="OBD76" s="205"/>
      <c r="OBE76" s="205"/>
      <c r="OBF76" s="205"/>
      <c r="OBG76" s="205"/>
      <c r="OBH76" s="205"/>
      <c r="OBI76" s="205"/>
      <c r="OBJ76" s="205"/>
      <c r="OBK76" s="205"/>
      <c r="OBL76" s="205"/>
      <c r="OBM76" s="205"/>
      <c r="OBN76" s="205"/>
      <c r="OBO76" s="205"/>
      <c r="OBP76" s="205"/>
      <c r="OBQ76" s="205"/>
      <c r="OBR76" s="205"/>
      <c r="OBS76" s="205"/>
      <c r="OBT76" s="205"/>
      <c r="OBU76" s="205"/>
      <c r="OBV76" s="205"/>
      <c r="OBW76" s="205"/>
      <c r="OBX76" s="205"/>
      <c r="OBY76" s="205"/>
      <c r="OBZ76" s="205"/>
      <c r="OCA76" s="205"/>
      <c r="OCB76" s="205"/>
      <c r="OCC76" s="205"/>
      <c r="OCD76" s="205"/>
      <c r="OCE76" s="205"/>
      <c r="OCF76" s="205"/>
      <c r="OCG76" s="205"/>
      <c r="OCH76" s="205"/>
      <c r="OCI76" s="205"/>
      <c r="OCJ76" s="205"/>
      <c r="OCK76" s="205"/>
      <c r="OCL76" s="205"/>
      <c r="OCM76" s="205"/>
      <c r="OCN76" s="205"/>
      <c r="OCO76" s="205"/>
      <c r="OCP76" s="205"/>
      <c r="OCQ76" s="205"/>
      <c r="OCR76" s="205"/>
      <c r="OCS76" s="205"/>
      <c r="OCT76" s="205"/>
      <c r="OCU76" s="205"/>
      <c r="OCV76" s="205"/>
      <c r="OCW76" s="205"/>
      <c r="OCX76" s="205"/>
      <c r="OCY76" s="205"/>
      <c r="OCZ76" s="205"/>
      <c r="ODA76" s="205"/>
      <c r="ODB76" s="205"/>
      <c r="ODC76" s="205"/>
      <c r="ODD76" s="205"/>
      <c r="ODE76" s="205"/>
      <c r="ODF76" s="205"/>
      <c r="ODG76" s="205"/>
      <c r="ODH76" s="205"/>
      <c r="ODI76" s="205"/>
      <c r="ODJ76" s="205"/>
      <c r="ODK76" s="205"/>
      <c r="ODL76" s="205"/>
      <c r="ODM76" s="205"/>
      <c r="ODN76" s="205"/>
      <c r="ODO76" s="205"/>
      <c r="ODP76" s="205"/>
      <c r="ODQ76" s="205"/>
      <c r="ODR76" s="205"/>
      <c r="ODS76" s="205"/>
      <c r="ODT76" s="205"/>
      <c r="ODU76" s="205"/>
      <c r="ODV76" s="205"/>
      <c r="ODW76" s="205"/>
      <c r="ODX76" s="205"/>
      <c r="ODY76" s="205"/>
      <c r="ODZ76" s="205"/>
      <c r="OEA76" s="205"/>
      <c r="OEB76" s="205"/>
      <c r="OEC76" s="205"/>
      <c r="OED76" s="205"/>
      <c r="OEE76" s="205"/>
      <c r="OEF76" s="205"/>
      <c r="OEG76" s="205"/>
      <c r="OEH76" s="205"/>
      <c r="OEI76" s="205"/>
      <c r="OEJ76" s="205"/>
      <c r="OEK76" s="205"/>
      <c r="OEL76" s="205"/>
      <c r="OEM76" s="205"/>
      <c r="OEN76" s="205"/>
      <c r="OEO76" s="205"/>
      <c r="OEP76" s="205"/>
      <c r="OEQ76" s="205"/>
      <c r="OER76" s="205"/>
      <c r="OES76" s="205"/>
      <c r="OET76" s="205"/>
      <c r="OEU76" s="205"/>
      <c r="OEV76" s="205"/>
      <c r="OEW76" s="205"/>
      <c r="OEX76" s="205"/>
      <c r="OEY76" s="205"/>
      <c r="OEZ76" s="205"/>
      <c r="OFA76" s="205"/>
      <c r="OFB76" s="205"/>
      <c r="OFC76" s="205"/>
      <c r="OFD76" s="205"/>
      <c r="OFE76" s="205"/>
      <c r="OFF76" s="205"/>
      <c r="OFG76" s="205"/>
      <c r="OFH76" s="205"/>
      <c r="OFI76" s="205"/>
      <c r="OFJ76" s="205"/>
      <c r="OFK76" s="205"/>
      <c r="OFL76" s="205"/>
      <c r="OFM76" s="205"/>
      <c r="OFN76" s="205"/>
      <c r="OFO76" s="205"/>
      <c r="OFP76" s="205"/>
      <c r="OFQ76" s="205"/>
      <c r="OFR76" s="205"/>
      <c r="OFS76" s="205"/>
      <c r="OFT76" s="205"/>
      <c r="OFU76" s="205"/>
      <c r="OFV76" s="205"/>
      <c r="OFW76" s="205"/>
      <c r="OFX76" s="205"/>
      <c r="OFY76" s="205"/>
      <c r="OFZ76" s="205"/>
      <c r="OGA76" s="205"/>
      <c r="OGB76" s="205"/>
      <c r="OGC76" s="205"/>
      <c r="OGD76" s="205"/>
      <c r="OGE76" s="205"/>
      <c r="OGF76" s="205"/>
      <c r="OGG76" s="205"/>
      <c r="OGH76" s="205"/>
      <c r="OGI76" s="205"/>
      <c r="OGJ76" s="205"/>
      <c r="OGK76" s="205"/>
      <c r="OGL76" s="205"/>
      <c r="OGM76" s="205"/>
      <c r="OGN76" s="205"/>
      <c r="OGO76" s="205"/>
      <c r="OGP76" s="205"/>
      <c r="OGQ76" s="205"/>
      <c r="OGR76" s="205"/>
      <c r="OGS76" s="205"/>
      <c r="OGT76" s="205"/>
      <c r="OGU76" s="205"/>
      <c r="OGV76" s="205"/>
      <c r="OGW76" s="205"/>
      <c r="OGX76" s="205"/>
      <c r="OGY76" s="205"/>
      <c r="OGZ76" s="205"/>
      <c r="OHA76" s="205"/>
      <c r="OHB76" s="205"/>
      <c r="OHC76" s="205"/>
      <c r="OHD76" s="205"/>
      <c r="OHE76" s="205"/>
      <c r="OHF76" s="205"/>
      <c r="OHG76" s="205"/>
      <c r="OHH76" s="205"/>
      <c r="OHI76" s="205"/>
      <c r="OHJ76" s="205"/>
      <c r="OHK76" s="205"/>
      <c r="OHL76" s="205"/>
      <c r="OHM76" s="205"/>
      <c r="OHN76" s="205"/>
      <c r="OHO76" s="205"/>
      <c r="OHP76" s="205"/>
      <c r="OHQ76" s="205"/>
      <c r="OHR76" s="205"/>
      <c r="OHS76" s="205"/>
      <c r="OHT76" s="205"/>
      <c r="OHU76" s="205"/>
      <c r="OHV76" s="205"/>
      <c r="OHW76" s="205"/>
      <c r="OHX76" s="205"/>
      <c r="OHY76" s="205"/>
      <c r="OHZ76" s="205"/>
      <c r="OIA76" s="205"/>
      <c r="OIB76" s="205"/>
      <c r="OIC76" s="205"/>
      <c r="OID76" s="205"/>
      <c r="OIE76" s="205"/>
      <c r="OIF76" s="205"/>
      <c r="OIG76" s="205"/>
      <c r="OIH76" s="205"/>
      <c r="OII76" s="205"/>
      <c r="OIJ76" s="205"/>
      <c r="OIK76" s="205"/>
      <c r="OIL76" s="205"/>
      <c r="OIM76" s="205"/>
      <c r="OIN76" s="205"/>
      <c r="OIO76" s="205"/>
      <c r="OIP76" s="205"/>
      <c r="OIQ76" s="205"/>
      <c r="OIR76" s="205"/>
      <c r="OIS76" s="205"/>
      <c r="OIT76" s="205"/>
      <c r="OIU76" s="205"/>
      <c r="OIV76" s="205"/>
      <c r="OIW76" s="205"/>
      <c r="OIX76" s="205"/>
      <c r="OIY76" s="205"/>
      <c r="OIZ76" s="205"/>
      <c r="OJA76" s="205"/>
      <c r="OJB76" s="205"/>
      <c r="OJC76" s="205"/>
      <c r="OJD76" s="205"/>
      <c r="OJE76" s="205"/>
      <c r="OJF76" s="205"/>
      <c r="OJG76" s="205"/>
      <c r="OJH76" s="205"/>
      <c r="OJI76" s="205"/>
      <c r="OJJ76" s="205"/>
      <c r="OJK76" s="205"/>
      <c r="OJL76" s="205"/>
      <c r="OJM76" s="205"/>
      <c r="OJN76" s="205"/>
      <c r="OJO76" s="205"/>
      <c r="OJP76" s="205"/>
      <c r="OJQ76" s="205"/>
      <c r="OJR76" s="205"/>
      <c r="OJS76" s="205"/>
      <c r="OJT76" s="205"/>
      <c r="OJU76" s="205"/>
      <c r="OJV76" s="205"/>
      <c r="OJW76" s="205"/>
      <c r="OJX76" s="205"/>
      <c r="OJY76" s="205"/>
      <c r="OJZ76" s="205"/>
      <c r="OKA76" s="205"/>
      <c r="OKB76" s="205"/>
      <c r="OKC76" s="205"/>
      <c r="OKD76" s="205"/>
      <c r="OKE76" s="205"/>
      <c r="OKF76" s="205"/>
      <c r="OKG76" s="205"/>
      <c r="OKH76" s="205"/>
      <c r="OKI76" s="205"/>
      <c r="OKJ76" s="205"/>
      <c r="OKK76" s="205"/>
      <c r="OKL76" s="205"/>
      <c r="OKM76" s="205"/>
      <c r="OKN76" s="205"/>
      <c r="OKO76" s="205"/>
      <c r="OKP76" s="205"/>
      <c r="OKQ76" s="205"/>
      <c r="OKR76" s="205"/>
      <c r="OKS76" s="205"/>
      <c r="OKT76" s="205"/>
      <c r="OKU76" s="205"/>
      <c r="OKV76" s="205"/>
      <c r="OKW76" s="205"/>
      <c r="OKX76" s="205"/>
      <c r="OKY76" s="205"/>
      <c r="OKZ76" s="205"/>
      <c r="OLA76" s="205"/>
      <c r="OLB76" s="205"/>
      <c r="OLC76" s="205"/>
      <c r="OLD76" s="205"/>
      <c r="OLE76" s="205"/>
      <c r="OLF76" s="205"/>
      <c r="OLG76" s="205"/>
      <c r="OLH76" s="205"/>
      <c r="OLI76" s="205"/>
      <c r="OLJ76" s="205"/>
      <c r="OLK76" s="205"/>
      <c r="OLL76" s="205"/>
      <c r="OLM76" s="205"/>
      <c r="OLN76" s="205"/>
      <c r="OLO76" s="205"/>
      <c r="OLP76" s="205"/>
      <c r="OLQ76" s="205"/>
      <c r="OLR76" s="205"/>
      <c r="OLS76" s="205"/>
      <c r="OLT76" s="205"/>
      <c r="OLU76" s="205"/>
      <c r="OLV76" s="205"/>
      <c r="OLW76" s="205"/>
      <c r="OLX76" s="205"/>
      <c r="OLY76" s="205"/>
      <c r="OLZ76" s="205"/>
      <c r="OMA76" s="205"/>
      <c r="OMB76" s="205"/>
      <c r="OMC76" s="205"/>
      <c r="OMD76" s="205"/>
      <c r="OME76" s="205"/>
      <c r="OMF76" s="205"/>
      <c r="OMG76" s="205"/>
      <c r="OMH76" s="205"/>
      <c r="OMI76" s="205"/>
      <c r="OMJ76" s="205"/>
      <c r="OMK76" s="205"/>
      <c r="OML76" s="205"/>
      <c r="OMM76" s="205"/>
      <c r="OMN76" s="205"/>
      <c r="OMO76" s="205"/>
      <c r="OMP76" s="205"/>
      <c r="OMQ76" s="205"/>
      <c r="OMR76" s="205"/>
      <c r="OMS76" s="205"/>
      <c r="OMT76" s="205"/>
      <c r="OMU76" s="205"/>
      <c r="OMV76" s="205"/>
      <c r="OMW76" s="205"/>
      <c r="OMX76" s="205"/>
      <c r="OMY76" s="205"/>
      <c r="OMZ76" s="205"/>
      <c r="ONA76" s="205"/>
      <c r="ONB76" s="205"/>
      <c r="ONC76" s="205"/>
      <c r="OND76" s="205"/>
      <c r="ONE76" s="205"/>
      <c r="ONF76" s="205"/>
      <c r="ONG76" s="205"/>
      <c r="ONH76" s="205"/>
      <c r="ONI76" s="205"/>
      <c r="ONJ76" s="205"/>
      <c r="ONK76" s="205"/>
      <c r="ONL76" s="205"/>
      <c r="ONM76" s="205"/>
      <c r="ONN76" s="205"/>
      <c r="ONO76" s="205"/>
      <c r="ONP76" s="205"/>
      <c r="ONQ76" s="205"/>
      <c r="ONR76" s="205"/>
      <c r="ONS76" s="205"/>
      <c r="ONT76" s="205"/>
      <c r="ONU76" s="205"/>
      <c r="ONV76" s="205"/>
      <c r="ONW76" s="205"/>
      <c r="ONX76" s="205"/>
      <c r="ONY76" s="205"/>
      <c r="ONZ76" s="205"/>
      <c r="OOA76" s="205"/>
      <c r="OOB76" s="205"/>
      <c r="OOC76" s="205"/>
      <c r="OOD76" s="205"/>
      <c r="OOE76" s="205"/>
      <c r="OOF76" s="205"/>
      <c r="OOG76" s="205"/>
      <c r="OOH76" s="205"/>
      <c r="OOI76" s="205"/>
      <c r="OOJ76" s="205"/>
      <c r="OOK76" s="205"/>
      <c r="OOL76" s="205"/>
      <c r="OOM76" s="205"/>
      <c r="OON76" s="205"/>
      <c r="OOO76" s="205"/>
      <c r="OOP76" s="205"/>
      <c r="OOQ76" s="205"/>
      <c r="OOR76" s="205"/>
      <c r="OOS76" s="205"/>
      <c r="OOT76" s="205"/>
      <c r="OOU76" s="205"/>
      <c r="OOV76" s="205"/>
      <c r="OOW76" s="205"/>
      <c r="OOX76" s="205"/>
      <c r="OOY76" s="205"/>
      <c r="OOZ76" s="205"/>
      <c r="OPA76" s="205"/>
      <c r="OPB76" s="205"/>
      <c r="OPC76" s="205"/>
      <c r="OPD76" s="205"/>
      <c r="OPE76" s="205"/>
      <c r="OPF76" s="205"/>
      <c r="OPG76" s="205"/>
      <c r="OPH76" s="205"/>
      <c r="OPI76" s="205"/>
      <c r="OPJ76" s="205"/>
      <c r="OPK76" s="205"/>
      <c r="OPL76" s="205"/>
      <c r="OPM76" s="205"/>
      <c r="OPN76" s="205"/>
      <c r="OPO76" s="205"/>
      <c r="OPP76" s="205"/>
      <c r="OPQ76" s="205"/>
      <c r="OPR76" s="205"/>
      <c r="OPS76" s="205"/>
      <c r="OPT76" s="205"/>
      <c r="OPU76" s="205"/>
      <c r="OPV76" s="205"/>
      <c r="OPW76" s="205"/>
      <c r="OPX76" s="205"/>
      <c r="OPY76" s="205"/>
      <c r="OPZ76" s="205"/>
      <c r="OQA76" s="205"/>
      <c r="OQB76" s="205"/>
      <c r="OQC76" s="205"/>
      <c r="OQD76" s="205"/>
      <c r="OQE76" s="205"/>
      <c r="OQF76" s="205"/>
      <c r="OQG76" s="205"/>
      <c r="OQH76" s="205"/>
      <c r="OQI76" s="205"/>
      <c r="OQJ76" s="205"/>
      <c r="OQK76" s="205"/>
      <c r="OQL76" s="205"/>
      <c r="OQM76" s="205"/>
      <c r="OQN76" s="205"/>
      <c r="OQO76" s="205"/>
      <c r="OQP76" s="205"/>
      <c r="OQQ76" s="205"/>
      <c r="OQR76" s="205"/>
      <c r="OQS76" s="205"/>
      <c r="OQT76" s="205"/>
      <c r="OQU76" s="205"/>
      <c r="OQV76" s="205"/>
      <c r="OQW76" s="205"/>
      <c r="OQX76" s="205"/>
      <c r="OQY76" s="205"/>
      <c r="OQZ76" s="205"/>
      <c r="ORA76" s="205"/>
      <c r="ORB76" s="205"/>
      <c r="ORC76" s="205"/>
      <c r="ORD76" s="205"/>
      <c r="ORE76" s="205"/>
      <c r="ORF76" s="205"/>
      <c r="ORG76" s="205"/>
      <c r="ORH76" s="205"/>
      <c r="ORI76" s="205"/>
      <c r="ORJ76" s="205"/>
      <c r="ORK76" s="205"/>
      <c r="ORL76" s="205"/>
      <c r="ORM76" s="205"/>
      <c r="ORN76" s="205"/>
      <c r="ORO76" s="205"/>
      <c r="ORP76" s="205"/>
      <c r="ORQ76" s="205"/>
      <c r="ORR76" s="205"/>
      <c r="ORS76" s="205"/>
      <c r="ORT76" s="205"/>
      <c r="ORU76" s="205"/>
      <c r="ORV76" s="205"/>
      <c r="ORW76" s="205"/>
      <c r="ORX76" s="205"/>
      <c r="ORY76" s="205"/>
      <c r="ORZ76" s="205"/>
      <c r="OSA76" s="205"/>
      <c r="OSB76" s="205"/>
      <c r="OSC76" s="205"/>
      <c r="OSD76" s="205"/>
      <c r="OSE76" s="205"/>
      <c r="OSF76" s="205"/>
      <c r="OSG76" s="205"/>
      <c r="OSH76" s="205"/>
      <c r="OSI76" s="205"/>
      <c r="OSJ76" s="205"/>
      <c r="OSK76" s="205"/>
      <c r="OSL76" s="205"/>
      <c r="OSM76" s="205"/>
      <c r="OSN76" s="205"/>
      <c r="OSO76" s="205"/>
      <c r="OSP76" s="205"/>
      <c r="OSQ76" s="205"/>
      <c r="OSR76" s="205"/>
      <c r="OSS76" s="205"/>
      <c r="OST76" s="205"/>
      <c r="OSU76" s="205"/>
      <c r="OSV76" s="205"/>
      <c r="OSW76" s="205"/>
      <c r="OSX76" s="205"/>
      <c r="OSY76" s="205"/>
      <c r="OSZ76" s="205"/>
      <c r="OTA76" s="205"/>
      <c r="OTB76" s="205"/>
      <c r="OTC76" s="205"/>
      <c r="OTD76" s="205"/>
      <c r="OTE76" s="205"/>
      <c r="OTF76" s="205"/>
      <c r="OTG76" s="205"/>
      <c r="OTH76" s="205"/>
      <c r="OTI76" s="205"/>
      <c r="OTJ76" s="205"/>
      <c r="OTK76" s="205"/>
      <c r="OTL76" s="205"/>
      <c r="OTM76" s="205"/>
      <c r="OTN76" s="205"/>
      <c r="OTO76" s="205"/>
      <c r="OTP76" s="205"/>
      <c r="OTQ76" s="205"/>
      <c r="OTR76" s="205"/>
      <c r="OTS76" s="205"/>
      <c r="OTT76" s="205"/>
      <c r="OTU76" s="205"/>
      <c r="OTV76" s="205"/>
      <c r="OTW76" s="205"/>
      <c r="OTX76" s="205"/>
      <c r="OTY76" s="205"/>
      <c r="OTZ76" s="205"/>
      <c r="OUA76" s="205"/>
      <c r="OUB76" s="205"/>
      <c r="OUC76" s="205"/>
      <c r="OUD76" s="205"/>
      <c r="OUE76" s="205"/>
      <c r="OUF76" s="205"/>
      <c r="OUG76" s="205"/>
      <c r="OUH76" s="205"/>
      <c r="OUI76" s="205"/>
      <c r="OUJ76" s="205"/>
      <c r="OUK76" s="205"/>
      <c r="OUL76" s="205"/>
      <c r="OUM76" s="205"/>
      <c r="OUN76" s="205"/>
      <c r="OUO76" s="205"/>
      <c r="OUP76" s="205"/>
      <c r="OUQ76" s="205"/>
      <c r="OUR76" s="205"/>
      <c r="OUS76" s="205"/>
      <c r="OUT76" s="205"/>
      <c r="OUU76" s="205"/>
      <c r="OUV76" s="205"/>
      <c r="OUW76" s="205"/>
      <c r="OUX76" s="205"/>
      <c r="OUY76" s="205"/>
      <c r="OUZ76" s="205"/>
      <c r="OVA76" s="205"/>
      <c r="OVB76" s="205"/>
      <c r="OVC76" s="205"/>
      <c r="OVD76" s="205"/>
      <c r="OVE76" s="205"/>
      <c r="OVF76" s="205"/>
      <c r="OVG76" s="205"/>
      <c r="OVH76" s="205"/>
      <c r="OVI76" s="205"/>
      <c r="OVJ76" s="205"/>
      <c r="OVK76" s="205"/>
      <c r="OVL76" s="205"/>
      <c r="OVM76" s="205"/>
      <c r="OVN76" s="205"/>
      <c r="OVO76" s="205"/>
      <c r="OVP76" s="205"/>
      <c r="OVQ76" s="205"/>
      <c r="OVR76" s="205"/>
      <c r="OVS76" s="205"/>
      <c r="OVT76" s="205"/>
      <c r="OVU76" s="205"/>
      <c r="OVV76" s="205"/>
      <c r="OVW76" s="205"/>
      <c r="OVX76" s="205"/>
      <c r="OVY76" s="205"/>
      <c r="OVZ76" s="205"/>
      <c r="OWA76" s="205"/>
      <c r="OWB76" s="205"/>
      <c r="OWC76" s="205"/>
      <c r="OWD76" s="205"/>
      <c r="OWE76" s="205"/>
      <c r="OWF76" s="205"/>
      <c r="OWG76" s="205"/>
      <c r="OWH76" s="205"/>
      <c r="OWI76" s="205"/>
      <c r="OWJ76" s="205"/>
      <c r="OWK76" s="205"/>
      <c r="OWL76" s="205"/>
      <c r="OWM76" s="205"/>
      <c r="OWN76" s="205"/>
      <c r="OWO76" s="205"/>
      <c r="OWP76" s="205"/>
      <c r="OWQ76" s="205"/>
      <c r="OWR76" s="205"/>
      <c r="OWS76" s="205"/>
      <c r="OWT76" s="205"/>
      <c r="OWU76" s="205"/>
      <c r="OWV76" s="205"/>
      <c r="OWW76" s="205"/>
      <c r="OWX76" s="205"/>
      <c r="OWY76" s="205"/>
      <c r="OWZ76" s="205"/>
      <c r="OXA76" s="205"/>
      <c r="OXB76" s="205"/>
      <c r="OXC76" s="205"/>
      <c r="OXD76" s="205"/>
      <c r="OXE76" s="205"/>
      <c r="OXF76" s="205"/>
      <c r="OXG76" s="205"/>
      <c r="OXH76" s="205"/>
      <c r="OXI76" s="205"/>
      <c r="OXJ76" s="205"/>
      <c r="OXK76" s="205"/>
      <c r="OXL76" s="205"/>
      <c r="OXM76" s="205"/>
      <c r="OXN76" s="205"/>
      <c r="OXO76" s="205"/>
      <c r="OXP76" s="205"/>
      <c r="OXQ76" s="205"/>
      <c r="OXR76" s="205"/>
      <c r="OXS76" s="205"/>
      <c r="OXT76" s="205"/>
      <c r="OXU76" s="205"/>
      <c r="OXV76" s="205"/>
      <c r="OXW76" s="205"/>
      <c r="OXX76" s="205"/>
      <c r="OXY76" s="205"/>
      <c r="OXZ76" s="205"/>
      <c r="OYA76" s="205"/>
      <c r="OYB76" s="205"/>
      <c r="OYC76" s="205"/>
      <c r="OYD76" s="205"/>
      <c r="OYE76" s="205"/>
      <c r="OYF76" s="205"/>
      <c r="OYG76" s="205"/>
      <c r="OYH76" s="205"/>
      <c r="OYI76" s="205"/>
      <c r="OYJ76" s="205"/>
      <c r="OYK76" s="205"/>
      <c r="OYL76" s="205"/>
      <c r="OYM76" s="205"/>
      <c r="OYN76" s="205"/>
      <c r="OYO76" s="205"/>
      <c r="OYP76" s="205"/>
      <c r="OYQ76" s="205"/>
      <c r="OYR76" s="205"/>
      <c r="OYS76" s="205"/>
      <c r="OYT76" s="205"/>
      <c r="OYU76" s="205"/>
      <c r="OYV76" s="205"/>
      <c r="OYW76" s="205"/>
      <c r="OYX76" s="205"/>
      <c r="OYY76" s="205"/>
      <c r="OYZ76" s="205"/>
      <c r="OZA76" s="205"/>
      <c r="OZB76" s="205"/>
      <c r="OZC76" s="205"/>
      <c r="OZD76" s="205"/>
      <c r="OZE76" s="205"/>
      <c r="OZF76" s="205"/>
      <c r="OZG76" s="205"/>
      <c r="OZH76" s="205"/>
      <c r="OZI76" s="205"/>
      <c r="OZJ76" s="205"/>
      <c r="OZK76" s="205"/>
      <c r="OZL76" s="205"/>
      <c r="OZM76" s="205"/>
      <c r="OZN76" s="205"/>
      <c r="OZO76" s="205"/>
      <c r="OZP76" s="205"/>
      <c r="OZQ76" s="205"/>
      <c r="OZR76" s="205"/>
      <c r="OZS76" s="205"/>
      <c r="OZT76" s="205"/>
      <c r="OZU76" s="205"/>
      <c r="OZV76" s="205"/>
      <c r="OZW76" s="205"/>
      <c r="OZX76" s="205"/>
      <c r="OZY76" s="205"/>
      <c r="OZZ76" s="205"/>
      <c r="PAA76" s="205"/>
      <c r="PAB76" s="205"/>
      <c r="PAC76" s="205"/>
      <c r="PAD76" s="205"/>
      <c r="PAE76" s="205"/>
      <c r="PAF76" s="205"/>
      <c r="PAG76" s="205"/>
      <c r="PAH76" s="205"/>
      <c r="PAI76" s="205"/>
      <c r="PAJ76" s="205"/>
      <c r="PAK76" s="205"/>
      <c r="PAL76" s="205"/>
      <c r="PAM76" s="205"/>
      <c r="PAN76" s="205"/>
      <c r="PAO76" s="205"/>
      <c r="PAP76" s="205"/>
      <c r="PAQ76" s="205"/>
      <c r="PAR76" s="205"/>
      <c r="PAS76" s="205"/>
      <c r="PAT76" s="205"/>
      <c r="PAU76" s="205"/>
      <c r="PAV76" s="205"/>
      <c r="PAW76" s="205"/>
      <c r="PAX76" s="205"/>
      <c r="PAY76" s="205"/>
      <c r="PAZ76" s="205"/>
      <c r="PBA76" s="205"/>
      <c r="PBB76" s="205"/>
      <c r="PBC76" s="205"/>
      <c r="PBD76" s="205"/>
      <c r="PBE76" s="205"/>
      <c r="PBF76" s="205"/>
      <c r="PBG76" s="205"/>
      <c r="PBH76" s="205"/>
      <c r="PBI76" s="205"/>
      <c r="PBJ76" s="205"/>
      <c r="PBK76" s="205"/>
      <c r="PBL76" s="205"/>
      <c r="PBM76" s="205"/>
      <c r="PBN76" s="205"/>
      <c r="PBO76" s="205"/>
      <c r="PBP76" s="205"/>
      <c r="PBQ76" s="205"/>
      <c r="PBR76" s="205"/>
      <c r="PBS76" s="205"/>
      <c r="PBT76" s="205"/>
      <c r="PBU76" s="205"/>
      <c r="PBV76" s="205"/>
      <c r="PBW76" s="205"/>
      <c r="PBX76" s="205"/>
      <c r="PBY76" s="205"/>
      <c r="PBZ76" s="205"/>
      <c r="PCA76" s="205"/>
      <c r="PCB76" s="205"/>
      <c r="PCC76" s="205"/>
      <c r="PCD76" s="205"/>
      <c r="PCE76" s="205"/>
      <c r="PCF76" s="205"/>
      <c r="PCG76" s="205"/>
      <c r="PCH76" s="205"/>
      <c r="PCI76" s="205"/>
      <c r="PCJ76" s="205"/>
      <c r="PCK76" s="205"/>
      <c r="PCL76" s="205"/>
      <c r="PCM76" s="205"/>
      <c r="PCN76" s="205"/>
      <c r="PCO76" s="205"/>
      <c r="PCP76" s="205"/>
      <c r="PCQ76" s="205"/>
      <c r="PCR76" s="205"/>
      <c r="PCS76" s="205"/>
      <c r="PCT76" s="205"/>
      <c r="PCU76" s="205"/>
      <c r="PCV76" s="205"/>
      <c r="PCW76" s="205"/>
      <c r="PCX76" s="205"/>
      <c r="PCY76" s="205"/>
      <c r="PCZ76" s="205"/>
      <c r="PDA76" s="205"/>
      <c r="PDB76" s="205"/>
      <c r="PDC76" s="205"/>
      <c r="PDD76" s="205"/>
      <c r="PDE76" s="205"/>
      <c r="PDF76" s="205"/>
      <c r="PDG76" s="205"/>
      <c r="PDH76" s="205"/>
      <c r="PDI76" s="205"/>
      <c r="PDJ76" s="205"/>
      <c r="PDK76" s="205"/>
      <c r="PDL76" s="205"/>
      <c r="PDM76" s="205"/>
      <c r="PDN76" s="205"/>
      <c r="PDO76" s="205"/>
      <c r="PDP76" s="205"/>
      <c r="PDQ76" s="205"/>
      <c r="PDR76" s="205"/>
      <c r="PDS76" s="205"/>
      <c r="PDT76" s="205"/>
      <c r="PDU76" s="205"/>
      <c r="PDV76" s="205"/>
      <c r="PDW76" s="205"/>
      <c r="PDX76" s="205"/>
      <c r="PDY76" s="205"/>
      <c r="PDZ76" s="205"/>
      <c r="PEA76" s="205"/>
      <c r="PEB76" s="205"/>
      <c r="PEC76" s="205"/>
      <c r="PED76" s="205"/>
      <c r="PEE76" s="205"/>
      <c r="PEF76" s="205"/>
      <c r="PEG76" s="205"/>
      <c r="PEH76" s="205"/>
      <c r="PEI76" s="205"/>
      <c r="PEJ76" s="205"/>
      <c r="PEK76" s="205"/>
      <c r="PEL76" s="205"/>
      <c r="PEM76" s="205"/>
      <c r="PEN76" s="205"/>
      <c r="PEO76" s="205"/>
      <c r="PEP76" s="205"/>
      <c r="PEQ76" s="205"/>
      <c r="PER76" s="205"/>
      <c r="PES76" s="205"/>
      <c r="PET76" s="205"/>
      <c r="PEU76" s="205"/>
      <c r="PEV76" s="205"/>
      <c r="PEW76" s="205"/>
      <c r="PEX76" s="205"/>
      <c r="PEY76" s="205"/>
      <c r="PEZ76" s="205"/>
      <c r="PFA76" s="205"/>
      <c r="PFB76" s="205"/>
      <c r="PFC76" s="205"/>
      <c r="PFD76" s="205"/>
      <c r="PFE76" s="205"/>
      <c r="PFF76" s="205"/>
      <c r="PFG76" s="205"/>
      <c r="PFH76" s="205"/>
      <c r="PFI76" s="205"/>
      <c r="PFJ76" s="205"/>
      <c r="PFK76" s="205"/>
      <c r="PFL76" s="205"/>
      <c r="PFM76" s="205"/>
      <c r="PFN76" s="205"/>
      <c r="PFO76" s="205"/>
      <c r="PFP76" s="205"/>
      <c r="PFQ76" s="205"/>
      <c r="PFR76" s="205"/>
      <c r="PFS76" s="205"/>
      <c r="PFT76" s="205"/>
      <c r="PFU76" s="205"/>
      <c r="PFV76" s="205"/>
      <c r="PFW76" s="205"/>
      <c r="PFX76" s="205"/>
      <c r="PFY76" s="205"/>
      <c r="PFZ76" s="205"/>
      <c r="PGA76" s="205"/>
      <c r="PGB76" s="205"/>
      <c r="PGC76" s="205"/>
      <c r="PGD76" s="205"/>
      <c r="PGE76" s="205"/>
      <c r="PGF76" s="205"/>
      <c r="PGG76" s="205"/>
      <c r="PGH76" s="205"/>
      <c r="PGI76" s="205"/>
      <c r="PGJ76" s="205"/>
      <c r="PGK76" s="205"/>
      <c r="PGL76" s="205"/>
      <c r="PGM76" s="205"/>
      <c r="PGN76" s="205"/>
      <c r="PGO76" s="205"/>
      <c r="PGP76" s="205"/>
      <c r="PGQ76" s="205"/>
      <c r="PGR76" s="205"/>
      <c r="PGS76" s="205"/>
      <c r="PGT76" s="205"/>
      <c r="PGU76" s="205"/>
      <c r="PGV76" s="205"/>
      <c r="PGW76" s="205"/>
      <c r="PGX76" s="205"/>
      <c r="PGY76" s="205"/>
      <c r="PGZ76" s="205"/>
      <c r="PHA76" s="205"/>
      <c r="PHB76" s="205"/>
      <c r="PHC76" s="205"/>
      <c r="PHD76" s="205"/>
      <c r="PHE76" s="205"/>
      <c r="PHF76" s="205"/>
      <c r="PHG76" s="205"/>
      <c r="PHH76" s="205"/>
      <c r="PHI76" s="205"/>
      <c r="PHJ76" s="205"/>
      <c r="PHK76" s="205"/>
      <c r="PHL76" s="205"/>
      <c r="PHM76" s="205"/>
      <c r="PHN76" s="205"/>
      <c r="PHO76" s="205"/>
      <c r="PHP76" s="205"/>
      <c r="PHQ76" s="205"/>
      <c r="PHR76" s="205"/>
      <c r="PHS76" s="205"/>
      <c r="PHT76" s="205"/>
      <c r="PHU76" s="205"/>
      <c r="PHV76" s="205"/>
      <c r="PHW76" s="205"/>
      <c r="PHX76" s="205"/>
      <c r="PHY76" s="205"/>
      <c r="PHZ76" s="205"/>
      <c r="PIA76" s="205"/>
      <c r="PIB76" s="205"/>
      <c r="PIC76" s="205"/>
      <c r="PID76" s="205"/>
      <c r="PIE76" s="205"/>
      <c r="PIF76" s="205"/>
      <c r="PIG76" s="205"/>
      <c r="PIH76" s="205"/>
      <c r="PII76" s="205"/>
      <c r="PIJ76" s="205"/>
      <c r="PIK76" s="205"/>
      <c r="PIL76" s="205"/>
      <c r="PIM76" s="205"/>
      <c r="PIN76" s="205"/>
      <c r="PIO76" s="205"/>
      <c r="PIP76" s="205"/>
      <c r="PIQ76" s="205"/>
      <c r="PIR76" s="205"/>
      <c r="PIS76" s="205"/>
      <c r="PIT76" s="205"/>
      <c r="PIU76" s="205"/>
      <c r="PIV76" s="205"/>
      <c r="PIW76" s="205"/>
      <c r="PIX76" s="205"/>
      <c r="PIY76" s="205"/>
      <c r="PIZ76" s="205"/>
      <c r="PJA76" s="205"/>
      <c r="PJB76" s="205"/>
      <c r="PJC76" s="205"/>
      <c r="PJD76" s="205"/>
      <c r="PJE76" s="205"/>
      <c r="PJF76" s="205"/>
      <c r="PJG76" s="205"/>
      <c r="PJH76" s="205"/>
      <c r="PJI76" s="205"/>
      <c r="PJJ76" s="205"/>
      <c r="PJK76" s="205"/>
      <c r="PJL76" s="205"/>
      <c r="PJM76" s="205"/>
      <c r="PJN76" s="205"/>
      <c r="PJO76" s="205"/>
      <c r="PJP76" s="205"/>
      <c r="PJQ76" s="205"/>
      <c r="PJR76" s="205"/>
      <c r="PJS76" s="205"/>
      <c r="PJT76" s="205"/>
      <c r="PJU76" s="205"/>
      <c r="PJV76" s="205"/>
      <c r="PJW76" s="205"/>
      <c r="PJX76" s="205"/>
      <c r="PJY76" s="205"/>
      <c r="PJZ76" s="205"/>
      <c r="PKA76" s="205"/>
      <c r="PKB76" s="205"/>
      <c r="PKC76" s="205"/>
      <c r="PKD76" s="205"/>
      <c r="PKE76" s="205"/>
      <c r="PKF76" s="205"/>
      <c r="PKG76" s="205"/>
      <c r="PKH76" s="205"/>
      <c r="PKI76" s="205"/>
      <c r="PKJ76" s="205"/>
      <c r="PKK76" s="205"/>
      <c r="PKL76" s="205"/>
      <c r="PKM76" s="205"/>
      <c r="PKN76" s="205"/>
      <c r="PKO76" s="205"/>
      <c r="PKP76" s="205"/>
      <c r="PKQ76" s="205"/>
      <c r="PKR76" s="205"/>
      <c r="PKS76" s="205"/>
      <c r="PKT76" s="205"/>
      <c r="PKU76" s="205"/>
      <c r="PKV76" s="205"/>
      <c r="PKW76" s="205"/>
      <c r="PKX76" s="205"/>
      <c r="PKY76" s="205"/>
      <c r="PKZ76" s="205"/>
      <c r="PLA76" s="205"/>
      <c r="PLB76" s="205"/>
      <c r="PLC76" s="205"/>
      <c r="PLD76" s="205"/>
      <c r="PLE76" s="205"/>
      <c r="PLF76" s="205"/>
      <c r="PLG76" s="205"/>
      <c r="PLH76" s="205"/>
      <c r="PLI76" s="205"/>
      <c r="PLJ76" s="205"/>
      <c r="PLK76" s="205"/>
      <c r="PLL76" s="205"/>
      <c r="PLM76" s="205"/>
      <c r="PLN76" s="205"/>
      <c r="PLO76" s="205"/>
      <c r="PLP76" s="205"/>
      <c r="PLQ76" s="205"/>
      <c r="PLR76" s="205"/>
      <c r="PLS76" s="205"/>
      <c r="PLT76" s="205"/>
      <c r="PLU76" s="205"/>
      <c r="PLV76" s="205"/>
      <c r="PLW76" s="205"/>
      <c r="PLX76" s="205"/>
      <c r="PLY76" s="205"/>
      <c r="PLZ76" s="205"/>
      <c r="PMA76" s="205"/>
      <c r="PMB76" s="205"/>
      <c r="PMC76" s="205"/>
      <c r="PMD76" s="205"/>
      <c r="PME76" s="205"/>
      <c r="PMF76" s="205"/>
      <c r="PMG76" s="205"/>
      <c r="PMH76" s="205"/>
      <c r="PMI76" s="205"/>
      <c r="PMJ76" s="205"/>
      <c r="PMK76" s="205"/>
      <c r="PML76" s="205"/>
      <c r="PMM76" s="205"/>
      <c r="PMN76" s="205"/>
      <c r="PMO76" s="205"/>
      <c r="PMP76" s="205"/>
      <c r="PMQ76" s="205"/>
      <c r="PMR76" s="205"/>
      <c r="PMS76" s="205"/>
      <c r="PMT76" s="205"/>
      <c r="PMU76" s="205"/>
      <c r="PMV76" s="205"/>
      <c r="PMW76" s="205"/>
      <c r="PMX76" s="205"/>
      <c r="PMY76" s="205"/>
      <c r="PMZ76" s="205"/>
      <c r="PNA76" s="205"/>
      <c r="PNB76" s="205"/>
      <c r="PNC76" s="205"/>
      <c r="PND76" s="205"/>
      <c r="PNE76" s="205"/>
      <c r="PNF76" s="205"/>
      <c r="PNG76" s="205"/>
      <c r="PNH76" s="205"/>
      <c r="PNI76" s="205"/>
      <c r="PNJ76" s="205"/>
      <c r="PNK76" s="205"/>
      <c r="PNL76" s="205"/>
      <c r="PNM76" s="205"/>
      <c r="PNN76" s="205"/>
      <c r="PNO76" s="205"/>
      <c r="PNP76" s="205"/>
      <c r="PNQ76" s="205"/>
      <c r="PNR76" s="205"/>
      <c r="PNS76" s="205"/>
      <c r="PNT76" s="205"/>
      <c r="PNU76" s="205"/>
      <c r="PNV76" s="205"/>
      <c r="PNW76" s="205"/>
      <c r="PNX76" s="205"/>
      <c r="PNY76" s="205"/>
      <c r="PNZ76" s="205"/>
      <c r="POA76" s="205"/>
      <c r="POB76" s="205"/>
      <c r="POC76" s="205"/>
      <c r="POD76" s="205"/>
      <c r="POE76" s="205"/>
      <c r="POF76" s="205"/>
      <c r="POG76" s="205"/>
      <c r="POH76" s="205"/>
      <c r="POI76" s="205"/>
      <c r="POJ76" s="205"/>
      <c r="POK76" s="205"/>
      <c r="POL76" s="205"/>
      <c r="POM76" s="205"/>
      <c r="PON76" s="205"/>
      <c r="POO76" s="205"/>
      <c r="POP76" s="205"/>
      <c r="POQ76" s="205"/>
      <c r="POR76" s="205"/>
      <c r="POS76" s="205"/>
      <c r="POT76" s="205"/>
      <c r="POU76" s="205"/>
      <c r="POV76" s="205"/>
      <c r="POW76" s="205"/>
      <c r="POX76" s="205"/>
      <c r="POY76" s="205"/>
      <c r="POZ76" s="205"/>
      <c r="PPA76" s="205"/>
      <c r="PPB76" s="205"/>
      <c r="PPC76" s="205"/>
      <c r="PPD76" s="205"/>
      <c r="PPE76" s="205"/>
      <c r="PPF76" s="205"/>
      <c r="PPG76" s="205"/>
      <c r="PPH76" s="205"/>
      <c r="PPI76" s="205"/>
      <c r="PPJ76" s="205"/>
      <c r="PPK76" s="205"/>
      <c r="PPL76" s="205"/>
      <c r="PPM76" s="205"/>
      <c r="PPN76" s="205"/>
      <c r="PPO76" s="205"/>
      <c r="PPP76" s="205"/>
      <c r="PPQ76" s="205"/>
      <c r="PPR76" s="205"/>
      <c r="PPS76" s="205"/>
      <c r="PPT76" s="205"/>
      <c r="PPU76" s="205"/>
      <c r="PPV76" s="205"/>
      <c r="PPW76" s="205"/>
      <c r="PPX76" s="205"/>
      <c r="PPY76" s="205"/>
      <c r="PPZ76" s="205"/>
      <c r="PQA76" s="205"/>
      <c r="PQB76" s="205"/>
      <c r="PQC76" s="205"/>
      <c r="PQD76" s="205"/>
      <c r="PQE76" s="205"/>
      <c r="PQF76" s="205"/>
      <c r="PQG76" s="205"/>
      <c r="PQH76" s="205"/>
      <c r="PQI76" s="205"/>
      <c r="PQJ76" s="205"/>
      <c r="PQK76" s="205"/>
      <c r="PQL76" s="205"/>
      <c r="PQM76" s="205"/>
      <c r="PQN76" s="205"/>
      <c r="PQO76" s="205"/>
      <c r="PQP76" s="205"/>
      <c r="PQQ76" s="205"/>
      <c r="PQR76" s="205"/>
      <c r="PQS76" s="205"/>
      <c r="PQT76" s="205"/>
      <c r="PQU76" s="205"/>
      <c r="PQV76" s="205"/>
      <c r="PQW76" s="205"/>
      <c r="PQX76" s="205"/>
      <c r="PQY76" s="205"/>
      <c r="PQZ76" s="205"/>
      <c r="PRA76" s="205"/>
      <c r="PRB76" s="205"/>
      <c r="PRC76" s="205"/>
      <c r="PRD76" s="205"/>
      <c r="PRE76" s="205"/>
      <c r="PRF76" s="205"/>
      <c r="PRG76" s="205"/>
      <c r="PRH76" s="205"/>
      <c r="PRI76" s="205"/>
      <c r="PRJ76" s="205"/>
      <c r="PRK76" s="205"/>
      <c r="PRL76" s="205"/>
      <c r="PRM76" s="205"/>
      <c r="PRN76" s="205"/>
      <c r="PRO76" s="205"/>
      <c r="PRP76" s="205"/>
      <c r="PRQ76" s="205"/>
      <c r="PRR76" s="205"/>
      <c r="PRS76" s="205"/>
      <c r="PRT76" s="205"/>
      <c r="PRU76" s="205"/>
      <c r="PRV76" s="205"/>
      <c r="PRW76" s="205"/>
      <c r="PRX76" s="205"/>
      <c r="PRY76" s="205"/>
      <c r="PRZ76" s="205"/>
      <c r="PSA76" s="205"/>
      <c r="PSB76" s="205"/>
      <c r="PSC76" s="205"/>
      <c r="PSD76" s="205"/>
      <c r="PSE76" s="205"/>
      <c r="PSF76" s="205"/>
      <c r="PSG76" s="205"/>
      <c r="PSH76" s="205"/>
      <c r="PSI76" s="205"/>
      <c r="PSJ76" s="205"/>
      <c r="PSK76" s="205"/>
      <c r="PSL76" s="205"/>
      <c r="PSM76" s="205"/>
      <c r="PSN76" s="205"/>
      <c r="PSO76" s="205"/>
      <c r="PSP76" s="205"/>
      <c r="PSQ76" s="205"/>
      <c r="PSR76" s="205"/>
      <c r="PSS76" s="205"/>
      <c r="PST76" s="205"/>
      <c r="PSU76" s="205"/>
      <c r="PSV76" s="205"/>
      <c r="PSW76" s="205"/>
      <c r="PSX76" s="205"/>
      <c r="PSY76" s="205"/>
      <c r="PSZ76" s="205"/>
      <c r="PTA76" s="205"/>
      <c r="PTB76" s="205"/>
      <c r="PTC76" s="205"/>
      <c r="PTD76" s="205"/>
      <c r="PTE76" s="205"/>
      <c r="PTF76" s="205"/>
      <c r="PTG76" s="205"/>
      <c r="PTH76" s="205"/>
      <c r="PTI76" s="205"/>
      <c r="PTJ76" s="205"/>
      <c r="PTK76" s="205"/>
      <c r="PTL76" s="205"/>
      <c r="PTM76" s="205"/>
      <c r="PTN76" s="205"/>
      <c r="PTO76" s="205"/>
      <c r="PTP76" s="205"/>
      <c r="PTQ76" s="205"/>
      <c r="PTR76" s="205"/>
      <c r="PTS76" s="205"/>
      <c r="PTT76" s="205"/>
      <c r="PTU76" s="205"/>
      <c r="PTV76" s="205"/>
      <c r="PTW76" s="205"/>
      <c r="PTX76" s="205"/>
      <c r="PTY76" s="205"/>
      <c r="PTZ76" s="205"/>
      <c r="PUA76" s="205"/>
      <c r="PUB76" s="205"/>
      <c r="PUC76" s="205"/>
      <c r="PUD76" s="205"/>
      <c r="PUE76" s="205"/>
      <c r="PUF76" s="205"/>
      <c r="PUG76" s="205"/>
      <c r="PUH76" s="205"/>
      <c r="PUI76" s="205"/>
      <c r="PUJ76" s="205"/>
      <c r="PUK76" s="205"/>
      <c r="PUL76" s="205"/>
      <c r="PUM76" s="205"/>
      <c r="PUN76" s="205"/>
      <c r="PUO76" s="205"/>
      <c r="PUP76" s="205"/>
      <c r="PUQ76" s="205"/>
      <c r="PUR76" s="205"/>
      <c r="PUS76" s="205"/>
      <c r="PUT76" s="205"/>
      <c r="PUU76" s="205"/>
      <c r="PUV76" s="205"/>
      <c r="PUW76" s="205"/>
      <c r="PUX76" s="205"/>
      <c r="PUY76" s="205"/>
      <c r="PUZ76" s="205"/>
      <c r="PVA76" s="205"/>
      <c r="PVB76" s="205"/>
      <c r="PVC76" s="205"/>
      <c r="PVD76" s="205"/>
      <c r="PVE76" s="205"/>
      <c r="PVF76" s="205"/>
      <c r="PVG76" s="205"/>
      <c r="PVH76" s="205"/>
      <c r="PVI76" s="205"/>
      <c r="PVJ76" s="205"/>
      <c r="PVK76" s="205"/>
      <c r="PVL76" s="205"/>
      <c r="PVM76" s="205"/>
      <c r="PVN76" s="205"/>
      <c r="PVO76" s="205"/>
      <c r="PVP76" s="205"/>
      <c r="PVQ76" s="205"/>
      <c r="PVR76" s="205"/>
      <c r="PVS76" s="205"/>
      <c r="PVT76" s="205"/>
      <c r="PVU76" s="205"/>
      <c r="PVV76" s="205"/>
      <c r="PVW76" s="205"/>
      <c r="PVX76" s="205"/>
      <c r="PVY76" s="205"/>
      <c r="PVZ76" s="205"/>
      <c r="PWA76" s="205"/>
      <c r="PWB76" s="205"/>
      <c r="PWC76" s="205"/>
      <c r="PWD76" s="205"/>
      <c r="PWE76" s="205"/>
      <c r="PWF76" s="205"/>
      <c r="PWG76" s="205"/>
      <c r="PWH76" s="205"/>
      <c r="PWI76" s="205"/>
      <c r="PWJ76" s="205"/>
      <c r="PWK76" s="205"/>
      <c r="PWL76" s="205"/>
      <c r="PWM76" s="205"/>
      <c r="PWN76" s="205"/>
      <c r="PWO76" s="205"/>
      <c r="PWP76" s="205"/>
      <c r="PWQ76" s="205"/>
      <c r="PWR76" s="205"/>
      <c r="PWS76" s="205"/>
      <c r="PWT76" s="205"/>
      <c r="PWU76" s="205"/>
      <c r="PWV76" s="205"/>
      <c r="PWW76" s="205"/>
      <c r="PWX76" s="205"/>
      <c r="PWY76" s="205"/>
      <c r="PWZ76" s="205"/>
      <c r="PXA76" s="205"/>
      <c r="PXB76" s="205"/>
      <c r="PXC76" s="205"/>
      <c r="PXD76" s="205"/>
      <c r="PXE76" s="205"/>
      <c r="PXF76" s="205"/>
      <c r="PXG76" s="205"/>
      <c r="PXH76" s="205"/>
      <c r="PXI76" s="205"/>
      <c r="PXJ76" s="205"/>
      <c r="PXK76" s="205"/>
      <c r="PXL76" s="205"/>
      <c r="PXM76" s="205"/>
      <c r="PXN76" s="205"/>
      <c r="PXO76" s="205"/>
      <c r="PXP76" s="205"/>
      <c r="PXQ76" s="205"/>
      <c r="PXR76" s="205"/>
      <c r="PXS76" s="205"/>
      <c r="PXT76" s="205"/>
      <c r="PXU76" s="205"/>
      <c r="PXV76" s="205"/>
      <c r="PXW76" s="205"/>
      <c r="PXX76" s="205"/>
      <c r="PXY76" s="205"/>
      <c r="PXZ76" s="205"/>
      <c r="PYA76" s="205"/>
      <c r="PYB76" s="205"/>
      <c r="PYC76" s="205"/>
      <c r="PYD76" s="205"/>
      <c r="PYE76" s="205"/>
      <c r="PYF76" s="205"/>
      <c r="PYG76" s="205"/>
      <c r="PYH76" s="205"/>
      <c r="PYI76" s="205"/>
      <c r="PYJ76" s="205"/>
      <c r="PYK76" s="205"/>
      <c r="PYL76" s="205"/>
      <c r="PYM76" s="205"/>
      <c r="PYN76" s="205"/>
      <c r="PYO76" s="205"/>
      <c r="PYP76" s="205"/>
      <c r="PYQ76" s="205"/>
      <c r="PYR76" s="205"/>
      <c r="PYS76" s="205"/>
      <c r="PYT76" s="205"/>
      <c r="PYU76" s="205"/>
      <c r="PYV76" s="205"/>
      <c r="PYW76" s="205"/>
      <c r="PYX76" s="205"/>
      <c r="PYY76" s="205"/>
      <c r="PYZ76" s="205"/>
      <c r="PZA76" s="205"/>
      <c r="PZB76" s="205"/>
      <c r="PZC76" s="205"/>
      <c r="PZD76" s="205"/>
      <c r="PZE76" s="205"/>
      <c r="PZF76" s="205"/>
      <c r="PZG76" s="205"/>
      <c r="PZH76" s="205"/>
      <c r="PZI76" s="205"/>
      <c r="PZJ76" s="205"/>
      <c r="PZK76" s="205"/>
      <c r="PZL76" s="205"/>
      <c r="PZM76" s="205"/>
      <c r="PZN76" s="205"/>
      <c r="PZO76" s="205"/>
      <c r="PZP76" s="205"/>
      <c r="PZQ76" s="205"/>
      <c r="PZR76" s="205"/>
      <c r="PZS76" s="205"/>
      <c r="PZT76" s="205"/>
      <c r="PZU76" s="205"/>
      <c r="PZV76" s="205"/>
      <c r="PZW76" s="205"/>
      <c r="PZX76" s="205"/>
      <c r="PZY76" s="205"/>
      <c r="PZZ76" s="205"/>
      <c r="QAA76" s="205"/>
      <c r="QAB76" s="205"/>
      <c r="QAC76" s="205"/>
      <c r="QAD76" s="205"/>
      <c r="QAE76" s="205"/>
      <c r="QAF76" s="205"/>
      <c r="QAG76" s="205"/>
      <c r="QAH76" s="205"/>
      <c r="QAI76" s="205"/>
      <c r="QAJ76" s="205"/>
      <c r="QAK76" s="205"/>
      <c r="QAL76" s="205"/>
      <c r="QAM76" s="205"/>
      <c r="QAN76" s="205"/>
      <c r="QAO76" s="205"/>
      <c r="QAP76" s="205"/>
      <c r="QAQ76" s="205"/>
      <c r="QAR76" s="205"/>
      <c r="QAS76" s="205"/>
      <c r="QAT76" s="205"/>
      <c r="QAU76" s="205"/>
      <c r="QAV76" s="205"/>
      <c r="QAW76" s="205"/>
      <c r="QAX76" s="205"/>
      <c r="QAY76" s="205"/>
      <c r="QAZ76" s="205"/>
      <c r="QBA76" s="205"/>
      <c r="QBB76" s="205"/>
      <c r="QBC76" s="205"/>
      <c r="QBD76" s="205"/>
      <c r="QBE76" s="205"/>
      <c r="QBF76" s="205"/>
      <c r="QBG76" s="205"/>
      <c r="QBH76" s="205"/>
      <c r="QBI76" s="205"/>
      <c r="QBJ76" s="205"/>
      <c r="QBK76" s="205"/>
      <c r="QBL76" s="205"/>
      <c r="QBM76" s="205"/>
      <c r="QBN76" s="205"/>
      <c r="QBO76" s="205"/>
      <c r="QBP76" s="205"/>
      <c r="QBQ76" s="205"/>
      <c r="QBR76" s="205"/>
      <c r="QBS76" s="205"/>
      <c r="QBT76" s="205"/>
      <c r="QBU76" s="205"/>
      <c r="QBV76" s="205"/>
      <c r="QBW76" s="205"/>
      <c r="QBX76" s="205"/>
      <c r="QBY76" s="205"/>
      <c r="QBZ76" s="205"/>
      <c r="QCA76" s="205"/>
      <c r="QCB76" s="205"/>
      <c r="QCC76" s="205"/>
      <c r="QCD76" s="205"/>
      <c r="QCE76" s="205"/>
      <c r="QCF76" s="205"/>
      <c r="QCG76" s="205"/>
      <c r="QCH76" s="205"/>
      <c r="QCI76" s="205"/>
      <c r="QCJ76" s="205"/>
      <c r="QCK76" s="205"/>
      <c r="QCL76" s="205"/>
      <c r="QCM76" s="205"/>
      <c r="QCN76" s="205"/>
      <c r="QCO76" s="205"/>
      <c r="QCP76" s="205"/>
      <c r="QCQ76" s="205"/>
      <c r="QCR76" s="205"/>
      <c r="QCS76" s="205"/>
      <c r="QCT76" s="205"/>
      <c r="QCU76" s="205"/>
      <c r="QCV76" s="205"/>
      <c r="QCW76" s="205"/>
      <c r="QCX76" s="205"/>
      <c r="QCY76" s="205"/>
      <c r="QCZ76" s="205"/>
      <c r="QDA76" s="205"/>
      <c r="QDB76" s="205"/>
      <c r="QDC76" s="205"/>
      <c r="QDD76" s="205"/>
      <c r="QDE76" s="205"/>
      <c r="QDF76" s="205"/>
      <c r="QDG76" s="205"/>
      <c r="QDH76" s="205"/>
      <c r="QDI76" s="205"/>
      <c r="QDJ76" s="205"/>
      <c r="QDK76" s="205"/>
      <c r="QDL76" s="205"/>
      <c r="QDM76" s="205"/>
      <c r="QDN76" s="205"/>
      <c r="QDO76" s="205"/>
      <c r="QDP76" s="205"/>
      <c r="QDQ76" s="205"/>
      <c r="QDR76" s="205"/>
      <c r="QDS76" s="205"/>
      <c r="QDT76" s="205"/>
      <c r="QDU76" s="205"/>
      <c r="QDV76" s="205"/>
      <c r="QDW76" s="205"/>
      <c r="QDX76" s="205"/>
      <c r="QDY76" s="205"/>
      <c r="QDZ76" s="205"/>
      <c r="QEA76" s="205"/>
      <c r="QEB76" s="205"/>
      <c r="QEC76" s="205"/>
      <c r="QED76" s="205"/>
      <c r="QEE76" s="205"/>
      <c r="QEF76" s="205"/>
      <c r="QEG76" s="205"/>
      <c r="QEH76" s="205"/>
      <c r="QEI76" s="205"/>
      <c r="QEJ76" s="205"/>
      <c r="QEK76" s="205"/>
      <c r="QEL76" s="205"/>
      <c r="QEM76" s="205"/>
      <c r="QEN76" s="205"/>
      <c r="QEO76" s="205"/>
      <c r="QEP76" s="205"/>
      <c r="QEQ76" s="205"/>
      <c r="QER76" s="205"/>
      <c r="QES76" s="205"/>
      <c r="QET76" s="205"/>
      <c r="QEU76" s="205"/>
      <c r="QEV76" s="205"/>
      <c r="QEW76" s="205"/>
      <c r="QEX76" s="205"/>
      <c r="QEY76" s="205"/>
      <c r="QEZ76" s="205"/>
      <c r="QFA76" s="205"/>
      <c r="QFB76" s="205"/>
      <c r="QFC76" s="205"/>
      <c r="QFD76" s="205"/>
      <c r="QFE76" s="205"/>
      <c r="QFF76" s="205"/>
      <c r="QFG76" s="205"/>
      <c r="QFH76" s="205"/>
      <c r="QFI76" s="205"/>
      <c r="QFJ76" s="205"/>
      <c r="QFK76" s="205"/>
      <c r="QFL76" s="205"/>
      <c r="QFM76" s="205"/>
      <c r="QFN76" s="205"/>
      <c r="QFO76" s="205"/>
      <c r="QFP76" s="205"/>
      <c r="QFQ76" s="205"/>
      <c r="QFR76" s="205"/>
      <c r="QFS76" s="205"/>
      <c r="QFT76" s="205"/>
      <c r="QFU76" s="205"/>
      <c r="QFV76" s="205"/>
      <c r="QFW76" s="205"/>
      <c r="QFX76" s="205"/>
      <c r="QFY76" s="205"/>
      <c r="QFZ76" s="205"/>
      <c r="QGA76" s="205"/>
      <c r="QGB76" s="205"/>
      <c r="QGC76" s="205"/>
      <c r="QGD76" s="205"/>
      <c r="QGE76" s="205"/>
      <c r="QGF76" s="205"/>
      <c r="QGG76" s="205"/>
      <c r="QGH76" s="205"/>
      <c r="QGI76" s="205"/>
      <c r="QGJ76" s="205"/>
      <c r="QGK76" s="205"/>
      <c r="QGL76" s="205"/>
      <c r="QGM76" s="205"/>
      <c r="QGN76" s="205"/>
      <c r="QGO76" s="205"/>
      <c r="QGP76" s="205"/>
      <c r="QGQ76" s="205"/>
      <c r="QGR76" s="205"/>
      <c r="QGS76" s="205"/>
      <c r="QGT76" s="205"/>
      <c r="QGU76" s="205"/>
      <c r="QGV76" s="205"/>
      <c r="QGW76" s="205"/>
      <c r="QGX76" s="205"/>
      <c r="QGY76" s="205"/>
      <c r="QGZ76" s="205"/>
      <c r="QHA76" s="205"/>
      <c r="QHB76" s="205"/>
      <c r="QHC76" s="205"/>
      <c r="QHD76" s="205"/>
      <c r="QHE76" s="205"/>
      <c r="QHF76" s="205"/>
      <c r="QHG76" s="205"/>
      <c r="QHH76" s="205"/>
      <c r="QHI76" s="205"/>
      <c r="QHJ76" s="205"/>
      <c r="QHK76" s="205"/>
      <c r="QHL76" s="205"/>
      <c r="QHM76" s="205"/>
      <c r="QHN76" s="205"/>
      <c r="QHO76" s="205"/>
      <c r="QHP76" s="205"/>
      <c r="QHQ76" s="205"/>
      <c r="QHR76" s="205"/>
      <c r="QHS76" s="205"/>
      <c r="QHT76" s="205"/>
      <c r="QHU76" s="205"/>
      <c r="QHV76" s="205"/>
      <c r="QHW76" s="205"/>
      <c r="QHX76" s="205"/>
      <c r="QHY76" s="205"/>
      <c r="QHZ76" s="205"/>
      <c r="QIA76" s="205"/>
      <c r="QIB76" s="205"/>
      <c r="QIC76" s="205"/>
      <c r="QID76" s="205"/>
      <c r="QIE76" s="205"/>
      <c r="QIF76" s="205"/>
      <c r="QIG76" s="205"/>
      <c r="QIH76" s="205"/>
      <c r="QII76" s="205"/>
      <c r="QIJ76" s="205"/>
      <c r="QIK76" s="205"/>
      <c r="QIL76" s="205"/>
      <c r="QIM76" s="205"/>
      <c r="QIN76" s="205"/>
      <c r="QIO76" s="205"/>
      <c r="QIP76" s="205"/>
      <c r="QIQ76" s="205"/>
      <c r="QIR76" s="205"/>
      <c r="QIS76" s="205"/>
      <c r="QIT76" s="205"/>
      <c r="QIU76" s="205"/>
      <c r="QIV76" s="205"/>
      <c r="QIW76" s="205"/>
      <c r="QIX76" s="205"/>
      <c r="QIY76" s="205"/>
      <c r="QIZ76" s="205"/>
      <c r="QJA76" s="205"/>
      <c r="QJB76" s="205"/>
      <c r="QJC76" s="205"/>
      <c r="QJD76" s="205"/>
      <c r="QJE76" s="205"/>
      <c r="QJF76" s="205"/>
      <c r="QJG76" s="205"/>
      <c r="QJH76" s="205"/>
      <c r="QJI76" s="205"/>
      <c r="QJJ76" s="205"/>
      <c r="QJK76" s="205"/>
      <c r="QJL76" s="205"/>
      <c r="QJM76" s="205"/>
      <c r="QJN76" s="205"/>
      <c r="QJO76" s="205"/>
      <c r="QJP76" s="205"/>
      <c r="QJQ76" s="205"/>
      <c r="QJR76" s="205"/>
      <c r="QJS76" s="205"/>
      <c r="QJT76" s="205"/>
      <c r="QJU76" s="205"/>
      <c r="QJV76" s="205"/>
      <c r="QJW76" s="205"/>
      <c r="QJX76" s="205"/>
      <c r="QJY76" s="205"/>
      <c r="QJZ76" s="205"/>
      <c r="QKA76" s="205"/>
      <c r="QKB76" s="205"/>
      <c r="QKC76" s="205"/>
      <c r="QKD76" s="205"/>
      <c r="QKE76" s="205"/>
      <c r="QKF76" s="205"/>
      <c r="QKG76" s="205"/>
      <c r="QKH76" s="205"/>
      <c r="QKI76" s="205"/>
      <c r="QKJ76" s="205"/>
      <c r="QKK76" s="205"/>
      <c r="QKL76" s="205"/>
      <c r="QKM76" s="205"/>
      <c r="QKN76" s="205"/>
      <c r="QKO76" s="205"/>
      <c r="QKP76" s="205"/>
      <c r="QKQ76" s="205"/>
      <c r="QKR76" s="205"/>
      <c r="QKS76" s="205"/>
      <c r="QKT76" s="205"/>
      <c r="QKU76" s="205"/>
      <c r="QKV76" s="205"/>
      <c r="QKW76" s="205"/>
      <c r="QKX76" s="205"/>
      <c r="QKY76" s="205"/>
      <c r="QKZ76" s="205"/>
      <c r="QLA76" s="205"/>
      <c r="QLB76" s="205"/>
      <c r="QLC76" s="205"/>
      <c r="QLD76" s="205"/>
      <c r="QLE76" s="205"/>
      <c r="QLF76" s="205"/>
      <c r="QLG76" s="205"/>
      <c r="QLH76" s="205"/>
      <c r="QLI76" s="205"/>
      <c r="QLJ76" s="205"/>
      <c r="QLK76" s="205"/>
      <c r="QLL76" s="205"/>
      <c r="QLM76" s="205"/>
      <c r="QLN76" s="205"/>
      <c r="QLO76" s="205"/>
      <c r="QLP76" s="205"/>
      <c r="QLQ76" s="205"/>
      <c r="QLR76" s="205"/>
      <c r="QLS76" s="205"/>
      <c r="QLT76" s="205"/>
      <c r="QLU76" s="205"/>
      <c r="QLV76" s="205"/>
      <c r="QLW76" s="205"/>
      <c r="QLX76" s="205"/>
      <c r="QLY76" s="205"/>
      <c r="QLZ76" s="205"/>
      <c r="QMA76" s="205"/>
      <c r="QMB76" s="205"/>
      <c r="QMC76" s="205"/>
      <c r="QMD76" s="205"/>
      <c r="QME76" s="205"/>
      <c r="QMF76" s="205"/>
      <c r="QMG76" s="205"/>
      <c r="QMH76" s="205"/>
      <c r="QMI76" s="205"/>
      <c r="QMJ76" s="205"/>
      <c r="QMK76" s="205"/>
      <c r="QML76" s="205"/>
      <c r="QMM76" s="205"/>
      <c r="QMN76" s="205"/>
      <c r="QMO76" s="205"/>
      <c r="QMP76" s="205"/>
      <c r="QMQ76" s="205"/>
      <c r="QMR76" s="205"/>
      <c r="QMS76" s="205"/>
      <c r="QMT76" s="205"/>
      <c r="QMU76" s="205"/>
      <c r="QMV76" s="205"/>
      <c r="QMW76" s="205"/>
      <c r="QMX76" s="205"/>
      <c r="QMY76" s="205"/>
      <c r="QMZ76" s="205"/>
      <c r="QNA76" s="205"/>
      <c r="QNB76" s="205"/>
      <c r="QNC76" s="205"/>
      <c r="QND76" s="205"/>
      <c r="QNE76" s="205"/>
      <c r="QNF76" s="205"/>
      <c r="QNG76" s="205"/>
      <c r="QNH76" s="205"/>
      <c r="QNI76" s="205"/>
      <c r="QNJ76" s="205"/>
      <c r="QNK76" s="205"/>
      <c r="QNL76" s="205"/>
      <c r="QNM76" s="205"/>
      <c r="QNN76" s="205"/>
      <c r="QNO76" s="205"/>
      <c r="QNP76" s="205"/>
      <c r="QNQ76" s="205"/>
      <c r="QNR76" s="205"/>
      <c r="QNS76" s="205"/>
      <c r="QNT76" s="205"/>
      <c r="QNU76" s="205"/>
      <c r="QNV76" s="205"/>
      <c r="QNW76" s="205"/>
      <c r="QNX76" s="205"/>
      <c r="QNY76" s="205"/>
      <c r="QNZ76" s="205"/>
      <c r="QOA76" s="205"/>
      <c r="QOB76" s="205"/>
      <c r="QOC76" s="205"/>
      <c r="QOD76" s="205"/>
      <c r="QOE76" s="205"/>
      <c r="QOF76" s="205"/>
      <c r="QOG76" s="205"/>
      <c r="QOH76" s="205"/>
      <c r="QOI76" s="205"/>
      <c r="QOJ76" s="205"/>
      <c r="QOK76" s="205"/>
      <c r="QOL76" s="205"/>
      <c r="QOM76" s="205"/>
      <c r="QON76" s="205"/>
      <c r="QOO76" s="205"/>
      <c r="QOP76" s="205"/>
      <c r="QOQ76" s="205"/>
      <c r="QOR76" s="205"/>
      <c r="QOS76" s="205"/>
      <c r="QOT76" s="205"/>
      <c r="QOU76" s="205"/>
      <c r="QOV76" s="205"/>
      <c r="QOW76" s="205"/>
      <c r="QOX76" s="205"/>
      <c r="QOY76" s="205"/>
      <c r="QOZ76" s="205"/>
      <c r="QPA76" s="205"/>
      <c r="QPB76" s="205"/>
      <c r="QPC76" s="205"/>
      <c r="QPD76" s="205"/>
      <c r="QPE76" s="205"/>
      <c r="QPF76" s="205"/>
      <c r="QPG76" s="205"/>
      <c r="QPH76" s="205"/>
      <c r="QPI76" s="205"/>
      <c r="QPJ76" s="205"/>
      <c r="QPK76" s="205"/>
      <c r="QPL76" s="205"/>
      <c r="QPM76" s="205"/>
      <c r="QPN76" s="205"/>
      <c r="QPO76" s="205"/>
      <c r="QPP76" s="205"/>
      <c r="QPQ76" s="205"/>
      <c r="QPR76" s="205"/>
      <c r="QPS76" s="205"/>
      <c r="QPT76" s="205"/>
      <c r="QPU76" s="205"/>
      <c r="QPV76" s="205"/>
      <c r="QPW76" s="205"/>
      <c r="QPX76" s="205"/>
      <c r="QPY76" s="205"/>
      <c r="QPZ76" s="205"/>
      <c r="QQA76" s="205"/>
      <c r="QQB76" s="205"/>
      <c r="QQC76" s="205"/>
      <c r="QQD76" s="205"/>
      <c r="QQE76" s="205"/>
      <c r="QQF76" s="205"/>
      <c r="QQG76" s="205"/>
      <c r="QQH76" s="205"/>
      <c r="QQI76" s="205"/>
      <c r="QQJ76" s="205"/>
      <c r="QQK76" s="205"/>
      <c r="QQL76" s="205"/>
      <c r="QQM76" s="205"/>
      <c r="QQN76" s="205"/>
      <c r="QQO76" s="205"/>
      <c r="QQP76" s="205"/>
      <c r="QQQ76" s="205"/>
      <c r="QQR76" s="205"/>
      <c r="QQS76" s="205"/>
      <c r="QQT76" s="205"/>
      <c r="QQU76" s="205"/>
      <c r="QQV76" s="205"/>
      <c r="QQW76" s="205"/>
      <c r="QQX76" s="205"/>
      <c r="QQY76" s="205"/>
      <c r="QQZ76" s="205"/>
      <c r="QRA76" s="205"/>
      <c r="QRB76" s="205"/>
      <c r="QRC76" s="205"/>
      <c r="QRD76" s="205"/>
      <c r="QRE76" s="205"/>
      <c r="QRF76" s="205"/>
      <c r="QRG76" s="205"/>
      <c r="QRH76" s="205"/>
      <c r="QRI76" s="205"/>
      <c r="QRJ76" s="205"/>
      <c r="QRK76" s="205"/>
      <c r="QRL76" s="205"/>
      <c r="QRM76" s="205"/>
      <c r="QRN76" s="205"/>
      <c r="QRO76" s="205"/>
      <c r="QRP76" s="205"/>
      <c r="QRQ76" s="205"/>
      <c r="QRR76" s="205"/>
      <c r="QRS76" s="205"/>
      <c r="QRT76" s="205"/>
      <c r="QRU76" s="205"/>
      <c r="QRV76" s="205"/>
      <c r="QRW76" s="205"/>
      <c r="QRX76" s="205"/>
      <c r="QRY76" s="205"/>
      <c r="QRZ76" s="205"/>
      <c r="QSA76" s="205"/>
      <c r="QSB76" s="205"/>
      <c r="QSC76" s="205"/>
      <c r="QSD76" s="205"/>
      <c r="QSE76" s="205"/>
      <c r="QSF76" s="205"/>
      <c r="QSG76" s="205"/>
      <c r="QSH76" s="205"/>
      <c r="QSI76" s="205"/>
      <c r="QSJ76" s="205"/>
      <c r="QSK76" s="205"/>
      <c r="QSL76" s="205"/>
      <c r="QSM76" s="205"/>
      <c r="QSN76" s="205"/>
      <c r="QSO76" s="205"/>
      <c r="QSP76" s="205"/>
      <c r="QSQ76" s="205"/>
      <c r="QSR76" s="205"/>
      <c r="QSS76" s="205"/>
      <c r="QST76" s="205"/>
      <c r="QSU76" s="205"/>
      <c r="QSV76" s="205"/>
      <c r="QSW76" s="205"/>
      <c r="QSX76" s="205"/>
      <c r="QSY76" s="205"/>
      <c r="QSZ76" s="205"/>
      <c r="QTA76" s="205"/>
      <c r="QTB76" s="205"/>
      <c r="QTC76" s="205"/>
      <c r="QTD76" s="205"/>
      <c r="QTE76" s="205"/>
      <c r="QTF76" s="205"/>
      <c r="QTG76" s="205"/>
      <c r="QTH76" s="205"/>
      <c r="QTI76" s="205"/>
      <c r="QTJ76" s="205"/>
      <c r="QTK76" s="205"/>
      <c r="QTL76" s="205"/>
      <c r="QTM76" s="205"/>
      <c r="QTN76" s="205"/>
      <c r="QTO76" s="205"/>
      <c r="QTP76" s="205"/>
      <c r="QTQ76" s="205"/>
      <c r="QTR76" s="205"/>
      <c r="QTS76" s="205"/>
      <c r="QTT76" s="205"/>
      <c r="QTU76" s="205"/>
      <c r="QTV76" s="205"/>
      <c r="QTW76" s="205"/>
      <c r="QTX76" s="205"/>
      <c r="QTY76" s="205"/>
      <c r="QTZ76" s="205"/>
      <c r="QUA76" s="205"/>
      <c r="QUB76" s="205"/>
      <c r="QUC76" s="205"/>
      <c r="QUD76" s="205"/>
      <c r="QUE76" s="205"/>
      <c r="QUF76" s="205"/>
      <c r="QUG76" s="205"/>
      <c r="QUH76" s="205"/>
      <c r="QUI76" s="205"/>
      <c r="QUJ76" s="205"/>
      <c r="QUK76" s="205"/>
      <c r="QUL76" s="205"/>
      <c r="QUM76" s="205"/>
      <c r="QUN76" s="205"/>
      <c r="QUO76" s="205"/>
      <c r="QUP76" s="205"/>
      <c r="QUQ76" s="205"/>
      <c r="QUR76" s="205"/>
      <c r="QUS76" s="205"/>
      <c r="QUT76" s="205"/>
      <c r="QUU76" s="205"/>
      <c r="QUV76" s="205"/>
      <c r="QUW76" s="205"/>
      <c r="QUX76" s="205"/>
      <c r="QUY76" s="205"/>
      <c r="QUZ76" s="205"/>
      <c r="QVA76" s="205"/>
      <c r="QVB76" s="205"/>
      <c r="QVC76" s="205"/>
      <c r="QVD76" s="205"/>
      <c r="QVE76" s="205"/>
      <c r="QVF76" s="205"/>
      <c r="QVG76" s="205"/>
      <c r="QVH76" s="205"/>
      <c r="QVI76" s="205"/>
      <c r="QVJ76" s="205"/>
      <c r="QVK76" s="205"/>
      <c r="QVL76" s="205"/>
      <c r="QVM76" s="205"/>
      <c r="QVN76" s="205"/>
      <c r="QVO76" s="205"/>
      <c r="QVP76" s="205"/>
      <c r="QVQ76" s="205"/>
      <c r="QVR76" s="205"/>
      <c r="QVS76" s="205"/>
      <c r="QVT76" s="205"/>
      <c r="QVU76" s="205"/>
      <c r="QVV76" s="205"/>
      <c r="QVW76" s="205"/>
      <c r="QVX76" s="205"/>
      <c r="QVY76" s="205"/>
      <c r="QVZ76" s="205"/>
      <c r="QWA76" s="205"/>
      <c r="QWB76" s="205"/>
      <c r="QWC76" s="205"/>
      <c r="QWD76" s="205"/>
      <c r="QWE76" s="205"/>
      <c r="QWF76" s="205"/>
      <c r="QWG76" s="205"/>
      <c r="QWH76" s="205"/>
      <c r="QWI76" s="205"/>
      <c r="QWJ76" s="205"/>
      <c r="QWK76" s="205"/>
      <c r="QWL76" s="205"/>
      <c r="QWM76" s="205"/>
      <c r="QWN76" s="205"/>
      <c r="QWO76" s="205"/>
      <c r="QWP76" s="205"/>
      <c r="QWQ76" s="205"/>
      <c r="QWR76" s="205"/>
      <c r="QWS76" s="205"/>
      <c r="QWT76" s="205"/>
      <c r="QWU76" s="205"/>
      <c r="QWV76" s="205"/>
      <c r="QWW76" s="205"/>
      <c r="QWX76" s="205"/>
      <c r="QWY76" s="205"/>
      <c r="QWZ76" s="205"/>
      <c r="QXA76" s="205"/>
      <c r="QXB76" s="205"/>
      <c r="QXC76" s="205"/>
      <c r="QXD76" s="205"/>
      <c r="QXE76" s="205"/>
      <c r="QXF76" s="205"/>
      <c r="QXG76" s="205"/>
      <c r="QXH76" s="205"/>
      <c r="QXI76" s="205"/>
      <c r="QXJ76" s="205"/>
      <c r="QXK76" s="205"/>
      <c r="QXL76" s="205"/>
      <c r="QXM76" s="205"/>
      <c r="QXN76" s="205"/>
      <c r="QXO76" s="205"/>
      <c r="QXP76" s="205"/>
      <c r="QXQ76" s="205"/>
      <c r="QXR76" s="205"/>
      <c r="QXS76" s="205"/>
      <c r="QXT76" s="205"/>
      <c r="QXU76" s="205"/>
      <c r="QXV76" s="205"/>
      <c r="QXW76" s="205"/>
      <c r="QXX76" s="205"/>
      <c r="QXY76" s="205"/>
      <c r="QXZ76" s="205"/>
      <c r="QYA76" s="205"/>
      <c r="QYB76" s="205"/>
      <c r="QYC76" s="205"/>
      <c r="QYD76" s="205"/>
      <c r="QYE76" s="205"/>
      <c r="QYF76" s="205"/>
      <c r="QYG76" s="205"/>
      <c r="QYH76" s="205"/>
      <c r="QYI76" s="205"/>
      <c r="QYJ76" s="205"/>
      <c r="QYK76" s="205"/>
      <c r="QYL76" s="205"/>
      <c r="QYM76" s="205"/>
      <c r="QYN76" s="205"/>
      <c r="QYO76" s="205"/>
      <c r="QYP76" s="205"/>
      <c r="QYQ76" s="205"/>
      <c r="QYR76" s="205"/>
      <c r="QYS76" s="205"/>
      <c r="QYT76" s="205"/>
      <c r="QYU76" s="205"/>
      <c r="QYV76" s="205"/>
      <c r="QYW76" s="205"/>
      <c r="QYX76" s="205"/>
      <c r="QYY76" s="205"/>
      <c r="QYZ76" s="205"/>
      <c r="QZA76" s="205"/>
      <c r="QZB76" s="205"/>
      <c r="QZC76" s="205"/>
      <c r="QZD76" s="205"/>
      <c r="QZE76" s="205"/>
      <c r="QZF76" s="205"/>
      <c r="QZG76" s="205"/>
      <c r="QZH76" s="205"/>
      <c r="QZI76" s="205"/>
      <c r="QZJ76" s="205"/>
      <c r="QZK76" s="205"/>
      <c r="QZL76" s="205"/>
      <c r="QZM76" s="205"/>
      <c r="QZN76" s="205"/>
      <c r="QZO76" s="205"/>
      <c r="QZP76" s="205"/>
      <c r="QZQ76" s="205"/>
      <c r="QZR76" s="205"/>
      <c r="QZS76" s="205"/>
      <c r="QZT76" s="205"/>
      <c r="QZU76" s="205"/>
      <c r="QZV76" s="205"/>
      <c r="QZW76" s="205"/>
      <c r="QZX76" s="205"/>
      <c r="QZY76" s="205"/>
      <c r="QZZ76" s="205"/>
      <c r="RAA76" s="205"/>
      <c r="RAB76" s="205"/>
      <c r="RAC76" s="205"/>
      <c r="RAD76" s="205"/>
      <c r="RAE76" s="205"/>
      <c r="RAF76" s="205"/>
      <c r="RAG76" s="205"/>
      <c r="RAH76" s="205"/>
      <c r="RAI76" s="205"/>
      <c r="RAJ76" s="205"/>
      <c r="RAK76" s="205"/>
      <c r="RAL76" s="205"/>
      <c r="RAM76" s="205"/>
      <c r="RAN76" s="205"/>
      <c r="RAO76" s="205"/>
      <c r="RAP76" s="205"/>
      <c r="RAQ76" s="205"/>
      <c r="RAR76" s="205"/>
      <c r="RAS76" s="205"/>
      <c r="RAT76" s="205"/>
      <c r="RAU76" s="205"/>
      <c r="RAV76" s="205"/>
      <c r="RAW76" s="205"/>
      <c r="RAX76" s="205"/>
      <c r="RAY76" s="205"/>
      <c r="RAZ76" s="205"/>
      <c r="RBA76" s="205"/>
      <c r="RBB76" s="205"/>
      <c r="RBC76" s="205"/>
      <c r="RBD76" s="205"/>
      <c r="RBE76" s="205"/>
      <c r="RBF76" s="205"/>
      <c r="RBG76" s="205"/>
      <c r="RBH76" s="205"/>
      <c r="RBI76" s="205"/>
      <c r="RBJ76" s="205"/>
      <c r="RBK76" s="205"/>
      <c r="RBL76" s="205"/>
      <c r="RBM76" s="205"/>
      <c r="RBN76" s="205"/>
      <c r="RBO76" s="205"/>
      <c r="RBP76" s="205"/>
      <c r="RBQ76" s="205"/>
      <c r="RBR76" s="205"/>
      <c r="RBS76" s="205"/>
      <c r="RBT76" s="205"/>
      <c r="RBU76" s="205"/>
      <c r="RBV76" s="205"/>
      <c r="RBW76" s="205"/>
      <c r="RBX76" s="205"/>
      <c r="RBY76" s="205"/>
      <c r="RBZ76" s="205"/>
      <c r="RCA76" s="205"/>
      <c r="RCB76" s="205"/>
      <c r="RCC76" s="205"/>
      <c r="RCD76" s="205"/>
      <c r="RCE76" s="205"/>
      <c r="RCF76" s="205"/>
      <c r="RCG76" s="205"/>
      <c r="RCH76" s="205"/>
      <c r="RCI76" s="205"/>
      <c r="RCJ76" s="205"/>
      <c r="RCK76" s="205"/>
      <c r="RCL76" s="205"/>
      <c r="RCM76" s="205"/>
      <c r="RCN76" s="205"/>
      <c r="RCO76" s="205"/>
      <c r="RCP76" s="205"/>
      <c r="RCQ76" s="205"/>
      <c r="RCR76" s="205"/>
      <c r="RCS76" s="205"/>
      <c r="RCT76" s="205"/>
      <c r="RCU76" s="205"/>
      <c r="RCV76" s="205"/>
      <c r="RCW76" s="205"/>
      <c r="RCX76" s="205"/>
      <c r="RCY76" s="205"/>
      <c r="RCZ76" s="205"/>
      <c r="RDA76" s="205"/>
      <c r="RDB76" s="205"/>
      <c r="RDC76" s="205"/>
      <c r="RDD76" s="205"/>
      <c r="RDE76" s="205"/>
      <c r="RDF76" s="205"/>
      <c r="RDG76" s="205"/>
      <c r="RDH76" s="205"/>
      <c r="RDI76" s="205"/>
      <c r="RDJ76" s="205"/>
      <c r="RDK76" s="205"/>
      <c r="RDL76" s="205"/>
      <c r="RDM76" s="205"/>
      <c r="RDN76" s="205"/>
      <c r="RDO76" s="205"/>
      <c r="RDP76" s="205"/>
      <c r="RDQ76" s="205"/>
      <c r="RDR76" s="205"/>
      <c r="RDS76" s="205"/>
      <c r="RDT76" s="205"/>
      <c r="RDU76" s="205"/>
      <c r="RDV76" s="205"/>
      <c r="RDW76" s="205"/>
      <c r="RDX76" s="205"/>
      <c r="RDY76" s="205"/>
      <c r="RDZ76" s="205"/>
      <c r="REA76" s="205"/>
      <c r="REB76" s="205"/>
      <c r="REC76" s="205"/>
      <c r="RED76" s="205"/>
      <c r="REE76" s="205"/>
      <c r="REF76" s="205"/>
      <c r="REG76" s="205"/>
      <c r="REH76" s="205"/>
      <c r="REI76" s="205"/>
      <c r="REJ76" s="205"/>
      <c r="REK76" s="205"/>
      <c r="REL76" s="205"/>
      <c r="REM76" s="205"/>
      <c r="REN76" s="205"/>
      <c r="REO76" s="205"/>
      <c r="REP76" s="205"/>
      <c r="REQ76" s="205"/>
      <c r="RER76" s="205"/>
      <c r="RES76" s="205"/>
      <c r="RET76" s="205"/>
      <c r="REU76" s="205"/>
      <c r="REV76" s="205"/>
      <c r="REW76" s="205"/>
      <c r="REX76" s="205"/>
      <c r="REY76" s="205"/>
      <c r="REZ76" s="205"/>
      <c r="RFA76" s="205"/>
      <c r="RFB76" s="205"/>
      <c r="RFC76" s="205"/>
      <c r="RFD76" s="205"/>
      <c r="RFE76" s="205"/>
      <c r="RFF76" s="205"/>
      <c r="RFG76" s="205"/>
      <c r="RFH76" s="205"/>
      <c r="RFI76" s="205"/>
      <c r="RFJ76" s="205"/>
      <c r="RFK76" s="205"/>
      <c r="RFL76" s="205"/>
      <c r="RFM76" s="205"/>
      <c r="RFN76" s="205"/>
      <c r="RFO76" s="205"/>
      <c r="RFP76" s="205"/>
      <c r="RFQ76" s="205"/>
      <c r="RFR76" s="205"/>
      <c r="RFS76" s="205"/>
      <c r="RFT76" s="205"/>
      <c r="RFU76" s="205"/>
      <c r="RFV76" s="205"/>
      <c r="RFW76" s="205"/>
      <c r="RFX76" s="205"/>
      <c r="RFY76" s="205"/>
      <c r="RFZ76" s="205"/>
      <c r="RGA76" s="205"/>
      <c r="RGB76" s="205"/>
      <c r="RGC76" s="205"/>
      <c r="RGD76" s="205"/>
      <c r="RGE76" s="205"/>
      <c r="RGF76" s="205"/>
      <c r="RGG76" s="205"/>
      <c r="RGH76" s="205"/>
      <c r="RGI76" s="205"/>
      <c r="RGJ76" s="205"/>
      <c r="RGK76" s="205"/>
      <c r="RGL76" s="205"/>
      <c r="RGM76" s="205"/>
      <c r="RGN76" s="205"/>
      <c r="RGO76" s="205"/>
      <c r="RGP76" s="205"/>
      <c r="RGQ76" s="205"/>
      <c r="RGR76" s="205"/>
      <c r="RGS76" s="205"/>
      <c r="RGT76" s="205"/>
      <c r="RGU76" s="205"/>
      <c r="RGV76" s="205"/>
      <c r="RGW76" s="205"/>
      <c r="RGX76" s="205"/>
      <c r="RGY76" s="205"/>
      <c r="RGZ76" s="205"/>
      <c r="RHA76" s="205"/>
      <c r="RHB76" s="205"/>
      <c r="RHC76" s="205"/>
      <c r="RHD76" s="205"/>
      <c r="RHE76" s="205"/>
      <c r="RHF76" s="205"/>
      <c r="RHG76" s="205"/>
      <c r="RHH76" s="205"/>
      <c r="RHI76" s="205"/>
      <c r="RHJ76" s="205"/>
      <c r="RHK76" s="205"/>
      <c r="RHL76" s="205"/>
      <c r="RHM76" s="205"/>
      <c r="RHN76" s="205"/>
      <c r="RHO76" s="205"/>
      <c r="RHP76" s="205"/>
      <c r="RHQ76" s="205"/>
      <c r="RHR76" s="205"/>
      <c r="RHS76" s="205"/>
      <c r="RHT76" s="205"/>
      <c r="RHU76" s="205"/>
      <c r="RHV76" s="205"/>
      <c r="RHW76" s="205"/>
      <c r="RHX76" s="205"/>
      <c r="RHY76" s="205"/>
      <c r="RHZ76" s="205"/>
      <c r="RIA76" s="205"/>
      <c r="RIB76" s="205"/>
      <c r="RIC76" s="205"/>
      <c r="RID76" s="205"/>
      <c r="RIE76" s="205"/>
      <c r="RIF76" s="205"/>
      <c r="RIG76" s="205"/>
      <c r="RIH76" s="205"/>
      <c r="RII76" s="205"/>
      <c r="RIJ76" s="205"/>
      <c r="RIK76" s="205"/>
      <c r="RIL76" s="205"/>
      <c r="RIM76" s="205"/>
      <c r="RIN76" s="205"/>
      <c r="RIO76" s="205"/>
      <c r="RIP76" s="205"/>
      <c r="RIQ76" s="205"/>
      <c r="RIR76" s="205"/>
      <c r="RIS76" s="205"/>
      <c r="RIT76" s="205"/>
      <c r="RIU76" s="205"/>
      <c r="RIV76" s="205"/>
      <c r="RIW76" s="205"/>
      <c r="RIX76" s="205"/>
      <c r="RIY76" s="205"/>
      <c r="RIZ76" s="205"/>
      <c r="RJA76" s="205"/>
      <c r="RJB76" s="205"/>
      <c r="RJC76" s="205"/>
      <c r="RJD76" s="205"/>
      <c r="RJE76" s="205"/>
      <c r="RJF76" s="205"/>
      <c r="RJG76" s="205"/>
      <c r="RJH76" s="205"/>
      <c r="RJI76" s="205"/>
      <c r="RJJ76" s="205"/>
      <c r="RJK76" s="205"/>
      <c r="RJL76" s="205"/>
      <c r="RJM76" s="205"/>
      <c r="RJN76" s="205"/>
      <c r="RJO76" s="205"/>
      <c r="RJP76" s="205"/>
      <c r="RJQ76" s="205"/>
      <c r="RJR76" s="205"/>
      <c r="RJS76" s="205"/>
      <c r="RJT76" s="205"/>
      <c r="RJU76" s="205"/>
      <c r="RJV76" s="205"/>
      <c r="RJW76" s="205"/>
      <c r="RJX76" s="205"/>
      <c r="RJY76" s="205"/>
      <c r="RJZ76" s="205"/>
      <c r="RKA76" s="205"/>
      <c r="RKB76" s="205"/>
      <c r="RKC76" s="205"/>
      <c r="RKD76" s="205"/>
      <c r="RKE76" s="205"/>
      <c r="RKF76" s="205"/>
      <c r="RKG76" s="205"/>
      <c r="RKH76" s="205"/>
      <c r="RKI76" s="205"/>
      <c r="RKJ76" s="205"/>
      <c r="RKK76" s="205"/>
      <c r="RKL76" s="205"/>
      <c r="RKM76" s="205"/>
      <c r="RKN76" s="205"/>
      <c r="RKO76" s="205"/>
      <c r="RKP76" s="205"/>
      <c r="RKQ76" s="205"/>
      <c r="RKR76" s="205"/>
      <c r="RKS76" s="205"/>
      <c r="RKT76" s="205"/>
      <c r="RKU76" s="205"/>
      <c r="RKV76" s="205"/>
      <c r="RKW76" s="205"/>
      <c r="RKX76" s="205"/>
      <c r="RKY76" s="205"/>
      <c r="RKZ76" s="205"/>
      <c r="RLA76" s="205"/>
      <c r="RLB76" s="205"/>
      <c r="RLC76" s="205"/>
      <c r="RLD76" s="205"/>
      <c r="RLE76" s="205"/>
      <c r="RLF76" s="205"/>
      <c r="RLG76" s="205"/>
      <c r="RLH76" s="205"/>
      <c r="RLI76" s="205"/>
      <c r="RLJ76" s="205"/>
      <c r="RLK76" s="205"/>
      <c r="RLL76" s="205"/>
      <c r="RLM76" s="205"/>
      <c r="RLN76" s="205"/>
      <c r="RLO76" s="205"/>
      <c r="RLP76" s="205"/>
      <c r="RLQ76" s="205"/>
      <c r="RLR76" s="205"/>
      <c r="RLS76" s="205"/>
      <c r="RLT76" s="205"/>
      <c r="RLU76" s="205"/>
      <c r="RLV76" s="205"/>
      <c r="RLW76" s="205"/>
      <c r="RLX76" s="205"/>
      <c r="RLY76" s="205"/>
      <c r="RLZ76" s="205"/>
      <c r="RMA76" s="205"/>
      <c r="RMB76" s="205"/>
      <c r="RMC76" s="205"/>
      <c r="RMD76" s="205"/>
      <c r="RME76" s="205"/>
      <c r="RMF76" s="205"/>
      <c r="RMG76" s="205"/>
      <c r="RMH76" s="205"/>
      <c r="RMI76" s="205"/>
      <c r="RMJ76" s="205"/>
      <c r="RMK76" s="205"/>
      <c r="RML76" s="205"/>
      <c r="RMM76" s="205"/>
      <c r="RMN76" s="205"/>
      <c r="RMO76" s="205"/>
      <c r="RMP76" s="205"/>
      <c r="RMQ76" s="205"/>
      <c r="RMR76" s="205"/>
      <c r="RMS76" s="205"/>
      <c r="RMT76" s="205"/>
      <c r="RMU76" s="205"/>
      <c r="RMV76" s="205"/>
      <c r="RMW76" s="205"/>
      <c r="RMX76" s="205"/>
      <c r="RMY76" s="205"/>
      <c r="RMZ76" s="205"/>
      <c r="RNA76" s="205"/>
      <c r="RNB76" s="205"/>
      <c r="RNC76" s="205"/>
      <c r="RND76" s="205"/>
      <c r="RNE76" s="205"/>
      <c r="RNF76" s="205"/>
      <c r="RNG76" s="205"/>
      <c r="RNH76" s="205"/>
      <c r="RNI76" s="205"/>
      <c r="RNJ76" s="205"/>
      <c r="RNK76" s="205"/>
      <c r="RNL76" s="205"/>
      <c r="RNM76" s="205"/>
      <c r="RNN76" s="205"/>
      <c r="RNO76" s="205"/>
      <c r="RNP76" s="205"/>
      <c r="RNQ76" s="205"/>
      <c r="RNR76" s="205"/>
      <c r="RNS76" s="205"/>
      <c r="RNT76" s="205"/>
      <c r="RNU76" s="205"/>
      <c r="RNV76" s="205"/>
      <c r="RNW76" s="205"/>
      <c r="RNX76" s="205"/>
      <c r="RNY76" s="205"/>
      <c r="RNZ76" s="205"/>
      <c r="ROA76" s="205"/>
      <c r="ROB76" s="205"/>
      <c r="ROC76" s="205"/>
      <c r="ROD76" s="205"/>
      <c r="ROE76" s="205"/>
      <c r="ROF76" s="205"/>
      <c r="ROG76" s="205"/>
      <c r="ROH76" s="205"/>
      <c r="ROI76" s="205"/>
      <c r="ROJ76" s="205"/>
      <c r="ROK76" s="205"/>
      <c r="ROL76" s="205"/>
      <c r="ROM76" s="205"/>
      <c r="RON76" s="205"/>
      <c r="ROO76" s="205"/>
      <c r="ROP76" s="205"/>
      <c r="ROQ76" s="205"/>
      <c r="ROR76" s="205"/>
      <c r="ROS76" s="205"/>
      <c r="ROT76" s="205"/>
      <c r="ROU76" s="205"/>
      <c r="ROV76" s="205"/>
      <c r="ROW76" s="205"/>
      <c r="ROX76" s="205"/>
      <c r="ROY76" s="205"/>
      <c r="ROZ76" s="205"/>
      <c r="RPA76" s="205"/>
      <c r="RPB76" s="205"/>
      <c r="RPC76" s="205"/>
      <c r="RPD76" s="205"/>
      <c r="RPE76" s="205"/>
      <c r="RPF76" s="205"/>
      <c r="RPG76" s="205"/>
      <c r="RPH76" s="205"/>
      <c r="RPI76" s="205"/>
      <c r="RPJ76" s="205"/>
      <c r="RPK76" s="205"/>
      <c r="RPL76" s="205"/>
      <c r="RPM76" s="205"/>
      <c r="RPN76" s="205"/>
      <c r="RPO76" s="205"/>
      <c r="RPP76" s="205"/>
      <c r="RPQ76" s="205"/>
      <c r="RPR76" s="205"/>
      <c r="RPS76" s="205"/>
      <c r="RPT76" s="205"/>
      <c r="RPU76" s="205"/>
      <c r="RPV76" s="205"/>
      <c r="RPW76" s="205"/>
      <c r="RPX76" s="205"/>
      <c r="RPY76" s="205"/>
      <c r="RPZ76" s="205"/>
      <c r="RQA76" s="205"/>
      <c r="RQB76" s="205"/>
      <c r="RQC76" s="205"/>
      <c r="RQD76" s="205"/>
      <c r="RQE76" s="205"/>
      <c r="RQF76" s="205"/>
      <c r="RQG76" s="205"/>
      <c r="RQH76" s="205"/>
      <c r="RQI76" s="205"/>
      <c r="RQJ76" s="205"/>
      <c r="RQK76" s="205"/>
      <c r="RQL76" s="205"/>
      <c r="RQM76" s="205"/>
      <c r="RQN76" s="205"/>
      <c r="RQO76" s="205"/>
      <c r="RQP76" s="205"/>
      <c r="RQQ76" s="205"/>
      <c r="RQR76" s="205"/>
      <c r="RQS76" s="205"/>
      <c r="RQT76" s="205"/>
      <c r="RQU76" s="205"/>
      <c r="RQV76" s="205"/>
      <c r="RQW76" s="205"/>
      <c r="RQX76" s="205"/>
      <c r="RQY76" s="205"/>
      <c r="RQZ76" s="205"/>
      <c r="RRA76" s="205"/>
      <c r="RRB76" s="205"/>
      <c r="RRC76" s="205"/>
      <c r="RRD76" s="205"/>
      <c r="RRE76" s="205"/>
      <c r="RRF76" s="205"/>
      <c r="RRG76" s="205"/>
      <c r="RRH76" s="205"/>
      <c r="RRI76" s="205"/>
      <c r="RRJ76" s="205"/>
      <c r="RRK76" s="205"/>
      <c r="RRL76" s="205"/>
      <c r="RRM76" s="205"/>
      <c r="RRN76" s="205"/>
      <c r="RRO76" s="205"/>
      <c r="RRP76" s="205"/>
      <c r="RRQ76" s="205"/>
      <c r="RRR76" s="205"/>
      <c r="RRS76" s="205"/>
      <c r="RRT76" s="205"/>
      <c r="RRU76" s="205"/>
      <c r="RRV76" s="205"/>
      <c r="RRW76" s="205"/>
      <c r="RRX76" s="205"/>
      <c r="RRY76" s="205"/>
      <c r="RRZ76" s="205"/>
      <c r="RSA76" s="205"/>
      <c r="RSB76" s="205"/>
      <c r="RSC76" s="205"/>
      <c r="RSD76" s="205"/>
      <c r="RSE76" s="205"/>
      <c r="RSF76" s="205"/>
      <c r="RSG76" s="205"/>
      <c r="RSH76" s="205"/>
      <c r="RSI76" s="205"/>
      <c r="RSJ76" s="205"/>
      <c r="RSK76" s="205"/>
      <c r="RSL76" s="205"/>
      <c r="RSM76" s="205"/>
      <c r="RSN76" s="205"/>
      <c r="RSO76" s="205"/>
      <c r="RSP76" s="205"/>
      <c r="RSQ76" s="205"/>
      <c r="RSR76" s="205"/>
      <c r="RSS76" s="205"/>
      <c r="RST76" s="205"/>
      <c r="RSU76" s="205"/>
      <c r="RSV76" s="205"/>
      <c r="RSW76" s="205"/>
      <c r="RSX76" s="205"/>
      <c r="RSY76" s="205"/>
      <c r="RSZ76" s="205"/>
      <c r="RTA76" s="205"/>
      <c r="RTB76" s="205"/>
      <c r="RTC76" s="205"/>
      <c r="RTD76" s="205"/>
      <c r="RTE76" s="205"/>
      <c r="RTF76" s="205"/>
      <c r="RTG76" s="205"/>
      <c r="RTH76" s="205"/>
      <c r="RTI76" s="205"/>
      <c r="RTJ76" s="205"/>
      <c r="RTK76" s="205"/>
      <c r="RTL76" s="205"/>
      <c r="RTM76" s="205"/>
      <c r="RTN76" s="205"/>
      <c r="RTO76" s="205"/>
      <c r="RTP76" s="205"/>
      <c r="RTQ76" s="205"/>
      <c r="RTR76" s="205"/>
      <c r="RTS76" s="205"/>
      <c r="RTT76" s="205"/>
      <c r="RTU76" s="205"/>
      <c r="RTV76" s="205"/>
      <c r="RTW76" s="205"/>
      <c r="RTX76" s="205"/>
      <c r="RTY76" s="205"/>
      <c r="RTZ76" s="205"/>
      <c r="RUA76" s="205"/>
      <c r="RUB76" s="205"/>
      <c r="RUC76" s="205"/>
      <c r="RUD76" s="205"/>
      <c r="RUE76" s="205"/>
      <c r="RUF76" s="205"/>
      <c r="RUG76" s="205"/>
      <c r="RUH76" s="205"/>
      <c r="RUI76" s="205"/>
      <c r="RUJ76" s="205"/>
      <c r="RUK76" s="205"/>
      <c r="RUL76" s="205"/>
      <c r="RUM76" s="205"/>
      <c r="RUN76" s="205"/>
      <c r="RUO76" s="205"/>
      <c r="RUP76" s="205"/>
      <c r="RUQ76" s="205"/>
      <c r="RUR76" s="205"/>
      <c r="RUS76" s="205"/>
      <c r="RUT76" s="205"/>
      <c r="RUU76" s="205"/>
      <c r="RUV76" s="205"/>
      <c r="RUW76" s="205"/>
      <c r="RUX76" s="205"/>
      <c r="RUY76" s="205"/>
      <c r="RUZ76" s="205"/>
      <c r="RVA76" s="205"/>
      <c r="RVB76" s="205"/>
      <c r="RVC76" s="205"/>
      <c r="RVD76" s="205"/>
      <c r="RVE76" s="205"/>
      <c r="RVF76" s="205"/>
      <c r="RVG76" s="205"/>
      <c r="RVH76" s="205"/>
      <c r="RVI76" s="205"/>
      <c r="RVJ76" s="205"/>
      <c r="RVK76" s="205"/>
      <c r="RVL76" s="205"/>
      <c r="RVM76" s="205"/>
      <c r="RVN76" s="205"/>
      <c r="RVO76" s="205"/>
      <c r="RVP76" s="205"/>
      <c r="RVQ76" s="205"/>
      <c r="RVR76" s="205"/>
      <c r="RVS76" s="205"/>
      <c r="RVT76" s="205"/>
      <c r="RVU76" s="205"/>
      <c r="RVV76" s="205"/>
      <c r="RVW76" s="205"/>
      <c r="RVX76" s="205"/>
      <c r="RVY76" s="205"/>
      <c r="RVZ76" s="205"/>
      <c r="RWA76" s="205"/>
      <c r="RWB76" s="205"/>
      <c r="RWC76" s="205"/>
      <c r="RWD76" s="205"/>
      <c r="RWE76" s="205"/>
      <c r="RWF76" s="205"/>
      <c r="RWG76" s="205"/>
      <c r="RWH76" s="205"/>
      <c r="RWI76" s="205"/>
      <c r="RWJ76" s="205"/>
      <c r="RWK76" s="205"/>
      <c r="RWL76" s="205"/>
      <c r="RWM76" s="205"/>
      <c r="RWN76" s="205"/>
      <c r="RWO76" s="205"/>
      <c r="RWP76" s="205"/>
      <c r="RWQ76" s="205"/>
      <c r="RWR76" s="205"/>
      <c r="RWS76" s="205"/>
      <c r="RWT76" s="205"/>
      <c r="RWU76" s="205"/>
      <c r="RWV76" s="205"/>
      <c r="RWW76" s="205"/>
      <c r="RWX76" s="205"/>
      <c r="RWY76" s="205"/>
      <c r="RWZ76" s="205"/>
      <c r="RXA76" s="205"/>
      <c r="RXB76" s="205"/>
      <c r="RXC76" s="205"/>
      <c r="RXD76" s="205"/>
      <c r="RXE76" s="205"/>
      <c r="RXF76" s="205"/>
      <c r="RXG76" s="205"/>
      <c r="RXH76" s="205"/>
      <c r="RXI76" s="205"/>
      <c r="RXJ76" s="205"/>
      <c r="RXK76" s="205"/>
      <c r="RXL76" s="205"/>
      <c r="RXM76" s="205"/>
      <c r="RXN76" s="205"/>
      <c r="RXO76" s="205"/>
      <c r="RXP76" s="205"/>
      <c r="RXQ76" s="205"/>
      <c r="RXR76" s="205"/>
      <c r="RXS76" s="205"/>
      <c r="RXT76" s="205"/>
      <c r="RXU76" s="205"/>
      <c r="RXV76" s="205"/>
      <c r="RXW76" s="205"/>
      <c r="RXX76" s="205"/>
      <c r="RXY76" s="205"/>
      <c r="RXZ76" s="205"/>
      <c r="RYA76" s="205"/>
      <c r="RYB76" s="205"/>
      <c r="RYC76" s="205"/>
      <c r="RYD76" s="205"/>
      <c r="RYE76" s="205"/>
      <c r="RYF76" s="205"/>
      <c r="RYG76" s="205"/>
      <c r="RYH76" s="205"/>
      <c r="RYI76" s="205"/>
      <c r="RYJ76" s="205"/>
      <c r="RYK76" s="205"/>
      <c r="RYL76" s="205"/>
      <c r="RYM76" s="205"/>
      <c r="RYN76" s="205"/>
      <c r="RYO76" s="205"/>
      <c r="RYP76" s="205"/>
      <c r="RYQ76" s="205"/>
      <c r="RYR76" s="205"/>
      <c r="RYS76" s="205"/>
      <c r="RYT76" s="205"/>
      <c r="RYU76" s="205"/>
      <c r="RYV76" s="205"/>
      <c r="RYW76" s="205"/>
      <c r="RYX76" s="205"/>
      <c r="RYY76" s="205"/>
      <c r="RYZ76" s="205"/>
      <c r="RZA76" s="205"/>
      <c r="RZB76" s="205"/>
      <c r="RZC76" s="205"/>
      <c r="RZD76" s="205"/>
      <c r="RZE76" s="205"/>
      <c r="RZF76" s="205"/>
      <c r="RZG76" s="205"/>
      <c r="RZH76" s="205"/>
      <c r="RZI76" s="205"/>
      <c r="RZJ76" s="205"/>
      <c r="RZK76" s="205"/>
      <c r="RZL76" s="205"/>
      <c r="RZM76" s="205"/>
      <c r="RZN76" s="205"/>
      <c r="RZO76" s="205"/>
      <c r="RZP76" s="205"/>
      <c r="RZQ76" s="205"/>
      <c r="RZR76" s="205"/>
      <c r="RZS76" s="205"/>
      <c r="RZT76" s="205"/>
      <c r="RZU76" s="205"/>
      <c r="RZV76" s="205"/>
      <c r="RZW76" s="205"/>
      <c r="RZX76" s="205"/>
      <c r="RZY76" s="205"/>
      <c r="RZZ76" s="205"/>
      <c r="SAA76" s="205"/>
      <c r="SAB76" s="205"/>
      <c r="SAC76" s="205"/>
      <c r="SAD76" s="205"/>
      <c r="SAE76" s="205"/>
      <c r="SAF76" s="205"/>
      <c r="SAG76" s="205"/>
      <c r="SAH76" s="205"/>
      <c r="SAI76" s="205"/>
      <c r="SAJ76" s="205"/>
      <c r="SAK76" s="205"/>
      <c r="SAL76" s="205"/>
      <c r="SAM76" s="205"/>
      <c r="SAN76" s="205"/>
      <c r="SAO76" s="205"/>
      <c r="SAP76" s="205"/>
      <c r="SAQ76" s="205"/>
      <c r="SAR76" s="205"/>
      <c r="SAS76" s="205"/>
      <c r="SAT76" s="205"/>
      <c r="SAU76" s="205"/>
      <c r="SAV76" s="205"/>
      <c r="SAW76" s="205"/>
      <c r="SAX76" s="205"/>
      <c r="SAY76" s="205"/>
      <c r="SAZ76" s="205"/>
      <c r="SBA76" s="205"/>
      <c r="SBB76" s="205"/>
      <c r="SBC76" s="205"/>
      <c r="SBD76" s="205"/>
      <c r="SBE76" s="205"/>
      <c r="SBF76" s="205"/>
      <c r="SBG76" s="205"/>
      <c r="SBH76" s="205"/>
      <c r="SBI76" s="205"/>
      <c r="SBJ76" s="205"/>
      <c r="SBK76" s="205"/>
      <c r="SBL76" s="205"/>
      <c r="SBM76" s="205"/>
      <c r="SBN76" s="205"/>
      <c r="SBO76" s="205"/>
      <c r="SBP76" s="205"/>
      <c r="SBQ76" s="205"/>
      <c r="SBR76" s="205"/>
      <c r="SBS76" s="205"/>
      <c r="SBT76" s="205"/>
      <c r="SBU76" s="205"/>
      <c r="SBV76" s="205"/>
      <c r="SBW76" s="205"/>
      <c r="SBX76" s="205"/>
      <c r="SBY76" s="205"/>
      <c r="SBZ76" s="205"/>
      <c r="SCA76" s="205"/>
      <c r="SCB76" s="205"/>
      <c r="SCC76" s="205"/>
      <c r="SCD76" s="205"/>
      <c r="SCE76" s="205"/>
      <c r="SCF76" s="205"/>
      <c r="SCG76" s="205"/>
      <c r="SCH76" s="205"/>
      <c r="SCI76" s="205"/>
      <c r="SCJ76" s="205"/>
      <c r="SCK76" s="205"/>
      <c r="SCL76" s="205"/>
      <c r="SCM76" s="205"/>
      <c r="SCN76" s="205"/>
      <c r="SCO76" s="205"/>
      <c r="SCP76" s="205"/>
      <c r="SCQ76" s="205"/>
      <c r="SCR76" s="205"/>
      <c r="SCS76" s="205"/>
      <c r="SCT76" s="205"/>
      <c r="SCU76" s="205"/>
      <c r="SCV76" s="205"/>
      <c r="SCW76" s="205"/>
      <c r="SCX76" s="205"/>
      <c r="SCY76" s="205"/>
      <c r="SCZ76" s="205"/>
      <c r="SDA76" s="205"/>
      <c r="SDB76" s="205"/>
      <c r="SDC76" s="205"/>
      <c r="SDD76" s="205"/>
      <c r="SDE76" s="205"/>
      <c r="SDF76" s="205"/>
      <c r="SDG76" s="205"/>
      <c r="SDH76" s="205"/>
      <c r="SDI76" s="205"/>
      <c r="SDJ76" s="205"/>
      <c r="SDK76" s="205"/>
      <c r="SDL76" s="205"/>
      <c r="SDM76" s="205"/>
      <c r="SDN76" s="205"/>
      <c r="SDO76" s="205"/>
      <c r="SDP76" s="205"/>
      <c r="SDQ76" s="205"/>
      <c r="SDR76" s="205"/>
      <c r="SDS76" s="205"/>
      <c r="SDT76" s="205"/>
      <c r="SDU76" s="205"/>
      <c r="SDV76" s="205"/>
      <c r="SDW76" s="205"/>
      <c r="SDX76" s="205"/>
      <c r="SDY76" s="205"/>
      <c r="SDZ76" s="205"/>
      <c r="SEA76" s="205"/>
      <c r="SEB76" s="205"/>
      <c r="SEC76" s="205"/>
      <c r="SED76" s="205"/>
      <c r="SEE76" s="205"/>
      <c r="SEF76" s="205"/>
      <c r="SEG76" s="205"/>
      <c r="SEH76" s="205"/>
      <c r="SEI76" s="205"/>
      <c r="SEJ76" s="205"/>
      <c r="SEK76" s="205"/>
      <c r="SEL76" s="205"/>
      <c r="SEM76" s="205"/>
      <c r="SEN76" s="205"/>
      <c r="SEO76" s="205"/>
      <c r="SEP76" s="205"/>
      <c r="SEQ76" s="205"/>
      <c r="SER76" s="205"/>
      <c r="SES76" s="205"/>
      <c r="SET76" s="205"/>
      <c r="SEU76" s="205"/>
      <c r="SEV76" s="205"/>
      <c r="SEW76" s="205"/>
      <c r="SEX76" s="205"/>
      <c r="SEY76" s="205"/>
      <c r="SEZ76" s="205"/>
      <c r="SFA76" s="205"/>
      <c r="SFB76" s="205"/>
      <c r="SFC76" s="205"/>
      <c r="SFD76" s="205"/>
      <c r="SFE76" s="205"/>
      <c r="SFF76" s="205"/>
      <c r="SFG76" s="205"/>
      <c r="SFH76" s="205"/>
      <c r="SFI76" s="205"/>
      <c r="SFJ76" s="205"/>
      <c r="SFK76" s="205"/>
      <c r="SFL76" s="205"/>
      <c r="SFM76" s="205"/>
      <c r="SFN76" s="205"/>
      <c r="SFO76" s="205"/>
      <c r="SFP76" s="205"/>
      <c r="SFQ76" s="205"/>
      <c r="SFR76" s="205"/>
      <c r="SFS76" s="205"/>
      <c r="SFT76" s="205"/>
      <c r="SFU76" s="205"/>
      <c r="SFV76" s="205"/>
      <c r="SFW76" s="205"/>
      <c r="SFX76" s="205"/>
      <c r="SFY76" s="205"/>
      <c r="SFZ76" s="205"/>
      <c r="SGA76" s="205"/>
      <c r="SGB76" s="205"/>
      <c r="SGC76" s="205"/>
      <c r="SGD76" s="205"/>
      <c r="SGE76" s="205"/>
      <c r="SGF76" s="205"/>
      <c r="SGG76" s="205"/>
      <c r="SGH76" s="205"/>
      <c r="SGI76" s="205"/>
      <c r="SGJ76" s="205"/>
      <c r="SGK76" s="205"/>
      <c r="SGL76" s="205"/>
      <c r="SGM76" s="205"/>
      <c r="SGN76" s="205"/>
      <c r="SGO76" s="205"/>
      <c r="SGP76" s="205"/>
      <c r="SGQ76" s="205"/>
      <c r="SGR76" s="205"/>
      <c r="SGS76" s="205"/>
      <c r="SGT76" s="205"/>
      <c r="SGU76" s="205"/>
      <c r="SGV76" s="205"/>
      <c r="SGW76" s="205"/>
      <c r="SGX76" s="205"/>
      <c r="SGY76" s="205"/>
      <c r="SGZ76" s="205"/>
      <c r="SHA76" s="205"/>
      <c r="SHB76" s="205"/>
      <c r="SHC76" s="205"/>
      <c r="SHD76" s="205"/>
      <c r="SHE76" s="205"/>
      <c r="SHF76" s="205"/>
      <c r="SHG76" s="205"/>
      <c r="SHH76" s="205"/>
      <c r="SHI76" s="205"/>
      <c r="SHJ76" s="205"/>
      <c r="SHK76" s="205"/>
      <c r="SHL76" s="205"/>
      <c r="SHM76" s="205"/>
      <c r="SHN76" s="205"/>
      <c r="SHO76" s="205"/>
      <c r="SHP76" s="205"/>
      <c r="SHQ76" s="205"/>
      <c r="SHR76" s="205"/>
      <c r="SHS76" s="205"/>
      <c r="SHT76" s="205"/>
      <c r="SHU76" s="205"/>
      <c r="SHV76" s="205"/>
      <c r="SHW76" s="205"/>
      <c r="SHX76" s="205"/>
      <c r="SHY76" s="205"/>
      <c r="SHZ76" s="205"/>
      <c r="SIA76" s="205"/>
      <c r="SIB76" s="205"/>
      <c r="SIC76" s="205"/>
      <c r="SID76" s="205"/>
      <c r="SIE76" s="205"/>
      <c r="SIF76" s="205"/>
      <c r="SIG76" s="205"/>
      <c r="SIH76" s="205"/>
      <c r="SII76" s="205"/>
      <c r="SIJ76" s="205"/>
      <c r="SIK76" s="205"/>
      <c r="SIL76" s="205"/>
      <c r="SIM76" s="205"/>
      <c r="SIN76" s="205"/>
      <c r="SIO76" s="205"/>
      <c r="SIP76" s="205"/>
      <c r="SIQ76" s="205"/>
      <c r="SIR76" s="205"/>
      <c r="SIS76" s="205"/>
      <c r="SIT76" s="205"/>
      <c r="SIU76" s="205"/>
      <c r="SIV76" s="205"/>
      <c r="SIW76" s="205"/>
      <c r="SIX76" s="205"/>
      <c r="SIY76" s="205"/>
      <c r="SIZ76" s="205"/>
      <c r="SJA76" s="205"/>
      <c r="SJB76" s="205"/>
      <c r="SJC76" s="205"/>
      <c r="SJD76" s="205"/>
      <c r="SJE76" s="205"/>
      <c r="SJF76" s="205"/>
      <c r="SJG76" s="205"/>
      <c r="SJH76" s="205"/>
      <c r="SJI76" s="205"/>
      <c r="SJJ76" s="205"/>
      <c r="SJK76" s="205"/>
      <c r="SJL76" s="205"/>
      <c r="SJM76" s="205"/>
      <c r="SJN76" s="205"/>
      <c r="SJO76" s="205"/>
      <c r="SJP76" s="205"/>
      <c r="SJQ76" s="205"/>
      <c r="SJR76" s="205"/>
      <c r="SJS76" s="205"/>
      <c r="SJT76" s="205"/>
      <c r="SJU76" s="205"/>
      <c r="SJV76" s="205"/>
      <c r="SJW76" s="205"/>
      <c r="SJX76" s="205"/>
      <c r="SJY76" s="205"/>
      <c r="SJZ76" s="205"/>
      <c r="SKA76" s="205"/>
      <c r="SKB76" s="205"/>
      <c r="SKC76" s="205"/>
      <c r="SKD76" s="205"/>
      <c r="SKE76" s="205"/>
      <c r="SKF76" s="205"/>
      <c r="SKG76" s="205"/>
      <c r="SKH76" s="205"/>
      <c r="SKI76" s="205"/>
      <c r="SKJ76" s="205"/>
      <c r="SKK76" s="205"/>
      <c r="SKL76" s="205"/>
      <c r="SKM76" s="205"/>
      <c r="SKN76" s="205"/>
      <c r="SKO76" s="205"/>
      <c r="SKP76" s="205"/>
      <c r="SKQ76" s="205"/>
      <c r="SKR76" s="205"/>
      <c r="SKS76" s="205"/>
      <c r="SKT76" s="205"/>
      <c r="SKU76" s="205"/>
      <c r="SKV76" s="205"/>
      <c r="SKW76" s="205"/>
      <c r="SKX76" s="205"/>
      <c r="SKY76" s="205"/>
      <c r="SKZ76" s="205"/>
      <c r="SLA76" s="205"/>
      <c r="SLB76" s="205"/>
      <c r="SLC76" s="205"/>
      <c r="SLD76" s="205"/>
      <c r="SLE76" s="205"/>
      <c r="SLF76" s="205"/>
      <c r="SLG76" s="205"/>
      <c r="SLH76" s="205"/>
      <c r="SLI76" s="205"/>
      <c r="SLJ76" s="205"/>
      <c r="SLK76" s="205"/>
      <c r="SLL76" s="205"/>
      <c r="SLM76" s="205"/>
      <c r="SLN76" s="205"/>
      <c r="SLO76" s="205"/>
      <c r="SLP76" s="205"/>
      <c r="SLQ76" s="205"/>
      <c r="SLR76" s="205"/>
      <c r="SLS76" s="205"/>
      <c r="SLT76" s="205"/>
      <c r="SLU76" s="205"/>
      <c r="SLV76" s="205"/>
      <c r="SLW76" s="205"/>
      <c r="SLX76" s="205"/>
      <c r="SLY76" s="205"/>
      <c r="SLZ76" s="205"/>
      <c r="SMA76" s="205"/>
      <c r="SMB76" s="205"/>
      <c r="SMC76" s="205"/>
      <c r="SMD76" s="205"/>
      <c r="SME76" s="205"/>
      <c r="SMF76" s="205"/>
      <c r="SMG76" s="205"/>
      <c r="SMH76" s="205"/>
      <c r="SMI76" s="205"/>
      <c r="SMJ76" s="205"/>
      <c r="SMK76" s="205"/>
      <c r="SML76" s="205"/>
      <c r="SMM76" s="205"/>
      <c r="SMN76" s="205"/>
      <c r="SMO76" s="205"/>
      <c r="SMP76" s="205"/>
      <c r="SMQ76" s="205"/>
      <c r="SMR76" s="205"/>
      <c r="SMS76" s="205"/>
      <c r="SMT76" s="205"/>
      <c r="SMU76" s="205"/>
      <c r="SMV76" s="205"/>
      <c r="SMW76" s="205"/>
      <c r="SMX76" s="205"/>
      <c r="SMY76" s="205"/>
      <c r="SMZ76" s="205"/>
      <c r="SNA76" s="205"/>
      <c r="SNB76" s="205"/>
      <c r="SNC76" s="205"/>
      <c r="SND76" s="205"/>
      <c r="SNE76" s="205"/>
      <c r="SNF76" s="205"/>
      <c r="SNG76" s="205"/>
      <c r="SNH76" s="205"/>
      <c r="SNI76" s="205"/>
      <c r="SNJ76" s="205"/>
      <c r="SNK76" s="205"/>
      <c r="SNL76" s="205"/>
      <c r="SNM76" s="205"/>
      <c r="SNN76" s="205"/>
      <c r="SNO76" s="205"/>
      <c r="SNP76" s="205"/>
      <c r="SNQ76" s="205"/>
      <c r="SNR76" s="205"/>
      <c r="SNS76" s="205"/>
      <c r="SNT76" s="205"/>
      <c r="SNU76" s="205"/>
      <c r="SNV76" s="205"/>
      <c r="SNW76" s="205"/>
      <c r="SNX76" s="205"/>
      <c r="SNY76" s="205"/>
      <c r="SNZ76" s="205"/>
      <c r="SOA76" s="205"/>
      <c r="SOB76" s="205"/>
      <c r="SOC76" s="205"/>
      <c r="SOD76" s="205"/>
      <c r="SOE76" s="205"/>
      <c r="SOF76" s="205"/>
      <c r="SOG76" s="205"/>
      <c r="SOH76" s="205"/>
      <c r="SOI76" s="205"/>
      <c r="SOJ76" s="205"/>
      <c r="SOK76" s="205"/>
      <c r="SOL76" s="205"/>
      <c r="SOM76" s="205"/>
      <c r="SON76" s="205"/>
      <c r="SOO76" s="205"/>
      <c r="SOP76" s="205"/>
      <c r="SOQ76" s="205"/>
      <c r="SOR76" s="205"/>
      <c r="SOS76" s="205"/>
      <c r="SOT76" s="205"/>
      <c r="SOU76" s="205"/>
      <c r="SOV76" s="205"/>
      <c r="SOW76" s="205"/>
      <c r="SOX76" s="205"/>
      <c r="SOY76" s="205"/>
      <c r="SOZ76" s="205"/>
      <c r="SPA76" s="205"/>
      <c r="SPB76" s="205"/>
      <c r="SPC76" s="205"/>
      <c r="SPD76" s="205"/>
      <c r="SPE76" s="205"/>
      <c r="SPF76" s="205"/>
      <c r="SPG76" s="205"/>
      <c r="SPH76" s="205"/>
      <c r="SPI76" s="205"/>
      <c r="SPJ76" s="205"/>
      <c r="SPK76" s="205"/>
      <c r="SPL76" s="205"/>
      <c r="SPM76" s="205"/>
      <c r="SPN76" s="205"/>
      <c r="SPO76" s="205"/>
      <c r="SPP76" s="205"/>
      <c r="SPQ76" s="205"/>
      <c r="SPR76" s="205"/>
      <c r="SPS76" s="205"/>
      <c r="SPT76" s="205"/>
      <c r="SPU76" s="205"/>
      <c r="SPV76" s="205"/>
      <c r="SPW76" s="205"/>
      <c r="SPX76" s="205"/>
      <c r="SPY76" s="205"/>
      <c r="SPZ76" s="205"/>
      <c r="SQA76" s="205"/>
      <c r="SQB76" s="205"/>
      <c r="SQC76" s="205"/>
      <c r="SQD76" s="205"/>
      <c r="SQE76" s="205"/>
      <c r="SQF76" s="205"/>
      <c r="SQG76" s="205"/>
      <c r="SQH76" s="205"/>
      <c r="SQI76" s="205"/>
      <c r="SQJ76" s="205"/>
      <c r="SQK76" s="205"/>
      <c r="SQL76" s="205"/>
      <c r="SQM76" s="205"/>
      <c r="SQN76" s="205"/>
      <c r="SQO76" s="205"/>
      <c r="SQP76" s="205"/>
      <c r="SQQ76" s="205"/>
      <c r="SQR76" s="205"/>
      <c r="SQS76" s="205"/>
      <c r="SQT76" s="205"/>
      <c r="SQU76" s="205"/>
      <c r="SQV76" s="205"/>
      <c r="SQW76" s="205"/>
      <c r="SQX76" s="205"/>
      <c r="SQY76" s="205"/>
      <c r="SQZ76" s="205"/>
      <c r="SRA76" s="205"/>
      <c r="SRB76" s="205"/>
      <c r="SRC76" s="205"/>
      <c r="SRD76" s="205"/>
      <c r="SRE76" s="205"/>
      <c r="SRF76" s="205"/>
      <c r="SRG76" s="205"/>
      <c r="SRH76" s="205"/>
      <c r="SRI76" s="205"/>
      <c r="SRJ76" s="205"/>
      <c r="SRK76" s="205"/>
      <c r="SRL76" s="205"/>
      <c r="SRM76" s="205"/>
      <c r="SRN76" s="205"/>
      <c r="SRO76" s="205"/>
      <c r="SRP76" s="205"/>
      <c r="SRQ76" s="205"/>
      <c r="SRR76" s="205"/>
      <c r="SRS76" s="205"/>
      <c r="SRT76" s="205"/>
      <c r="SRU76" s="205"/>
      <c r="SRV76" s="205"/>
      <c r="SRW76" s="205"/>
      <c r="SRX76" s="205"/>
      <c r="SRY76" s="205"/>
      <c r="SRZ76" s="205"/>
      <c r="SSA76" s="205"/>
      <c r="SSB76" s="205"/>
      <c r="SSC76" s="205"/>
      <c r="SSD76" s="205"/>
      <c r="SSE76" s="205"/>
      <c r="SSF76" s="205"/>
      <c r="SSG76" s="205"/>
      <c r="SSH76" s="205"/>
      <c r="SSI76" s="205"/>
      <c r="SSJ76" s="205"/>
      <c r="SSK76" s="205"/>
      <c r="SSL76" s="205"/>
      <c r="SSM76" s="205"/>
      <c r="SSN76" s="205"/>
      <c r="SSO76" s="205"/>
      <c r="SSP76" s="205"/>
      <c r="SSQ76" s="205"/>
      <c r="SSR76" s="205"/>
      <c r="SSS76" s="205"/>
      <c r="SST76" s="205"/>
      <c r="SSU76" s="205"/>
      <c r="SSV76" s="205"/>
      <c r="SSW76" s="205"/>
      <c r="SSX76" s="205"/>
      <c r="SSY76" s="205"/>
      <c r="SSZ76" s="205"/>
      <c r="STA76" s="205"/>
      <c r="STB76" s="205"/>
      <c r="STC76" s="205"/>
      <c r="STD76" s="205"/>
      <c r="STE76" s="205"/>
      <c r="STF76" s="205"/>
      <c r="STG76" s="205"/>
      <c r="STH76" s="205"/>
      <c r="STI76" s="205"/>
      <c r="STJ76" s="205"/>
      <c r="STK76" s="205"/>
      <c r="STL76" s="205"/>
      <c r="STM76" s="205"/>
      <c r="STN76" s="205"/>
      <c r="STO76" s="205"/>
      <c r="STP76" s="205"/>
      <c r="STQ76" s="205"/>
      <c r="STR76" s="205"/>
      <c r="STS76" s="205"/>
      <c r="STT76" s="205"/>
      <c r="STU76" s="205"/>
      <c r="STV76" s="205"/>
      <c r="STW76" s="205"/>
      <c r="STX76" s="205"/>
      <c r="STY76" s="205"/>
      <c r="STZ76" s="205"/>
      <c r="SUA76" s="205"/>
      <c r="SUB76" s="205"/>
      <c r="SUC76" s="205"/>
      <c r="SUD76" s="205"/>
      <c r="SUE76" s="205"/>
      <c r="SUF76" s="205"/>
      <c r="SUG76" s="205"/>
      <c r="SUH76" s="205"/>
      <c r="SUI76" s="205"/>
      <c r="SUJ76" s="205"/>
      <c r="SUK76" s="205"/>
      <c r="SUL76" s="205"/>
      <c r="SUM76" s="205"/>
      <c r="SUN76" s="205"/>
      <c r="SUO76" s="205"/>
      <c r="SUP76" s="205"/>
      <c r="SUQ76" s="205"/>
      <c r="SUR76" s="205"/>
      <c r="SUS76" s="205"/>
      <c r="SUT76" s="205"/>
      <c r="SUU76" s="205"/>
      <c r="SUV76" s="205"/>
      <c r="SUW76" s="205"/>
      <c r="SUX76" s="205"/>
      <c r="SUY76" s="205"/>
      <c r="SUZ76" s="205"/>
      <c r="SVA76" s="205"/>
      <c r="SVB76" s="205"/>
      <c r="SVC76" s="205"/>
      <c r="SVD76" s="205"/>
      <c r="SVE76" s="205"/>
      <c r="SVF76" s="205"/>
      <c r="SVG76" s="205"/>
      <c r="SVH76" s="205"/>
      <c r="SVI76" s="205"/>
      <c r="SVJ76" s="205"/>
      <c r="SVK76" s="205"/>
      <c r="SVL76" s="205"/>
      <c r="SVM76" s="205"/>
      <c r="SVN76" s="205"/>
      <c r="SVO76" s="205"/>
      <c r="SVP76" s="205"/>
      <c r="SVQ76" s="205"/>
      <c r="SVR76" s="205"/>
      <c r="SVS76" s="205"/>
      <c r="SVT76" s="205"/>
      <c r="SVU76" s="205"/>
      <c r="SVV76" s="205"/>
      <c r="SVW76" s="205"/>
      <c r="SVX76" s="205"/>
      <c r="SVY76" s="205"/>
      <c r="SVZ76" s="205"/>
      <c r="SWA76" s="205"/>
      <c r="SWB76" s="205"/>
      <c r="SWC76" s="205"/>
      <c r="SWD76" s="205"/>
      <c r="SWE76" s="205"/>
      <c r="SWF76" s="205"/>
      <c r="SWG76" s="205"/>
      <c r="SWH76" s="205"/>
      <c r="SWI76" s="205"/>
      <c r="SWJ76" s="205"/>
      <c r="SWK76" s="205"/>
      <c r="SWL76" s="205"/>
      <c r="SWM76" s="205"/>
      <c r="SWN76" s="205"/>
      <c r="SWO76" s="205"/>
      <c r="SWP76" s="205"/>
      <c r="SWQ76" s="205"/>
      <c r="SWR76" s="205"/>
      <c r="SWS76" s="205"/>
      <c r="SWT76" s="205"/>
      <c r="SWU76" s="205"/>
      <c r="SWV76" s="205"/>
      <c r="SWW76" s="205"/>
      <c r="SWX76" s="205"/>
      <c r="SWY76" s="205"/>
      <c r="SWZ76" s="205"/>
      <c r="SXA76" s="205"/>
      <c r="SXB76" s="205"/>
      <c r="SXC76" s="205"/>
      <c r="SXD76" s="205"/>
      <c r="SXE76" s="205"/>
      <c r="SXF76" s="205"/>
      <c r="SXG76" s="205"/>
      <c r="SXH76" s="205"/>
      <c r="SXI76" s="205"/>
      <c r="SXJ76" s="205"/>
      <c r="SXK76" s="205"/>
      <c r="SXL76" s="205"/>
      <c r="SXM76" s="205"/>
      <c r="SXN76" s="205"/>
      <c r="SXO76" s="205"/>
      <c r="SXP76" s="205"/>
      <c r="SXQ76" s="205"/>
      <c r="SXR76" s="205"/>
      <c r="SXS76" s="205"/>
      <c r="SXT76" s="205"/>
      <c r="SXU76" s="205"/>
      <c r="SXV76" s="205"/>
      <c r="SXW76" s="205"/>
      <c r="SXX76" s="205"/>
      <c r="SXY76" s="205"/>
      <c r="SXZ76" s="205"/>
      <c r="SYA76" s="205"/>
      <c r="SYB76" s="205"/>
      <c r="SYC76" s="205"/>
      <c r="SYD76" s="205"/>
      <c r="SYE76" s="205"/>
      <c r="SYF76" s="205"/>
      <c r="SYG76" s="205"/>
      <c r="SYH76" s="205"/>
      <c r="SYI76" s="205"/>
      <c r="SYJ76" s="205"/>
      <c r="SYK76" s="205"/>
      <c r="SYL76" s="205"/>
      <c r="SYM76" s="205"/>
      <c r="SYN76" s="205"/>
      <c r="SYO76" s="205"/>
      <c r="SYP76" s="205"/>
      <c r="SYQ76" s="205"/>
      <c r="SYR76" s="205"/>
      <c r="SYS76" s="205"/>
      <c r="SYT76" s="205"/>
      <c r="SYU76" s="205"/>
      <c r="SYV76" s="205"/>
      <c r="SYW76" s="205"/>
      <c r="SYX76" s="205"/>
      <c r="SYY76" s="205"/>
      <c r="SYZ76" s="205"/>
      <c r="SZA76" s="205"/>
      <c r="SZB76" s="205"/>
      <c r="SZC76" s="205"/>
      <c r="SZD76" s="205"/>
      <c r="SZE76" s="205"/>
      <c r="SZF76" s="205"/>
      <c r="SZG76" s="205"/>
      <c r="SZH76" s="205"/>
      <c r="SZI76" s="205"/>
      <c r="SZJ76" s="205"/>
      <c r="SZK76" s="205"/>
      <c r="SZL76" s="205"/>
      <c r="SZM76" s="205"/>
      <c r="SZN76" s="205"/>
      <c r="SZO76" s="205"/>
      <c r="SZP76" s="205"/>
      <c r="SZQ76" s="205"/>
      <c r="SZR76" s="205"/>
      <c r="SZS76" s="205"/>
      <c r="SZT76" s="205"/>
      <c r="SZU76" s="205"/>
      <c r="SZV76" s="205"/>
      <c r="SZW76" s="205"/>
      <c r="SZX76" s="205"/>
      <c r="SZY76" s="205"/>
      <c r="SZZ76" s="205"/>
      <c r="TAA76" s="205"/>
      <c r="TAB76" s="205"/>
      <c r="TAC76" s="205"/>
      <c r="TAD76" s="205"/>
      <c r="TAE76" s="205"/>
      <c r="TAF76" s="205"/>
      <c r="TAG76" s="205"/>
      <c r="TAH76" s="205"/>
      <c r="TAI76" s="205"/>
      <c r="TAJ76" s="205"/>
      <c r="TAK76" s="205"/>
      <c r="TAL76" s="205"/>
      <c r="TAM76" s="205"/>
      <c r="TAN76" s="205"/>
      <c r="TAO76" s="205"/>
      <c r="TAP76" s="205"/>
      <c r="TAQ76" s="205"/>
      <c r="TAR76" s="205"/>
      <c r="TAS76" s="205"/>
      <c r="TAT76" s="205"/>
      <c r="TAU76" s="205"/>
      <c r="TAV76" s="205"/>
      <c r="TAW76" s="205"/>
      <c r="TAX76" s="205"/>
      <c r="TAY76" s="205"/>
      <c r="TAZ76" s="205"/>
      <c r="TBA76" s="205"/>
      <c r="TBB76" s="205"/>
      <c r="TBC76" s="205"/>
      <c r="TBD76" s="205"/>
      <c r="TBE76" s="205"/>
      <c r="TBF76" s="205"/>
      <c r="TBG76" s="205"/>
      <c r="TBH76" s="205"/>
      <c r="TBI76" s="205"/>
      <c r="TBJ76" s="205"/>
      <c r="TBK76" s="205"/>
      <c r="TBL76" s="205"/>
      <c r="TBM76" s="205"/>
      <c r="TBN76" s="205"/>
      <c r="TBO76" s="205"/>
      <c r="TBP76" s="205"/>
      <c r="TBQ76" s="205"/>
      <c r="TBR76" s="205"/>
      <c r="TBS76" s="205"/>
      <c r="TBT76" s="205"/>
      <c r="TBU76" s="205"/>
      <c r="TBV76" s="205"/>
      <c r="TBW76" s="205"/>
      <c r="TBX76" s="205"/>
      <c r="TBY76" s="205"/>
      <c r="TBZ76" s="205"/>
      <c r="TCA76" s="205"/>
      <c r="TCB76" s="205"/>
      <c r="TCC76" s="205"/>
      <c r="TCD76" s="205"/>
      <c r="TCE76" s="205"/>
      <c r="TCF76" s="205"/>
      <c r="TCG76" s="205"/>
      <c r="TCH76" s="205"/>
      <c r="TCI76" s="205"/>
      <c r="TCJ76" s="205"/>
      <c r="TCK76" s="205"/>
      <c r="TCL76" s="205"/>
      <c r="TCM76" s="205"/>
      <c r="TCN76" s="205"/>
      <c r="TCO76" s="205"/>
      <c r="TCP76" s="205"/>
      <c r="TCQ76" s="205"/>
      <c r="TCR76" s="205"/>
      <c r="TCS76" s="205"/>
      <c r="TCT76" s="205"/>
      <c r="TCU76" s="205"/>
      <c r="TCV76" s="205"/>
      <c r="TCW76" s="205"/>
      <c r="TCX76" s="205"/>
      <c r="TCY76" s="205"/>
      <c r="TCZ76" s="205"/>
      <c r="TDA76" s="205"/>
      <c r="TDB76" s="205"/>
      <c r="TDC76" s="205"/>
      <c r="TDD76" s="205"/>
      <c r="TDE76" s="205"/>
      <c r="TDF76" s="205"/>
      <c r="TDG76" s="205"/>
      <c r="TDH76" s="205"/>
      <c r="TDI76" s="205"/>
      <c r="TDJ76" s="205"/>
      <c r="TDK76" s="205"/>
      <c r="TDL76" s="205"/>
      <c r="TDM76" s="205"/>
      <c r="TDN76" s="205"/>
      <c r="TDO76" s="205"/>
      <c r="TDP76" s="205"/>
      <c r="TDQ76" s="205"/>
      <c r="TDR76" s="205"/>
      <c r="TDS76" s="205"/>
      <c r="TDT76" s="205"/>
      <c r="TDU76" s="205"/>
      <c r="TDV76" s="205"/>
      <c r="TDW76" s="205"/>
      <c r="TDX76" s="205"/>
      <c r="TDY76" s="205"/>
      <c r="TDZ76" s="205"/>
      <c r="TEA76" s="205"/>
      <c r="TEB76" s="205"/>
      <c r="TEC76" s="205"/>
      <c r="TED76" s="205"/>
      <c r="TEE76" s="205"/>
      <c r="TEF76" s="205"/>
      <c r="TEG76" s="205"/>
      <c r="TEH76" s="205"/>
      <c r="TEI76" s="205"/>
      <c r="TEJ76" s="205"/>
      <c r="TEK76" s="205"/>
      <c r="TEL76" s="205"/>
      <c r="TEM76" s="205"/>
      <c r="TEN76" s="205"/>
      <c r="TEO76" s="205"/>
      <c r="TEP76" s="205"/>
      <c r="TEQ76" s="205"/>
      <c r="TER76" s="205"/>
      <c r="TES76" s="205"/>
      <c r="TET76" s="205"/>
      <c r="TEU76" s="205"/>
      <c r="TEV76" s="205"/>
      <c r="TEW76" s="205"/>
      <c r="TEX76" s="205"/>
      <c r="TEY76" s="205"/>
      <c r="TEZ76" s="205"/>
      <c r="TFA76" s="205"/>
      <c r="TFB76" s="205"/>
      <c r="TFC76" s="205"/>
      <c r="TFD76" s="205"/>
      <c r="TFE76" s="205"/>
      <c r="TFF76" s="205"/>
      <c r="TFG76" s="205"/>
      <c r="TFH76" s="205"/>
      <c r="TFI76" s="205"/>
      <c r="TFJ76" s="205"/>
      <c r="TFK76" s="205"/>
      <c r="TFL76" s="205"/>
      <c r="TFM76" s="205"/>
      <c r="TFN76" s="205"/>
      <c r="TFO76" s="205"/>
      <c r="TFP76" s="205"/>
      <c r="TFQ76" s="205"/>
      <c r="TFR76" s="205"/>
      <c r="TFS76" s="205"/>
      <c r="TFT76" s="205"/>
      <c r="TFU76" s="205"/>
      <c r="TFV76" s="205"/>
      <c r="TFW76" s="205"/>
      <c r="TFX76" s="205"/>
      <c r="TFY76" s="205"/>
      <c r="TFZ76" s="205"/>
      <c r="TGA76" s="205"/>
      <c r="TGB76" s="205"/>
      <c r="TGC76" s="205"/>
      <c r="TGD76" s="205"/>
      <c r="TGE76" s="205"/>
      <c r="TGF76" s="205"/>
      <c r="TGG76" s="205"/>
      <c r="TGH76" s="205"/>
      <c r="TGI76" s="205"/>
      <c r="TGJ76" s="205"/>
      <c r="TGK76" s="205"/>
      <c r="TGL76" s="205"/>
      <c r="TGM76" s="205"/>
      <c r="TGN76" s="205"/>
      <c r="TGO76" s="205"/>
      <c r="TGP76" s="205"/>
      <c r="TGQ76" s="205"/>
      <c r="TGR76" s="205"/>
      <c r="TGS76" s="205"/>
      <c r="TGT76" s="205"/>
      <c r="TGU76" s="205"/>
      <c r="TGV76" s="205"/>
      <c r="TGW76" s="205"/>
      <c r="TGX76" s="205"/>
      <c r="TGY76" s="205"/>
      <c r="TGZ76" s="205"/>
      <c r="THA76" s="205"/>
      <c r="THB76" s="205"/>
      <c r="THC76" s="205"/>
      <c r="THD76" s="205"/>
      <c r="THE76" s="205"/>
      <c r="THF76" s="205"/>
      <c r="THG76" s="205"/>
      <c r="THH76" s="205"/>
      <c r="THI76" s="205"/>
      <c r="THJ76" s="205"/>
      <c r="THK76" s="205"/>
      <c r="THL76" s="205"/>
      <c r="THM76" s="205"/>
      <c r="THN76" s="205"/>
      <c r="THO76" s="205"/>
      <c r="THP76" s="205"/>
      <c r="THQ76" s="205"/>
      <c r="THR76" s="205"/>
      <c r="THS76" s="205"/>
      <c r="THT76" s="205"/>
      <c r="THU76" s="205"/>
      <c r="THV76" s="205"/>
      <c r="THW76" s="205"/>
      <c r="THX76" s="205"/>
      <c r="THY76" s="205"/>
      <c r="THZ76" s="205"/>
      <c r="TIA76" s="205"/>
      <c r="TIB76" s="205"/>
      <c r="TIC76" s="205"/>
      <c r="TID76" s="205"/>
      <c r="TIE76" s="205"/>
      <c r="TIF76" s="205"/>
      <c r="TIG76" s="205"/>
      <c r="TIH76" s="205"/>
      <c r="TII76" s="205"/>
      <c r="TIJ76" s="205"/>
      <c r="TIK76" s="205"/>
      <c r="TIL76" s="205"/>
      <c r="TIM76" s="205"/>
      <c r="TIN76" s="205"/>
      <c r="TIO76" s="205"/>
      <c r="TIP76" s="205"/>
      <c r="TIQ76" s="205"/>
      <c r="TIR76" s="205"/>
      <c r="TIS76" s="205"/>
      <c r="TIT76" s="205"/>
      <c r="TIU76" s="205"/>
      <c r="TIV76" s="205"/>
      <c r="TIW76" s="205"/>
      <c r="TIX76" s="205"/>
      <c r="TIY76" s="205"/>
      <c r="TIZ76" s="205"/>
      <c r="TJA76" s="205"/>
      <c r="TJB76" s="205"/>
      <c r="TJC76" s="205"/>
      <c r="TJD76" s="205"/>
      <c r="TJE76" s="205"/>
      <c r="TJF76" s="205"/>
      <c r="TJG76" s="205"/>
      <c r="TJH76" s="205"/>
      <c r="TJI76" s="205"/>
      <c r="TJJ76" s="205"/>
      <c r="TJK76" s="205"/>
      <c r="TJL76" s="205"/>
      <c r="TJM76" s="205"/>
      <c r="TJN76" s="205"/>
      <c r="TJO76" s="205"/>
      <c r="TJP76" s="205"/>
      <c r="TJQ76" s="205"/>
      <c r="TJR76" s="205"/>
      <c r="TJS76" s="205"/>
      <c r="TJT76" s="205"/>
      <c r="TJU76" s="205"/>
      <c r="TJV76" s="205"/>
      <c r="TJW76" s="205"/>
      <c r="TJX76" s="205"/>
      <c r="TJY76" s="205"/>
      <c r="TJZ76" s="205"/>
      <c r="TKA76" s="205"/>
      <c r="TKB76" s="205"/>
      <c r="TKC76" s="205"/>
      <c r="TKD76" s="205"/>
      <c r="TKE76" s="205"/>
      <c r="TKF76" s="205"/>
      <c r="TKG76" s="205"/>
      <c r="TKH76" s="205"/>
      <c r="TKI76" s="205"/>
      <c r="TKJ76" s="205"/>
      <c r="TKK76" s="205"/>
      <c r="TKL76" s="205"/>
      <c r="TKM76" s="205"/>
      <c r="TKN76" s="205"/>
      <c r="TKO76" s="205"/>
      <c r="TKP76" s="205"/>
      <c r="TKQ76" s="205"/>
      <c r="TKR76" s="205"/>
      <c r="TKS76" s="205"/>
      <c r="TKT76" s="205"/>
      <c r="TKU76" s="205"/>
      <c r="TKV76" s="205"/>
      <c r="TKW76" s="205"/>
      <c r="TKX76" s="205"/>
      <c r="TKY76" s="205"/>
      <c r="TKZ76" s="205"/>
      <c r="TLA76" s="205"/>
      <c r="TLB76" s="205"/>
      <c r="TLC76" s="205"/>
      <c r="TLD76" s="205"/>
      <c r="TLE76" s="205"/>
      <c r="TLF76" s="205"/>
      <c r="TLG76" s="205"/>
      <c r="TLH76" s="205"/>
      <c r="TLI76" s="205"/>
      <c r="TLJ76" s="205"/>
      <c r="TLK76" s="205"/>
      <c r="TLL76" s="205"/>
      <c r="TLM76" s="205"/>
      <c r="TLN76" s="205"/>
      <c r="TLO76" s="205"/>
      <c r="TLP76" s="205"/>
      <c r="TLQ76" s="205"/>
      <c r="TLR76" s="205"/>
      <c r="TLS76" s="205"/>
      <c r="TLT76" s="205"/>
      <c r="TLU76" s="205"/>
      <c r="TLV76" s="205"/>
      <c r="TLW76" s="205"/>
      <c r="TLX76" s="205"/>
      <c r="TLY76" s="205"/>
      <c r="TLZ76" s="205"/>
      <c r="TMA76" s="205"/>
      <c r="TMB76" s="205"/>
      <c r="TMC76" s="205"/>
      <c r="TMD76" s="205"/>
      <c r="TME76" s="205"/>
      <c r="TMF76" s="205"/>
      <c r="TMG76" s="205"/>
      <c r="TMH76" s="205"/>
      <c r="TMI76" s="205"/>
      <c r="TMJ76" s="205"/>
      <c r="TMK76" s="205"/>
      <c r="TML76" s="205"/>
      <c r="TMM76" s="205"/>
      <c r="TMN76" s="205"/>
      <c r="TMO76" s="205"/>
      <c r="TMP76" s="205"/>
      <c r="TMQ76" s="205"/>
      <c r="TMR76" s="205"/>
      <c r="TMS76" s="205"/>
      <c r="TMT76" s="205"/>
      <c r="TMU76" s="205"/>
      <c r="TMV76" s="205"/>
      <c r="TMW76" s="205"/>
      <c r="TMX76" s="205"/>
      <c r="TMY76" s="205"/>
      <c r="TMZ76" s="205"/>
      <c r="TNA76" s="205"/>
      <c r="TNB76" s="205"/>
      <c r="TNC76" s="205"/>
      <c r="TND76" s="205"/>
      <c r="TNE76" s="205"/>
      <c r="TNF76" s="205"/>
      <c r="TNG76" s="205"/>
      <c r="TNH76" s="205"/>
      <c r="TNI76" s="205"/>
      <c r="TNJ76" s="205"/>
      <c r="TNK76" s="205"/>
      <c r="TNL76" s="205"/>
      <c r="TNM76" s="205"/>
      <c r="TNN76" s="205"/>
      <c r="TNO76" s="205"/>
      <c r="TNP76" s="205"/>
      <c r="TNQ76" s="205"/>
      <c r="TNR76" s="205"/>
      <c r="TNS76" s="205"/>
      <c r="TNT76" s="205"/>
      <c r="TNU76" s="205"/>
      <c r="TNV76" s="205"/>
      <c r="TNW76" s="205"/>
      <c r="TNX76" s="205"/>
      <c r="TNY76" s="205"/>
      <c r="TNZ76" s="205"/>
      <c r="TOA76" s="205"/>
      <c r="TOB76" s="205"/>
      <c r="TOC76" s="205"/>
      <c r="TOD76" s="205"/>
      <c r="TOE76" s="205"/>
      <c r="TOF76" s="205"/>
      <c r="TOG76" s="205"/>
      <c r="TOH76" s="205"/>
      <c r="TOI76" s="205"/>
      <c r="TOJ76" s="205"/>
      <c r="TOK76" s="205"/>
      <c r="TOL76" s="205"/>
      <c r="TOM76" s="205"/>
      <c r="TON76" s="205"/>
      <c r="TOO76" s="205"/>
      <c r="TOP76" s="205"/>
      <c r="TOQ76" s="205"/>
      <c r="TOR76" s="205"/>
      <c r="TOS76" s="205"/>
      <c r="TOT76" s="205"/>
      <c r="TOU76" s="205"/>
      <c r="TOV76" s="205"/>
      <c r="TOW76" s="205"/>
      <c r="TOX76" s="205"/>
      <c r="TOY76" s="205"/>
      <c r="TOZ76" s="205"/>
      <c r="TPA76" s="205"/>
      <c r="TPB76" s="205"/>
      <c r="TPC76" s="205"/>
      <c r="TPD76" s="205"/>
      <c r="TPE76" s="205"/>
      <c r="TPF76" s="205"/>
      <c r="TPG76" s="205"/>
      <c r="TPH76" s="205"/>
      <c r="TPI76" s="205"/>
      <c r="TPJ76" s="205"/>
      <c r="TPK76" s="205"/>
      <c r="TPL76" s="205"/>
      <c r="TPM76" s="205"/>
      <c r="TPN76" s="205"/>
      <c r="TPO76" s="205"/>
      <c r="TPP76" s="205"/>
      <c r="TPQ76" s="205"/>
      <c r="TPR76" s="205"/>
      <c r="TPS76" s="205"/>
      <c r="TPT76" s="205"/>
      <c r="TPU76" s="205"/>
      <c r="TPV76" s="205"/>
      <c r="TPW76" s="205"/>
      <c r="TPX76" s="205"/>
      <c r="TPY76" s="205"/>
      <c r="TPZ76" s="205"/>
      <c r="TQA76" s="205"/>
      <c r="TQB76" s="205"/>
      <c r="TQC76" s="205"/>
      <c r="TQD76" s="205"/>
      <c r="TQE76" s="205"/>
      <c r="TQF76" s="205"/>
      <c r="TQG76" s="205"/>
      <c r="TQH76" s="205"/>
      <c r="TQI76" s="205"/>
      <c r="TQJ76" s="205"/>
      <c r="TQK76" s="205"/>
      <c r="TQL76" s="205"/>
      <c r="TQM76" s="205"/>
      <c r="TQN76" s="205"/>
      <c r="TQO76" s="205"/>
      <c r="TQP76" s="205"/>
      <c r="TQQ76" s="205"/>
      <c r="TQR76" s="205"/>
      <c r="TQS76" s="205"/>
      <c r="TQT76" s="205"/>
      <c r="TQU76" s="205"/>
      <c r="TQV76" s="205"/>
      <c r="TQW76" s="205"/>
      <c r="TQX76" s="205"/>
      <c r="TQY76" s="205"/>
      <c r="TQZ76" s="205"/>
      <c r="TRA76" s="205"/>
      <c r="TRB76" s="205"/>
      <c r="TRC76" s="205"/>
      <c r="TRD76" s="205"/>
      <c r="TRE76" s="205"/>
      <c r="TRF76" s="205"/>
      <c r="TRG76" s="205"/>
      <c r="TRH76" s="205"/>
      <c r="TRI76" s="205"/>
      <c r="TRJ76" s="205"/>
      <c r="TRK76" s="205"/>
      <c r="TRL76" s="205"/>
      <c r="TRM76" s="205"/>
      <c r="TRN76" s="205"/>
      <c r="TRO76" s="205"/>
      <c r="TRP76" s="205"/>
      <c r="TRQ76" s="205"/>
      <c r="TRR76" s="205"/>
      <c r="TRS76" s="205"/>
      <c r="TRT76" s="205"/>
      <c r="TRU76" s="205"/>
      <c r="TRV76" s="205"/>
      <c r="TRW76" s="205"/>
      <c r="TRX76" s="205"/>
      <c r="TRY76" s="205"/>
      <c r="TRZ76" s="205"/>
      <c r="TSA76" s="205"/>
      <c r="TSB76" s="205"/>
      <c r="TSC76" s="205"/>
      <c r="TSD76" s="205"/>
      <c r="TSE76" s="205"/>
      <c r="TSF76" s="205"/>
      <c r="TSG76" s="205"/>
      <c r="TSH76" s="205"/>
      <c r="TSI76" s="205"/>
      <c r="TSJ76" s="205"/>
      <c r="TSK76" s="205"/>
      <c r="TSL76" s="205"/>
      <c r="TSM76" s="205"/>
      <c r="TSN76" s="205"/>
      <c r="TSO76" s="205"/>
      <c r="TSP76" s="205"/>
      <c r="TSQ76" s="205"/>
      <c r="TSR76" s="205"/>
      <c r="TSS76" s="205"/>
      <c r="TST76" s="205"/>
      <c r="TSU76" s="205"/>
      <c r="TSV76" s="205"/>
      <c r="TSW76" s="205"/>
      <c r="TSX76" s="205"/>
      <c r="TSY76" s="205"/>
      <c r="TSZ76" s="205"/>
      <c r="TTA76" s="205"/>
      <c r="TTB76" s="205"/>
      <c r="TTC76" s="205"/>
      <c r="TTD76" s="205"/>
      <c r="TTE76" s="205"/>
      <c r="TTF76" s="205"/>
      <c r="TTG76" s="205"/>
      <c r="TTH76" s="205"/>
      <c r="TTI76" s="205"/>
      <c r="TTJ76" s="205"/>
      <c r="TTK76" s="205"/>
      <c r="TTL76" s="205"/>
      <c r="TTM76" s="205"/>
      <c r="TTN76" s="205"/>
      <c r="TTO76" s="205"/>
      <c r="TTP76" s="205"/>
      <c r="TTQ76" s="205"/>
      <c r="TTR76" s="205"/>
      <c r="TTS76" s="205"/>
      <c r="TTT76" s="205"/>
      <c r="TTU76" s="205"/>
      <c r="TTV76" s="205"/>
      <c r="TTW76" s="205"/>
      <c r="TTX76" s="205"/>
      <c r="TTY76" s="205"/>
      <c r="TTZ76" s="205"/>
      <c r="TUA76" s="205"/>
      <c r="TUB76" s="205"/>
      <c r="TUC76" s="205"/>
      <c r="TUD76" s="205"/>
      <c r="TUE76" s="205"/>
      <c r="TUF76" s="205"/>
      <c r="TUG76" s="205"/>
      <c r="TUH76" s="205"/>
      <c r="TUI76" s="205"/>
      <c r="TUJ76" s="205"/>
      <c r="TUK76" s="205"/>
      <c r="TUL76" s="205"/>
      <c r="TUM76" s="205"/>
      <c r="TUN76" s="205"/>
      <c r="TUO76" s="205"/>
      <c r="TUP76" s="205"/>
      <c r="TUQ76" s="205"/>
      <c r="TUR76" s="205"/>
      <c r="TUS76" s="205"/>
      <c r="TUT76" s="205"/>
      <c r="TUU76" s="205"/>
      <c r="TUV76" s="205"/>
      <c r="TUW76" s="205"/>
      <c r="TUX76" s="205"/>
      <c r="TUY76" s="205"/>
      <c r="TUZ76" s="205"/>
      <c r="TVA76" s="205"/>
      <c r="TVB76" s="205"/>
      <c r="TVC76" s="205"/>
      <c r="TVD76" s="205"/>
      <c r="TVE76" s="205"/>
      <c r="TVF76" s="205"/>
      <c r="TVG76" s="205"/>
      <c r="TVH76" s="205"/>
      <c r="TVI76" s="205"/>
      <c r="TVJ76" s="205"/>
      <c r="TVK76" s="205"/>
      <c r="TVL76" s="205"/>
      <c r="TVM76" s="205"/>
      <c r="TVN76" s="205"/>
      <c r="TVO76" s="205"/>
      <c r="TVP76" s="205"/>
      <c r="TVQ76" s="205"/>
      <c r="TVR76" s="205"/>
      <c r="TVS76" s="205"/>
      <c r="TVT76" s="205"/>
      <c r="TVU76" s="205"/>
      <c r="TVV76" s="205"/>
      <c r="TVW76" s="205"/>
      <c r="TVX76" s="205"/>
      <c r="TVY76" s="205"/>
      <c r="TVZ76" s="205"/>
      <c r="TWA76" s="205"/>
      <c r="TWB76" s="205"/>
      <c r="TWC76" s="205"/>
      <c r="TWD76" s="205"/>
      <c r="TWE76" s="205"/>
      <c r="TWF76" s="205"/>
      <c r="TWG76" s="205"/>
      <c r="TWH76" s="205"/>
      <c r="TWI76" s="205"/>
      <c r="TWJ76" s="205"/>
      <c r="TWK76" s="205"/>
      <c r="TWL76" s="205"/>
      <c r="TWM76" s="205"/>
      <c r="TWN76" s="205"/>
      <c r="TWO76" s="205"/>
      <c r="TWP76" s="205"/>
      <c r="TWQ76" s="205"/>
      <c r="TWR76" s="205"/>
      <c r="TWS76" s="205"/>
      <c r="TWT76" s="205"/>
      <c r="TWU76" s="205"/>
      <c r="TWV76" s="205"/>
      <c r="TWW76" s="205"/>
      <c r="TWX76" s="205"/>
      <c r="TWY76" s="205"/>
      <c r="TWZ76" s="205"/>
      <c r="TXA76" s="205"/>
      <c r="TXB76" s="205"/>
      <c r="TXC76" s="205"/>
      <c r="TXD76" s="205"/>
      <c r="TXE76" s="205"/>
      <c r="TXF76" s="205"/>
      <c r="TXG76" s="205"/>
      <c r="TXH76" s="205"/>
      <c r="TXI76" s="205"/>
      <c r="TXJ76" s="205"/>
      <c r="TXK76" s="205"/>
      <c r="TXL76" s="205"/>
      <c r="TXM76" s="205"/>
      <c r="TXN76" s="205"/>
      <c r="TXO76" s="205"/>
      <c r="TXP76" s="205"/>
      <c r="TXQ76" s="205"/>
      <c r="TXR76" s="205"/>
      <c r="TXS76" s="205"/>
      <c r="TXT76" s="205"/>
      <c r="TXU76" s="205"/>
      <c r="TXV76" s="205"/>
      <c r="TXW76" s="205"/>
      <c r="TXX76" s="205"/>
      <c r="TXY76" s="205"/>
      <c r="TXZ76" s="205"/>
      <c r="TYA76" s="205"/>
      <c r="TYB76" s="205"/>
      <c r="TYC76" s="205"/>
      <c r="TYD76" s="205"/>
      <c r="TYE76" s="205"/>
      <c r="TYF76" s="205"/>
      <c r="TYG76" s="205"/>
      <c r="TYH76" s="205"/>
      <c r="TYI76" s="205"/>
      <c r="TYJ76" s="205"/>
      <c r="TYK76" s="205"/>
      <c r="TYL76" s="205"/>
      <c r="TYM76" s="205"/>
      <c r="TYN76" s="205"/>
      <c r="TYO76" s="205"/>
      <c r="TYP76" s="205"/>
      <c r="TYQ76" s="205"/>
      <c r="TYR76" s="205"/>
      <c r="TYS76" s="205"/>
      <c r="TYT76" s="205"/>
      <c r="TYU76" s="205"/>
      <c r="TYV76" s="205"/>
      <c r="TYW76" s="205"/>
      <c r="TYX76" s="205"/>
      <c r="TYY76" s="205"/>
      <c r="TYZ76" s="205"/>
      <c r="TZA76" s="205"/>
      <c r="TZB76" s="205"/>
      <c r="TZC76" s="205"/>
      <c r="TZD76" s="205"/>
      <c r="TZE76" s="205"/>
      <c r="TZF76" s="205"/>
      <c r="TZG76" s="205"/>
      <c r="TZH76" s="205"/>
      <c r="TZI76" s="205"/>
      <c r="TZJ76" s="205"/>
      <c r="TZK76" s="205"/>
      <c r="TZL76" s="205"/>
      <c r="TZM76" s="205"/>
      <c r="TZN76" s="205"/>
      <c r="TZO76" s="205"/>
      <c r="TZP76" s="205"/>
      <c r="TZQ76" s="205"/>
      <c r="TZR76" s="205"/>
      <c r="TZS76" s="205"/>
      <c r="TZT76" s="205"/>
      <c r="TZU76" s="205"/>
      <c r="TZV76" s="205"/>
      <c r="TZW76" s="205"/>
      <c r="TZX76" s="205"/>
      <c r="TZY76" s="205"/>
      <c r="TZZ76" s="205"/>
      <c r="UAA76" s="205"/>
      <c r="UAB76" s="205"/>
      <c r="UAC76" s="205"/>
      <c r="UAD76" s="205"/>
      <c r="UAE76" s="205"/>
      <c r="UAF76" s="205"/>
      <c r="UAG76" s="205"/>
      <c r="UAH76" s="205"/>
      <c r="UAI76" s="205"/>
      <c r="UAJ76" s="205"/>
      <c r="UAK76" s="205"/>
      <c r="UAL76" s="205"/>
      <c r="UAM76" s="205"/>
      <c r="UAN76" s="205"/>
      <c r="UAO76" s="205"/>
      <c r="UAP76" s="205"/>
      <c r="UAQ76" s="205"/>
      <c r="UAR76" s="205"/>
      <c r="UAS76" s="205"/>
      <c r="UAT76" s="205"/>
      <c r="UAU76" s="205"/>
      <c r="UAV76" s="205"/>
      <c r="UAW76" s="205"/>
      <c r="UAX76" s="205"/>
      <c r="UAY76" s="205"/>
      <c r="UAZ76" s="205"/>
      <c r="UBA76" s="205"/>
      <c r="UBB76" s="205"/>
      <c r="UBC76" s="205"/>
      <c r="UBD76" s="205"/>
      <c r="UBE76" s="205"/>
      <c r="UBF76" s="205"/>
      <c r="UBG76" s="205"/>
      <c r="UBH76" s="205"/>
      <c r="UBI76" s="205"/>
      <c r="UBJ76" s="205"/>
      <c r="UBK76" s="205"/>
      <c r="UBL76" s="205"/>
      <c r="UBM76" s="205"/>
      <c r="UBN76" s="205"/>
      <c r="UBO76" s="205"/>
      <c r="UBP76" s="205"/>
      <c r="UBQ76" s="205"/>
      <c r="UBR76" s="205"/>
      <c r="UBS76" s="205"/>
      <c r="UBT76" s="205"/>
      <c r="UBU76" s="205"/>
      <c r="UBV76" s="205"/>
      <c r="UBW76" s="205"/>
      <c r="UBX76" s="205"/>
      <c r="UBY76" s="205"/>
      <c r="UBZ76" s="205"/>
      <c r="UCA76" s="205"/>
      <c r="UCB76" s="205"/>
      <c r="UCC76" s="205"/>
      <c r="UCD76" s="205"/>
      <c r="UCE76" s="205"/>
      <c r="UCF76" s="205"/>
      <c r="UCG76" s="205"/>
      <c r="UCH76" s="205"/>
      <c r="UCI76" s="205"/>
      <c r="UCJ76" s="205"/>
      <c r="UCK76" s="205"/>
      <c r="UCL76" s="205"/>
      <c r="UCM76" s="205"/>
      <c r="UCN76" s="205"/>
      <c r="UCO76" s="205"/>
      <c r="UCP76" s="205"/>
      <c r="UCQ76" s="205"/>
      <c r="UCR76" s="205"/>
      <c r="UCS76" s="205"/>
      <c r="UCT76" s="205"/>
      <c r="UCU76" s="205"/>
      <c r="UCV76" s="205"/>
      <c r="UCW76" s="205"/>
      <c r="UCX76" s="205"/>
      <c r="UCY76" s="205"/>
      <c r="UCZ76" s="205"/>
      <c r="UDA76" s="205"/>
      <c r="UDB76" s="205"/>
      <c r="UDC76" s="205"/>
      <c r="UDD76" s="205"/>
      <c r="UDE76" s="205"/>
      <c r="UDF76" s="205"/>
      <c r="UDG76" s="205"/>
      <c r="UDH76" s="205"/>
      <c r="UDI76" s="205"/>
      <c r="UDJ76" s="205"/>
      <c r="UDK76" s="205"/>
      <c r="UDL76" s="205"/>
      <c r="UDM76" s="205"/>
      <c r="UDN76" s="205"/>
      <c r="UDO76" s="205"/>
      <c r="UDP76" s="205"/>
      <c r="UDQ76" s="205"/>
      <c r="UDR76" s="205"/>
      <c r="UDS76" s="205"/>
      <c r="UDT76" s="205"/>
      <c r="UDU76" s="205"/>
      <c r="UDV76" s="205"/>
      <c r="UDW76" s="205"/>
      <c r="UDX76" s="205"/>
      <c r="UDY76" s="205"/>
      <c r="UDZ76" s="205"/>
      <c r="UEA76" s="205"/>
      <c r="UEB76" s="205"/>
      <c r="UEC76" s="205"/>
      <c r="UED76" s="205"/>
      <c r="UEE76" s="205"/>
      <c r="UEF76" s="205"/>
      <c r="UEG76" s="205"/>
      <c r="UEH76" s="205"/>
      <c r="UEI76" s="205"/>
      <c r="UEJ76" s="205"/>
      <c r="UEK76" s="205"/>
      <c r="UEL76" s="205"/>
      <c r="UEM76" s="205"/>
      <c r="UEN76" s="205"/>
      <c r="UEO76" s="205"/>
      <c r="UEP76" s="205"/>
      <c r="UEQ76" s="205"/>
      <c r="UER76" s="205"/>
      <c r="UES76" s="205"/>
      <c r="UET76" s="205"/>
      <c r="UEU76" s="205"/>
      <c r="UEV76" s="205"/>
      <c r="UEW76" s="205"/>
      <c r="UEX76" s="205"/>
      <c r="UEY76" s="205"/>
      <c r="UEZ76" s="205"/>
      <c r="UFA76" s="205"/>
      <c r="UFB76" s="205"/>
      <c r="UFC76" s="205"/>
      <c r="UFD76" s="205"/>
      <c r="UFE76" s="205"/>
      <c r="UFF76" s="205"/>
      <c r="UFG76" s="205"/>
      <c r="UFH76" s="205"/>
      <c r="UFI76" s="205"/>
      <c r="UFJ76" s="205"/>
      <c r="UFK76" s="205"/>
      <c r="UFL76" s="205"/>
      <c r="UFM76" s="205"/>
      <c r="UFN76" s="205"/>
      <c r="UFO76" s="205"/>
      <c r="UFP76" s="205"/>
      <c r="UFQ76" s="205"/>
      <c r="UFR76" s="205"/>
      <c r="UFS76" s="205"/>
      <c r="UFT76" s="205"/>
      <c r="UFU76" s="205"/>
      <c r="UFV76" s="205"/>
      <c r="UFW76" s="205"/>
      <c r="UFX76" s="205"/>
      <c r="UFY76" s="205"/>
      <c r="UFZ76" s="205"/>
      <c r="UGA76" s="205"/>
      <c r="UGB76" s="205"/>
      <c r="UGC76" s="205"/>
      <c r="UGD76" s="205"/>
      <c r="UGE76" s="205"/>
      <c r="UGF76" s="205"/>
      <c r="UGG76" s="205"/>
      <c r="UGH76" s="205"/>
      <c r="UGI76" s="205"/>
      <c r="UGJ76" s="205"/>
      <c r="UGK76" s="205"/>
      <c r="UGL76" s="205"/>
      <c r="UGM76" s="205"/>
      <c r="UGN76" s="205"/>
      <c r="UGO76" s="205"/>
      <c r="UGP76" s="205"/>
      <c r="UGQ76" s="205"/>
      <c r="UGR76" s="205"/>
      <c r="UGS76" s="205"/>
      <c r="UGT76" s="205"/>
      <c r="UGU76" s="205"/>
      <c r="UGV76" s="205"/>
      <c r="UGW76" s="205"/>
      <c r="UGX76" s="205"/>
      <c r="UGY76" s="205"/>
      <c r="UGZ76" s="205"/>
      <c r="UHA76" s="205"/>
      <c r="UHB76" s="205"/>
      <c r="UHC76" s="205"/>
      <c r="UHD76" s="205"/>
      <c r="UHE76" s="205"/>
      <c r="UHF76" s="205"/>
      <c r="UHG76" s="205"/>
      <c r="UHH76" s="205"/>
      <c r="UHI76" s="205"/>
      <c r="UHJ76" s="205"/>
      <c r="UHK76" s="205"/>
      <c r="UHL76" s="205"/>
      <c r="UHM76" s="205"/>
      <c r="UHN76" s="205"/>
      <c r="UHO76" s="205"/>
      <c r="UHP76" s="205"/>
      <c r="UHQ76" s="205"/>
      <c r="UHR76" s="205"/>
      <c r="UHS76" s="205"/>
      <c r="UHT76" s="205"/>
      <c r="UHU76" s="205"/>
      <c r="UHV76" s="205"/>
      <c r="UHW76" s="205"/>
      <c r="UHX76" s="205"/>
      <c r="UHY76" s="205"/>
      <c r="UHZ76" s="205"/>
      <c r="UIA76" s="205"/>
      <c r="UIB76" s="205"/>
      <c r="UIC76" s="205"/>
      <c r="UID76" s="205"/>
      <c r="UIE76" s="205"/>
      <c r="UIF76" s="205"/>
      <c r="UIG76" s="205"/>
      <c r="UIH76" s="205"/>
      <c r="UII76" s="205"/>
      <c r="UIJ76" s="205"/>
      <c r="UIK76" s="205"/>
      <c r="UIL76" s="205"/>
      <c r="UIM76" s="205"/>
      <c r="UIN76" s="205"/>
      <c r="UIO76" s="205"/>
      <c r="UIP76" s="205"/>
      <c r="UIQ76" s="205"/>
      <c r="UIR76" s="205"/>
      <c r="UIS76" s="205"/>
      <c r="UIT76" s="205"/>
      <c r="UIU76" s="205"/>
      <c r="UIV76" s="205"/>
      <c r="UIW76" s="205"/>
      <c r="UIX76" s="205"/>
      <c r="UIY76" s="205"/>
      <c r="UIZ76" s="205"/>
      <c r="UJA76" s="205"/>
      <c r="UJB76" s="205"/>
      <c r="UJC76" s="205"/>
      <c r="UJD76" s="205"/>
      <c r="UJE76" s="205"/>
      <c r="UJF76" s="205"/>
      <c r="UJG76" s="205"/>
      <c r="UJH76" s="205"/>
      <c r="UJI76" s="205"/>
      <c r="UJJ76" s="205"/>
      <c r="UJK76" s="205"/>
      <c r="UJL76" s="205"/>
      <c r="UJM76" s="205"/>
      <c r="UJN76" s="205"/>
      <c r="UJO76" s="205"/>
      <c r="UJP76" s="205"/>
      <c r="UJQ76" s="205"/>
      <c r="UJR76" s="205"/>
      <c r="UJS76" s="205"/>
      <c r="UJT76" s="205"/>
      <c r="UJU76" s="205"/>
      <c r="UJV76" s="205"/>
      <c r="UJW76" s="205"/>
      <c r="UJX76" s="205"/>
      <c r="UJY76" s="205"/>
      <c r="UJZ76" s="205"/>
      <c r="UKA76" s="205"/>
      <c r="UKB76" s="205"/>
      <c r="UKC76" s="205"/>
      <c r="UKD76" s="205"/>
      <c r="UKE76" s="205"/>
      <c r="UKF76" s="205"/>
      <c r="UKG76" s="205"/>
      <c r="UKH76" s="205"/>
      <c r="UKI76" s="205"/>
      <c r="UKJ76" s="205"/>
      <c r="UKK76" s="205"/>
      <c r="UKL76" s="205"/>
      <c r="UKM76" s="205"/>
      <c r="UKN76" s="205"/>
      <c r="UKO76" s="205"/>
      <c r="UKP76" s="205"/>
      <c r="UKQ76" s="205"/>
      <c r="UKR76" s="205"/>
      <c r="UKS76" s="205"/>
      <c r="UKT76" s="205"/>
      <c r="UKU76" s="205"/>
      <c r="UKV76" s="205"/>
      <c r="UKW76" s="205"/>
      <c r="UKX76" s="205"/>
      <c r="UKY76" s="205"/>
      <c r="UKZ76" s="205"/>
      <c r="ULA76" s="205"/>
      <c r="ULB76" s="205"/>
      <c r="ULC76" s="205"/>
      <c r="ULD76" s="205"/>
      <c r="ULE76" s="205"/>
      <c r="ULF76" s="205"/>
      <c r="ULG76" s="205"/>
      <c r="ULH76" s="205"/>
      <c r="ULI76" s="205"/>
      <c r="ULJ76" s="205"/>
      <c r="ULK76" s="205"/>
      <c r="ULL76" s="205"/>
      <c r="ULM76" s="205"/>
      <c r="ULN76" s="205"/>
      <c r="ULO76" s="205"/>
      <c r="ULP76" s="205"/>
      <c r="ULQ76" s="205"/>
      <c r="ULR76" s="205"/>
      <c r="ULS76" s="205"/>
      <c r="ULT76" s="205"/>
      <c r="ULU76" s="205"/>
      <c r="ULV76" s="205"/>
      <c r="ULW76" s="205"/>
      <c r="ULX76" s="205"/>
      <c r="ULY76" s="205"/>
      <c r="ULZ76" s="205"/>
      <c r="UMA76" s="205"/>
      <c r="UMB76" s="205"/>
      <c r="UMC76" s="205"/>
      <c r="UMD76" s="205"/>
      <c r="UME76" s="205"/>
      <c r="UMF76" s="205"/>
      <c r="UMG76" s="205"/>
      <c r="UMH76" s="205"/>
      <c r="UMI76" s="205"/>
      <c r="UMJ76" s="205"/>
      <c r="UMK76" s="205"/>
      <c r="UML76" s="205"/>
      <c r="UMM76" s="205"/>
      <c r="UMN76" s="205"/>
      <c r="UMO76" s="205"/>
      <c r="UMP76" s="205"/>
      <c r="UMQ76" s="205"/>
      <c r="UMR76" s="205"/>
      <c r="UMS76" s="205"/>
      <c r="UMT76" s="205"/>
      <c r="UMU76" s="205"/>
      <c r="UMV76" s="205"/>
      <c r="UMW76" s="205"/>
      <c r="UMX76" s="205"/>
      <c r="UMY76" s="205"/>
      <c r="UMZ76" s="205"/>
      <c r="UNA76" s="205"/>
      <c r="UNB76" s="205"/>
      <c r="UNC76" s="205"/>
      <c r="UND76" s="205"/>
      <c r="UNE76" s="205"/>
      <c r="UNF76" s="205"/>
      <c r="UNG76" s="205"/>
      <c r="UNH76" s="205"/>
      <c r="UNI76" s="205"/>
      <c r="UNJ76" s="205"/>
      <c r="UNK76" s="205"/>
      <c r="UNL76" s="205"/>
      <c r="UNM76" s="205"/>
      <c r="UNN76" s="205"/>
      <c r="UNO76" s="205"/>
      <c r="UNP76" s="205"/>
      <c r="UNQ76" s="205"/>
      <c r="UNR76" s="205"/>
      <c r="UNS76" s="205"/>
      <c r="UNT76" s="205"/>
      <c r="UNU76" s="205"/>
      <c r="UNV76" s="205"/>
      <c r="UNW76" s="205"/>
      <c r="UNX76" s="205"/>
      <c r="UNY76" s="205"/>
      <c r="UNZ76" s="205"/>
      <c r="UOA76" s="205"/>
      <c r="UOB76" s="205"/>
      <c r="UOC76" s="205"/>
      <c r="UOD76" s="205"/>
      <c r="UOE76" s="205"/>
      <c r="UOF76" s="205"/>
      <c r="UOG76" s="205"/>
      <c r="UOH76" s="205"/>
      <c r="UOI76" s="205"/>
      <c r="UOJ76" s="205"/>
      <c r="UOK76" s="205"/>
      <c r="UOL76" s="205"/>
      <c r="UOM76" s="205"/>
      <c r="UON76" s="205"/>
      <c r="UOO76" s="205"/>
      <c r="UOP76" s="205"/>
      <c r="UOQ76" s="205"/>
      <c r="UOR76" s="205"/>
      <c r="UOS76" s="205"/>
      <c r="UOT76" s="205"/>
      <c r="UOU76" s="205"/>
      <c r="UOV76" s="205"/>
      <c r="UOW76" s="205"/>
      <c r="UOX76" s="205"/>
      <c r="UOY76" s="205"/>
      <c r="UOZ76" s="205"/>
      <c r="UPA76" s="205"/>
      <c r="UPB76" s="205"/>
      <c r="UPC76" s="205"/>
      <c r="UPD76" s="205"/>
      <c r="UPE76" s="205"/>
      <c r="UPF76" s="205"/>
      <c r="UPG76" s="205"/>
      <c r="UPH76" s="205"/>
      <c r="UPI76" s="205"/>
      <c r="UPJ76" s="205"/>
      <c r="UPK76" s="205"/>
      <c r="UPL76" s="205"/>
      <c r="UPM76" s="205"/>
      <c r="UPN76" s="205"/>
      <c r="UPO76" s="205"/>
      <c r="UPP76" s="205"/>
      <c r="UPQ76" s="205"/>
      <c r="UPR76" s="205"/>
      <c r="UPS76" s="205"/>
      <c r="UPT76" s="205"/>
      <c r="UPU76" s="205"/>
      <c r="UPV76" s="205"/>
      <c r="UPW76" s="205"/>
      <c r="UPX76" s="205"/>
      <c r="UPY76" s="205"/>
      <c r="UPZ76" s="205"/>
      <c r="UQA76" s="205"/>
      <c r="UQB76" s="205"/>
      <c r="UQC76" s="205"/>
      <c r="UQD76" s="205"/>
      <c r="UQE76" s="205"/>
      <c r="UQF76" s="205"/>
      <c r="UQG76" s="205"/>
      <c r="UQH76" s="205"/>
      <c r="UQI76" s="205"/>
      <c r="UQJ76" s="205"/>
      <c r="UQK76" s="205"/>
      <c r="UQL76" s="205"/>
      <c r="UQM76" s="205"/>
      <c r="UQN76" s="205"/>
      <c r="UQO76" s="205"/>
      <c r="UQP76" s="205"/>
      <c r="UQQ76" s="205"/>
      <c r="UQR76" s="205"/>
      <c r="UQS76" s="205"/>
      <c r="UQT76" s="205"/>
      <c r="UQU76" s="205"/>
      <c r="UQV76" s="205"/>
      <c r="UQW76" s="205"/>
      <c r="UQX76" s="205"/>
      <c r="UQY76" s="205"/>
      <c r="UQZ76" s="205"/>
      <c r="URA76" s="205"/>
      <c r="URB76" s="205"/>
      <c r="URC76" s="205"/>
      <c r="URD76" s="205"/>
      <c r="URE76" s="205"/>
      <c r="URF76" s="205"/>
      <c r="URG76" s="205"/>
      <c r="URH76" s="205"/>
      <c r="URI76" s="205"/>
      <c r="URJ76" s="205"/>
      <c r="URK76" s="205"/>
      <c r="URL76" s="205"/>
      <c r="URM76" s="205"/>
      <c r="URN76" s="205"/>
      <c r="URO76" s="205"/>
      <c r="URP76" s="205"/>
      <c r="URQ76" s="205"/>
      <c r="URR76" s="205"/>
      <c r="URS76" s="205"/>
      <c r="URT76" s="205"/>
      <c r="URU76" s="205"/>
      <c r="URV76" s="205"/>
      <c r="URW76" s="205"/>
      <c r="URX76" s="205"/>
      <c r="URY76" s="205"/>
      <c r="URZ76" s="205"/>
      <c r="USA76" s="205"/>
      <c r="USB76" s="205"/>
      <c r="USC76" s="205"/>
      <c r="USD76" s="205"/>
      <c r="USE76" s="205"/>
      <c r="USF76" s="205"/>
      <c r="USG76" s="205"/>
      <c r="USH76" s="205"/>
      <c r="USI76" s="205"/>
      <c r="USJ76" s="205"/>
      <c r="USK76" s="205"/>
      <c r="USL76" s="205"/>
      <c r="USM76" s="205"/>
      <c r="USN76" s="205"/>
      <c r="USO76" s="205"/>
      <c r="USP76" s="205"/>
      <c r="USQ76" s="205"/>
      <c r="USR76" s="205"/>
      <c r="USS76" s="205"/>
      <c r="UST76" s="205"/>
      <c r="USU76" s="205"/>
      <c r="USV76" s="205"/>
      <c r="USW76" s="205"/>
      <c r="USX76" s="205"/>
      <c r="USY76" s="205"/>
      <c r="USZ76" s="205"/>
      <c r="UTA76" s="205"/>
      <c r="UTB76" s="205"/>
      <c r="UTC76" s="205"/>
      <c r="UTD76" s="205"/>
      <c r="UTE76" s="205"/>
      <c r="UTF76" s="205"/>
      <c r="UTG76" s="205"/>
      <c r="UTH76" s="205"/>
      <c r="UTI76" s="205"/>
      <c r="UTJ76" s="205"/>
      <c r="UTK76" s="205"/>
      <c r="UTL76" s="205"/>
      <c r="UTM76" s="205"/>
      <c r="UTN76" s="205"/>
      <c r="UTO76" s="205"/>
      <c r="UTP76" s="205"/>
      <c r="UTQ76" s="205"/>
      <c r="UTR76" s="205"/>
      <c r="UTS76" s="205"/>
      <c r="UTT76" s="205"/>
      <c r="UTU76" s="205"/>
      <c r="UTV76" s="205"/>
      <c r="UTW76" s="205"/>
      <c r="UTX76" s="205"/>
      <c r="UTY76" s="205"/>
      <c r="UTZ76" s="205"/>
      <c r="UUA76" s="205"/>
      <c r="UUB76" s="205"/>
      <c r="UUC76" s="205"/>
      <c r="UUD76" s="205"/>
      <c r="UUE76" s="205"/>
      <c r="UUF76" s="205"/>
      <c r="UUG76" s="205"/>
      <c r="UUH76" s="205"/>
      <c r="UUI76" s="205"/>
      <c r="UUJ76" s="205"/>
      <c r="UUK76" s="205"/>
      <c r="UUL76" s="205"/>
      <c r="UUM76" s="205"/>
      <c r="UUN76" s="205"/>
      <c r="UUO76" s="205"/>
      <c r="UUP76" s="205"/>
      <c r="UUQ76" s="205"/>
      <c r="UUR76" s="205"/>
      <c r="UUS76" s="205"/>
      <c r="UUT76" s="205"/>
      <c r="UUU76" s="205"/>
      <c r="UUV76" s="205"/>
      <c r="UUW76" s="205"/>
      <c r="UUX76" s="205"/>
      <c r="UUY76" s="205"/>
      <c r="UUZ76" s="205"/>
      <c r="UVA76" s="205"/>
      <c r="UVB76" s="205"/>
      <c r="UVC76" s="205"/>
      <c r="UVD76" s="205"/>
      <c r="UVE76" s="205"/>
      <c r="UVF76" s="205"/>
      <c r="UVG76" s="205"/>
      <c r="UVH76" s="205"/>
      <c r="UVI76" s="205"/>
      <c r="UVJ76" s="205"/>
      <c r="UVK76" s="205"/>
      <c r="UVL76" s="205"/>
      <c r="UVM76" s="205"/>
      <c r="UVN76" s="205"/>
      <c r="UVO76" s="205"/>
      <c r="UVP76" s="205"/>
      <c r="UVQ76" s="205"/>
      <c r="UVR76" s="205"/>
      <c r="UVS76" s="205"/>
      <c r="UVT76" s="205"/>
      <c r="UVU76" s="205"/>
      <c r="UVV76" s="205"/>
      <c r="UVW76" s="205"/>
      <c r="UVX76" s="205"/>
      <c r="UVY76" s="205"/>
      <c r="UVZ76" s="205"/>
      <c r="UWA76" s="205"/>
      <c r="UWB76" s="205"/>
      <c r="UWC76" s="205"/>
      <c r="UWD76" s="205"/>
      <c r="UWE76" s="205"/>
      <c r="UWF76" s="205"/>
      <c r="UWG76" s="205"/>
      <c r="UWH76" s="205"/>
      <c r="UWI76" s="205"/>
      <c r="UWJ76" s="205"/>
      <c r="UWK76" s="205"/>
      <c r="UWL76" s="205"/>
      <c r="UWM76" s="205"/>
      <c r="UWN76" s="205"/>
      <c r="UWO76" s="205"/>
      <c r="UWP76" s="205"/>
      <c r="UWQ76" s="205"/>
      <c r="UWR76" s="205"/>
      <c r="UWS76" s="205"/>
      <c r="UWT76" s="205"/>
      <c r="UWU76" s="205"/>
      <c r="UWV76" s="205"/>
      <c r="UWW76" s="205"/>
      <c r="UWX76" s="205"/>
      <c r="UWY76" s="205"/>
      <c r="UWZ76" s="205"/>
      <c r="UXA76" s="205"/>
      <c r="UXB76" s="205"/>
      <c r="UXC76" s="205"/>
      <c r="UXD76" s="205"/>
      <c r="UXE76" s="205"/>
      <c r="UXF76" s="205"/>
      <c r="UXG76" s="205"/>
      <c r="UXH76" s="205"/>
      <c r="UXI76" s="205"/>
      <c r="UXJ76" s="205"/>
      <c r="UXK76" s="205"/>
      <c r="UXL76" s="205"/>
      <c r="UXM76" s="205"/>
      <c r="UXN76" s="205"/>
      <c r="UXO76" s="205"/>
      <c r="UXP76" s="205"/>
      <c r="UXQ76" s="205"/>
      <c r="UXR76" s="205"/>
      <c r="UXS76" s="205"/>
      <c r="UXT76" s="205"/>
      <c r="UXU76" s="205"/>
      <c r="UXV76" s="205"/>
      <c r="UXW76" s="205"/>
      <c r="UXX76" s="205"/>
      <c r="UXY76" s="205"/>
      <c r="UXZ76" s="205"/>
      <c r="UYA76" s="205"/>
      <c r="UYB76" s="205"/>
      <c r="UYC76" s="205"/>
      <c r="UYD76" s="205"/>
      <c r="UYE76" s="205"/>
      <c r="UYF76" s="205"/>
      <c r="UYG76" s="205"/>
      <c r="UYH76" s="205"/>
      <c r="UYI76" s="205"/>
      <c r="UYJ76" s="205"/>
      <c r="UYK76" s="205"/>
      <c r="UYL76" s="205"/>
      <c r="UYM76" s="205"/>
      <c r="UYN76" s="205"/>
      <c r="UYO76" s="205"/>
      <c r="UYP76" s="205"/>
      <c r="UYQ76" s="205"/>
      <c r="UYR76" s="205"/>
      <c r="UYS76" s="205"/>
      <c r="UYT76" s="205"/>
      <c r="UYU76" s="205"/>
      <c r="UYV76" s="205"/>
      <c r="UYW76" s="205"/>
      <c r="UYX76" s="205"/>
      <c r="UYY76" s="205"/>
      <c r="UYZ76" s="205"/>
      <c r="UZA76" s="205"/>
      <c r="UZB76" s="205"/>
      <c r="UZC76" s="205"/>
      <c r="UZD76" s="205"/>
      <c r="UZE76" s="205"/>
      <c r="UZF76" s="205"/>
      <c r="UZG76" s="205"/>
      <c r="UZH76" s="205"/>
      <c r="UZI76" s="205"/>
      <c r="UZJ76" s="205"/>
      <c r="UZK76" s="205"/>
      <c r="UZL76" s="205"/>
      <c r="UZM76" s="205"/>
      <c r="UZN76" s="205"/>
      <c r="UZO76" s="205"/>
      <c r="UZP76" s="205"/>
      <c r="UZQ76" s="205"/>
      <c r="UZR76" s="205"/>
      <c r="UZS76" s="205"/>
      <c r="UZT76" s="205"/>
      <c r="UZU76" s="205"/>
      <c r="UZV76" s="205"/>
      <c r="UZW76" s="205"/>
      <c r="UZX76" s="205"/>
      <c r="UZY76" s="205"/>
      <c r="UZZ76" s="205"/>
      <c r="VAA76" s="205"/>
      <c r="VAB76" s="205"/>
      <c r="VAC76" s="205"/>
      <c r="VAD76" s="205"/>
      <c r="VAE76" s="205"/>
      <c r="VAF76" s="205"/>
      <c r="VAG76" s="205"/>
      <c r="VAH76" s="205"/>
      <c r="VAI76" s="205"/>
      <c r="VAJ76" s="205"/>
      <c r="VAK76" s="205"/>
      <c r="VAL76" s="205"/>
      <c r="VAM76" s="205"/>
      <c r="VAN76" s="205"/>
      <c r="VAO76" s="205"/>
      <c r="VAP76" s="205"/>
      <c r="VAQ76" s="205"/>
      <c r="VAR76" s="205"/>
      <c r="VAS76" s="205"/>
      <c r="VAT76" s="205"/>
      <c r="VAU76" s="205"/>
      <c r="VAV76" s="205"/>
      <c r="VAW76" s="205"/>
      <c r="VAX76" s="205"/>
      <c r="VAY76" s="205"/>
      <c r="VAZ76" s="205"/>
      <c r="VBA76" s="205"/>
      <c r="VBB76" s="205"/>
      <c r="VBC76" s="205"/>
      <c r="VBD76" s="205"/>
      <c r="VBE76" s="205"/>
      <c r="VBF76" s="205"/>
      <c r="VBG76" s="205"/>
      <c r="VBH76" s="205"/>
      <c r="VBI76" s="205"/>
      <c r="VBJ76" s="205"/>
      <c r="VBK76" s="205"/>
      <c r="VBL76" s="205"/>
      <c r="VBM76" s="205"/>
      <c r="VBN76" s="205"/>
      <c r="VBO76" s="205"/>
      <c r="VBP76" s="205"/>
      <c r="VBQ76" s="205"/>
      <c r="VBR76" s="205"/>
      <c r="VBS76" s="205"/>
      <c r="VBT76" s="205"/>
      <c r="VBU76" s="205"/>
      <c r="VBV76" s="205"/>
      <c r="VBW76" s="205"/>
      <c r="VBX76" s="205"/>
      <c r="VBY76" s="205"/>
      <c r="VBZ76" s="205"/>
      <c r="VCA76" s="205"/>
      <c r="VCB76" s="205"/>
      <c r="VCC76" s="205"/>
      <c r="VCD76" s="205"/>
      <c r="VCE76" s="205"/>
      <c r="VCF76" s="205"/>
      <c r="VCG76" s="205"/>
      <c r="VCH76" s="205"/>
      <c r="VCI76" s="205"/>
      <c r="VCJ76" s="205"/>
      <c r="VCK76" s="205"/>
      <c r="VCL76" s="205"/>
      <c r="VCM76" s="205"/>
      <c r="VCN76" s="205"/>
      <c r="VCO76" s="205"/>
      <c r="VCP76" s="205"/>
      <c r="VCQ76" s="205"/>
      <c r="VCR76" s="205"/>
      <c r="VCS76" s="205"/>
      <c r="VCT76" s="205"/>
      <c r="VCU76" s="205"/>
      <c r="VCV76" s="205"/>
      <c r="VCW76" s="205"/>
      <c r="VCX76" s="205"/>
      <c r="VCY76" s="205"/>
      <c r="VCZ76" s="205"/>
      <c r="VDA76" s="205"/>
      <c r="VDB76" s="205"/>
      <c r="VDC76" s="205"/>
      <c r="VDD76" s="205"/>
      <c r="VDE76" s="205"/>
      <c r="VDF76" s="205"/>
      <c r="VDG76" s="205"/>
      <c r="VDH76" s="205"/>
      <c r="VDI76" s="205"/>
      <c r="VDJ76" s="205"/>
      <c r="VDK76" s="205"/>
      <c r="VDL76" s="205"/>
      <c r="VDM76" s="205"/>
      <c r="VDN76" s="205"/>
      <c r="VDO76" s="205"/>
      <c r="VDP76" s="205"/>
      <c r="VDQ76" s="205"/>
      <c r="VDR76" s="205"/>
      <c r="VDS76" s="205"/>
      <c r="VDT76" s="205"/>
      <c r="VDU76" s="205"/>
      <c r="VDV76" s="205"/>
      <c r="VDW76" s="205"/>
      <c r="VDX76" s="205"/>
      <c r="VDY76" s="205"/>
      <c r="VDZ76" s="205"/>
      <c r="VEA76" s="205"/>
      <c r="VEB76" s="205"/>
      <c r="VEC76" s="205"/>
      <c r="VED76" s="205"/>
      <c r="VEE76" s="205"/>
      <c r="VEF76" s="205"/>
      <c r="VEG76" s="205"/>
      <c r="VEH76" s="205"/>
      <c r="VEI76" s="205"/>
      <c r="VEJ76" s="205"/>
      <c r="VEK76" s="205"/>
      <c r="VEL76" s="205"/>
      <c r="VEM76" s="205"/>
      <c r="VEN76" s="205"/>
      <c r="VEO76" s="205"/>
      <c r="VEP76" s="205"/>
      <c r="VEQ76" s="205"/>
      <c r="VER76" s="205"/>
      <c r="VES76" s="205"/>
      <c r="VET76" s="205"/>
      <c r="VEU76" s="205"/>
      <c r="VEV76" s="205"/>
      <c r="VEW76" s="205"/>
      <c r="VEX76" s="205"/>
      <c r="VEY76" s="205"/>
      <c r="VEZ76" s="205"/>
      <c r="VFA76" s="205"/>
      <c r="VFB76" s="205"/>
      <c r="VFC76" s="205"/>
      <c r="VFD76" s="205"/>
      <c r="VFE76" s="205"/>
      <c r="VFF76" s="205"/>
      <c r="VFG76" s="205"/>
      <c r="VFH76" s="205"/>
      <c r="VFI76" s="205"/>
      <c r="VFJ76" s="205"/>
      <c r="VFK76" s="205"/>
      <c r="VFL76" s="205"/>
      <c r="VFM76" s="205"/>
      <c r="VFN76" s="205"/>
      <c r="VFO76" s="205"/>
      <c r="VFP76" s="205"/>
      <c r="VFQ76" s="205"/>
      <c r="VFR76" s="205"/>
      <c r="VFS76" s="205"/>
      <c r="VFT76" s="205"/>
      <c r="VFU76" s="205"/>
      <c r="VFV76" s="205"/>
      <c r="VFW76" s="205"/>
      <c r="VFX76" s="205"/>
      <c r="VFY76" s="205"/>
      <c r="VFZ76" s="205"/>
      <c r="VGA76" s="205"/>
      <c r="VGB76" s="205"/>
      <c r="VGC76" s="205"/>
      <c r="VGD76" s="205"/>
      <c r="VGE76" s="205"/>
      <c r="VGF76" s="205"/>
      <c r="VGG76" s="205"/>
      <c r="VGH76" s="205"/>
      <c r="VGI76" s="205"/>
      <c r="VGJ76" s="205"/>
      <c r="VGK76" s="205"/>
      <c r="VGL76" s="205"/>
      <c r="VGM76" s="205"/>
      <c r="VGN76" s="205"/>
      <c r="VGO76" s="205"/>
      <c r="VGP76" s="205"/>
      <c r="VGQ76" s="205"/>
      <c r="VGR76" s="205"/>
      <c r="VGS76" s="205"/>
      <c r="VGT76" s="205"/>
      <c r="VGU76" s="205"/>
      <c r="VGV76" s="205"/>
      <c r="VGW76" s="205"/>
      <c r="VGX76" s="205"/>
      <c r="VGY76" s="205"/>
      <c r="VGZ76" s="205"/>
      <c r="VHA76" s="205"/>
      <c r="VHB76" s="205"/>
      <c r="VHC76" s="205"/>
      <c r="VHD76" s="205"/>
      <c r="VHE76" s="205"/>
      <c r="VHF76" s="205"/>
      <c r="VHG76" s="205"/>
      <c r="VHH76" s="205"/>
      <c r="VHI76" s="205"/>
      <c r="VHJ76" s="205"/>
      <c r="VHK76" s="205"/>
      <c r="VHL76" s="205"/>
      <c r="VHM76" s="205"/>
      <c r="VHN76" s="205"/>
      <c r="VHO76" s="205"/>
      <c r="VHP76" s="205"/>
      <c r="VHQ76" s="205"/>
      <c r="VHR76" s="205"/>
      <c r="VHS76" s="205"/>
      <c r="VHT76" s="205"/>
      <c r="VHU76" s="205"/>
      <c r="VHV76" s="205"/>
      <c r="VHW76" s="205"/>
      <c r="VHX76" s="205"/>
      <c r="VHY76" s="205"/>
      <c r="VHZ76" s="205"/>
      <c r="VIA76" s="205"/>
      <c r="VIB76" s="205"/>
      <c r="VIC76" s="205"/>
      <c r="VID76" s="205"/>
      <c r="VIE76" s="205"/>
      <c r="VIF76" s="205"/>
      <c r="VIG76" s="205"/>
      <c r="VIH76" s="205"/>
      <c r="VII76" s="205"/>
      <c r="VIJ76" s="205"/>
      <c r="VIK76" s="205"/>
      <c r="VIL76" s="205"/>
      <c r="VIM76" s="205"/>
      <c r="VIN76" s="205"/>
      <c r="VIO76" s="205"/>
      <c r="VIP76" s="205"/>
      <c r="VIQ76" s="205"/>
      <c r="VIR76" s="205"/>
      <c r="VIS76" s="205"/>
      <c r="VIT76" s="205"/>
      <c r="VIU76" s="205"/>
      <c r="VIV76" s="205"/>
      <c r="VIW76" s="205"/>
      <c r="VIX76" s="205"/>
      <c r="VIY76" s="205"/>
      <c r="VIZ76" s="205"/>
      <c r="VJA76" s="205"/>
      <c r="VJB76" s="205"/>
      <c r="VJC76" s="205"/>
      <c r="VJD76" s="205"/>
      <c r="VJE76" s="205"/>
      <c r="VJF76" s="205"/>
      <c r="VJG76" s="205"/>
      <c r="VJH76" s="205"/>
      <c r="VJI76" s="205"/>
      <c r="VJJ76" s="205"/>
      <c r="VJK76" s="205"/>
      <c r="VJL76" s="205"/>
      <c r="VJM76" s="205"/>
      <c r="VJN76" s="205"/>
      <c r="VJO76" s="205"/>
      <c r="VJP76" s="205"/>
      <c r="VJQ76" s="205"/>
      <c r="VJR76" s="205"/>
      <c r="VJS76" s="205"/>
      <c r="VJT76" s="205"/>
      <c r="VJU76" s="205"/>
      <c r="VJV76" s="205"/>
      <c r="VJW76" s="205"/>
      <c r="VJX76" s="205"/>
      <c r="VJY76" s="205"/>
      <c r="VJZ76" s="205"/>
      <c r="VKA76" s="205"/>
      <c r="VKB76" s="205"/>
      <c r="VKC76" s="205"/>
      <c r="VKD76" s="205"/>
      <c r="VKE76" s="205"/>
      <c r="VKF76" s="205"/>
      <c r="VKG76" s="205"/>
      <c r="VKH76" s="205"/>
      <c r="VKI76" s="205"/>
      <c r="VKJ76" s="205"/>
      <c r="VKK76" s="205"/>
      <c r="VKL76" s="205"/>
      <c r="VKM76" s="205"/>
      <c r="VKN76" s="205"/>
      <c r="VKO76" s="205"/>
      <c r="VKP76" s="205"/>
      <c r="VKQ76" s="205"/>
      <c r="VKR76" s="205"/>
      <c r="VKS76" s="205"/>
      <c r="VKT76" s="205"/>
      <c r="VKU76" s="205"/>
      <c r="VKV76" s="205"/>
      <c r="VKW76" s="205"/>
      <c r="VKX76" s="205"/>
      <c r="VKY76" s="205"/>
      <c r="VKZ76" s="205"/>
      <c r="VLA76" s="205"/>
      <c r="VLB76" s="205"/>
      <c r="VLC76" s="205"/>
      <c r="VLD76" s="205"/>
      <c r="VLE76" s="205"/>
      <c r="VLF76" s="205"/>
      <c r="VLG76" s="205"/>
      <c r="VLH76" s="205"/>
      <c r="VLI76" s="205"/>
      <c r="VLJ76" s="205"/>
      <c r="VLK76" s="205"/>
      <c r="VLL76" s="205"/>
      <c r="VLM76" s="205"/>
      <c r="VLN76" s="205"/>
      <c r="VLO76" s="205"/>
      <c r="VLP76" s="205"/>
      <c r="VLQ76" s="205"/>
      <c r="VLR76" s="205"/>
      <c r="VLS76" s="205"/>
      <c r="VLT76" s="205"/>
      <c r="VLU76" s="205"/>
      <c r="VLV76" s="205"/>
      <c r="VLW76" s="205"/>
      <c r="VLX76" s="205"/>
      <c r="VLY76" s="205"/>
      <c r="VLZ76" s="205"/>
      <c r="VMA76" s="205"/>
      <c r="VMB76" s="205"/>
      <c r="VMC76" s="205"/>
      <c r="VMD76" s="205"/>
      <c r="VME76" s="205"/>
      <c r="VMF76" s="205"/>
      <c r="VMG76" s="205"/>
      <c r="VMH76" s="205"/>
      <c r="VMI76" s="205"/>
      <c r="VMJ76" s="205"/>
      <c r="VMK76" s="205"/>
      <c r="VML76" s="205"/>
      <c r="VMM76" s="205"/>
      <c r="VMN76" s="205"/>
      <c r="VMO76" s="205"/>
      <c r="VMP76" s="205"/>
      <c r="VMQ76" s="205"/>
      <c r="VMR76" s="205"/>
      <c r="VMS76" s="205"/>
      <c r="VMT76" s="205"/>
      <c r="VMU76" s="205"/>
      <c r="VMV76" s="205"/>
      <c r="VMW76" s="205"/>
      <c r="VMX76" s="205"/>
      <c r="VMY76" s="205"/>
      <c r="VMZ76" s="205"/>
      <c r="VNA76" s="205"/>
      <c r="VNB76" s="205"/>
      <c r="VNC76" s="205"/>
      <c r="VND76" s="205"/>
      <c r="VNE76" s="205"/>
      <c r="VNF76" s="205"/>
      <c r="VNG76" s="205"/>
      <c r="VNH76" s="205"/>
      <c r="VNI76" s="205"/>
      <c r="VNJ76" s="205"/>
      <c r="VNK76" s="205"/>
      <c r="VNL76" s="205"/>
      <c r="VNM76" s="205"/>
      <c r="VNN76" s="205"/>
      <c r="VNO76" s="205"/>
      <c r="VNP76" s="205"/>
      <c r="VNQ76" s="205"/>
      <c r="VNR76" s="205"/>
      <c r="VNS76" s="205"/>
      <c r="VNT76" s="205"/>
      <c r="VNU76" s="205"/>
      <c r="VNV76" s="205"/>
      <c r="VNW76" s="205"/>
      <c r="VNX76" s="205"/>
      <c r="VNY76" s="205"/>
      <c r="VNZ76" s="205"/>
      <c r="VOA76" s="205"/>
      <c r="VOB76" s="205"/>
      <c r="VOC76" s="205"/>
      <c r="VOD76" s="205"/>
      <c r="VOE76" s="205"/>
      <c r="VOF76" s="205"/>
      <c r="VOG76" s="205"/>
      <c r="VOH76" s="205"/>
      <c r="VOI76" s="205"/>
      <c r="VOJ76" s="205"/>
      <c r="VOK76" s="205"/>
      <c r="VOL76" s="205"/>
      <c r="VOM76" s="205"/>
      <c r="VON76" s="205"/>
      <c r="VOO76" s="205"/>
      <c r="VOP76" s="205"/>
      <c r="VOQ76" s="205"/>
      <c r="VOR76" s="205"/>
      <c r="VOS76" s="205"/>
      <c r="VOT76" s="205"/>
      <c r="VOU76" s="205"/>
      <c r="VOV76" s="205"/>
      <c r="VOW76" s="205"/>
      <c r="VOX76" s="205"/>
      <c r="VOY76" s="205"/>
      <c r="VOZ76" s="205"/>
      <c r="VPA76" s="205"/>
      <c r="VPB76" s="205"/>
      <c r="VPC76" s="205"/>
      <c r="VPD76" s="205"/>
      <c r="VPE76" s="205"/>
      <c r="VPF76" s="205"/>
      <c r="VPG76" s="205"/>
      <c r="VPH76" s="205"/>
      <c r="VPI76" s="205"/>
      <c r="VPJ76" s="205"/>
      <c r="VPK76" s="205"/>
      <c r="VPL76" s="205"/>
      <c r="VPM76" s="205"/>
      <c r="VPN76" s="205"/>
      <c r="VPO76" s="205"/>
      <c r="VPP76" s="205"/>
      <c r="VPQ76" s="205"/>
      <c r="VPR76" s="205"/>
      <c r="VPS76" s="205"/>
      <c r="VPT76" s="205"/>
      <c r="VPU76" s="205"/>
      <c r="VPV76" s="205"/>
      <c r="VPW76" s="205"/>
      <c r="VPX76" s="205"/>
      <c r="VPY76" s="205"/>
      <c r="VPZ76" s="205"/>
      <c r="VQA76" s="205"/>
      <c r="VQB76" s="205"/>
      <c r="VQC76" s="205"/>
      <c r="VQD76" s="205"/>
      <c r="VQE76" s="205"/>
      <c r="VQF76" s="205"/>
      <c r="VQG76" s="205"/>
      <c r="VQH76" s="205"/>
      <c r="VQI76" s="205"/>
      <c r="VQJ76" s="205"/>
      <c r="VQK76" s="205"/>
      <c r="VQL76" s="205"/>
      <c r="VQM76" s="205"/>
      <c r="VQN76" s="205"/>
      <c r="VQO76" s="205"/>
      <c r="VQP76" s="205"/>
      <c r="VQQ76" s="205"/>
      <c r="VQR76" s="205"/>
      <c r="VQS76" s="205"/>
      <c r="VQT76" s="205"/>
      <c r="VQU76" s="205"/>
      <c r="VQV76" s="205"/>
      <c r="VQW76" s="205"/>
      <c r="VQX76" s="205"/>
      <c r="VQY76" s="205"/>
      <c r="VQZ76" s="205"/>
      <c r="VRA76" s="205"/>
      <c r="VRB76" s="205"/>
      <c r="VRC76" s="205"/>
      <c r="VRD76" s="205"/>
      <c r="VRE76" s="205"/>
      <c r="VRF76" s="205"/>
      <c r="VRG76" s="205"/>
      <c r="VRH76" s="205"/>
      <c r="VRI76" s="205"/>
      <c r="VRJ76" s="205"/>
      <c r="VRK76" s="205"/>
      <c r="VRL76" s="205"/>
      <c r="VRM76" s="205"/>
      <c r="VRN76" s="205"/>
      <c r="VRO76" s="205"/>
      <c r="VRP76" s="205"/>
      <c r="VRQ76" s="205"/>
      <c r="VRR76" s="205"/>
      <c r="VRS76" s="205"/>
      <c r="VRT76" s="205"/>
      <c r="VRU76" s="205"/>
      <c r="VRV76" s="205"/>
      <c r="VRW76" s="205"/>
      <c r="VRX76" s="205"/>
      <c r="VRY76" s="205"/>
      <c r="VRZ76" s="205"/>
      <c r="VSA76" s="205"/>
      <c r="VSB76" s="205"/>
      <c r="VSC76" s="205"/>
      <c r="VSD76" s="205"/>
      <c r="VSE76" s="205"/>
      <c r="VSF76" s="205"/>
      <c r="VSG76" s="205"/>
      <c r="VSH76" s="205"/>
      <c r="VSI76" s="205"/>
      <c r="VSJ76" s="205"/>
      <c r="VSK76" s="205"/>
      <c r="VSL76" s="205"/>
      <c r="VSM76" s="205"/>
      <c r="VSN76" s="205"/>
      <c r="VSO76" s="205"/>
      <c r="VSP76" s="205"/>
      <c r="VSQ76" s="205"/>
      <c r="VSR76" s="205"/>
      <c r="VSS76" s="205"/>
      <c r="VST76" s="205"/>
      <c r="VSU76" s="205"/>
      <c r="VSV76" s="205"/>
      <c r="VSW76" s="205"/>
      <c r="VSX76" s="205"/>
      <c r="VSY76" s="205"/>
      <c r="VSZ76" s="205"/>
      <c r="VTA76" s="205"/>
      <c r="VTB76" s="205"/>
      <c r="VTC76" s="205"/>
      <c r="VTD76" s="205"/>
      <c r="VTE76" s="205"/>
      <c r="VTF76" s="205"/>
      <c r="VTG76" s="205"/>
      <c r="VTH76" s="205"/>
      <c r="VTI76" s="205"/>
      <c r="VTJ76" s="205"/>
      <c r="VTK76" s="205"/>
      <c r="VTL76" s="205"/>
      <c r="VTM76" s="205"/>
      <c r="VTN76" s="205"/>
      <c r="VTO76" s="205"/>
      <c r="VTP76" s="205"/>
      <c r="VTQ76" s="205"/>
      <c r="VTR76" s="205"/>
      <c r="VTS76" s="205"/>
      <c r="VTT76" s="205"/>
      <c r="VTU76" s="205"/>
      <c r="VTV76" s="205"/>
      <c r="VTW76" s="205"/>
      <c r="VTX76" s="205"/>
      <c r="VTY76" s="205"/>
      <c r="VTZ76" s="205"/>
      <c r="VUA76" s="205"/>
      <c r="VUB76" s="205"/>
      <c r="VUC76" s="205"/>
      <c r="VUD76" s="205"/>
      <c r="VUE76" s="205"/>
      <c r="VUF76" s="205"/>
      <c r="VUG76" s="205"/>
      <c r="VUH76" s="205"/>
      <c r="VUI76" s="205"/>
      <c r="VUJ76" s="205"/>
      <c r="VUK76" s="205"/>
      <c r="VUL76" s="205"/>
      <c r="VUM76" s="205"/>
      <c r="VUN76" s="205"/>
      <c r="VUO76" s="205"/>
      <c r="VUP76" s="205"/>
      <c r="VUQ76" s="205"/>
      <c r="VUR76" s="205"/>
      <c r="VUS76" s="205"/>
      <c r="VUT76" s="205"/>
      <c r="VUU76" s="205"/>
      <c r="VUV76" s="205"/>
      <c r="VUW76" s="205"/>
      <c r="VUX76" s="205"/>
      <c r="VUY76" s="205"/>
      <c r="VUZ76" s="205"/>
      <c r="VVA76" s="205"/>
      <c r="VVB76" s="205"/>
      <c r="VVC76" s="205"/>
      <c r="VVD76" s="205"/>
      <c r="VVE76" s="205"/>
      <c r="VVF76" s="205"/>
      <c r="VVG76" s="205"/>
      <c r="VVH76" s="205"/>
      <c r="VVI76" s="205"/>
      <c r="VVJ76" s="205"/>
      <c r="VVK76" s="205"/>
      <c r="VVL76" s="205"/>
      <c r="VVM76" s="205"/>
      <c r="VVN76" s="205"/>
      <c r="VVO76" s="205"/>
      <c r="VVP76" s="205"/>
      <c r="VVQ76" s="205"/>
      <c r="VVR76" s="205"/>
      <c r="VVS76" s="205"/>
      <c r="VVT76" s="205"/>
      <c r="VVU76" s="205"/>
      <c r="VVV76" s="205"/>
      <c r="VVW76" s="205"/>
      <c r="VVX76" s="205"/>
      <c r="VVY76" s="205"/>
      <c r="VVZ76" s="205"/>
      <c r="VWA76" s="205"/>
      <c r="VWB76" s="205"/>
      <c r="VWC76" s="205"/>
      <c r="VWD76" s="205"/>
      <c r="VWE76" s="205"/>
      <c r="VWF76" s="205"/>
      <c r="VWG76" s="205"/>
      <c r="VWH76" s="205"/>
      <c r="VWI76" s="205"/>
      <c r="VWJ76" s="205"/>
      <c r="VWK76" s="205"/>
      <c r="VWL76" s="205"/>
      <c r="VWM76" s="205"/>
      <c r="VWN76" s="205"/>
      <c r="VWO76" s="205"/>
      <c r="VWP76" s="205"/>
      <c r="VWQ76" s="205"/>
      <c r="VWR76" s="205"/>
      <c r="VWS76" s="205"/>
      <c r="VWT76" s="205"/>
      <c r="VWU76" s="205"/>
      <c r="VWV76" s="205"/>
      <c r="VWW76" s="205"/>
      <c r="VWX76" s="205"/>
      <c r="VWY76" s="205"/>
      <c r="VWZ76" s="205"/>
      <c r="VXA76" s="205"/>
      <c r="VXB76" s="205"/>
      <c r="VXC76" s="205"/>
      <c r="VXD76" s="205"/>
      <c r="VXE76" s="205"/>
      <c r="VXF76" s="205"/>
      <c r="VXG76" s="205"/>
      <c r="VXH76" s="205"/>
      <c r="VXI76" s="205"/>
      <c r="VXJ76" s="205"/>
      <c r="VXK76" s="205"/>
      <c r="VXL76" s="205"/>
      <c r="VXM76" s="205"/>
      <c r="VXN76" s="205"/>
      <c r="VXO76" s="205"/>
      <c r="VXP76" s="205"/>
      <c r="VXQ76" s="205"/>
      <c r="VXR76" s="205"/>
      <c r="VXS76" s="205"/>
      <c r="VXT76" s="205"/>
      <c r="VXU76" s="205"/>
      <c r="VXV76" s="205"/>
      <c r="VXW76" s="205"/>
      <c r="VXX76" s="205"/>
      <c r="VXY76" s="205"/>
      <c r="VXZ76" s="205"/>
      <c r="VYA76" s="205"/>
      <c r="VYB76" s="205"/>
      <c r="VYC76" s="205"/>
      <c r="VYD76" s="205"/>
      <c r="VYE76" s="205"/>
      <c r="VYF76" s="205"/>
      <c r="VYG76" s="205"/>
      <c r="VYH76" s="205"/>
      <c r="VYI76" s="205"/>
      <c r="VYJ76" s="205"/>
      <c r="VYK76" s="205"/>
      <c r="VYL76" s="205"/>
      <c r="VYM76" s="205"/>
      <c r="VYN76" s="205"/>
      <c r="VYO76" s="205"/>
      <c r="VYP76" s="205"/>
      <c r="VYQ76" s="205"/>
      <c r="VYR76" s="205"/>
      <c r="VYS76" s="205"/>
      <c r="VYT76" s="205"/>
      <c r="VYU76" s="205"/>
      <c r="VYV76" s="205"/>
      <c r="VYW76" s="205"/>
      <c r="VYX76" s="205"/>
      <c r="VYY76" s="205"/>
      <c r="VYZ76" s="205"/>
      <c r="VZA76" s="205"/>
      <c r="VZB76" s="205"/>
      <c r="VZC76" s="205"/>
      <c r="VZD76" s="205"/>
      <c r="VZE76" s="205"/>
      <c r="VZF76" s="205"/>
      <c r="VZG76" s="205"/>
      <c r="VZH76" s="205"/>
      <c r="VZI76" s="205"/>
      <c r="VZJ76" s="205"/>
      <c r="VZK76" s="205"/>
      <c r="VZL76" s="205"/>
      <c r="VZM76" s="205"/>
      <c r="VZN76" s="205"/>
      <c r="VZO76" s="205"/>
      <c r="VZP76" s="205"/>
      <c r="VZQ76" s="205"/>
      <c r="VZR76" s="205"/>
      <c r="VZS76" s="205"/>
      <c r="VZT76" s="205"/>
      <c r="VZU76" s="205"/>
      <c r="VZV76" s="205"/>
      <c r="VZW76" s="205"/>
      <c r="VZX76" s="205"/>
      <c r="VZY76" s="205"/>
      <c r="VZZ76" s="205"/>
      <c r="WAA76" s="205"/>
      <c r="WAB76" s="205"/>
      <c r="WAC76" s="205"/>
      <c r="WAD76" s="205"/>
      <c r="WAE76" s="205"/>
      <c r="WAF76" s="205"/>
      <c r="WAG76" s="205"/>
      <c r="WAH76" s="205"/>
      <c r="WAI76" s="205"/>
      <c r="WAJ76" s="205"/>
      <c r="WAK76" s="205"/>
      <c r="WAL76" s="205"/>
      <c r="WAM76" s="205"/>
      <c r="WAN76" s="205"/>
      <c r="WAO76" s="205"/>
      <c r="WAP76" s="205"/>
      <c r="WAQ76" s="205"/>
      <c r="WAR76" s="205"/>
      <c r="WAS76" s="205"/>
      <c r="WAT76" s="205"/>
      <c r="WAU76" s="205"/>
      <c r="WAV76" s="205"/>
      <c r="WAW76" s="205"/>
      <c r="WAX76" s="205"/>
      <c r="WAY76" s="205"/>
      <c r="WAZ76" s="205"/>
      <c r="WBA76" s="205"/>
      <c r="WBB76" s="205"/>
      <c r="WBC76" s="205"/>
      <c r="WBD76" s="205"/>
      <c r="WBE76" s="205"/>
      <c r="WBF76" s="205"/>
      <c r="WBG76" s="205"/>
      <c r="WBH76" s="205"/>
      <c r="WBI76" s="205"/>
      <c r="WBJ76" s="205"/>
      <c r="WBK76" s="205"/>
      <c r="WBL76" s="205"/>
      <c r="WBM76" s="205"/>
      <c r="WBN76" s="205"/>
      <c r="WBO76" s="205"/>
      <c r="WBP76" s="205"/>
      <c r="WBQ76" s="205"/>
      <c r="WBR76" s="205"/>
      <c r="WBS76" s="205"/>
      <c r="WBT76" s="205"/>
      <c r="WBU76" s="205"/>
      <c r="WBV76" s="205"/>
      <c r="WBW76" s="205"/>
      <c r="WBX76" s="205"/>
      <c r="WBY76" s="205"/>
      <c r="WBZ76" s="205"/>
      <c r="WCA76" s="205"/>
      <c r="WCB76" s="205"/>
      <c r="WCC76" s="205"/>
      <c r="WCD76" s="205"/>
      <c r="WCE76" s="205"/>
      <c r="WCF76" s="205"/>
      <c r="WCG76" s="205"/>
      <c r="WCH76" s="205"/>
      <c r="WCI76" s="205"/>
      <c r="WCJ76" s="205"/>
      <c r="WCK76" s="205"/>
      <c r="WCL76" s="205"/>
      <c r="WCM76" s="205"/>
      <c r="WCN76" s="205"/>
      <c r="WCO76" s="205"/>
      <c r="WCP76" s="205"/>
      <c r="WCQ76" s="205"/>
      <c r="WCR76" s="205"/>
      <c r="WCS76" s="205"/>
      <c r="WCT76" s="205"/>
      <c r="WCU76" s="205"/>
      <c r="WCV76" s="205"/>
      <c r="WCW76" s="205"/>
      <c r="WCX76" s="205"/>
      <c r="WCY76" s="205"/>
      <c r="WCZ76" s="205"/>
      <c r="WDA76" s="205"/>
      <c r="WDB76" s="205"/>
      <c r="WDC76" s="205"/>
      <c r="WDD76" s="205"/>
      <c r="WDE76" s="205"/>
      <c r="WDF76" s="205"/>
      <c r="WDG76" s="205"/>
      <c r="WDH76" s="205"/>
      <c r="WDI76" s="205"/>
      <c r="WDJ76" s="205"/>
      <c r="WDK76" s="205"/>
      <c r="WDL76" s="205"/>
      <c r="WDM76" s="205"/>
      <c r="WDN76" s="205"/>
      <c r="WDO76" s="205"/>
      <c r="WDP76" s="205"/>
      <c r="WDQ76" s="205"/>
      <c r="WDR76" s="205"/>
      <c r="WDS76" s="205"/>
      <c r="WDT76" s="205"/>
      <c r="WDU76" s="205"/>
      <c r="WDV76" s="205"/>
      <c r="WDW76" s="205"/>
      <c r="WDX76" s="205"/>
      <c r="WDY76" s="205"/>
      <c r="WDZ76" s="205"/>
      <c r="WEA76" s="205"/>
      <c r="WEB76" s="205"/>
      <c r="WEC76" s="205"/>
      <c r="WED76" s="205"/>
      <c r="WEE76" s="205"/>
      <c r="WEF76" s="205"/>
      <c r="WEG76" s="205"/>
      <c r="WEH76" s="205"/>
      <c r="WEI76" s="205"/>
      <c r="WEJ76" s="205"/>
      <c r="WEK76" s="205"/>
      <c r="WEL76" s="205"/>
      <c r="WEM76" s="205"/>
      <c r="WEN76" s="205"/>
      <c r="WEO76" s="205"/>
      <c r="WEP76" s="205"/>
      <c r="WEQ76" s="205"/>
      <c r="WER76" s="205"/>
      <c r="WES76" s="205"/>
      <c r="WET76" s="205"/>
      <c r="WEU76" s="205"/>
      <c r="WEV76" s="205"/>
      <c r="WEW76" s="205"/>
      <c r="WEX76" s="205"/>
      <c r="WEY76" s="205"/>
      <c r="WEZ76" s="205"/>
      <c r="WFA76" s="205"/>
      <c r="WFB76" s="205"/>
      <c r="WFC76" s="205"/>
      <c r="WFD76" s="205"/>
      <c r="WFE76" s="205"/>
      <c r="WFF76" s="205"/>
      <c r="WFG76" s="205"/>
      <c r="WFH76" s="205"/>
      <c r="WFI76" s="205"/>
      <c r="WFJ76" s="205"/>
      <c r="WFK76" s="205"/>
      <c r="WFL76" s="205"/>
      <c r="WFM76" s="205"/>
      <c r="WFN76" s="205"/>
      <c r="WFO76" s="205"/>
      <c r="WFP76" s="205"/>
      <c r="WFQ76" s="205"/>
      <c r="WFR76" s="205"/>
      <c r="WFS76" s="205"/>
      <c r="WFT76" s="205"/>
      <c r="WFU76" s="205"/>
      <c r="WFV76" s="205"/>
      <c r="WFW76" s="205"/>
      <c r="WFX76" s="205"/>
      <c r="WFY76" s="205"/>
      <c r="WFZ76" s="205"/>
      <c r="WGA76" s="205"/>
      <c r="WGB76" s="205"/>
      <c r="WGC76" s="205"/>
      <c r="WGD76" s="205"/>
      <c r="WGE76" s="205"/>
      <c r="WGF76" s="205"/>
      <c r="WGG76" s="205"/>
      <c r="WGH76" s="205"/>
      <c r="WGI76" s="205"/>
      <c r="WGJ76" s="205"/>
      <c r="WGK76" s="205"/>
      <c r="WGL76" s="205"/>
      <c r="WGM76" s="205"/>
      <c r="WGN76" s="205"/>
      <c r="WGO76" s="205"/>
      <c r="WGP76" s="205"/>
      <c r="WGQ76" s="205"/>
      <c r="WGR76" s="205"/>
      <c r="WGS76" s="205"/>
      <c r="WGT76" s="205"/>
      <c r="WGU76" s="205"/>
      <c r="WGV76" s="205"/>
      <c r="WGW76" s="205"/>
      <c r="WGX76" s="205"/>
      <c r="WGY76" s="205"/>
      <c r="WGZ76" s="205"/>
      <c r="WHA76" s="205"/>
      <c r="WHB76" s="205"/>
      <c r="WHC76" s="205"/>
      <c r="WHD76" s="205"/>
      <c r="WHE76" s="205"/>
      <c r="WHF76" s="205"/>
      <c r="WHG76" s="205"/>
      <c r="WHH76" s="205"/>
      <c r="WHI76" s="205"/>
      <c r="WHJ76" s="205"/>
      <c r="WHK76" s="205"/>
      <c r="WHL76" s="205"/>
      <c r="WHM76" s="205"/>
      <c r="WHN76" s="205"/>
      <c r="WHO76" s="205"/>
      <c r="WHP76" s="205"/>
      <c r="WHQ76" s="205"/>
      <c r="WHR76" s="205"/>
      <c r="WHS76" s="205"/>
      <c r="WHT76" s="205"/>
      <c r="WHU76" s="205"/>
      <c r="WHV76" s="205"/>
      <c r="WHW76" s="205"/>
      <c r="WHX76" s="205"/>
      <c r="WHY76" s="205"/>
      <c r="WHZ76" s="205"/>
      <c r="WIA76" s="205"/>
      <c r="WIB76" s="205"/>
      <c r="WIC76" s="205"/>
      <c r="WID76" s="205"/>
      <c r="WIE76" s="205"/>
      <c r="WIF76" s="205"/>
      <c r="WIG76" s="205"/>
      <c r="WIH76" s="205"/>
      <c r="WII76" s="205"/>
      <c r="WIJ76" s="205"/>
      <c r="WIK76" s="205"/>
      <c r="WIL76" s="205"/>
      <c r="WIM76" s="205"/>
      <c r="WIN76" s="205"/>
      <c r="WIO76" s="205"/>
      <c r="WIP76" s="205"/>
      <c r="WIQ76" s="205"/>
      <c r="WIR76" s="205"/>
      <c r="WIS76" s="205"/>
      <c r="WIT76" s="205"/>
      <c r="WIU76" s="205"/>
      <c r="WIV76" s="205"/>
      <c r="WIW76" s="205"/>
      <c r="WIX76" s="205"/>
      <c r="WIY76" s="205"/>
      <c r="WIZ76" s="205"/>
      <c r="WJA76" s="205"/>
      <c r="WJB76" s="205"/>
      <c r="WJC76" s="205"/>
      <c r="WJD76" s="205"/>
      <c r="WJE76" s="205"/>
      <c r="WJF76" s="205"/>
      <c r="WJG76" s="205"/>
      <c r="WJH76" s="205"/>
      <c r="WJI76" s="205"/>
      <c r="WJJ76" s="205"/>
      <c r="WJK76" s="205"/>
      <c r="WJL76" s="205"/>
      <c r="WJM76" s="205"/>
      <c r="WJN76" s="205"/>
      <c r="WJO76" s="205"/>
      <c r="WJP76" s="205"/>
      <c r="WJQ76" s="205"/>
      <c r="WJR76" s="205"/>
      <c r="WJS76" s="205"/>
      <c r="WJT76" s="205"/>
      <c r="WJU76" s="205"/>
      <c r="WJV76" s="205"/>
      <c r="WJW76" s="205"/>
      <c r="WJX76" s="205"/>
      <c r="WJY76" s="205"/>
      <c r="WJZ76" s="205"/>
      <c r="WKA76" s="205"/>
      <c r="WKB76" s="205"/>
      <c r="WKC76" s="205"/>
      <c r="WKD76" s="205"/>
      <c r="WKE76" s="205"/>
      <c r="WKF76" s="205"/>
      <c r="WKG76" s="205"/>
      <c r="WKH76" s="205"/>
      <c r="WKI76" s="205"/>
      <c r="WKJ76" s="205"/>
      <c r="WKK76" s="205"/>
      <c r="WKL76" s="205"/>
      <c r="WKM76" s="205"/>
      <c r="WKN76" s="205"/>
      <c r="WKO76" s="205"/>
      <c r="WKP76" s="205"/>
      <c r="WKQ76" s="205"/>
      <c r="WKR76" s="205"/>
      <c r="WKS76" s="205"/>
      <c r="WKT76" s="205"/>
      <c r="WKU76" s="205"/>
      <c r="WKV76" s="205"/>
      <c r="WKW76" s="205"/>
      <c r="WKX76" s="205"/>
      <c r="WKY76" s="205"/>
      <c r="WKZ76" s="205"/>
      <c r="WLA76" s="205"/>
      <c r="WLB76" s="205"/>
      <c r="WLC76" s="205"/>
      <c r="WLD76" s="205"/>
      <c r="WLE76" s="205"/>
      <c r="WLF76" s="205"/>
      <c r="WLG76" s="205"/>
      <c r="WLH76" s="205"/>
      <c r="WLI76" s="205"/>
      <c r="WLJ76" s="205"/>
      <c r="WLK76" s="205"/>
      <c r="WLL76" s="205"/>
      <c r="WLM76" s="205"/>
      <c r="WLN76" s="205"/>
      <c r="WLO76" s="205"/>
      <c r="WLP76" s="205"/>
      <c r="WLQ76" s="205"/>
      <c r="WLR76" s="205"/>
      <c r="WLS76" s="205"/>
      <c r="WLT76" s="205"/>
      <c r="WLU76" s="205"/>
      <c r="WLV76" s="205"/>
      <c r="WLW76" s="205"/>
      <c r="WLX76" s="205"/>
      <c r="WLY76" s="205"/>
      <c r="WLZ76" s="205"/>
      <c r="WMA76" s="205"/>
      <c r="WMB76" s="205"/>
      <c r="WMC76" s="205"/>
      <c r="WMD76" s="205"/>
      <c r="WME76" s="205"/>
      <c r="WMF76" s="205"/>
      <c r="WMG76" s="205"/>
      <c r="WMH76" s="205"/>
      <c r="WMI76" s="205"/>
      <c r="WMJ76" s="205"/>
      <c r="WMK76" s="205"/>
      <c r="WML76" s="205"/>
      <c r="WMM76" s="205"/>
      <c r="WMN76" s="205"/>
      <c r="WMO76" s="205"/>
      <c r="WMP76" s="205"/>
      <c r="WMQ76" s="205"/>
      <c r="WMR76" s="205"/>
      <c r="WMS76" s="205"/>
      <c r="WMT76" s="205"/>
      <c r="WMU76" s="205"/>
      <c r="WMV76" s="205"/>
      <c r="WMW76" s="205"/>
      <c r="WMX76" s="205"/>
      <c r="WMY76" s="205"/>
      <c r="WMZ76" s="205"/>
      <c r="WNA76" s="205"/>
      <c r="WNB76" s="205"/>
      <c r="WNC76" s="205"/>
      <c r="WND76" s="205"/>
      <c r="WNE76" s="205"/>
      <c r="WNF76" s="205"/>
      <c r="WNG76" s="205"/>
      <c r="WNH76" s="205"/>
      <c r="WNI76" s="205"/>
      <c r="WNJ76" s="205"/>
      <c r="WNK76" s="205"/>
      <c r="WNL76" s="205"/>
      <c r="WNM76" s="205"/>
      <c r="WNN76" s="205"/>
      <c r="WNO76" s="205"/>
      <c r="WNP76" s="205"/>
      <c r="WNQ76" s="205"/>
      <c r="WNR76" s="205"/>
      <c r="WNS76" s="205"/>
      <c r="WNT76" s="205"/>
      <c r="WNU76" s="205"/>
      <c r="WNV76" s="205"/>
      <c r="WNW76" s="205"/>
      <c r="WNX76" s="205"/>
      <c r="WNY76" s="205"/>
      <c r="WNZ76" s="205"/>
      <c r="WOA76" s="205"/>
      <c r="WOB76" s="205"/>
      <c r="WOC76" s="205"/>
      <c r="WOD76" s="205"/>
      <c r="WOE76" s="205"/>
      <c r="WOF76" s="205"/>
      <c r="WOG76" s="205"/>
      <c r="WOH76" s="205"/>
      <c r="WOI76" s="205"/>
      <c r="WOJ76" s="205"/>
      <c r="WOK76" s="205"/>
      <c r="WOL76" s="205"/>
      <c r="WOM76" s="205"/>
      <c r="WON76" s="205"/>
      <c r="WOO76" s="205"/>
      <c r="WOP76" s="205"/>
      <c r="WOQ76" s="205"/>
      <c r="WOR76" s="205"/>
      <c r="WOS76" s="205"/>
      <c r="WOT76" s="205"/>
      <c r="WOU76" s="205"/>
      <c r="WOV76" s="205"/>
      <c r="WOW76" s="205"/>
      <c r="WOX76" s="205"/>
      <c r="WOY76" s="205"/>
      <c r="WOZ76" s="205"/>
      <c r="WPA76" s="205"/>
      <c r="WPB76" s="205"/>
      <c r="WPC76" s="205"/>
      <c r="WPD76" s="205"/>
      <c r="WPE76" s="205"/>
      <c r="WPF76" s="205"/>
      <c r="WPG76" s="205"/>
      <c r="WPH76" s="205"/>
      <c r="WPI76" s="205"/>
      <c r="WPJ76" s="205"/>
      <c r="WPK76" s="205"/>
      <c r="WPL76" s="205"/>
      <c r="WPM76" s="205"/>
      <c r="WPN76" s="205"/>
      <c r="WPO76" s="205"/>
      <c r="WPP76" s="205"/>
      <c r="WPQ76" s="205"/>
      <c r="WPR76" s="205"/>
      <c r="WPS76" s="205"/>
      <c r="WPT76" s="205"/>
      <c r="WPU76" s="205"/>
      <c r="WPV76" s="205"/>
      <c r="WPW76" s="205"/>
      <c r="WPX76" s="205"/>
      <c r="WPY76" s="205"/>
      <c r="WPZ76" s="205"/>
      <c r="WQA76" s="205"/>
      <c r="WQB76" s="205"/>
      <c r="WQC76" s="205"/>
      <c r="WQD76" s="205"/>
      <c r="WQE76" s="205"/>
      <c r="WQF76" s="205"/>
      <c r="WQG76" s="205"/>
      <c r="WQH76" s="205"/>
      <c r="WQI76" s="205"/>
      <c r="WQJ76" s="205"/>
      <c r="WQK76" s="205"/>
      <c r="WQL76" s="205"/>
      <c r="WQM76" s="205"/>
      <c r="WQN76" s="205"/>
      <c r="WQO76" s="205"/>
      <c r="WQP76" s="205"/>
      <c r="WQQ76" s="205"/>
      <c r="WQR76" s="205"/>
      <c r="WQS76" s="205"/>
      <c r="WQT76" s="205"/>
      <c r="WQU76" s="205"/>
      <c r="WQV76" s="205"/>
      <c r="WQW76" s="205"/>
      <c r="WQX76" s="205"/>
      <c r="WQY76" s="205"/>
      <c r="WQZ76" s="205"/>
      <c r="WRA76" s="205"/>
      <c r="WRB76" s="205"/>
      <c r="WRC76" s="205"/>
      <c r="WRD76" s="205"/>
      <c r="WRE76" s="205"/>
      <c r="WRF76" s="205"/>
      <c r="WRG76" s="205"/>
      <c r="WRH76" s="205"/>
      <c r="WRI76" s="205"/>
      <c r="WRJ76" s="205"/>
      <c r="WRK76" s="205"/>
      <c r="WRL76" s="205"/>
      <c r="WRM76" s="205"/>
      <c r="WRN76" s="205"/>
      <c r="WRO76" s="205"/>
      <c r="WRP76" s="205"/>
      <c r="WRQ76" s="205"/>
      <c r="WRR76" s="205"/>
      <c r="WRS76" s="205"/>
      <c r="WRT76" s="205"/>
      <c r="WRU76" s="205"/>
      <c r="WRV76" s="205"/>
      <c r="WRW76" s="205"/>
      <c r="WRX76" s="205"/>
      <c r="WRY76" s="205"/>
      <c r="WRZ76" s="205"/>
      <c r="WSA76" s="205"/>
      <c r="WSB76" s="205"/>
      <c r="WSC76" s="205"/>
      <c r="WSD76" s="205"/>
      <c r="WSE76" s="205"/>
      <c r="WSF76" s="205"/>
      <c r="WSG76" s="205"/>
      <c r="WSH76" s="205"/>
      <c r="WSI76" s="205"/>
      <c r="WSJ76" s="205"/>
      <c r="WSK76" s="205"/>
      <c r="WSL76" s="205"/>
      <c r="WSM76" s="205"/>
      <c r="WSN76" s="205"/>
      <c r="WSO76" s="205"/>
      <c r="WSP76" s="205"/>
      <c r="WSQ76" s="205"/>
      <c r="WSR76" s="205"/>
      <c r="WSS76" s="205"/>
      <c r="WST76" s="205"/>
      <c r="WSU76" s="205"/>
      <c r="WSV76" s="205"/>
      <c r="WSW76" s="205"/>
      <c r="WSX76" s="205"/>
      <c r="WSY76" s="205"/>
      <c r="WSZ76" s="205"/>
      <c r="WTA76" s="205"/>
      <c r="WTB76" s="205"/>
      <c r="WTC76" s="205"/>
      <c r="WTD76" s="205"/>
      <c r="WTE76" s="205"/>
      <c r="WTF76" s="205"/>
      <c r="WTG76" s="205"/>
      <c r="WTH76" s="205"/>
      <c r="WTI76" s="205"/>
      <c r="WTJ76" s="205"/>
      <c r="WTK76" s="205"/>
      <c r="WTL76" s="205"/>
      <c r="WTM76" s="205"/>
      <c r="WTN76" s="205"/>
      <c r="WTO76" s="205"/>
      <c r="WTP76" s="205"/>
      <c r="WTQ76" s="205"/>
      <c r="WTR76" s="205"/>
      <c r="WTS76" s="205"/>
      <c r="WTT76" s="205"/>
      <c r="WTU76" s="205"/>
      <c r="WTV76" s="205"/>
      <c r="WTW76" s="205"/>
      <c r="WTX76" s="205"/>
      <c r="WTY76" s="205"/>
      <c r="WTZ76" s="205"/>
      <c r="WUA76" s="205"/>
      <c r="WUB76" s="205"/>
      <c r="WUC76" s="205"/>
      <c r="WUD76" s="205"/>
      <c r="WUE76" s="205"/>
      <c r="WUF76" s="205"/>
      <c r="WUG76" s="205"/>
      <c r="WUH76" s="205"/>
      <c r="WUI76" s="205"/>
      <c r="WUJ76" s="205"/>
      <c r="WUK76" s="205"/>
      <c r="WUL76" s="205"/>
      <c r="WUM76" s="205"/>
      <c r="WUN76" s="205"/>
      <c r="WUO76" s="205"/>
      <c r="WUP76" s="205"/>
      <c r="WUQ76" s="205"/>
      <c r="WUR76" s="205"/>
      <c r="WUS76" s="205"/>
      <c r="WUT76" s="205"/>
      <c r="WUU76" s="205"/>
      <c r="WUV76" s="205"/>
      <c r="WUW76" s="205"/>
      <c r="WUX76" s="205"/>
      <c r="WUY76" s="205"/>
      <c r="WUZ76" s="205"/>
      <c r="WVA76" s="205"/>
      <c r="WVB76" s="205"/>
      <c r="WVC76" s="205"/>
      <c r="WVD76" s="205"/>
      <c r="WVE76" s="205"/>
      <c r="WVF76" s="205"/>
      <c r="WVG76" s="205"/>
      <c r="WVH76" s="205"/>
      <c r="WVI76" s="205"/>
      <c r="WVJ76" s="205"/>
      <c r="WVK76" s="205"/>
      <c r="WVL76" s="205"/>
      <c r="WVM76" s="205"/>
      <c r="WVN76" s="205"/>
      <c r="WVO76" s="205"/>
      <c r="WVP76" s="205"/>
      <c r="WVQ76" s="205"/>
      <c r="WVR76" s="205"/>
      <c r="WVS76" s="205"/>
      <c r="WVT76" s="205"/>
      <c r="WVU76" s="205"/>
      <c r="WVV76" s="205"/>
      <c r="WVW76" s="205"/>
      <c r="WVX76" s="205"/>
      <c r="WVY76" s="205"/>
      <c r="WVZ76" s="205"/>
      <c r="WWA76" s="205"/>
      <c r="WWB76" s="205"/>
      <c r="WWC76" s="205"/>
      <c r="WWD76" s="205"/>
      <c r="WWE76" s="205"/>
      <c r="WWF76" s="205"/>
      <c r="WWG76" s="205"/>
      <c r="WWH76" s="205"/>
      <c r="WWI76" s="205"/>
      <c r="WWJ76" s="205"/>
      <c r="WWK76" s="205"/>
      <c r="WWL76" s="205"/>
      <c r="WWM76" s="205"/>
      <c r="WWN76" s="205"/>
      <c r="WWO76" s="205"/>
      <c r="WWP76" s="205"/>
      <c r="WWQ76" s="205"/>
      <c r="WWR76" s="205"/>
      <c r="WWS76" s="205"/>
      <c r="WWT76" s="205"/>
      <c r="WWU76" s="205"/>
      <c r="WWV76" s="205"/>
      <c r="WWW76" s="205"/>
      <c r="WWX76" s="205"/>
      <c r="WWY76" s="205"/>
      <c r="WWZ76" s="205"/>
      <c r="WXA76" s="205"/>
      <c r="WXB76" s="205"/>
      <c r="WXC76" s="205"/>
      <c r="WXD76" s="205"/>
      <c r="WXE76" s="205"/>
      <c r="WXF76" s="205"/>
      <c r="WXG76" s="205"/>
      <c r="WXH76" s="205"/>
      <c r="WXI76" s="205"/>
      <c r="WXJ76" s="205"/>
      <c r="WXK76" s="205"/>
      <c r="WXL76" s="205"/>
      <c r="WXM76" s="205"/>
      <c r="WXN76" s="205"/>
      <c r="WXO76" s="205"/>
      <c r="WXP76" s="205"/>
      <c r="WXQ76" s="205"/>
      <c r="WXR76" s="205"/>
      <c r="WXS76" s="205"/>
      <c r="WXT76" s="205"/>
      <c r="WXU76" s="205"/>
      <c r="WXV76" s="205"/>
      <c r="WXW76" s="205"/>
      <c r="WXX76" s="205"/>
      <c r="WXY76" s="205"/>
      <c r="WXZ76" s="205"/>
      <c r="WYA76" s="205"/>
      <c r="WYB76" s="205"/>
      <c r="WYC76" s="205"/>
      <c r="WYD76" s="205"/>
      <c r="WYE76" s="205"/>
      <c r="WYF76" s="205"/>
      <c r="WYG76" s="205"/>
      <c r="WYH76" s="205"/>
      <c r="WYI76" s="205"/>
      <c r="WYJ76" s="205"/>
      <c r="WYK76" s="205"/>
      <c r="WYL76" s="205"/>
      <c r="WYM76" s="205"/>
      <c r="WYN76" s="205"/>
      <c r="WYO76" s="205"/>
      <c r="WYP76" s="205"/>
      <c r="WYQ76" s="205"/>
      <c r="WYR76" s="205"/>
      <c r="WYS76" s="205"/>
      <c r="WYT76" s="205"/>
      <c r="WYU76" s="205"/>
      <c r="WYV76" s="205"/>
      <c r="WYW76" s="205"/>
      <c r="WYX76" s="205"/>
      <c r="WYY76" s="205"/>
      <c r="WYZ76" s="205"/>
      <c r="WZA76" s="205"/>
      <c r="WZB76" s="205"/>
      <c r="WZC76" s="205"/>
      <c r="WZD76" s="205"/>
      <c r="WZE76" s="205"/>
      <c r="WZF76" s="205"/>
      <c r="WZG76" s="205"/>
      <c r="WZH76" s="205"/>
      <c r="WZI76" s="205"/>
      <c r="WZJ76" s="205"/>
      <c r="WZK76" s="205"/>
      <c r="WZL76" s="205"/>
      <c r="WZM76" s="205"/>
      <c r="WZN76" s="205"/>
      <c r="WZO76" s="205"/>
      <c r="WZP76" s="205"/>
      <c r="WZQ76" s="205"/>
      <c r="WZR76" s="205"/>
      <c r="WZS76" s="205"/>
      <c r="WZT76" s="205"/>
      <c r="WZU76" s="205"/>
      <c r="WZV76" s="205"/>
      <c r="WZW76" s="205"/>
      <c r="WZX76" s="205"/>
      <c r="WZY76" s="205"/>
      <c r="WZZ76" s="205"/>
      <c r="XAA76" s="205"/>
      <c r="XAB76" s="205"/>
      <c r="XAC76" s="205"/>
      <c r="XAD76" s="205"/>
      <c r="XAE76" s="205"/>
      <c r="XAF76" s="205"/>
      <c r="XAG76" s="205"/>
      <c r="XAH76" s="205"/>
      <c r="XAI76" s="205"/>
      <c r="XAJ76" s="205"/>
      <c r="XAK76" s="205"/>
      <c r="XAL76" s="205"/>
      <c r="XAM76" s="205"/>
      <c r="XAN76" s="205"/>
      <c r="XAO76" s="205"/>
      <c r="XAP76" s="205"/>
      <c r="XAQ76" s="205"/>
      <c r="XAR76" s="205"/>
      <c r="XAS76" s="205"/>
      <c r="XAT76" s="205"/>
      <c r="XAU76" s="205"/>
      <c r="XAV76" s="205"/>
      <c r="XAW76" s="205"/>
      <c r="XAX76" s="205"/>
      <c r="XAY76" s="205"/>
      <c r="XAZ76" s="205"/>
      <c r="XBA76" s="205"/>
      <c r="XBB76" s="205"/>
      <c r="XBC76" s="205"/>
      <c r="XBD76" s="205"/>
      <c r="XBE76" s="205"/>
      <c r="XBF76" s="205"/>
      <c r="XBG76" s="205"/>
      <c r="XBH76" s="205"/>
      <c r="XBI76" s="205"/>
      <c r="XBJ76" s="205"/>
      <c r="XBK76" s="205"/>
      <c r="XBL76" s="205"/>
      <c r="XBM76" s="205"/>
      <c r="XBN76" s="205"/>
      <c r="XBO76" s="205"/>
      <c r="XBP76" s="205"/>
      <c r="XBQ76" s="205"/>
      <c r="XBR76" s="205"/>
      <c r="XBS76" s="205"/>
      <c r="XBT76" s="205"/>
      <c r="XBU76" s="205"/>
      <c r="XBV76" s="205"/>
      <c r="XBW76" s="205"/>
      <c r="XBX76" s="205"/>
      <c r="XBY76" s="205"/>
      <c r="XBZ76" s="205"/>
      <c r="XCA76" s="205"/>
      <c r="XCB76" s="205"/>
      <c r="XCC76" s="205"/>
      <c r="XCD76" s="205"/>
      <c r="XCE76" s="205"/>
      <c r="XCF76" s="205"/>
      <c r="XCG76" s="205"/>
      <c r="XCH76" s="205"/>
      <c r="XCI76" s="205"/>
      <c r="XCJ76" s="205"/>
      <c r="XCK76" s="205"/>
      <c r="XCL76" s="205"/>
      <c r="XCM76" s="205"/>
      <c r="XCN76" s="205"/>
      <c r="XCO76" s="205"/>
      <c r="XCP76" s="205"/>
      <c r="XCQ76" s="205"/>
      <c r="XCR76" s="205"/>
      <c r="XCS76" s="205"/>
      <c r="XCT76" s="205"/>
      <c r="XCU76" s="205"/>
      <c r="XCV76" s="205"/>
      <c r="XCW76" s="205"/>
      <c r="XCX76" s="205"/>
      <c r="XCY76" s="205"/>
      <c r="XCZ76" s="205"/>
      <c r="XDA76" s="205"/>
      <c r="XDB76" s="205"/>
      <c r="XDC76" s="205"/>
      <c r="XDD76" s="205"/>
      <c r="XDE76" s="205"/>
      <c r="XDF76" s="205"/>
      <c r="XDG76" s="205"/>
      <c r="XDH76" s="205"/>
      <c r="XDI76" s="205"/>
      <c r="XDJ76" s="205"/>
      <c r="XDK76" s="205"/>
      <c r="XDL76" s="205"/>
      <c r="XDM76" s="205"/>
      <c r="XDN76" s="205"/>
      <c r="XDO76" s="205"/>
      <c r="XDP76" s="205"/>
      <c r="XDQ76" s="205"/>
      <c r="XDR76" s="205"/>
      <c r="XDS76" s="205"/>
      <c r="XDT76" s="205"/>
      <c r="XDU76" s="205"/>
      <c r="XDV76" s="205"/>
      <c r="XDW76" s="205"/>
      <c r="XDX76" s="205"/>
      <c r="XDY76" s="205"/>
      <c r="XDZ76" s="205"/>
      <c r="XEA76" s="205"/>
      <c r="XEB76" s="205"/>
      <c r="XEC76" s="205"/>
      <c r="XED76" s="205"/>
      <c r="XEE76" s="205"/>
      <c r="XEF76" s="205"/>
      <c r="XEG76" s="205"/>
      <c r="XEH76" s="205"/>
      <c r="XEI76" s="205"/>
      <c r="XEJ76" s="205"/>
      <c r="XEK76" s="205"/>
      <c r="XEL76" s="205"/>
      <c r="XEM76" s="205"/>
      <c r="XEN76" s="205"/>
      <c r="XEO76" s="205"/>
      <c r="XEP76" s="205"/>
      <c r="XEQ76" s="205"/>
      <c r="XER76" s="205"/>
      <c r="XES76" s="205"/>
      <c r="XET76" s="205"/>
      <c r="XEU76" s="205"/>
      <c r="XEV76" s="205"/>
      <c r="XEW76" s="205"/>
      <c r="XEX76" s="205"/>
      <c r="XEY76" s="205"/>
      <c r="XEZ76" s="205"/>
      <c r="XFA76" s="205"/>
      <c r="XFB76" s="205"/>
      <c r="XFC76" s="205"/>
      <c r="XFD76" s="205"/>
    </row>
    <row r="77" spans="1:16384" ht="12" customHeight="1">
      <c r="A77" s="1166" t="s">
        <v>832</v>
      </c>
      <c r="B77" s="1167"/>
      <c r="C77" s="1167"/>
      <c r="D77" s="1167"/>
      <c r="E77" s="1167"/>
      <c r="F77" s="1167"/>
      <c r="G77" s="1167"/>
      <c r="H77" s="1167"/>
      <c r="I77" s="1167"/>
      <c r="J77" s="1167"/>
      <c r="K77" s="1167"/>
      <c r="L77" s="1167"/>
      <c r="M77" s="1167"/>
      <c r="N77" s="1167"/>
      <c r="O77" s="1167"/>
      <c r="P77" s="1167"/>
      <c r="Q77" s="1167"/>
      <c r="R77" s="1167"/>
      <c r="S77" s="1167"/>
      <c r="T77" s="1168"/>
      <c r="U77" s="579"/>
      <c r="V77" s="578"/>
      <c r="Y77" s="205"/>
      <c r="Z77" s="205"/>
      <c r="AA77" s="205"/>
      <c r="AT77" s="217"/>
      <c r="AU77" s="217"/>
      <c r="AV77" s="217"/>
      <c r="AW77" s="217"/>
      <c r="AX77" s="217"/>
      <c r="AY77" s="217"/>
      <c r="AZ77" s="217"/>
      <c r="BA77" s="217"/>
      <c r="BB77" s="205"/>
      <c r="BC77" s="205"/>
      <c r="BD77" s="205"/>
      <c r="BE77" s="205"/>
      <c r="BF77" s="205"/>
      <c r="BG77" s="205"/>
      <c r="BH77" s="205"/>
      <c r="BI77" s="205"/>
      <c r="BJ77" s="205"/>
      <c r="BK77" s="205"/>
      <c r="BL77" s="205"/>
      <c r="BM77" s="205"/>
      <c r="BN77" s="205"/>
      <c r="BO77" s="205"/>
      <c r="BP77" s="205"/>
      <c r="BQ77" s="205"/>
      <c r="BR77" s="205"/>
      <c r="BS77" s="205"/>
      <c r="BT77" s="205"/>
      <c r="BU77" s="205"/>
      <c r="BV77" s="205"/>
      <c r="BW77" s="205"/>
      <c r="BX77" s="205"/>
      <c r="BY77" s="205"/>
      <c r="BZ77" s="205"/>
      <c r="CA77" s="205"/>
      <c r="CB77" s="205"/>
      <c r="CC77" s="205"/>
      <c r="CD77" s="205"/>
      <c r="CE77" s="205"/>
      <c r="CF77" s="205"/>
      <c r="CG77" s="205"/>
      <c r="CH77" s="205"/>
      <c r="CI77" s="205"/>
      <c r="CJ77" s="205"/>
      <c r="CK77" s="205"/>
      <c r="CL77" s="205"/>
      <c r="CM77" s="205"/>
      <c r="CN77" s="205"/>
      <c r="CO77" s="205"/>
      <c r="CP77" s="205"/>
      <c r="CQ77" s="205"/>
      <c r="CR77" s="205"/>
      <c r="CS77" s="205"/>
      <c r="CT77" s="205"/>
      <c r="CU77" s="205"/>
      <c r="CV77" s="205"/>
      <c r="CW77" s="205"/>
      <c r="CX77" s="205"/>
      <c r="CY77" s="205"/>
      <c r="CZ77" s="205"/>
      <c r="DA77" s="205"/>
      <c r="DB77" s="205"/>
      <c r="DC77" s="205"/>
      <c r="DD77" s="205"/>
      <c r="DE77" s="205"/>
      <c r="DF77" s="205"/>
      <c r="DG77" s="205"/>
      <c r="DH77" s="205"/>
      <c r="DI77" s="205"/>
      <c r="DJ77" s="205"/>
      <c r="DK77" s="205"/>
      <c r="DL77" s="205"/>
      <c r="DM77" s="205"/>
      <c r="DN77" s="205"/>
      <c r="DO77" s="205"/>
      <c r="DP77" s="205"/>
      <c r="DQ77" s="205"/>
      <c r="DR77" s="205"/>
      <c r="DS77" s="205"/>
      <c r="DT77" s="205"/>
      <c r="DU77" s="205"/>
      <c r="DV77" s="205"/>
      <c r="DW77" s="205"/>
      <c r="DX77" s="205"/>
      <c r="DY77" s="205"/>
      <c r="DZ77" s="205"/>
      <c r="EA77" s="205"/>
      <c r="EB77" s="205"/>
      <c r="EC77" s="205"/>
      <c r="ED77" s="205"/>
      <c r="EE77" s="205"/>
      <c r="EF77" s="205"/>
      <c r="EG77" s="205"/>
      <c r="EH77" s="205"/>
      <c r="EI77" s="205"/>
      <c r="EJ77" s="205"/>
      <c r="EK77" s="205"/>
      <c r="EL77" s="205"/>
      <c r="EM77" s="205"/>
      <c r="EN77" s="205"/>
      <c r="EO77" s="205"/>
      <c r="EP77" s="205"/>
      <c r="EQ77" s="205"/>
      <c r="ER77" s="205"/>
      <c r="ES77" s="205"/>
      <c r="ET77" s="205"/>
      <c r="EU77" s="205"/>
      <c r="EV77" s="205"/>
      <c r="EW77" s="205"/>
      <c r="EX77" s="205"/>
      <c r="EY77" s="205"/>
      <c r="EZ77" s="205"/>
      <c r="FA77" s="205"/>
      <c r="FB77" s="205"/>
      <c r="FC77" s="205"/>
      <c r="FD77" s="205"/>
      <c r="FE77" s="205"/>
      <c r="FF77" s="205"/>
      <c r="FG77" s="205"/>
      <c r="FH77" s="205"/>
      <c r="FI77" s="205"/>
      <c r="FJ77" s="205"/>
      <c r="FK77" s="205"/>
      <c r="FL77" s="205"/>
      <c r="FM77" s="205"/>
      <c r="FN77" s="205"/>
      <c r="FO77" s="205"/>
      <c r="FP77" s="205"/>
      <c r="FQ77" s="205"/>
      <c r="FR77" s="205"/>
      <c r="FS77" s="205"/>
      <c r="FT77" s="205"/>
      <c r="FU77" s="205"/>
      <c r="FV77" s="205"/>
      <c r="FW77" s="205"/>
      <c r="FX77" s="205"/>
      <c r="FY77" s="205"/>
      <c r="FZ77" s="205"/>
      <c r="GA77" s="205"/>
      <c r="GB77" s="205"/>
      <c r="GC77" s="205"/>
      <c r="GD77" s="205"/>
      <c r="GE77" s="205"/>
      <c r="GF77" s="205"/>
      <c r="GG77" s="205"/>
      <c r="GH77" s="205"/>
      <c r="GI77" s="205"/>
      <c r="GJ77" s="205"/>
      <c r="GK77" s="205"/>
      <c r="GL77" s="205"/>
      <c r="GM77" s="205"/>
      <c r="GN77" s="205"/>
      <c r="GO77" s="205"/>
      <c r="GP77" s="205"/>
      <c r="GQ77" s="205"/>
      <c r="GR77" s="205"/>
      <c r="GS77" s="205"/>
      <c r="GT77" s="205"/>
      <c r="GU77" s="205"/>
      <c r="GV77" s="205"/>
      <c r="GW77" s="205"/>
      <c r="GX77" s="205"/>
      <c r="GY77" s="205"/>
      <c r="GZ77" s="205"/>
      <c r="HA77" s="205"/>
      <c r="HB77" s="205"/>
      <c r="HC77" s="205"/>
      <c r="HD77" s="205"/>
      <c r="HE77" s="205"/>
      <c r="HF77" s="205"/>
      <c r="HG77" s="205"/>
      <c r="HH77" s="205"/>
      <c r="HI77" s="205"/>
      <c r="HJ77" s="205"/>
      <c r="HK77" s="205"/>
      <c r="HL77" s="205"/>
      <c r="HM77" s="205"/>
      <c r="HN77" s="205"/>
      <c r="HO77" s="205"/>
      <c r="HP77" s="205"/>
      <c r="HQ77" s="205"/>
      <c r="HR77" s="205"/>
      <c r="HS77" s="205"/>
      <c r="HT77" s="205"/>
      <c r="HU77" s="205"/>
      <c r="HV77" s="205"/>
      <c r="HW77" s="205"/>
      <c r="HX77" s="205"/>
      <c r="HY77" s="205"/>
      <c r="HZ77" s="205"/>
      <c r="IA77" s="205"/>
      <c r="IB77" s="205"/>
      <c r="IC77" s="205"/>
      <c r="ID77" s="205"/>
      <c r="IE77" s="205"/>
      <c r="IF77" s="205"/>
      <c r="IG77" s="205"/>
      <c r="IH77" s="205"/>
      <c r="II77" s="205"/>
      <c r="IJ77" s="205"/>
      <c r="IK77" s="205"/>
      <c r="IL77" s="205"/>
      <c r="IM77" s="205"/>
      <c r="IN77" s="205"/>
      <c r="IO77" s="205"/>
      <c r="IP77" s="205"/>
      <c r="IQ77" s="205"/>
      <c r="IR77" s="205"/>
      <c r="IS77" s="205"/>
      <c r="IT77" s="205"/>
      <c r="IU77" s="205"/>
      <c r="IV77" s="205"/>
      <c r="IW77" s="205"/>
      <c r="IX77" s="205"/>
      <c r="IY77" s="205"/>
      <c r="IZ77" s="205"/>
      <c r="JA77" s="205"/>
      <c r="JB77" s="205"/>
      <c r="JC77" s="205"/>
      <c r="JD77" s="205"/>
      <c r="JE77" s="205"/>
      <c r="JF77" s="205"/>
      <c r="JG77" s="205"/>
      <c r="JH77" s="205"/>
      <c r="JI77" s="205"/>
      <c r="JJ77" s="205"/>
      <c r="JK77" s="205"/>
      <c r="JL77" s="205"/>
      <c r="JM77" s="205"/>
      <c r="JN77" s="205"/>
      <c r="JO77" s="205"/>
      <c r="JP77" s="205"/>
      <c r="JQ77" s="205"/>
      <c r="JR77" s="205"/>
      <c r="JS77" s="205"/>
      <c r="JT77" s="205"/>
      <c r="JU77" s="205"/>
      <c r="JV77" s="205"/>
      <c r="JW77" s="205"/>
      <c r="JX77" s="205"/>
      <c r="JY77" s="205"/>
      <c r="JZ77" s="205"/>
      <c r="KA77" s="205"/>
      <c r="KB77" s="205"/>
      <c r="KC77" s="205"/>
      <c r="KD77" s="205"/>
      <c r="KE77" s="205"/>
      <c r="KF77" s="205"/>
      <c r="KG77" s="205"/>
      <c r="KH77" s="205"/>
      <c r="KI77" s="205"/>
      <c r="KJ77" s="205"/>
      <c r="KK77" s="205"/>
      <c r="KL77" s="205"/>
      <c r="KM77" s="205"/>
      <c r="KN77" s="205"/>
      <c r="KO77" s="205"/>
      <c r="KP77" s="205"/>
      <c r="KQ77" s="205"/>
      <c r="KR77" s="205"/>
      <c r="KS77" s="205"/>
      <c r="KT77" s="205"/>
      <c r="KU77" s="205"/>
      <c r="KV77" s="205"/>
      <c r="KW77" s="205"/>
      <c r="KX77" s="205"/>
      <c r="KY77" s="205"/>
      <c r="KZ77" s="205"/>
      <c r="LA77" s="205"/>
      <c r="LB77" s="205"/>
      <c r="LC77" s="205"/>
      <c r="LD77" s="205"/>
      <c r="LE77" s="205"/>
      <c r="LF77" s="205"/>
      <c r="LG77" s="205"/>
      <c r="LH77" s="205"/>
      <c r="LI77" s="205"/>
      <c r="LJ77" s="205"/>
      <c r="LK77" s="205"/>
      <c r="LL77" s="205"/>
      <c r="LM77" s="205"/>
      <c r="LN77" s="205"/>
      <c r="LO77" s="205"/>
      <c r="LP77" s="205"/>
      <c r="LQ77" s="205"/>
      <c r="LR77" s="205"/>
      <c r="LS77" s="205"/>
      <c r="LT77" s="205"/>
      <c r="LU77" s="205"/>
      <c r="LV77" s="205"/>
      <c r="LW77" s="205"/>
      <c r="LX77" s="205"/>
      <c r="LY77" s="205"/>
      <c r="LZ77" s="205"/>
      <c r="MA77" s="205"/>
      <c r="MB77" s="205"/>
      <c r="MC77" s="205"/>
      <c r="MD77" s="205"/>
      <c r="ME77" s="205"/>
      <c r="MF77" s="205"/>
      <c r="MG77" s="205"/>
      <c r="MH77" s="205"/>
      <c r="MI77" s="205"/>
      <c r="MJ77" s="205"/>
      <c r="MK77" s="205"/>
      <c r="ML77" s="205"/>
      <c r="MM77" s="205"/>
      <c r="MN77" s="205"/>
      <c r="MO77" s="205"/>
      <c r="MP77" s="205"/>
      <c r="MQ77" s="205"/>
      <c r="MR77" s="205"/>
      <c r="MS77" s="205"/>
      <c r="MT77" s="205"/>
      <c r="MU77" s="205"/>
      <c r="MV77" s="205"/>
      <c r="MW77" s="205"/>
      <c r="MX77" s="205"/>
      <c r="MY77" s="205"/>
      <c r="MZ77" s="205"/>
      <c r="NA77" s="205"/>
      <c r="NB77" s="205"/>
      <c r="NC77" s="205"/>
      <c r="ND77" s="205"/>
      <c r="NE77" s="205"/>
      <c r="NF77" s="205"/>
      <c r="NG77" s="205"/>
      <c r="NH77" s="205"/>
      <c r="NI77" s="205"/>
      <c r="NJ77" s="205"/>
      <c r="NK77" s="205"/>
      <c r="NL77" s="205"/>
      <c r="NM77" s="205"/>
      <c r="NN77" s="205"/>
      <c r="NO77" s="205"/>
      <c r="NP77" s="205"/>
      <c r="NQ77" s="205"/>
      <c r="NR77" s="205"/>
      <c r="NS77" s="205"/>
      <c r="NT77" s="205"/>
      <c r="NU77" s="205"/>
      <c r="NV77" s="205"/>
      <c r="NW77" s="205"/>
      <c r="NX77" s="205"/>
      <c r="NY77" s="205"/>
      <c r="NZ77" s="205"/>
      <c r="OA77" s="205"/>
      <c r="OB77" s="205"/>
      <c r="OC77" s="205"/>
      <c r="OD77" s="205"/>
      <c r="OE77" s="205"/>
      <c r="OF77" s="205"/>
      <c r="OG77" s="205"/>
      <c r="OH77" s="205"/>
      <c r="OI77" s="205"/>
      <c r="OJ77" s="205"/>
      <c r="OK77" s="205"/>
      <c r="OL77" s="205"/>
      <c r="OM77" s="205"/>
      <c r="ON77" s="205"/>
      <c r="OO77" s="205"/>
      <c r="OP77" s="205"/>
      <c r="OQ77" s="205"/>
      <c r="OR77" s="205"/>
      <c r="OS77" s="205"/>
      <c r="OT77" s="205"/>
      <c r="OU77" s="205"/>
      <c r="OV77" s="205"/>
      <c r="OW77" s="205"/>
      <c r="OX77" s="205"/>
      <c r="OY77" s="205"/>
      <c r="OZ77" s="205"/>
      <c r="PA77" s="205"/>
      <c r="PB77" s="205"/>
      <c r="PC77" s="205"/>
      <c r="PD77" s="205"/>
      <c r="PE77" s="205"/>
      <c r="PF77" s="205"/>
      <c r="PG77" s="205"/>
      <c r="PH77" s="205"/>
      <c r="PI77" s="205"/>
      <c r="PJ77" s="205"/>
      <c r="PK77" s="205"/>
      <c r="PL77" s="205"/>
      <c r="PM77" s="205"/>
      <c r="PN77" s="205"/>
      <c r="PO77" s="205"/>
      <c r="PP77" s="205"/>
      <c r="PQ77" s="205"/>
      <c r="PR77" s="205"/>
      <c r="PS77" s="205"/>
      <c r="PT77" s="205"/>
      <c r="PU77" s="205"/>
      <c r="PV77" s="205"/>
      <c r="PW77" s="205"/>
      <c r="PX77" s="205"/>
      <c r="PY77" s="205"/>
      <c r="PZ77" s="205"/>
      <c r="QA77" s="205"/>
      <c r="QB77" s="205"/>
      <c r="QC77" s="205"/>
      <c r="QD77" s="205"/>
      <c r="QE77" s="205"/>
      <c r="QF77" s="205"/>
      <c r="QG77" s="205"/>
      <c r="QH77" s="205"/>
      <c r="QI77" s="205"/>
      <c r="QJ77" s="205"/>
      <c r="QK77" s="205"/>
      <c r="QL77" s="205"/>
      <c r="QM77" s="205"/>
      <c r="QN77" s="205"/>
      <c r="QO77" s="205"/>
      <c r="QP77" s="205"/>
      <c r="QQ77" s="205"/>
      <c r="QR77" s="205"/>
      <c r="QS77" s="205"/>
      <c r="QT77" s="205"/>
      <c r="QU77" s="205"/>
      <c r="QV77" s="205"/>
      <c r="QW77" s="205"/>
      <c r="QX77" s="205"/>
      <c r="QY77" s="205"/>
      <c r="QZ77" s="205"/>
      <c r="RA77" s="205"/>
      <c r="RB77" s="205"/>
      <c r="RC77" s="205"/>
      <c r="RD77" s="205"/>
      <c r="RE77" s="205"/>
      <c r="RF77" s="205"/>
      <c r="RG77" s="205"/>
      <c r="RH77" s="205"/>
      <c r="RI77" s="205"/>
      <c r="RJ77" s="205"/>
      <c r="RK77" s="205"/>
      <c r="RL77" s="205"/>
      <c r="RM77" s="205"/>
      <c r="RN77" s="205"/>
      <c r="RO77" s="205"/>
      <c r="RP77" s="205"/>
      <c r="RQ77" s="205"/>
      <c r="RR77" s="205"/>
      <c r="RS77" s="205"/>
      <c r="RT77" s="205"/>
      <c r="RU77" s="205"/>
      <c r="RV77" s="205"/>
      <c r="RW77" s="205"/>
      <c r="RX77" s="205"/>
      <c r="RY77" s="205"/>
      <c r="RZ77" s="205"/>
      <c r="SA77" s="205"/>
      <c r="SB77" s="205"/>
      <c r="SC77" s="205"/>
      <c r="SD77" s="205"/>
      <c r="SE77" s="205"/>
      <c r="SF77" s="205"/>
      <c r="SG77" s="205"/>
      <c r="SH77" s="205"/>
      <c r="SI77" s="205"/>
      <c r="SJ77" s="205"/>
      <c r="SK77" s="205"/>
      <c r="SL77" s="205"/>
      <c r="SM77" s="205"/>
      <c r="SN77" s="205"/>
      <c r="SO77" s="205"/>
      <c r="SP77" s="205"/>
      <c r="SQ77" s="205"/>
      <c r="SR77" s="205"/>
      <c r="SS77" s="205"/>
      <c r="ST77" s="205"/>
      <c r="SU77" s="205"/>
      <c r="SV77" s="205"/>
      <c r="SW77" s="205"/>
      <c r="SX77" s="205"/>
      <c r="SY77" s="205"/>
      <c r="SZ77" s="205"/>
      <c r="TA77" s="205"/>
      <c r="TB77" s="205"/>
      <c r="TC77" s="205"/>
      <c r="TD77" s="205"/>
      <c r="TE77" s="205"/>
      <c r="TF77" s="205"/>
      <c r="TG77" s="205"/>
      <c r="TH77" s="205"/>
      <c r="TI77" s="205"/>
      <c r="TJ77" s="205"/>
      <c r="TK77" s="205"/>
      <c r="TL77" s="205"/>
      <c r="TM77" s="205"/>
      <c r="TN77" s="205"/>
      <c r="TO77" s="205"/>
      <c r="TP77" s="205"/>
      <c r="TQ77" s="205"/>
      <c r="TR77" s="205"/>
      <c r="TS77" s="205"/>
      <c r="TT77" s="205"/>
      <c r="TU77" s="205"/>
      <c r="TV77" s="205"/>
      <c r="TW77" s="205"/>
      <c r="TX77" s="205"/>
      <c r="TY77" s="205"/>
      <c r="TZ77" s="205"/>
      <c r="UA77" s="205"/>
      <c r="UB77" s="205"/>
      <c r="UC77" s="205"/>
      <c r="UD77" s="205"/>
      <c r="UE77" s="205"/>
      <c r="UF77" s="205"/>
      <c r="UG77" s="205"/>
      <c r="UH77" s="205"/>
      <c r="UI77" s="205"/>
      <c r="UJ77" s="205"/>
      <c r="UK77" s="205"/>
      <c r="UL77" s="205"/>
      <c r="UM77" s="205"/>
      <c r="UN77" s="205"/>
      <c r="UO77" s="205"/>
      <c r="UP77" s="205"/>
      <c r="UQ77" s="205"/>
      <c r="UR77" s="205"/>
      <c r="US77" s="205"/>
      <c r="UT77" s="205"/>
      <c r="UU77" s="205"/>
      <c r="UV77" s="205"/>
      <c r="UW77" s="205"/>
      <c r="UX77" s="205"/>
      <c r="UY77" s="205"/>
      <c r="UZ77" s="205"/>
      <c r="VA77" s="205"/>
      <c r="VB77" s="205"/>
      <c r="VC77" s="205"/>
      <c r="VD77" s="205"/>
      <c r="VE77" s="205"/>
      <c r="VF77" s="205"/>
      <c r="VG77" s="205"/>
      <c r="VH77" s="205"/>
      <c r="VI77" s="205"/>
      <c r="VJ77" s="205"/>
      <c r="VK77" s="205"/>
      <c r="VL77" s="205"/>
      <c r="VM77" s="205"/>
      <c r="VN77" s="205"/>
      <c r="VO77" s="205"/>
      <c r="VP77" s="205"/>
      <c r="VQ77" s="205"/>
      <c r="VR77" s="205"/>
      <c r="VS77" s="205"/>
      <c r="VT77" s="205"/>
      <c r="VU77" s="205"/>
      <c r="VV77" s="205"/>
      <c r="VW77" s="205"/>
      <c r="VX77" s="205"/>
      <c r="VY77" s="205"/>
      <c r="VZ77" s="205"/>
      <c r="WA77" s="205"/>
      <c r="WB77" s="205"/>
      <c r="WC77" s="205"/>
      <c r="WD77" s="205"/>
      <c r="WE77" s="205"/>
      <c r="WF77" s="205"/>
      <c r="WG77" s="205"/>
      <c r="WH77" s="205"/>
      <c r="WI77" s="205"/>
      <c r="WJ77" s="205"/>
      <c r="WK77" s="205"/>
      <c r="WL77" s="205"/>
      <c r="WM77" s="205"/>
      <c r="WN77" s="205"/>
      <c r="WO77" s="205"/>
      <c r="WP77" s="205"/>
      <c r="WQ77" s="205"/>
      <c r="WR77" s="205"/>
      <c r="WS77" s="205"/>
      <c r="WT77" s="205"/>
      <c r="WU77" s="205"/>
      <c r="WV77" s="205"/>
      <c r="WW77" s="205"/>
      <c r="WX77" s="205"/>
      <c r="WY77" s="205"/>
      <c r="WZ77" s="205"/>
      <c r="XA77" s="205"/>
      <c r="XB77" s="205"/>
      <c r="XC77" s="205"/>
      <c r="XD77" s="205"/>
      <c r="XE77" s="205"/>
      <c r="XF77" s="205"/>
      <c r="XG77" s="205"/>
      <c r="XH77" s="205"/>
      <c r="XI77" s="205"/>
      <c r="XJ77" s="205"/>
      <c r="XK77" s="205"/>
      <c r="XL77" s="205"/>
      <c r="XM77" s="205"/>
      <c r="XN77" s="205"/>
      <c r="XO77" s="205"/>
      <c r="XP77" s="205"/>
      <c r="XQ77" s="205"/>
      <c r="XR77" s="205"/>
      <c r="XS77" s="205"/>
      <c r="XT77" s="205"/>
      <c r="XU77" s="205"/>
      <c r="XV77" s="205"/>
      <c r="XW77" s="205"/>
      <c r="XX77" s="205"/>
      <c r="XY77" s="205"/>
      <c r="XZ77" s="205"/>
      <c r="YA77" s="205"/>
      <c r="YB77" s="205"/>
      <c r="YC77" s="205"/>
      <c r="YD77" s="205"/>
      <c r="YE77" s="205"/>
      <c r="YF77" s="205"/>
      <c r="YG77" s="205"/>
      <c r="YH77" s="205"/>
      <c r="YI77" s="205"/>
      <c r="YJ77" s="205"/>
      <c r="YK77" s="205"/>
      <c r="YL77" s="205"/>
      <c r="YM77" s="205"/>
      <c r="YN77" s="205"/>
      <c r="YO77" s="205"/>
      <c r="YP77" s="205"/>
      <c r="YQ77" s="205"/>
      <c r="YR77" s="205"/>
      <c r="YS77" s="205"/>
      <c r="YT77" s="205"/>
      <c r="YU77" s="205"/>
      <c r="YV77" s="205"/>
      <c r="YW77" s="205"/>
      <c r="YX77" s="205"/>
      <c r="YY77" s="205"/>
      <c r="YZ77" s="205"/>
      <c r="ZA77" s="205"/>
      <c r="ZB77" s="205"/>
      <c r="ZC77" s="205"/>
      <c r="ZD77" s="205"/>
      <c r="ZE77" s="205"/>
      <c r="ZF77" s="205"/>
      <c r="ZG77" s="205"/>
      <c r="ZH77" s="205"/>
      <c r="ZI77" s="205"/>
      <c r="ZJ77" s="205"/>
      <c r="ZK77" s="205"/>
      <c r="ZL77" s="205"/>
      <c r="ZM77" s="205"/>
      <c r="ZN77" s="205"/>
      <c r="ZO77" s="205"/>
      <c r="ZP77" s="205"/>
      <c r="ZQ77" s="205"/>
      <c r="ZR77" s="205"/>
      <c r="ZS77" s="205"/>
      <c r="ZT77" s="205"/>
      <c r="ZU77" s="205"/>
      <c r="ZV77" s="205"/>
      <c r="ZW77" s="205"/>
      <c r="ZX77" s="205"/>
      <c r="ZY77" s="205"/>
      <c r="ZZ77" s="205"/>
      <c r="AAA77" s="205"/>
      <c r="AAB77" s="205"/>
      <c r="AAC77" s="205"/>
      <c r="AAD77" s="205"/>
      <c r="AAE77" s="205"/>
      <c r="AAF77" s="205"/>
      <c r="AAG77" s="205"/>
      <c r="AAH77" s="205"/>
      <c r="AAI77" s="205"/>
      <c r="AAJ77" s="205"/>
      <c r="AAK77" s="205"/>
      <c r="AAL77" s="205"/>
      <c r="AAM77" s="205"/>
      <c r="AAN77" s="205"/>
      <c r="AAO77" s="205"/>
      <c r="AAP77" s="205"/>
      <c r="AAQ77" s="205"/>
      <c r="AAR77" s="205"/>
      <c r="AAS77" s="205"/>
      <c r="AAT77" s="205"/>
      <c r="AAU77" s="205"/>
      <c r="AAV77" s="205"/>
      <c r="AAW77" s="205"/>
      <c r="AAX77" s="205"/>
      <c r="AAY77" s="205"/>
      <c r="AAZ77" s="205"/>
      <c r="ABA77" s="205"/>
      <c r="ABB77" s="205"/>
      <c r="ABC77" s="205"/>
      <c r="ABD77" s="205"/>
      <c r="ABE77" s="205"/>
      <c r="ABF77" s="205"/>
      <c r="ABG77" s="205"/>
      <c r="ABH77" s="205"/>
      <c r="ABI77" s="205"/>
      <c r="ABJ77" s="205"/>
      <c r="ABK77" s="205"/>
      <c r="ABL77" s="205"/>
      <c r="ABM77" s="205"/>
      <c r="ABN77" s="205"/>
      <c r="ABO77" s="205"/>
      <c r="ABP77" s="205"/>
      <c r="ABQ77" s="205"/>
      <c r="ABR77" s="205"/>
      <c r="ABS77" s="205"/>
      <c r="ABT77" s="205"/>
      <c r="ABU77" s="205"/>
      <c r="ABV77" s="205"/>
      <c r="ABW77" s="205"/>
      <c r="ABX77" s="205"/>
      <c r="ABY77" s="205"/>
      <c r="ABZ77" s="205"/>
      <c r="ACA77" s="205"/>
      <c r="ACB77" s="205"/>
      <c r="ACC77" s="205"/>
      <c r="ACD77" s="205"/>
      <c r="ACE77" s="205"/>
      <c r="ACF77" s="205"/>
      <c r="ACG77" s="205"/>
      <c r="ACH77" s="205"/>
      <c r="ACI77" s="205"/>
      <c r="ACJ77" s="205"/>
      <c r="ACK77" s="205"/>
      <c r="ACL77" s="205"/>
      <c r="ACM77" s="205"/>
      <c r="ACN77" s="205"/>
      <c r="ACO77" s="205"/>
      <c r="ACP77" s="205"/>
      <c r="ACQ77" s="205"/>
      <c r="ACR77" s="205"/>
      <c r="ACS77" s="205"/>
      <c r="ACT77" s="205"/>
      <c r="ACU77" s="205"/>
      <c r="ACV77" s="205"/>
      <c r="ACW77" s="205"/>
      <c r="ACX77" s="205"/>
      <c r="ACY77" s="205"/>
      <c r="ACZ77" s="205"/>
      <c r="ADA77" s="205"/>
      <c r="ADB77" s="205"/>
      <c r="ADC77" s="205"/>
      <c r="ADD77" s="205"/>
      <c r="ADE77" s="205"/>
      <c r="ADF77" s="205"/>
      <c r="ADG77" s="205"/>
      <c r="ADH77" s="205"/>
      <c r="ADI77" s="205"/>
      <c r="ADJ77" s="205"/>
      <c r="ADK77" s="205"/>
      <c r="ADL77" s="205"/>
      <c r="ADM77" s="205"/>
      <c r="ADN77" s="205"/>
      <c r="ADO77" s="205"/>
      <c r="ADP77" s="205"/>
      <c r="ADQ77" s="205"/>
      <c r="ADR77" s="205"/>
      <c r="ADS77" s="205"/>
      <c r="ADT77" s="205"/>
      <c r="ADU77" s="205"/>
      <c r="ADV77" s="205"/>
      <c r="ADW77" s="205"/>
      <c r="ADX77" s="205"/>
      <c r="ADY77" s="205"/>
      <c r="ADZ77" s="205"/>
      <c r="AEA77" s="205"/>
      <c r="AEB77" s="205"/>
      <c r="AEC77" s="205"/>
      <c r="AED77" s="205"/>
      <c r="AEE77" s="205"/>
      <c r="AEF77" s="205"/>
      <c r="AEG77" s="205"/>
      <c r="AEH77" s="205"/>
      <c r="AEI77" s="205"/>
      <c r="AEJ77" s="205"/>
      <c r="AEK77" s="205"/>
      <c r="AEL77" s="205"/>
      <c r="AEM77" s="205"/>
      <c r="AEN77" s="205"/>
      <c r="AEO77" s="205"/>
      <c r="AEP77" s="205"/>
      <c r="AEQ77" s="205"/>
      <c r="AER77" s="205"/>
      <c r="AES77" s="205"/>
      <c r="AET77" s="205"/>
      <c r="AEU77" s="205"/>
      <c r="AEV77" s="205"/>
      <c r="AEW77" s="205"/>
      <c r="AEX77" s="205"/>
      <c r="AEY77" s="205"/>
      <c r="AEZ77" s="205"/>
      <c r="AFA77" s="205"/>
      <c r="AFB77" s="205"/>
      <c r="AFC77" s="205"/>
      <c r="AFD77" s="205"/>
      <c r="AFE77" s="205"/>
      <c r="AFF77" s="205"/>
      <c r="AFG77" s="205"/>
      <c r="AFH77" s="205"/>
      <c r="AFI77" s="205"/>
      <c r="AFJ77" s="205"/>
      <c r="AFK77" s="205"/>
      <c r="AFL77" s="205"/>
      <c r="AFM77" s="205"/>
      <c r="AFN77" s="205"/>
      <c r="AFO77" s="205"/>
      <c r="AFP77" s="205"/>
      <c r="AFQ77" s="205"/>
      <c r="AFR77" s="205"/>
      <c r="AFS77" s="205"/>
      <c r="AFT77" s="205"/>
      <c r="AFU77" s="205"/>
      <c r="AFV77" s="205"/>
      <c r="AFW77" s="205"/>
      <c r="AFX77" s="205"/>
      <c r="AFY77" s="205"/>
      <c r="AFZ77" s="205"/>
      <c r="AGA77" s="205"/>
      <c r="AGB77" s="205"/>
      <c r="AGC77" s="205"/>
      <c r="AGD77" s="205"/>
      <c r="AGE77" s="205"/>
      <c r="AGF77" s="205"/>
      <c r="AGG77" s="205"/>
      <c r="AGH77" s="205"/>
      <c r="AGI77" s="205"/>
      <c r="AGJ77" s="205"/>
      <c r="AGK77" s="205"/>
      <c r="AGL77" s="205"/>
      <c r="AGM77" s="205"/>
      <c r="AGN77" s="205"/>
      <c r="AGO77" s="205"/>
      <c r="AGP77" s="205"/>
      <c r="AGQ77" s="205"/>
      <c r="AGR77" s="205"/>
      <c r="AGS77" s="205"/>
      <c r="AGT77" s="205"/>
      <c r="AGU77" s="205"/>
      <c r="AGV77" s="205"/>
      <c r="AGW77" s="205"/>
      <c r="AGX77" s="205"/>
      <c r="AGY77" s="205"/>
      <c r="AGZ77" s="205"/>
      <c r="AHA77" s="205"/>
      <c r="AHB77" s="205"/>
      <c r="AHC77" s="205"/>
      <c r="AHD77" s="205"/>
      <c r="AHE77" s="205"/>
      <c r="AHF77" s="205"/>
      <c r="AHG77" s="205"/>
      <c r="AHH77" s="205"/>
      <c r="AHI77" s="205"/>
      <c r="AHJ77" s="205"/>
      <c r="AHK77" s="205"/>
      <c r="AHL77" s="205"/>
      <c r="AHM77" s="205"/>
      <c r="AHN77" s="205"/>
      <c r="AHO77" s="205"/>
      <c r="AHP77" s="205"/>
      <c r="AHQ77" s="205"/>
      <c r="AHR77" s="205"/>
      <c r="AHS77" s="205"/>
      <c r="AHT77" s="205"/>
      <c r="AHU77" s="205"/>
      <c r="AHV77" s="205"/>
      <c r="AHW77" s="205"/>
      <c r="AHX77" s="205"/>
      <c r="AHY77" s="205"/>
      <c r="AHZ77" s="205"/>
      <c r="AIA77" s="205"/>
      <c r="AIB77" s="205"/>
      <c r="AIC77" s="205"/>
      <c r="AID77" s="205"/>
      <c r="AIE77" s="205"/>
      <c r="AIF77" s="205"/>
      <c r="AIG77" s="205"/>
      <c r="AIH77" s="205"/>
      <c r="AII77" s="205"/>
      <c r="AIJ77" s="205"/>
      <c r="AIK77" s="205"/>
      <c r="AIL77" s="205"/>
      <c r="AIM77" s="205"/>
      <c r="AIN77" s="205"/>
      <c r="AIO77" s="205"/>
      <c r="AIP77" s="205"/>
      <c r="AIQ77" s="205"/>
      <c r="AIR77" s="205"/>
      <c r="AIS77" s="205"/>
      <c r="AIT77" s="205"/>
      <c r="AIU77" s="205"/>
      <c r="AIV77" s="205"/>
      <c r="AIW77" s="205"/>
      <c r="AIX77" s="205"/>
      <c r="AIY77" s="205"/>
      <c r="AIZ77" s="205"/>
      <c r="AJA77" s="205"/>
      <c r="AJB77" s="205"/>
      <c r="AJC77" s="205"/>
      <c r="AJD77" s="205"/>
      <c r="AJE77" s="205"/>
      <c r="AJF77" s="205"/>
      <c r="AJG77" s="205"/>
      <c r="AJH77" s="205"/>
      <c r="AJI77" s="205"/>
      <c r="AJJ77" s="205"/>
      <c r="AJK77" s="205"/>
      <c r="AJL77" s="205"/>
      <c r="AJM77" s="205"/>
      <c r="AJN77" s="205"/>
      <c r="AJO77" s="205"/>
      <c r="AJP77" s="205"/>
      <c r="AJQ77" s="205"/>
      <c r="AJR77" s="205"/>
      <c r="AJS77" s="205"/>
      <c r="AJT77" s="205"/>
      <c r="AJU77" s="205"/>
      <c r="AJV77" s="205"/>
      <c r="AJW77" s="205"/>
      <c r="AJX77" s="205"/>
      <c r="AJY77" s="205"/>
      <c r="AJZ77" s="205"/>
      <c r="AKA77" s="205"/>
      <c r="AKB77" s="205"/>
      <c r="AKC77" s="205"/>
      <c r="AKD77" s="205"/>
      <c r="AKE77" s="205"/>
      <c r="AKF77" s="205"/>
      <c r="AKG77" s="205"/>
      <c r="AKH77" s="205"/>
      <c r="AKI77" s="205"/>
      <c r="AKJ77" s="205"/>
      <c r="AKK77" s="205"/>
      <c r="AKL77" s="205"/>
      <c r="AKM77" s="205"/>
      <c r="AKN77" s="205"/>
      <c r="AKO77" s="205"/>
      <c r="AKP77" s="205"/>
      <c r="AKQ77" s="205"/>
      <c r="AKR77" s="205"/>
      <c r="AKS77" s="205"/>
      <c r="AKT77" s="205"/>
      <c r="AKU77" s="205"/>
      <c r="AKV77" s="205"/>
      <c r="AKW77" s="205"/>
      <c r="AKX77" s="205"/>
      <c r="AKY77" s="205"/>
      <c r="AKZ77" s="205"/>
      <c r="ALA77" s="205"/>
      <c r="ALB77" s="205"/>
      <c r="ALC77" s="205"/>
      <c r="ALD77" s="205"/>
      <c r="ALE77" s="205"/>
      <c r="ALF77" s="205"/>
      <c r="ALG77" s="205"/>
      <c r="ALH77" s="205"/>
      <c r="ALI77" s="205"/>
      <c r="ALJ77" s="205"/>
      <c r="ALK77" s="205"/>
      <c r="ALL77" s="205"/>
      <c r="ALM77" s="205"/>
      <c r="ALN77" s="205"/>
      <c r="ALO77" s="205"/>
      <c r="ALP77" s="205"/>
      <c r="ALQ77" s="205"/>
      <c r="ALR77" s="205"/>
      <c r="ALS77" s="205"/>
      <c r="ALT77" s="205"/>
      <c r="ALU77" s="205"/>
      <c r="ALV77" s="205"/>
      <c r="ALW77" s="205"/>
      <c r="ALX77" s="205"/>
      <c r="ALY77" s="205"/>
      <c r="ALZ77" s="205"/>
      <c r="AMA77" s="205"/>
      <c r="AMB77" s="205"/>
      <c r="AMC77" s="205"/>
      <c r="AMD77" s="205"/>
      <c r="AME77" s="205"/>
      <c r="AMF77" s="205"/>
      <c r="AMG77" s="205"/>
      <c r="AMH77" s="205"/>
      <c r="AMI77" s="205"/>
      <c r="AMJ77" s="205"/>
      <c r="AMK77" s="205"/>
      <c r="AML77" s="205"/>
      <c r="AMM77" s="205"/>
      <c r="AMN77" s="205"/>
      <c r="AMO77" s="205"/>
      <c r="AMP77" s="205"/>
      <c r="AMQ77" s="205"/>
      <c r="AMR77" s="205"/>
      <c r="AMS77" s="205"/>
      <c r="AMT77" s="205"/>
      <c r="AMU77" s="205"/>
      <c r="AMV77" s="205"/>
      <c r="AMW77" s="205"/>
      <c r="AMX77" s="205"/>
      <c r="AMY77" s="205"/>
      <c r="AMZ77" s="205"/>
      <c r="ANA77" s="205"/>
      <c r="ANB77" s="205"/>
      <c r="ANC77" s="205"/>
      <c r="AND77" s="205"/>
      <c r="ANE77" s="205"/>
      <c r="ANF77" s="205"/>
      <c r="ANG77" s="205"/>
      <c r="ANH77" s="205"/>
      <c r="ANI77" s="205"/>
      <c r="ANJ77" s="205"/>
      <c r="ANK77" s="205"/>
      <c r="ANL77" s="205"/>
      <c r="ANM77" s="205"/>
      <c r="ANN77" s="205"/>
      <c r="ANO77" s="205"/>
      <c r="ANP77" s="205"/>
      <c r="ANQ77" s="205"/>
      <c r="ANR77" s="205"/>
      <c r="ANS77" s="205"/>
      <c r="ANT77" s="205"/>
      <c r="ANU77" s="205"/>
      <c r="ANV77" s="205"/>
      <c r="ANW77" s="205"/>
      <c r="ANX77" s="205"/>
      <c r="ANY77" s="205"/>
      <c r="ANZ77" s="205"/>
      <c r="AOA77" s="205"/>
      <c r="AOB77" s="205"/>
      <c r="AOC77" s="205"/>
      <c r="AOD77" s="205"/>
      <c r="AOE77" s="205"/>
      <c r="AOF77" s="205"/>
      <c r="AOG77" s="205"/>
      <c r="AOH77" s="205"/>
      <c r="AOI77" s="205"/>
      <c r="AOJ77" s="205"/>
      <c r="AOK77" s="205"/>
      <c r="AOL77" s="205"/>
      <c r="AOM77" s="205"/>
      <c r="AON77" s="205"/>
      <c r="AOO77" s="205"/>
      <c r="AOP77" s="205"/>
      <c r="AOQ77" s="205"/>
      <c r="AOR77" s="205"/>
      <c r="AOS77" s="205"/>
      <c r="AOT77" s="205"/>
      <c r="AOU77" s="205"/>
      <c r="AOV77" s="205"/>
      <c r="AOW77" s="205"/>
      <c r="AOX77" s="205"/>
      <c r="AOY77" s="205"/>
      <c r="AOZ77" s="205"/>
      <c r="APA77" s="205"/>
      <c r="APB77" s="205"/>
      <c r="APC77" s="205"/>
      <c r="APD77" s="205"/>
      <c r="APE77" s="205"/>
      <c r="APF77" s="205"/>
      <c r="APG77" s="205"/>
      <c r="APH77" s="205"/>
      <c r="API77" s="205"/>
      <c r="APJ77" s="205"/>
      <c r="APK77" s="205"/>
      <c r="APL77" s="205"/>
      <c r="APM77" s="205"/>
      <c r="APN77" s="205"/>
      <c r="APO77" s="205"/>
      <c r="APP77" s="205"/>
      <c r="APQ77" s="205"/>
      <c r="APR77" s="205"/>
      <c r="APS77" s="205"/>
      <c r="APT77" s="205"/>
      <c r="APU77" s="205"/>
      <c r="APV77" s="205"/>
      <c r="APW77" s="205"/>
      <c r="APX77" s="205"/>
      <c r="APY77" s="205"/>
      <c r="APZ77" s="205"/>
      <c r="AQA77" s="205"/>
      <c r="AQB77" s="205"/>
      <c r="AQC77" s="205"/>
      <c r="AQD77" s="205"/>
      <c r="AQE77" s="205"/>
      <c r="AQF77" s="205"/>
      <c r="AQG77" s="205"/>
      <c r="AQH77" s="205"/>
      <c r="AQI77" s="205"/>
      <c r="AQJ77" s="205"/>
      <c r="AQK77" s="205"/>
      <c r="AQL77" s="205"/>
      <c r="AQM77" s="205"/>
      <c r="AQN77" s="205"/>
      <c r="AQO77" s="205"/>
      <c r="AQP77" s="205"/>
      <c r="AQQ77" s="205"/>
      <c r="AQR77" s="205"/>
      <c r="AQS77" s="205"/>
      <c r="AQT77" s="205"/>
      <c r="AQU77" s="205"/>
      <c r="AQV77" s="205"/>
      <c r="AQW77" s="205"/>
      <c r="AQX77" s="205"/>
      <c r="AQY77" s="205"/>
      <c r="AQZ77" s="205"/>
      <c r="ARA77" s="205"/>
      <c r="ARB77" s="205"/>
      <c r="ARC77" s="205"/>
      <c r="ARD77" s="205"/>
      <c r="ARE77" s="205"/>
      <c r="ARF77" s="205"/>
      <c r="ARG77" s="205"/>
      <c r="ARH77" s="205"/>
      <c r="ARI77" s="205"/>
      <c r="ARJ77" s="205"/>
      <c r="ARK77" s="205"/>
      <c r="ARL77" s="205"/>
      <c r="ARM77" s="205"/>
      <c r="ARN77" s="205"/>
      <c r="ARO77" s="205"/>
      <c r="ARP77" s="205"/>
      <c r="ARQ77" s="205"/>
      <c r="ARR77" s="205"/>
      <c r="ARS77" s="205"/>
      <c r="ART77" s="205"/>
      <c r="ARU77" s="205"/>
      <c r="ARV77" s="205"/>
      <c r="ARW77" s="205"/>
      <c r="ARX77" s="205"/>
      <c r="ARY77" s="205"/>
      <c r="ARZ77" s="205"/>
      <c r="ASA77" s="205"/>
      <c r="ASB77" s="205"/>
      <c r="ASC77" s="205"/>
      <c r="ASD77" s="205"/>
      <c r="ASE77" s="205"/>
      <c r="ASF77" s="205"/>
      <c r="ASG77" s="205"/>
      <c r="ASH77" s="205"/>
      <c r="ASI77" s="205"/>
      <c r="ASJ77" s="205"/>
      <c r="ASK77" s="205"/>
      <c r="ASL77" s="205"/>
      <c r="ASM77" s="205"/>
      <c r="ASN77" s="205"/>
      <c r="ASO77" s="205"/>
      <c r="ASP77" s="205"/>
      <c r="ASQ77" s="205"/>
      <c r="ASR77" s="205"/>
      <c r="ASS77" s="205"/>
      <c r="AST77" s="205"/>
      <c r="ASU77" s="205"/>
      <c r="ASV77" s="205"/>
      <c r="ASW77" s="205"/>
      <c r="ASX77" s="205"/>
      <c r="ASY77" s="205"/>
      <c r="ASZ77" s="205"/>
      <c r="ATA77" s="205"/>
      <c r="ATB77" s="205"/>
      <c r="ATC77" s="205"/>
      <c r="ATD77" s="205"/>
      <c r="ATE77" s="205"/>
      <c r="ATF77" s="205"/>
      <c r="ATG77" s="205"/>
      <c r="ATH77" s="205"/>
      <c r="ATI77" s="205"/>
      <c r="ATJ77" s="205"/>
      <c r="ATK77" s="205"/>
      <c r="ATL77" s="205"/>
      <c r="ATM77" s="205"/>
      <c r="ATN77" s="205"/>
      <c r="ATO77" s="205"/>
      <c r="ATP77" s="205"/>
      <c r="ATQ77" s="205"/>
      <c r="ATR77" s="205"/>
      <c r="ATS77" s="205"/>
      <c r="ATT77" s="205"/>
      <c r="ATU77" s="205"/>
      <c r="ATV77" s="205"/>
      <c r="ATW77" s="205"/>
      <c r="ATX77" s="205"/>
      <c r="ATY77" s="205"/>
      <c r="ATZ77" s="205"/>
      <c r="AUA77" s="205"/>
      <c r="AUB77" s="205"/>
      <c r="AUC77" s="205"/>
      <c r="AUD77" s="205"/>
      <c r="AUE77" s="205"/>
      <c r="AUF77" s="205"/>
      <c r="AUG77" s="205"/>
      <c r="AUH77" s="205"/>
      <c r="AUI77" s="205"/>
      <c r="AUJ77" s="205"/>
      <c r="AUK77" s="205"/>
      <c r="AUL77" s="205"/>
      <c r="AUM77" s="205"/>
      <c r="AUN77" s="205"/>
      <c r="AUO77" s="205"/>
      <c r="AUP77" s="205"/>
      <c r="AUQ77" s="205"/>
      <c r="AUR77" s="205"/>
      <c r="AUS77" s="205"/>
      <c r="AUT77" s="205"/>
      <c r="AUU77" s="205"/>
      <c r="AUV77" s="205"/>
      <c r="AUW77" s="205"/>
      <c r="AUX77" s="205"/>
      <c r="AUY77" s="205"/>
      <c r="AUZ77" s="205"/>
      <c r="AVA77" s="205"/>
      <c r="AVB77" s="205"/>
      <c r="AVC77" s="205"/>
      <c r="AVD77" s="205"/>
      <c r="AVE77" s="205"/>
      <c r="AVF77" s="205"/>
      <c r="AVG77" s="205"/>
      <c r="AVH77" s="205"/>
      <c r="AVI77" s="205"/>
      <c r="AVJ77" s="205"/>
      <c r="AVK77" s="205"/>
      <c r="AVL77" s="205"/>
      <c r="AVM77" s="205"/>
      <c r="AVN77" s="205"/>
      <c r="AVO77" s="205"/>
      <c r="AVP77" s="205"/>
      <c r="AVQ77" s="205"/>
      <c r="AVR77" s="205"/>
      <c r="AVS77" s="205"/>
      <c r="AVT77" s="205"/>
      <c r="AVU77" s="205"/>
      <c r="AVV77" s="205"/>
      <c r="AVW77" s="205"/>
      <c r="AVX77" s="205"/>
      <c r="AVY77" s="205"/>
      <c r="AVZ77" s="205"/>
      <c r="AWA77" s="205"/>
      <c r="AWB77" s="205"/>
      <c r="AWC77" s="205"/>
      <c r="AWD77" s="205"/>
      <c r="AWE77" s="205"/>
      <c r="AWF77" s="205"/>
      <c r="AWG77" s="205"/>
      <c r="AWH77" s="205"/>
      <c r="AWI77" s="205"/>
      <c r="AWJ77" s="205"/>
      <c r="AWK77" s="205"/>
      <c r="AWL77" s="205"/>
      <c r="AWM77" s="205"/>
      <c r="AWN77" s="205"/>
      <c r="AWO77" s="205"/>
      <c r="AWP77" s="205"/>
      <c r="AWQ77" s="205"/>
      <c r="AWR77" s="205"/>
      <c r="AWS77" s="205"/>
      <c r="AWT77" s="205"/>
      <c r="AWU77" s="205"/>
      <c r="AWV77" s="205"/>
      <c r="AWW77" s="205"/>
      <c r="AWX77" s="205"/>
      <c r="AWY77" s="205"/>
      <c r="AWZ77" s="205"/>
      <c r="AXA77" s="205"/>
      <c r="AXB77" s="205"/>
      <c r="AXC77" s="205"/>
      <c r="AXD77" s="205"/>
      <c r="AXE77" s="205"/>
      <c r="AXF77" s="205"/>
      <c r="AXG77" s="205"/>
      <c r="AXH77" s="205"/>
      <c r="AXI77" s="205"/>
      <c r="AXJ77" s="205"/>
      <c r="AXK77" s="205"/>
      <c r="AXL77" s="205"/>
      <c r="AXM77" s="205"/>
      <c r="AXN77" s="205"/>
      <c r="AXO77" s="205"/>
      <c r="AXP77" s="205"/>
      <c r="AXQ77" s="205"/>
      <c r="AXR77" s="205"/>
      <c r="AXS77" s="205"/>
      <c r="AXT77" s="205"/>
      <c r="AXU77" s="205"/>
      <c r="AXV77" s="205"/>
      <c r="AXW77" s="205"/>
      <c r="AXX77" s="205"/>
      <c r="AXY77" s="205"/>
      <c r="AXZ77" s="205"/>
      <c r="AYA77" s="205"/>
      <c r="AYB77" s="205"/>
      <c r="AYC77" s="205"/>
      <c r="AYD77" s="205"/>
      <c r="AYE77" s="205"/>
      <c r="AYF77" s="205"/>
      <c r="AYG77" s="205"/>
      <c r="AYH77" s="205"/>
      <c r="AYI77" s="205"/>
      <c r="AYJ77" s="205"/>
      <c r="AYK77" s="205"/>
      <c r="AYL77" s="205"/>
      <c r="AYM77" s="205"/>
      <c r="AYN77" s="205"/>
      <c r="AYO77" s="205"/>
      <c r="AYP77" s="205"/>
      <c r="AYQ77" s="205"/>
      <c r="AYR77" s="205"/>
      <c r="AYS77" s="205"/>
      <c r="AYT77" s="205"/>
      <c r="AYU77" s="205"/>
      <c r="AYV77" s="205"/>
      <c r="AYW77" s="205"/>
      <c r="AYX77" s="205"/>
      <c r="AYY77" s="205"/>
      <c r="AYZ77" s="205"/>
      <c r="AZA77" s="205"/>
      <c r="AZB77" s="205"/>
      <c r="AZC77" s="205"/>
      <c r="AZD77" s="205"/>
      <c r="AZE77" s="205"/>
      <c r="AZF77" s="205"/>
      <c r="AZG77" s="205"/>
      <c r="AZH77" s="205"/>
      <c r="AZI77" s="205"/>
      <c r="AZJ77" s="205"/>
      <c r="AZK77" s="205"/>
      <c r="AZL77" s="205"/>
      <c r="AZM77" s="205"/>
      <c r="AZN77" s="205"/>
      <c r="AZO77" s="205"/>
      <c r="AZP77" s="205"/>
      <c r="AZQ77" s="205"/>
      <c r="AZR77" s="205"/>
      <c r="AZS77" s="205"/>
      <c r="AZT77" s="205"/>
      <c r="AZU77" s="205"/>
      <c r="AZV77" s="205"/>
      <c r="AZW77" s="205"/>
      <c r="AZX77" s="205"/>
      <c r="AZY77" s="205"/>
      <c r="AZZ77" s="205"/>
      <c r="BAA77" s="205"/>
      <c r="BAB77" s="205"/>
      <c r="BAC77" s="205"/>
      <c r="BAD77" s="205"/>
      <c r="BAE77" s="205"/>
      <c r="BAF77" s="205"/>
      <c r="BAG77" s="205"/>
      <c r="BAH77" s="205"/>
      <c r="BAI77" s="205"/>
      <c r="BAJ77" s="205"/>
      <c r="BAK77" s="205"/>
      <c r="BAL77" s="205"/>
      <c r="BAM77" s="205"/>
      <c r="BAN77" s="205"/>
      <c r="BAO77" s="205"/>
      <c r="BAP77" s="205"/>
      <c r="BAQ77" s="205"/>
      <c r="BAR77" s="205"/>
      <c r="BAS77" s="205"/>
      <c r="BAT77" s="205"/>
      <c r="BAU77" s="205"/>
      <c r="BAV77" s="205"/>
      <c r="BAW77" s="205"/>
      <c r="BAX77" s="205"/>
      <c r="BAY77" s="205"/>
      <c r="BAZ77" s="205"/>
      <c r="BBA77" s="205"/>
      <c r="BBB77" s="205"/>
      <c r="BBC77" s="205"/>
      <c r="BBD77" s="205"/>
      <c r="BBE77" s="205"/>
      <c r="BBF77" s="205"/>
      <c r="BBG77" s="205"/>
      <c r="BBH77" s="205"/>
      <c r="BBI77" s="205"/>
      <c r="BBJ77" s="205"/>
      <c r="BBK77" s="205"/>
      <c r="BBL77" s="205"/>
      <c r="BBM77" s="205"/>
      <c r="BBN77" s="205"/>
      <c r="BBO77" s="205"/>
      <c r="BBP77" s="205"/>
      <c r="BBQ77" s="205"/>
      <c r="BBR77" s="205"/>
      <c r="BBS77" s="205"/>
      <c r="BBT77" s="205"/>
      <c r="BBU77" s="205"/>
      <c r="BBV77" s="205"/>
      <c r="BBW77" s="205"/>
      <c r="BBX77" s="205"/>
      <c r="BBY77" s="205"/>
      <c r="BBZ77" s="205"/>
      <c r="BCA77" s="205"/>
      <c r="BCB77" s="205"/>
      <c r="BCC77" s="205"/>
      <c r="BCD77" s="205"/>
      <c r="BCE77" s="205"/>
      <c r="BCF77" s="205"/>
      <c r="BCG77" s="205"/>
      <c r="BCH77" s="205"/>
      <c r="BCI77" s="205"/>
      <c r="BCJ77" s="205"/>
      <c r="BCK77" s="205"/>
      <c r="BCL77" s="205"/>
      <c r="BCM77" s="205"/>
      <c r="BCN77" s="205"/>
      <c r="BCO77" s="205"/>
      <c r="BCP77" s="205"/>
      <c r="BCQ77" s="205"/>
      <c r="BCR77" s="205"/>
      <c r="BCS77" s="205"/>
      <c r="BCT77" s="205"/>
      <c r="BCU77" s="205"/>
      <c r="BCV77" s="205"/>
      <c r="BCW77" s="205"/>
      <c r="BCX77" s="205"/>
      <c r="BCY77" s="205"/>
      <c r="BCZ77" s="205"/>
      <c r="BDA77" s="205"/>
      <c r="BDB77" s="205"/>
      <c r="BDC77" s="205"/>
      <c r="BDD77" s="205"/>
      <c r="BDE77" s="205"/>
      <c r="BDF77" s="205"/>
      <c r="BDG77" s="205"/>
      <c r="BDH77" s="205"/>
      <c r="BDI77" s="205"/>
      <c r="BDJ77" s="205"/>
      <c r="BDK77" s="205"/>
      <c r="BDL77" s="205"/>
      <c r="BDM77" s="205"/>
      <c r="BDN77" s="205"/>
      <c r="BDO77" s="205"/>
      <c r="BDP77" s="205"/>
      <c r="BDQ77" s="205"/>
      <c r="BDR77" s="205"/>
      <c r="BDS77" s="205"/>
      <c r="BDT77" s="205"/>
      <c r="BDU77" s="205"/>
      <c r="BDV77" s="205"/>
      <c r="BDW77" s="205"/>
      <c r="BDX77" s="205"/>
      <c r="BDY77" s="205"/>
      <c r="BDZ77" s="205"/>
      <c r="BEA77" s="205"/>
      <c r="BEB77" s="205"/>
      <c r="BEC77" s="205"/>
      <c r="BED77" s="205"/>
      <c r="BEE77" s="205"/>
      <c r="BEF77" s="205"/>
      <c r="BEG77" s="205"/>
      <c r="BEH77" s="205"/>
      <c r="BEI77" s="205"/>
      <c r="BEJ77" s="205"/>
      <c r="BEK77" s="205"/>
      <c r="BEL77" s="205"/>
      <c r="BEM77" s="205"/>
      <c r="BEN77" s="205"/>
      <c r="BEO77" s="205"/>
      <c r="BEP77" s="205"/>
      <c r="BEQ77" s="205"/>
      <c r="BER77" s="205"/>
      <c r="BES77" s="205"/>
      <c r="BET77" s="205"/>
      <c r="BEU77" s="205"/>
      <c r="BEV77" s="205"/>
      <c r="BEW77" s="205"/>
      <c r="BEX77" s="205"/>
      <c r="BEY77" s="205"/>
      <c r="BEZ77" s="205"/>
      <c r="BFA77" s="205"/>
      <c r="BFB77" s="205"/>
      <c r="BFC77" s="205"/>
      <c r="BFD77" s="205"/>
      <c r="BFE77" s="205"/>
      <c r="BFF77" s="205"/>
      <c r="BFG77" s="205"/>
      <c r="BFH77" s="205"/>
      <c r="BFI77" s="205"/>
      <c r="BFJ77" s="205"/>
      <c r="BFK77" s="205"/>
      <c r="BFL77" s="205"/>
      <c r="BFM77" s="205"/>
      <c r="BFN77" s="205"/>
      <c r="BFO77" s="205"/>
      <c r="BFP77" s="205"/>
      <c r="BFQ77" s="205"/>
      <c r="BFR77" s="205"/>
      <c r="BFS77" s="205"/>
      <c r="BFT77" s="205"/>
      <c r="BFU77" s="205"/>
      <c r="BFV77" s="205"/>
      <c r="BFW77" s="205"/>
      <c r="BFX77" s="205"/>
      <c r="BFY77" s="205"/>
      <c r="BFZ77" s="205"/>
      <c r="BGA77" s="205"/>
      <c r="BGB77" s="205"/>
      <c r="BGC77" s="205"/>
      <c r="BGD77" s="205"/>
      <c r="BGE77" s="205"/>
      <c r="BGF77" s="205"/>
      <c r="BGG77" s="205"/>
      <c r="BGH77" s="205"/>
      <c r="BGI77" s="205"/>
      <c r="BGJ77" s="205"/>
      <c r="BGK77" s="205"/>
      <c r="BGL77" s="205"/>
      <c r="BGM77" s="205"/>
      <c r="BGN77" s="205"/>
      <c r="BGO77" s="205"/>
      <c r="BGP77" s="205"/>
      <c r="BGQ77" s="205"/>
      <c r="BGR77" s="205"/>
      <c r="BGS77" s="205"/>
      <c r="BGT77" s="205"/>
      <c r="BGU77" s="205"/>
      <c r="BGV77" s="205"/>
      <c r="BGW77" s="205"/>
      <c r="BGX77" s="205"/>
      <c r="BGY77" s="205"/>
      <c r="BGZ77" s="205"/>
      <c r="BHA77" s="205"/>
      <c r="BHB77" s="205"/>
      <c r="BHC77" s="205"/>
      <c r="BHD77" s="205"/>
      <c r="BHE77" s="205"/>
      <c r="BHF77" s="205"/>
      <c r="BHG77" s="205"/>
      <c r="BHH77" s="205"/>
      <c r="BHI77" s="205"/>
      <c r="BHJ77" s="205"/>
      <c r="BHK77" s="205"/>
      <c r="BHL77" s="205"/>
      <c r="BHM77" s="205"/>
      <c r="BHN77" s="205"/>
      <c r="BHO77" s="205"/>
      <c r="BHP77" s="205"/>
      <c r="BHQ77" s="205"/>
      <c r="BHR77" s="205"/>
      <c r="BHS77" s="205"/>
      <c r="BHT77" s="205"/>
      <c r="BHU77" s="205"/>
      <c r="BHV77" s="205"/>
      <c r="BHW77" s="205"/>
      <c r="BHX77" s="205"/>
      <c r="BHY77" s="205"/>
      <c r="BHZ77" s="205"/>
      <c r="BIA77" s="205"/>
      <c r="BIB77" s="205"/>
      <c r="BIC77" s="205"/>
      <c r="BID77" s="205"/>
      <c r="BIE77" s="205"/>
      <c r="BIF77" s="205"/>
      <c r="BIG77" s="205"/>
      <c r="BIH77" s="205"/>
      <c r="BII77" s="205"/>
      <c r="BIJ77" s="205"/>
      <c r="BIK77" s="205"/>
      <c r="BIL77" s="205"/>
      <c r="BIM77" s="205"/>
      <c r="BIN77" s="205"/>
      <c r="BIO77" s="205"/>
      <c r="BIP77" s="205"/>
      <c r="BIQ77" s="205"/>
      <c r="BIR77" s="205"/>
      <c r="BIS77" s="205"/>
      <c r="BIT77" s="205"/>
      <c r="BIU77" s="205"/>
      <c r="BIV77" s="205"/>
      <c r="BIW77" s="205"/>
      <c r="BIX77" s="205"/>
      <c r="BIY77" s="205"/>
      <c r="BIZ77" s="205"/>
      <c r="BJA77" s="205"/>
      <c r="BJB77" s="205"/>
      <c r="BJC77" s="205"/>
      <c r="BJD77" s="205"/>
      <c r="BJE77" s="205"/>
      <c r="BJF77" s="205"/>
      <c r="BJG77" s="205"/>
      <c r="BJH77" s="205"/>
      <c r="BJI77" s="205"/>
      <c r="BJJ77" s="205"/>
      <c r="BJK77" s="205"/>
      <c r="BJL77" s="205"/>
      <c r="BJM77" s="205"/>
      <c r="BJN77" s="205"/>
      <c r="BJO77" s="205"/>
      <c r="BJP77" s="205"/>
      <c r="BJQ77" s="205"/>
      <c r="BJR77" s="205"/>
      <c r="BJS77" s="205"/>
      <c r="BJT77" s="205"/>
      <c r="BJU77" s="205"/>
      <c r="BJV77" s="205"/>
      <c r="BJW77" s="205"/>
      <c r="BJX77" s="205"/>
      <c r="BJY77" s="205"/>
      <c r="BJZ77" s="205"/>
      <c r="BKA77" s="205"/>
      <c r="BKB77" s="205"/>
      <c r="BKC77" s="205"/>
      <c r="BKD77" s="205"/>
      <c r="BKE77" s="205"/>
      <c r="BKF77" s="205"/>
      <c r="BKG77" s="205"/>
      <c r="BKH77" s="205"/>
      <c r="BKI77" s="205"/>
      <c r="BKJ77" s="205"/>
      <c r="BKK77" s="205"/>
      <c r="BKL77" s="205"/>
      <c r="BKM77" s="205"/>
      <c r="BKN77" s="205"/>
      <c r="BKO77" s="205"/>
      <c r="BKP77" s="205"/>
      <c r="BKQ77" s="205"/>
      <c r="BKR77" s="205"/>
      <c r="BKS77" s="205"/>
      <c r="BKT77" s="205"/>
      <c r="BKU77" s="205"/>
      <c r="BKV77" s="205"/>
      <c r="BKW77" s="205"/>
      <c r="BKX77" s="205"/>
      <c r="BKY77" s="205"/>
      <c r="BKZ77" s="205"/>
      <c r="BLA77" s="205"/>
      <c r="BLB77" s="205"/>
      <c r="BLC77" s="205"/>
      <c r="BLD77" s="205"/>
      <c r="BLE77" s="205"/>
      <c r="BLF77" s="205"/>
      <c r="BLG77" s="205"/>
      <c r="BLH77" s="205"/>
      <c r="BLI77" s="205"/>
      <c r="BLJ77" s="205"/>
      <c r="BLK77" s="205"/>
      <c r="BLL77" s="205"/>
      <c r="BLM77" s="205"/>
      <c r="BLN77" s="205"/>
      <c r="BLO77" s="205"/>
      <c r="BLP77" s="205"/>
      <c r="BLQ77" s="205"/>
      <c r="BLR77" s="205"/>
      <c r="BLS77" s="205"/>
      <c r="BLT77" s="205"/>
      <c r="BLU77" s="205"/>
      <c r="BLV77" s="205"/>
      <c r="BLW77" s="205"/>
      <c r="BLX77" s="205"/>
      <c r="BLY77" s="205"/>
      <c r="BLZ77" s="205"/>
      <c r="BMA77" s="205"/>
      <c r="BMB77" s="205"/>
      <c r="BMC77" s="205"/>
      <c r="BMD77" s="205"/>
      <c r="BME77" s="205"/>
      <c r="BMF77" s="205"/>
      <c r="BMG77" s="205"/>
      <c r="BMH77" s="205"/>
      <c r="BMI77" s="205"/>
      <c r="BMJ77" s="205"/>
      <c r="BMK77" s="205"/>
      <c r="BML77" s="205"/>
      <c r="BMM77" s="205"/>
      <c r="BMN77" s="205"/>
      <c r="BMO77" s="205"/>
      <c r="BMP77" s="205"/>
      <c r="BMQ77" s="205"/>
      <c r="BMR77" s="205"/>
      <c r="BMS77" s="205"/>
      <c r="BMT77" s="205"/>
      <c r="BMU77" s="205"/>
      <c r="BMV77" s="205"/>
      <c r="BMW77" s="205"/>
      <c r="BMX77" s="205"/>
      <c r="BMY77" s="205"/>
      <c r="BMZ77" s="205"/>
      <c r="BNA77" s="205"/>
      <c r="BNB77" s="205"/>
      <c r="BNC77" s="205"/>
      <c r="BND77" s="205"/>
      <c r="BNE77" s="205"/>
      <c r="BNF77" s="205"/>
      <c r="BNG77" s="205"/>
      <c r="BNH77" s="205"/>
      <c r="BNI77" s="205"/>
      <c r="BNJ77" s="205"/>
      <c r="BNK77" s="205"/>
      <c r="BNL77" s="205"/>
      <c r="BNM77" s="205"/>
      <c r="BNN77" s="205"/>
      <c r="BNO77" s="205"/>
      <c r="BNP77" s="205"/>
      <c r="BNQ77" s="205"/>
      <c r="BNR77" s="205"/>
      <c r="BNS77" s="205"/>
      <c r="BNT77" s="205"/>
      <c r="BNU77" s="205"/>
      <c r="BNV77" s="205"/>
      <c r="BNW77" s="205"/>
      <c r="BNX77" s="205"/>
      <c r="BNY77" s="205"/>
      <c r="BNZ77" s="205"/>
      <c r="BOA77" s="205"/>
      <c r="BOB77" s="205"/>
      <c r="BOC77" s="205"/>
      <c r="BOD77" s="205"/>
      <c r="BOE77" s="205"/>
      <c r="BOF77" s="205"/>
      <c r="BOG77" s="205"/>
      <c r="BOH77" s="205"/>
      <c r="BOI77" s="205"/>
      <c r="BOJ77" s="205"/>
      <c r="BOK77" s="205"/>
      <c r="BOL77" s="205"/>
      <c r="BOM77" s="205"/>
      <c r="BON77" s="205"/>
      <c r="BOO77" s="205"/>
      <c r="BOP77" s="205"/>
      <c r="BOQ77" s="205"/>
      <c r="BOR77" s="205"/>
      <c r="BOS77" s="205"/>
      <c r="BOT77" s="205"/>
      <c r="BOU77" s="205"/>
      <c r="BOV77" s="205"/>
      <c r="BOW77" s="205"/>
      <c r="BOX77" s="205"/>
      <c r="BOY77" s="205"/>
      <c r="BOZ77" s="205"/>
      <c r="BPA77" s="205"/>
      <c r="BPB77" s="205"/>
      <c r="BPC77" s="205"/>
      <c r="BPD77" s="205"/>
      <c r="BPE77" s="205"/>
      <c r="BPF77" s="205"/>
      <c r="BPG77" s="205"/>
      <c r="BPH77" s="205"/>
      <c r="BPI77" s="205"/>
      <c r="BPJ77" s="205"/>
      <c r="BPK77" s="205"/>
      <c r="BPL77" s="205"/>
      <c r="BPM77" s="205"/>
      <c r="BPN77" s="205"/>
      <c r="BPO77" s="205"/>
      <c r="BPP77" s="205"/>
      <c r="BPQ77" s="205"/>
      <c r="BPR77" s="205"/>
      <c r="BPS77" s="205"/>
      <c r="BPT77" s="205"/>
      <c r="BPU77" s="205"/>
      <c r="BPV77" s="205"/>
      <c r="BPW77" s="205"/>
      <c r="BPX77" s="205"/>
      <c r="BPY77" s="205"/>
      <c r="BPZ77" s="205"/>
      <c r="BQA77" s="205"/>
      <c r="BQB77" s="205"/>
      <c r="BQC77" s="205"/>
      <c r="BQD77" s="205"/>
      <c r="BQE77" s="205"/>
      <c r="BQF77" s="205"/>
      <c r="BQG77" s="205"/>
      <c r="BQH77" s="205"/>
      <c r="BQI77" s="205"/>
      <c r="BQJ77" s="205"/>
      <c r="BQK77" s="205"/>
      <c r="BQL77" s="205"/>
      <c r="BQM77" s="205"/>
      <c r="BQN77" s="205"/>
      <c r="BQO77" s="205"/>
      <c r="BQP77" s="205"/>
      <c r="BQQ77" s="205"/>
      <c r="BQR77" s="205"/>
      <c r="BQS77" s="205"/>
      <c r="BQT77" s="205"/>
      <c r="BQU77" s="205"/>
      <c r="BQV77" s="205"/>
      <c r="BQW77" s="205"/>
      <c r="BQX77" s="205"/>
      <c r="BQY77" s="205"/>
      <c r="BQZ77" s="205"/>
      <c r="BRA77" s="205"/>
      <c r="BRB77" s="205"/>
      <c r="BRC77" s="205"/>
      <c r="BRD77" s="205"/>
      <c r="BRE77" s="205"/>
      <c r="BRF77" s="205"/>
      <c r="BRG77" s="205"/>
      <c r="BRH77" s="205"/>
      <c r="BRI77" s="205"/>
      <c r="BRJ77" s="205"/>
      <c r="BRK77" s="205"/>
      <c r="BRL77" s="205"/>
      <c r="BRM77" s="205"/>
      <c r="BRN77" s="205"/>
      <c r="BRO77" s="205"/>
      <c r="BRP77" s="205"/>
      <c r="BRQ77" s="205"/>
      <c r="BRR77" s="205"/>
      <c r="BRS77" s="205"/>
      <c r="BRT77" s="205"/>
      <c r="BRU77" s="205"/>
      <c r="BRV77" s="205"/>
      <c r="BRW77" s="205"/>
      <c r="BRX77" s="205"/>
      <c r="BRY77" s="205"/>
      <c r="BRZ77" s="205"/>
      <c r="BSA77" s="205"/>
      <c r="BSB77" s="205"/>
      <c r="BSC77" s="205"/>
      <c r="BSD77" s="205"/>
      <c r="BSE77" s="205"/>
      <c r="BSF77" s="205"/>
      <c r="BSG77" s="205"/>
      <c r="BSH77" s="205"/>
      <c r="BSI77" s="205"/>
      <c r="BSJ77" s="205"/>
      <c r="BSK77" s="205"/>
      <c r="BSL77" s="205"/>
      <c r="BSM77" s="205"/>
      <c r="BSN77" s="205"/>
      <c r="BSO77" s="205"/>
      <c r="BSP77" s="205"/>
      <c r="BSQ77" s="205"/>
      <c r="BSR77" s="205"/>
      <c r="BSS77" s="205"/>
      <c r="BST77" s="205"/>
      <c r="BSU77" s="205"/>
      <c r="BSV77" s="205"/>
      <c r="BSW77" s="205"/>
      <c r="BSX77" s="205"/>
      <c r="BSY77" s="205"/>
      <c r="BSZ77" s="205"/>
      <c r="BTA77" s="205"/>
      <c r="BTB77" s="205"/>
      <c r="BTC77" s="205"/>
      <c r="BTD77" s="205"/>
      <c r="BTE77" s="205"/>
      <c r="BTF77" s="205"/>
      <c r="BTG77" s="205"/>
      <c r="BTH77" s="205"/>
      <c r="BTI77" s="205"/>
      <c r="BTJ77" s="205"/>
      <c r="BTK77" s="205"/>
      <c r="BTL77" s="205"/>
      <c r="BTM77" s="205"/>
      <c r="BTN77" s="205"/>
      <c r="BTO77" s="205"/>
      <c r="BTP77" s="205"/>
      <c r="BTQ77" s="205"/>
      <c r="BTR77" s="205"/>
      <c r="BTS77" s="205"/>
      <c r="BTT77" s="205"/>
      <c r="BTU77" s="205"/>
      <c r="BTV77" s="205"/>
      <c r="BTW77" s="205"/>
      <c r="BTX77" s="205"/>
      <c r="BTY77" s="205"/>
      <c r="BTZ77" s="205"/>
      <c r="BUA77" s="205"/>
      <c r="BUB77" s="205"/>
      <c r="BUC77" s="205"/>
      <c r="BUD77" s="205"/>
      <c r="BUE77" s="205"/>
      <c r="BUF77" s="205"/>
      <c r="BUG77" s="205"/>
      <c r="BUH77" s="205"/>
      <c r="BUI77" s="205"/>
      <c r="BUJ77" s="205"/>
      <c r="BUK77" s="205"/>
      <c r="BUL77" s="205"/>
      <c r="BUM77" s="205"/>
      <c r="BUN77" s="205"/>
      <c r="BUO77" s="205"/>
      <c r="BUP77" s="205"/>
      <c r="BUQ77" s="205"/>
      <c r="BUR77" s="205"/>
      <c r="BUS77" s="205"/>
      <c r="BUT77" s="205"/>
      <c r="BUU77" s="205"/>
      <c r="BUV77" s="205"/>
      <c r="BUW77" s="205"/>
      <c r="BUX77" s="205"/>
      <c r="BUY77" s="205"/>
      <c r="BUZ77" s="205"/>
      <c r="BVA77" s="205"/>
      <c r="BVB77" s="205"/>
      <c r="BVC77" s="205"/>
      <c r="BVD77" s="205"/>
      <c r="BVE77" s="205"/>
      <c r="BVF77" s="205"/>
      <c r="BVG77" s="205"/>
      <c r="BVH77" s="205"/>
      <c r="BVI77" s="205"/>
      <c r="BVJ77" s="205"/>
      <c r="BVK77" s="205"/>
      <c r="BVL77" s="205"/>
      <c r="BVM77" s="205"/>
      <c r="BVN77" s="205"/>
      <c r="BVO77" s="205"/>
      <c r="BVP77" s="205"/>
      <c r="BVQ77" s="205"/>
      <c r="BVR77" s="205"/>
      <c r="BVS77" s="205"/>
      <c r="BVT77" s="205"/>
      <c r="BVU77" s="205"/>
      <c r="BVV77" s="205"/>
      <c r="BVW77" s="205"/>
      <c r="BVX77" s="205"/>
      <c r="BVY77" s="205"/>
      <c r="BVZ77" s="205"/>
      <c r="BWA77" s="205"/>
      <c r="BWB77" s="205"/>
      <c r="BWC77" s="205"/>
      <c r="BWD77" s="205"/>
      <c r="BWE77" s="205"/>
      <c r="BWF77" s="205"/>
      <c r="BWG77" s="205"/>
      <c r="BWH77" s="205"/>
      <c r="BWI77" s="205"/>
      <c r="BWJ77" s="205"/>
      <c r="BWK77" s="205"/>
      <c r="BWL77" s="205"/>
      <c r="BWM77" s="205"/>
      <c r="BWN77" s="205"/>
      <c r="BWO77" s="205"/>
      <c r="BWP77" s="205"/>
      <c r="BWQ77" s="205"/>
      <c r="BWR77" s="205"/>
      <c r="BWS77" s="205"/>
      <c r="BWT77" s="205"/>
      <c r="BWU77" s="205"/>
      <c r="BWV77" s="205"/>
      <c r="BWW77" s="205"/>
      <c r="BWX77" s="205"/>
      <c r="BWY77" s="205"/>
      <c r="BWZ77" s="205"/>
      <c r="BXA77" s="205"/>
      <c r="BXB77" s="205"/>
      <c r="BXC77" s="205"/>
      <c r="BXD77" s="205"/>
      <c r="BXE77" s="205"/>
      <c r="BXF77" s="205"/>
      <c r="BXG77" s="205"/>
      <c r="BXH77" s="205"/>
      <c r="BXI77" s="205"/>
      <c r="BXJ77" s="205"/>
      <c r="BXK77" s="205"/>
      <c r="BXL77" s="205"/>
      <c r="BXM77" s="205"/>
      <c r="BXN77" s="205"/>
      <c r="BXO77" s="205"/>
      <c r="BXP77" s="205"/>
      <c r="BXQ77" s="205"/>
      <c r="BXR77" s="205"/>
      <c r="BXS77" s="205"/>
      <c r="BXT77" s="205"/>
      <c r="BXU77" s="205"/>
      <c r="BXV77" s="205"/>
      <c r="BXW77" s="205"/>
      <c r="BXX77" s="205"/>
      <c r="BXY77" s="205"/>
      <c r="BXZ77" s="205"/>
      <c r="BYA77" s="205"/>
      <c r="BYB77" s="205"/>
      <c r="BYC77" s="205"/>
      <c r="BYD77" s="205"/>
      <c r="BYE77" s="205"/>
      <c r="BYF77" s="205"/>
      <c r="BYG77" s="205"/>
      <c r="BYH77" s="205"/>
      <c r="BYI77" s="205"/>
      <c r="BYJ77" s="205"/>
      <c r="BYK77" s="205"/>
      <c r="BYL77" s="205"/>
      <c r="BYM77" s="205"/>
      <c r="BYN77" s="205"/>
      <c r="BYO77" s="205"/>
      <c r="BYP77" s="205"/>
      <c r="BYQ77" s="205"/>
      <c r="BYR77" s="205"/>
      <c r="BYS77" s="205"/>
      <c r="BYT77" s="205"/>
      <c r="BYU77" s="205"/>
      <c r="BYV77" s="205"/>
      <c r="BYW77" s="205"/>
      <c r="BYX77" s="205"/>
      <c r="BYY77" s="205"/>
      <c r="BYZ77" s="205"/>
      <c r="BZA77" s="205"/>
      <c r="BZB77" s="205"/>
      <c r="BZC77" s="205"/>
      <c r="BZD77" s="205"/>
      <c r="BZE77" s="205"/>
      <c r="BZF77" s="205"/>
      <c r="BZG77" s="205"/>
      <c r="BZH77" s="205"/>
      <c r="BZI77" s="205"/>
      <c r="BZJ77" s="205"/>
      <c r="BZK77" s="205"/>
      <c r="BZL77" s="205"/>
      <c r="BZM77" s="205"/>
      <c r="BZN77" s="205"/>
      <c r="BZO77" s="205"/>
      <c r="BZP77" s="205"/>
      <c r="BZQ77" s="205"/>
      <c r="BZR77" s="205"/>
      <c r="BZS77" s="205"/>
      <c r="BZT77" s="205"/>
      <c r="BZU77" s="205"/>
      <c r="BZV77" s="205"/>
      <c r="BZW77" s="205"/>
      <c r="BZX77" s="205"/>
      <c r="BZY77" s="205"/>
      <c r="BZZ77" s="205"/>
      <c r="CAA77" s="205"/>
      <c r="CAB77" s="205"/>
      <c r="CAC77" s="205"/>
      <c r="CAD77" s="205"/>
      <c r="CAE77" s="205"/>
      <c r="CAF77" s="205"/>
      <c r="CAG77" s="205"/>
      <c r="CAH77" s="205"/>
      <c r="CAI77" s="205"/>
      <c r="CAJ77" s="205"/>
      <c r="CAK77" s="205"/>
      <c r="CAL77" s="205"/>
      <c r="CAM77" s="205"/>
      <c r="CAN77" s="205"/>
      <c r="CAO77" s="205"/>
      <c r="CAP77" s="205"/>
      <c r="CAQ77" s="205"/>
      <c r="CAR77" s="205"/>
      <c r="CAS77" s="205"/>
      <c r="CAT77" s="205"/>
      <c r="CAU77" s="205"/>
      <c r="CAV77" s="205"/>
      <c r="CAW77" s="205"/>
      <c r="CAX77" s="205"/>
      <c r="CAY77" s="205"/>
      <c r="CAZ77" s="205"/>
      <c r="CBA77" s="205"/>
      <c r="CBB77" s="205"/>
      <c r="CBC77" s="205"/>
      <c r="CBD77" s="205"/>
      <c r="CBE77" s="205"/>
      <c r="CBF77" s="205"/>
      <c r="CBG77" s="205"/>
      <c r="CBH77" s="205"/>
      <c r="CBI77" s="205"/>
      <c r="CBJ77" s="205"/>
      <c r="CBK77" s="205"/>
      <c r="CBL77" s="205"/>
      <c r="CBM77" s="205"/>
      <c r="CBN77" s="205"/>
      <c r="CBO77" s="205"/>
      <c r="CBP77" s="205"/>
      <c r="CBQ77" s="205"/>
      <c r="CBR77" s="205"/>
      <c r="CBS77" s="205"/>
      <c r="CBT77" s="205"/>
      <c r="CBU77" s="205"/>
      <c r="CBV77" s="205"/>
      <c r="CBW77" s="205"/>
      <c r="CBX77" s="205"/>
      <c r="CBY77" s="205"/>
      <c r="CBZ77" s="205"/>
      <c r="CCA77" s="205"/>
      <c r="CCB77" s="205"/>
      <c r="CCC77" s="205"/>
      <c r="CCD77" s="205"/>
      <c r="CCE77" s="205"/>
      <c r="CCF77" s="205"/>
      <c r="CCG77" s="205"/>
      <c r="CCH77" s="205"/>
      <c r="CCI77" s="205"/>
      <c r="CCJ77" s="205"/>
      <c r="CCK77" s="205"/>
      <c r="CCL77" s="205"/>
      <c r="CCM77" s="205"/>
      <c r="CCN77" s="205"/>
      <c r="CCO77" s="205"/>
      <c r="CCP77" s="205"/>
      <c r="CCQ77" s="205"/>
      <c r="CCR77" s="205"/>
      <c r="CCS77" s="205"/>
      <c r="CCT77" s="205"/>
      <c r="CCU77" s="205"/>
      <c r="CCV77" s="205"/>
      <c r="CCW77" s="205"/>
      <c r="CCX77" s="205"/>
      <c r="CCY77" s="205"/>
      <c r="CCZ77" s="205"/>
      <c r="CDA77" s="205"/>
      <c r="CDB77" s="205"/>
      <c r="CDC77" s="205"/>
      <c r="CDD77" s="205"/>
      <c r="CDE77" s="205"/>
      <c r="CDF77" s="205"/>
      <c r="CDG77" s="205"/>
      <c r="CDH77" s="205"/>
      <c r="CDI77" s="205"/>
      <c r="CDJ77" s="205"/>
      <c r="CDK77" s="205"/>
      <c r="CDL77" s="205"/>
      <c r="CDM77" s="205"/>
      <c r="CDN77" s="205"/>
      <c r="CDO77" s="205"/>
      <c r="CDP77" s="205"/>
      <c r="CDQ77" s="205"/>
      <c r="CDR77" s="205"/>
      <c r="CDS77" s="205"/>
      <c r="CDT77" s="205"/>
      <c r="CDU77" s="205"/>
      <c r="CDV77" s="205"/>
      <c r="CDW77" s="205"/>
      <c r="CDX77" s="205"/>
      <c r="CDY77" s="205"/>
      <c r="CDZ77" s="205"/>
      <c r="CEA77" s="205"/>
      <c r="CEB77" s="205"/>
      <c r="CEC77" s="205"/>
      <c r="CED77" s="205"/>
      <c r="CEE77" s="205"/>
      <c r="CEF77" s="205"/>
      <c r="CEG77" s="205"/>
      <c r="CEH77" s="205"/>
      <c r="CEI77" s="205"/>
      <c r="CEJ77" s="205"/>
      <c r="CEK77" s="205"/>
      <c r="CEL77" s="205"/>
      <c r="CEM77" s="205"/>
      <c r="CEN77" s="205"/>
      <c r="CEO77" s="205"/>
      <c r="CEP77" s="205"/>
      <c r="CEQ77" s="205"/>
      <c r="CER77" s="205"/>
      <c r="CES77" s="205"/>
      <c r="CET77" s="205"/>
      <c r="CEU77" s="205"/>
      <c r="CEV77" s="205"/>
      <c r="CEW77" s="205"/>
      <c r="CEX77" s="205"/>
      <c r="CEY77" s="205"/>
      <c r="CEZ77" s="205"/>
      <c r="CFA77" s="205"/>
      <c r="CFB77" s="205"/>
      <c r="CFC77" s="205"/>
      <c r="CFD77" s="205"/>
      <c r="CFE77" s="205"/>
      <c r="CFF77" s="205"/>
      <c r="CFG77" s="205"/>
      <c r="CFH77" s="205"/>
      <c r="CFI77" s="205"/>
      <c r="CFJ77" s="205"/>
      <c r="CFK77" s="205"/>
      <c r="CFL77" s="205"/>
      <c r="CFM77" s="205"/>
      <c r="CFN77" s="205"/>
      <c r="CFO77" s="205"/>
      <c r="CFP77" s="205"/>
      <c r="CFQ77" s="205"/>
      <c r="CFR77" s="205"/>
      <c r="CFS77" s="205"/>
      <c r="CFT77" s="205"/>
      <c r="CFU77" s="205"/>
      <c r="CFV77" s="205"/>
      <c r="CFW77" s="205"/>
      <c r="CFX77" s="205"/>
      <c r="CFY77" s="205"/>
      <c r="CFZ77" s="205"/>
      <c r="CGA77" s="205"/>
      <c r="CGB77" s="205"/>
      <c r="CGC77" s="205"/>
      <c r="CGD77" s="205"/>
      <c r="CGE77" s="205"/>
      <c r="CGF77" s="205"/>
      <c r="CGG77" s="205"/>
      <c r="CGH77" s="205"/>
      <c r="CGI77" s="205"/>
      <c r="CGJ77" s="205"/>
      <c r="CGK77" s="205"/>
      <c r="CGL77" s="205"/>
      <c r="CGM77" s="205"/>
      <c r="CGN77" s="205"/>
      <c r="CGO77" s="205"/>
      <c r="CGP77" s="205"/>
      <c r="CGQ77" s="205"/>
      <c r="CGR77" s="205"/>
      <c r="CGS77" s="205"/>
      <c r="CGT77" s="205"/>
      <c r="CGU77" s="205"/>
      <c r="CGV77" s="205"/>
      <c r="CGW77" s="205"/>
      <c r="CGX77" s="205"/>
      <c r="CGY77" s="205"/>
      <c r="CGZ77" s="205"/>
      <c r="CHA77" s="205"/>
      <c r="CHB77" s="205"/>
      <c r="CHC77" s="205"/>
      <c r="CHD77" s="205"/>
      <c r="CHE77" s="205"/>
      <c r="CHF77" s="205"/>
      <c r="CHG77" s="205"/>
      <c r="CHH77" s="205"/>
      <c r="CHI77" s="205"/>
      <c r="CHJ77" s="205"/>
      <c r="CHK77" s="205"/>
      <c r="CHL77" s="205"/>
      <c r="CHM77" s="205"/>
      <c r="CHN77" s="205"/>
      <c r="CHO77" s="205"/>
      <c r="CHP77" s="205"/>
      <c r="CHQ77" s="205"/>
      <c r="CHR77" s="205"/>
      <c r="CHS77" s="205"/>
      <c r="CHT77" s="205"/>
      <c r="CHU77" s="205"/>
      <c r="CHV77" s="205"/>
      <c r="CHW77" s="205"/>
      <c r="CHX77" s="205"/>
      <c r="CHY77" s="205"/>
      <c r="CHZ77" s="205"/>
      <c r="CIA77" s="205"/>
      <c r="CIB77" s="205"/>
      <c r="CIC77" s="205"/>
      <c r="CID77" s="205"/>
      <c r="CIE77" s="205"/>
      <c r="CIF77" s="205"/>
      <c r="CIG77" s="205"/>
      <c r="CIH77" s="205"/>
      <c r="CII77" s="205"/>
      <c r="CIJ77" s="205"/>
      <c r="CIK77" s="205"/>
      <c r="CIL77" s="205"/>
      <c r="CIM77" s="205"/>
      <c r="CIN77" s="205"/>
      <c r="CIO77" s="205"/>
      <c r="CIP77" s="205"/>
      <c r="CIQ77" s="205"/>
      <c r="CIR77" s="205"/>
      <c r="CIS77" s="205"/>
      <c r="CIT77" s="205"/>
      <c r="CIU77" s="205"/>
      <c r="CIV77" s="205"/>
      <c r="CIW77" s="205"/>
      <c r="CIX77" s="205"/>
      <c r="CIY77" s="205"/>
      <c r="CIZ77" s="205"/>
      <c r="CJA77" s="205"/>
      <c r="CJB77" s="205"/>
      <c r="CJC77" s="205"/>
      <c r="CJD77" s="205"/>
      <c r="CJE77" s="205"/>
      <c r="CJF77" s="205"/>
      <c r="CJG77" s="205"/>
      <c r="CJH77" s="205"/>
      <c r="CJI77" s="205"/>
      <c r="CJJ77" s="205"/>
      <c r="CJK77" s="205"/>
      <c r="CJL77" s="205"/>
      <c r="CJM77" s="205"/>
      <c r="CJN77" s="205"/>
      <c r="CJO77" s="205"/>
      <c r="CJP77" s="205"/>
      <c r="CJQ77" s="205"/>
      <c r="CJR77" s="205"/>
      <c r="CJS77" s="205"/>
      <c r="CJT77" s="205"/>
      <c r="CJU77" s="205"/>
      <c r="CJV77" s="205"/>
      <c r="CJW77" s="205"/>
      <c r="CJX77" s="205"/>
      <c r="CJY77" s="205"/>
      <c r="CJZ77" s="205"/>
      <c r="CKA77" s="205"/>
      <c r="CKB77" s="205"/>
      <c r="CKC77" s="205"/>
      <c r="CKD77" s="205"/>
      <c r="CKE77" s="205"/>
      <c r="CKF77" s="205"/>
      <c r="CKG77" s="205"/>
      <c r="CKH77" s="205"/>
      <c r="CKI77" s="205"/>
      <c r="CKJ77" s="205"/>
      <c r="CKK77" s="205"/>
      <c r="CKL77" s="205"/>
      <c r="CKM77" s="205"/>
      <c r="CKN77" s="205"/>
      <c r="CKO77" s="205"/>
      <c r="CKP77" s="205"/>
      <c r="CKQ77" s="205"/>
      <c r="CKR77" s="205"/>
      <c r="CKS77" s="205"/>
      <c r="CKT77" s="205"/>
      <c r="CKU77" s="205"/>
      <c r="CKV77" s="205"/>
      <c r="CKW77" s="205"/>
      <c r="CKX77" s="205"/>
      <c r="CKY77" s="205"/>
      <c r="CKZ77" s="205"/>
      <c r="CLA77" s="205"/>
      <c r="CLB77" s="205"/>
      <c r="CLC77" s="205"/>
      <c r="CLD77" s="205"/>
      <c r="CLE77" s="205"/>
      <c r="CLF77" s="205"/>
      <c r="CLG77" s="205"/>
      <c r="CLH77" s="205"/>
      <c r="CLI77" s="205"/>
      <c r="CLJ77" s="205"/>
      <c r="CLK77" s="205"/>
      <c r="CLL77" s="205"/>
      <c r="CLM77" s="205"/>
      <c r="CLN77" s="205"/>
      <c r="CLO77" s="205"/>
      <c r="CLP77" s="205"/>
      <c r="CLQ77" s="205"/>
      <c r="CLR77" s="205"/>
      <c r="CLS77" s="205"/>
      <c r="CLT77" s="205"/>
      <c r="CLU77" s="205"/>
      <c r="CLV77" s="205"/>
      <c r="CLW77" s="205"/>
      <c r="CLX77" s="205"/>
      <c r="CLY77" s="205"/>
      <c r="CLZ77" s="205"/>
      <c r="CMA77" s="205"/>
      <c r="CMB77" s="205"/>
      <c r="CMC77" s="205"/>
      <c r="CMD77" s="205"/>
      <c r="CME77" s="205"/>
      <c r="CMF77" s="205"/>
      <c r="CMG77" s="205"/>
      <c r="CMH77" s="205"/>
      <c r="CMI77" s="205"/>
      <c r="CMJ77" s="205"/>
      <c r="CMK77" s="205"/>
      <c r="CML77" s="205"/>
      <c r="CMM77" s="205"/>
      <c r="CMN77" s="205"/>
      <c r="CMO77" s="205"/>
      <c r="CMP77" s="205"/>
      <c r="CMQ77" s="205"/>
      <c r="CMR77" s="205"/>
      <c r="CMS77" s="205"/>
      <c r="CMT77" s="205"/>
      <c r="CMU77" s="205"/>
      <c r="CMV77" s="205"/>
      <c r="CMW77" s="205"/>
      <c r="CMX77" s="205"/>
      <c r="CMY77" s="205"/>
      <c r="CMZ77" s="205"/>
      <c r="CNA77" s="205"/>
      <c r="CNB77" s="205"/>
      <c r="CNC77" s="205"/>
      <c r="CND77" s="205"/>
      <c r="CNE77" s="205"/>
      <c r="CNF77" s="205"/>
      <c r="CNG77" s="205"/>
      <c r="CNH77" s="205"/>
      <c r="CNI77" s="205"/>
      <c r="CNJ77" s="205"/>
      <c r="CNK77" s="205"/>
      <c r="CNL77" s="205"/>
      <c r="CNM77" s="205"/>
      <c r="CNN77" s="205"/>
      <c r="CNO77" s="205"/>
      <c r="CNP77" s="205"/>
      <c r="CNQ77" s="205"/>
      <c r="CNR77" s="205"/>
      <c r="CNS77" s="205"/>
      <c r="CNT77" s="205"/>
      <c r="CNU77" s="205"/>
      <c r="CNV77" s="205"/>
      <c r="CNW77" s="205"/>
      <c r="CNX77" s="205"/>
      <c r="CNY77" s="205"/>
      <c r="CNZ77" s="205"/>
      <c r="COA77" s="205"/>
      <c r="COB77" s="205"/>
      <c r="COC77" s="205"/>
      <c r="COD77" s="205"/>
      <c r="COE77" s="205"/>
      <c r="COF77" s="205"/>
      <c r="COG77" s="205"/>
      <c r="COH77" s="205"/>
      <c r="COI77" s="205"/>
      <c r="COJ77" s="205"/>
      <c r="COK77" s="205"/>
      <c r="COL77" s="205"/>
      <c r="COM77" s="205"/>
      <c r="CON77" s="205"/>
      <c r="COO77" s="205"/>
      <c r="COP77" s="205"/>
      <c r="COQ77" s="205"/>
      <c r="COR77" s="205"/>
      <c r="COS77" s="205"/>
      <c r="COT77" s="205"/>
      <c r="COU77" s="205"/>
      <c r="COV77" s="205"/>
      <c r="COW77" s="205"/>
      <c r="COX77" s="205"/>
      <c r="COY77" s="205"/>
      <c r="COZ77" s="205"/>
      <c r="CPA77" s="205"/>
      <c r="CPB77" s="205"/>
      <c r="CPC77" s="205"/>
      <c r="CPD77" s="205"/>
      <c r="CPE77" s="205"/>
      <c r="CPF77" s="205"/>
      <c r="CPG77" s="205"/>
      <c r="CPH77" s="205"/>
      <c r="CPI77" s="205"/>
      <c r="CPJ77" s="205"/>
      <c r="CPK77" s="205"/>
      <c r="CPL77" s="205"/>
      <c r="CPM77" s="205"/>
      <c r="CPN77" s="205"/>
      <c r="CPO77" s="205"/>
      <c r="CPP77" s="205"/>
      <c r="CPQ77" s="205"/>
      <c r="CPR77" s="205"/>
      <c r="CPS77" s="205"/>
      <c r="CPT77" s="205"/>
      <c r="CPU77" s="205"/>
      <c r="CPV77" s="205"/>
      <c r="CPW77" s="205"/>
      <c r="CPX77" s="205"/>
      <c r="CPY77" s="205"/>
      <c r="CPZ77" s="205"/>
      <c r="CQA77" s="205"/>
      <c r="CQB77" s="205"/>
      <c r="CQC77" s="205"/>
      <c r="CQD77" s="205"/>
      <c r="CQE77" s="205"/>
      <c r="CQF77" s="205"/>
      <c r="CQG77" s="205"/>
      <c r="CQH77" s="205"/>
      <c r="CQI77" s="205"/>
      <c r="CQJ77" s="205"/>
      <c r="CQK77" s="205"/>
      <c r="CQL77" s="205"/>
      <c r="CQM77" s="205"/>
      <c r="CQN77" s="205"/>
      <c r="CQO77" s="205"/>
      <c r="CQP77" s="205"/>
      <c r="CQQ77" s="205"/>
      <c r="CQR77" s="205"/>
      <c r="CQS77" s="205"/>
      <c r="CQT77" s="205"/>
      <c r="CQU77" s="205"/>
      <c r="CQV77" s="205"/>
      <c r="CQW77" s="205"/>
      <c r="CQX77" s="205"/>
      <c r="CQY77" s="205"/>
      <c r="CQZ77" s="205"/>
      <c r="CRA77" s="205"/>
      <c r="CRB77" s="205"/>
      <c r="CRC77" s="205"/>
      <c r="CRD77" s="205"/>
      <c r="CRE77" s="205"/>
      <c r="CRF77" s="205"/>
      <c r="CRG77" s="205"/>
      <c r="CRH77" s="205"/>
      <c r="CRI77" s="205"/>
      <c r="CRJ77" s="205"/>
      <c r="CRK77" s="205"/>
      <c r="CRL77" s="205"/>
      <c r="CRM77" s="205"/>
      <c r="CRN77" s="205"/>
      <c r="CRO77" s="205"/>
      <c r="CRP77" s="205"/>
      <c r="CRQ77" s="205"/>
      <c r="CRR77" s="205"/>
      <c r="CRS77" s="205"/>
      <c r="CRT77" s="205"/>
      <c r="CRU77" s="205"/>
      <c r="CRV77" s="205"/>
      <c r="CRW77" s="205"/>
      <c r="CRX77" s="205"/>
      <c r="CRY77" s="205"/>
      <c r="CRZ77" s="205"/>
      <c r="CSA77" s="205"/>
      <c r="CSB77" s="205"/>
      <c r="CSC77" s="205"/>
      <c r="CSD77" s="205"/>
      <c r="CSE77" s="205"/>
      <c r="CSF77" s="205"/>
      <c r="CSG77" s="205"/>
      <c r="CSH77" s="205"/>
      <c r="CSI77" s="205"/>
      <c r="CSJ77" s="205"/>
      <c r="CSK77" s="205"/>
      <c r="CSL77" s="205"/>
      <c r="CSM77" s="205"/>
      <c r="CSN77" s="205"/>
      <c r="CSO77" s="205"/>
      <c r="CSP77" s="205"/>
      <c r="CSQ77" s="205"/>
      <c r="CSR77" s="205"/>
      <c r="CSS77" s="205"/>
      <c r="CST77" s="205"/>
      <c r="CSU77" s="205"/>
      <c r="CSV77" s="205"/>
      <c r="CSW77" s="205"/>
      <c r="CSX77" s="205"/>
      <c r="CSY77" s="205"/>
      <c r="CSZ77" s="205"/>
      <c r="CTA77" s="205"/>
      <c r="CTB77" s="205"/>
      <c r="CTC77" s="205"/>
      <c r="CTD77" s="205"/>
      <c r="CTE77" s="205"/>
      <c r="CTF77" s="205"/>
      <c r="CTG77" s="205"/>
      <c r="CTH77" s="205"/>
      <c r="CTI77" s="205"/>
      <c r="CTJ77" s="205"/>
      <c r="CTK77" s="205"/>
      <c r="CTL77" s="205"/>
      <c r="CTM77" s="205"/>
      <c r="CTN77" s="205"/>
      <c r="CTO77" s="205"/>
      <c r="CTP77" s="205"/>
      <c r="CTQ77" s="205"/>
      <c r="CTR77" s="205"/>
      <c r="CTS77" s="205"/>
      <c r="CTT77" s="205"/>
      <c r="CTU77" s="205"/>
      <c r="CTV77" s="205"/>
      <c r="CTW77" s="205"/>
      <c r="CTX77" s="205"/>
      <c r="CTY77" s="205"/>
      <c r="CTZ77" s="205"/>
      <c r="CUA77" s="205"/>
      <c r="CUB77" s="205"/>
      <c r="CUC77" s="205"/>
      <c r="CUD77" s="205"/>
      <c r="CUE77" s="205"/>
      <c r="CUF77" s="205"/>
      <c r="CUG77" s="205"/>
      <c r="CUH77" s="205"/>
      <c r="CUI77" s="205"/>
      <c r="CUJ77" s="205"/>
      <c r="CUK77" s="205"/>
      <c r="CUL77" s="205"/>
      <c r="CUM77" s="205"/>
      <c r="CUN77" s="205"/>
      <c r="CUO77" s="205"/>
      <c r="CUP77" s="205"/>
      <c r="CUQ77" s="205"/>
      <c r="CUR77" s="205"/>
      <c r="CUS77" s="205"/>
      <c r="CUT77" s="205"/>
      <c r="CUU77" s="205"/>
      <c r="CUV77" s="205"/>
      <c r="CUW77" s="205"/>
      <c r="CUX77" s="205"/>
      <c r="CUY77" s="205"/>
      <c r="CUZ77" s="205"/>
      <c r="CVA77" s="205"/>
      <c r="CVB77" s="205"/>
      <c r="CVC77" s="205"/>
      <c r="CVD77" s="205"/>
      <c r="CVE77" s="205"/>
      <c r="CVF77" s="205"/>
      <c r="CVG77" s="205"/>
      <c r="CVH77" s="205"/>
      <c r="CVI77" s="205"/>
      <c r="CVJ77" s="205"/>
      <c r="CVK77" s="205"/>
      <c r="CVL77" s="205"/>
      <c r="CVM77" s="205"/>
      <c r="CVN77" s="205"/>
      <c r="CVO77" s="205"/>
      <c r="CVP77" s="205"/>
      <c r="CVQ77" s="205"/>
      <c r="CVR77" s="205"/>
      <c r="CVS77" s="205"/>
      <c r="CVT77" s="205"/>
      <c r="CVU77" s="205"/>
      <c r="CVV77" s="205"/>
      <c r="CVW77" s="205"/>
      <c r="CVX77" s="205"/>
      <c r="CVY77" s="205"/>
      <c r="CVZ77" s="205"/>
      <c r="CWA77" s="205"/>
      <c r="CWB77" s="205"/>
      <c r="CWC77" s="205"/>
      <c r="CWD77" s="205"/>
      <c r="CWE77" s="205"/>
      <c r="CWF77" s="205"/>
      <c r="CWG77" s="205"/>
      <c r="CWH77" s="205"/>
      <c r="CWI77" s="205"/>
      <c r="CWJ77" s="205"/>
      <c r="CWK77" s="205"/>
      <c r="CWL77" s="205"/>
      <c r="CWM77" s="205"/>
      <c r="CWN77" s="205"/>
      <c r="CWO77" s="205"/>
      <c r="CWP77" s="205"/>
      <c r="CWQ77" s="205"/>
      <c r="CWR77" s="205"/>
      <c r="CWS77" s="205"/>
      <c r="CWT77" s="205"/>
      <c r="CWU77" s="205"/>
      <c r="CWV77" s="205"/>
      <c r="CWW77" s="205"/>
      <c r="CWX77" s="205"/>
      <c r="CWY77" s="205"/>
      <c r="CWZ77" s="205"/>
      <c r="CXA77" s="205"/>
      <c r="CXB77" s="205"/>
      <c r="CXC77" s="205"/>
      <c r="CXD77" s="205"/>
      <c r="CXE77" s="205"/>
      <c r="CXF77" s="205"/>
      <c r="CXG77" s="205"/>
      <c r="CXH77" s="205"/>
      <c r="CXI77" s="205"/>
      <c r="CXJ77" s="205"/>
      <c r="CXK77" s="205"/>
      <c r="CXL77" s="205"/>
      <c r="CXM77" s="205"/>
      <c r="CXN77" s="205"/>
      <c r="CXO77" s="205"/>
      <c r="CXP77" s="205"/>
      <c r="CXQ77" s="205"/>
      <c r="CXR77" s="205"/>
      <c r="CXS77" s="205"/>
      <c r="CXT77" s="205"/>
      <c r="CXU77" s="205"/>
      <c r="CXV77" s="205"/>
      <c r="CXW77" s="205"/>
      <c r="CXX77" s="205"/>
      <c r="CXY77" s="205"/>
      <c r="CXZ77" s="205"/>
      <c r="CYA77" s="205"/>
      <c r="CYB77" s="205"/>
      <c r="CYC77" s="205"/>
      <c r="CYD77" s="205"/>
      <c r="CYE77" s="205"/>
      <c r="CYF77" s="205"/>
      <c r="CYG77" s="205"/>
      <c r="CYH77" s="205"/>
      <c r="CYI77" s="205"/>
      <c r="CYJ77" s="205"/>
      <c r="CYK77" s="205"/>
      <c r="CYL77" s="205"/>
      <c r="CYM77" s="205"/>
      <c r="CYN77" s="205"/>
      <c r="CYO77" s="205"/>
      <c r="CYP77" s="205"/>
      <c r="CYQ77" s="205"/>
      <c r="CYR77" s="205"/>
      <c r="CYS77" s="205"/>
      <c r="CYT77" s="205"/>
      <c r="CYU77" s="205"/>
      <c r="CYV77" s="205"/>
      <c r="CYW77" s="205"/>
      <c r="CYX77" s="205"/>
      <c r="CYY77" s="205"/>
      <c r="CYZ77" s="205"/>
      <c r="CZA77" s="205"/>
      <c r="CZB77" s="205"/>
      <c r="CZC77" s="205"/>
      <c r="CZD77" s="205"/>
      <c r="CZE77" s="205"/>
      <c r="CZF77" s="205"/>
      <c r="CZG77" s="205"/>
      <c r="CZH77" s="205"/>
      <c r="CZI77" s="205"/>
      <c r="CZJ77" s="205"/>
      <c r="CZK77" s="205"/>
      <c r="CZL77" s="205"/>
      <c r="CZM77" s="205"/>
      <c r="CZN77" s="205"/>
      <c r="CZO77" s="205"/>
      <c r="CZP77" s="205"/>
      <c r="CZQ77" s="205"/>
      <c r="CZR77" s="205"/>
      <c r="CZS77" s="205"/>
      <c r="CZT77" s="205"/>
      <c r="CZU77" s="205"/>
      <c r="CZV77" s="205"/>
      <c r="CZW77" s="205"/>
      <c r="CZX77" s="205"/>
      <c r="CZY77" s="205"/>
      <c r="CZZ77" s="205"/>
      <c r="DAA77" s="205"/>
      <c r="DAB77" s="205"/>
      <c r="DAC77" s="205"/>
      <c r="DAD77" s="205"/>
      <c r="DAE77" s="205"/>
      <c r="DAF77" s="205"/>
      <c r="DAG77" s="205"/>
      <c r="DAH77" s="205"/>
      <c r="DAI77" s="205"/>
      <c r="DAJ77" s="205"/>
      <c r="DAK77" s="205"/>
      <c r="DAL77" s="205"/>
      <c r="DAM77" s="205"/>
      <c r="DAN77" s="205"/>
      <c r="DAO77" s="205"/>
      <c r="DAP77" s="205"/>
      <c r="DAQ77" s="205"/>
      <c r="DAR77" s="205"/>
      <c r="DAS77" s="205"/>
      <c r="DAT77" s="205"/>
      <c r="DAU77" s="205"/>
      <c r="DAV77" s="205"/>
      <c r="DAW77" s="205"/>
      <c r="DAX77" s="205"/>
      <c r="DAY77" s="205"/>
      <c r="DAZ77" s="205"/>
      <c r="DBA77" s="205"/>
      <c r="DBB77" s="205"/>
      <c r="DBC77" s="205"/>
      <c r="DBD77" s="205"/>
      <c r="DBE77" s="205"/>
      <c r="DBF77" s="205"/>
      <c r="DBG77" s="205"/>
      <c r="DBH77" s="205"/>
      <c r="DBI77" s="205"/>
      <c r="DBJ77" s="205"/>
      <c r="DBK77" s="205"/>
      <c r="DBL77" s="205"/>
      <c r="DBM77" s="205"/>
      <c r="DBN77" s="205"/>
      <c r="DBO77" s="205"/>
      <c r="DBP77" s="205"/>
      <c r="DBQ77" s="205"/>
      <c r="DBR77" s="205"/>
      <c r="DBS77" s="205"/>
      <c r="DBT77" s="205"/>
      <c r="DBU77" s="205"/>
      <c r="DBV77" s="205"/>
      <c r="DBW77" s="205"/>
      <c r="DBX77" s="205"/>
      <c r="DBY77" s="205"/>
      <c r="DBZ77" s="205"/>
      <c r="DCA77" s="205"/>
      <c r="DCB77" s="205"/>
      <c r="DCC77" s="205"/>
      <c r="DCD77" s="205"/>
      <c r="DCE77" s="205"/>
      <c r="DCF77" s="205"/>
      <c r="DCG77" s="205"/>
      <c r="DCH77" s="205"/>
      <c r="DCI77" s="205"/>
      <c r="DCJ77" s="205"/>
      <c r="DCK77" s="205"/>
      <c r="DCL77" s="205"/>
      <c r="DCM77" s="205"/>
      <c r="DCN77" s="205"/>
      <c r="DCO77" s="205"/>
      <c r="DCP77" s="205"/>
      <c r="DCQ77" s="205"/>
      <c r="DCR77" s="205"/>
      <c r="DCS77" s="205"/>
      <c r="DCT77" s="205"/>
      <c r="DCU77" s="205"/>
      <c r="DCV77" s="205"/>
      <c r="DCW77" s="205"/>
      <c r="DCX77" s="205"/>
      <c r="DCY77" s="205"/>
      <c r="DCZ77" s="205"/>
      <c r="DDA77" s="205"/>
      <c r="DDB77" s="205"/>
      <c r="DDC77" s="205"/>
      <c r="DDD77" s="205"/>
      <c r="DDE77" s="205"/>
      <c r="DDF77" s="205"/>
      <c r="DDG77" s="205"/>
      <c r="DDH77" s="205"/>
      <c r="DDI77" s="205"/>
      <c r="DDJ77" s="205"/>
      <c r="DDK77" s="205"/>
      <c r="DDL77" s="205"/>
      <c r="DDM77" s="205"/>
      <c r="DDN77" s="205"/>
      <c r="DDO77" s="205"/>
      <c r="DDP77" s="205"/>
      <c r="DDQ77" s="205"/>
      <c r="DDR77" s="205"/>
      <c r="DDS77" s="205"/>
      <c r="DDT77" s="205"/>
      <c r="DDU77" s="205"/>
      <c r="DDV77" s="205"/>
      <c r="DDW77" s="205"/>
      <c r="DDX77" s="205"/>
      <c r="DDY77" s="205"/>
      <c r="DDZ77" s="205"/>
      <c r="DEA77" s="205"/>
      <c r="DEB77" s="205"/>
      <c r="DEC77" s="205"/>
      <c r="DED77" s="205"/>
      <c r="DEE77" s="205"/>
      <c r="DEF77" s="205"/>
      <c r="DEG77" s="205"/>
      <c r="DEH77" s="205"/>
      <c r="DEI77" s="205"/>
      <c r="DEJ77" s="205"/>
      <c r="DEK77" s="205"/>
      <c r="DEL77" s="205"/>
      <c r="DEM77" s="205"/>
      <c r="DEN77" s="205"/>
      <c r="DEO77" s="205"/>
      <c r="DEP77" s="205"/>
      <c r="DEQ77" s="205"/>
      <c r="DER77" s="205"/>
      <c r="DES77" s="205"/>
      <c r="DET77" s="205"/>
      <c r="DEU77" s="205"/>
      <c r="DEV77" s="205"/>
      <c r="DEW77" s="205"/>
      <c r="DEX77" s="205"/>
      <c r="DEY77" s="205"/>
      <c r="DEZ77" s="205"/>
      <c r="DFA77" s="205"/>
      <c r="DFB77" s="205"/>
      <c r="DFC77" s="205"/>
      <c r="DFD77" s="205"/>
      <c r="DFE77" s="205"/>
      <c r="DFF77" s="205"/>
      <c r="DFG77" s="205"/>
      <c r="DFH77" s="205"/>
      <c r="DFI77" s="205"/>
      <c r="DFJ77" s="205"/>
      <c r="DFK77" s="205"/>
      <c r="DFL77" s="205"/>
      <c r="DFM77" s="205"/>
      <c r="DFN77" s="205"/>
      <c r="DFO77" s="205"/>
      <c r="DFP77" s="205"/>
      <c r="DFQ77" s="205"/>
      <c r="DFR77" s="205"/>
      <c r="DFS77" s="205"/>
      <c r="DFT77" s="205"/>
      <c r="DFU77" s="205"/>
      <c r="DFV77" s="205"/>
      <c r="DFW77" s="205"/>
      <c r="DFX77" s="205"/>
      <c r="DFY77" s="205"/>
      <c r="DFZ77" s="205"/>
      <c r="DGA77" s="205"/>
      <c r="DGB77" s="205"/>
      <c r="DGC77" s="205"/>
      <c r="DGD77" s="205"/>
      <c r="DGE77" s="205"/>
      <c r="DGF77" s="205"/>
      <c r="DGG77" s="205"/>
      <c r="DGH77" s="205"/>
      <c r="DGI77" s="205"/>
      <c r="DGJ77" s="205"/>
      <c r="DGK77" s="205"/>
      <c r="DGL77" s="205"/>
      <c r="DGM77" s="205"/>
      <c r="DGN77" s="205"/>
      <c r="DGO77" s="205"/>
      <c r="DGP77" s="205"/>
      <c r="DGQ77" s="205"/>
      <c r="DGR77" s="205"/>
      <c r="DGS77" s="205"/>
      <c r="DGT77" s="205"/>
      <c r="DGU77" s="205"/>
      <c r="DGV77" s="205"/>
      <c r="DGW77" s="205"/>
      <c r="DGX77" s="205"/>
      <c r="DGY77" s="205"/>
      <c r="DGZ77" s="205"/>
      <c r="DHA77" s="205"/>
      <c r="DHB77" s="205"/>
      <c r="DHC77" s="205"/>
      <c r="DHD77" s="205"/>
      <c r="DHE77" s="205"/>
      <c r="DHF77" s="205"/>
      <c r="DHG77" s="205"/>
      <c r="DHH77" s="205"/>
      <c r="DHI77" s="205"/>
      <c r="DHJ77" s="205"/>
      <c r="DHK77" s="205"/>
      <c r="DHL77" s="205"/>
      <c r="DHM77" s="205"/>
      <c r="DHN77" s="205"/>
      <c r="DHO77" s="205"/>
      <c r="DHP77" s="205"/>
      <c r="DHQ77" s="205"/>
      <c r="DHR77" s="205"/>
      <c r="DHS77" s="205"/>
      <c r="DHT77" s="205"/>
      <c r="DHU77" s="205"/>
      <c r="DHV77" s="205"/>
      <c r="DHW77" s="205"/>
      <c r="DHX77" s="205"/>
      <c r="DHY77" s="205"/>
      <c r="DHZ77" s="205"/>
      <c r="DIA77" s="205"/>
      <c r="DIB77" s="205"/>
      <c r="DIC77" s="205"/>
      <c r="DID77" s="205"/>
      <c r="DIE77" s="205"/>
      <c r="DIF77" s="205"/>
      <c r="DIG77" s="205"/>
      <c r="DIH77" s="205"/>
      <c r="DII77" s="205"/>
      <c r="DIJ77" s="205"/>
      <c r="DIK77" s="205"/>
      <c r="DIL77" s="205"/>
      <c r="DIM77" s="205"/>
      <c r="DIN77" s="205"/>
      <c r="DIO77" s="205"/>
      <c r="DIP77" s="205"/>
      <c r="DIQ77" s="205"/>
      <c r="DIR77" s="205"/>
      <c r="DIS77" s="205"/>
      <c r="DIT77" s="205"/>
      <c r="DIU77" s="205"/>
      <c r="DIV77" s="205"/>
      <c r="DIW77" s="205"/>
      <c r="DIX77" s="205"/>
      <c r="DIY77" s="205"/>
      <c r="DIZ77" s="205"/>
      <c r="DJA77" s="205"/>
      <c r="DJB77" s="205"/>
      <c r="DJC77" s="205"/>
      <c r="DJD77" s="205"/>
      <c r="DJE77" s="205"/>
      <c r="DJF77" s="205"/>
      <c r="DJG77" s="205"/>
      <c r="DJH77" s="205"/>
      <c r="DJI77" s="205"/>
      <c r="DJJ77" s="205"/>
      <c r="DJK77" s="205"/>
      <c r="DJL77" s="205"/>
      <c r="DJM77" s="205"/>
      <c r="DJN77" s="205"/>
      <c r="DJO77" s="205"/>
      <c r="DJP77" s="205"/>
      <c r="DJQ77" s="205"/>
      <c r="DJR77" s="205"/>
      <c r="DJS77" s="205"/>
      <c r="DJT77" s="205"/>
      <c r="DJU77" s="205"/>
      <c r="DJV77" s="205"/>
      <c r="DJW77" s="205"/>
      <c r="DJX77" s="205"/>
      <c r="DJY77" s="205"/>
      <c r="DJZ77" s="205"/>
      <c r="DKA77" s="205"/>
      <c r="DKB77" s="205"/>
      <c r="DKC77" s="205"/>
      <c r="DKD77" s="205"/>
      <c r="DKE77" s="205"/>
      <c r="DKF77" s="205"/>
      <c r="DKG77" s="205"/>
      <c r="DKH77" s="205"/>
      <c r="DKI77" s="205"/>
      <c r="DKJ77" s="205"/>
      <c r="DKK77" s="205"/>
      <c r="DKL77" s="205"/>
      <c r="DKM77" s="205"/>
      <c r="DKN77" s="205"/>
      <c r="DKO77" s="205"/>
      <c r="DKP77" s="205"/>
      <c r="DKQ77" s="205"/>
      <c r="DKR77" s="205"/>
      <c r="DKS77" s="205"/>
      <c r="DKT77" s="205"/>
      <c r="DKU77" s="205"/>
      <c r="DKV77" s="205"/>
      <c r="DKW77" s="205"/>
      <c r="DKX77" s="205"/>
      <c r="DKY77" s="205"/>
      <c r="DKZ77" s="205"/>
      <c r="DLA77" s="205"/>
      <c r="DLB77" s="205"/>
      <c r="DLC77" s="205"/>
      <c r="DLD77" s="205"/>
      <c r="DLE77" s="205"/>
      <c r="DLF77" s="205"/>
      <c r="DLG77" s="205"/>
      <c r="DLH77" s="205"/>
      <c r="DLI77" s="205"/>
      <c r="DLJ77" s="205"/>
      <c r="DLK77" s="205"/>
      <c r="DLL77" s="205"/>
      <c r="DLM77" s="205"/>
      <c r="DLN77" s="205"/>
      <c r="DLO77" s="205"/>
      <c r="DLP77" s="205"/>
      <c r="DLQ77" s="205"/>
      <c r="DLR77" s="205"/>
      <c r="DLS77" s="205"/>
      <c r="DLT77" s="205"/>
      <c r="DLU77" s="205"/>
      <c r="DLV77" s="205"/>
      <c r="DLW77" s="205"/>
      <c r="DLX77" s="205"/>
      <c r="DLY77" s="205"/>
      <c r="DLZ77" s="205"/>
      <c r="DMA77" s="205"/>
      <c r="DMB77" s="205"/>
      <c r="DMC77" s="205"/>
      <c r="DMD77" s="205"/>
      <c r="DME77" s="205"/>
      <c r="DMF77" s="205"/>
      <c r="DMG77" s="205"/>
      <c r="DMH77" s="205"/>
      <c r="DMI77" s="205"/>
      <c r="DMJ77" s="205"/>
      <c r="DMK77" s="205"/>
      <c r="DML77" s="205"/>
      <c r="DMM77" s="205"/>
      <c r="DMN77" s="205"/>
      <c r="DMO77" s="205"/>
      <c r="DMP77" s="205"/>
      <c r="DMQ77" s="205"/>
      <c r="DMR77" s="205"/>
      <c r="DMS77" s="205"/>
      <c r="DMT77" s="205"/>
      <c r="DMU77" s="205"/>
      <c r="DMV77" s="205"/>
      <c r="DMW77" s="205"/>
      <c r="DMX77" s="205"/>
      <c r="DMY77" s="205"/>
      <c r="DMZ77" s="205"/>
      <c r="DNA77" s="205"/>
      <c r="DNB77" s="205"/>
      <c r="DNC77" s="205"/>
      <c r="DND77" s="205"/>
      <c r="DNE77" s="205"/>
      <c r="DNF77" s="205"/>
      <c r="DNG77" s="205"/>
      <c r="DNH77" s="205"/>
      <c r="DNI77" s="205"/>
      <c r="DNJ77" s="205"/>
      <c r="DNK77" s="205"/>
      <c r="DNL77" s="205"/>
      <c r="DNM77" s="205"/>
      <c r="DNN77" s="205"/>
      <c r="DNO77" s="205"/>
      <c r="DNP77" s="205"/>
      <c r="DNQ77" s="205"/>
      <c r="DNR77" s="205"/>
      <c r="DNS77" s="205"/>
      <c r="DNT77" s="205"/>
      <c r="DNU77" s="205"/>
      <c r="DNV77" s="205"/>
      <c r="DNW77" s="205"/>
      <c r="DNX77" s="205"/>
      <c r="DNY77" s="205"/>
      <c r="DNZ77" s="205"/>
      <c r="DOA77" s="205"/>
      <c r="DOB77" s="205"/>
      <c r="DOC77" s="205"/>
      <c r="DOD77" s="205"/>
      <c r="DOE77" s="205"/>
      <c r="DOF77" s="205"/>
      <c r="DOG77" s="205"/>
      <c r="DOH77" s="205"/>
      <c r="DOI77" s="205"/>
      <c r="DOJ77" s="205"/>
      <c r="DOK77" s="205"/>
      <c r="DOL77" s="205"/>
      <c r="DOM77" s="205"/>
      <c r="DON77" s="205"/>
      <c r="DOO77" s="205"/>
      <c r="DOP77" s="205"/>
      <c r="DOQ77" s="205"/>
      <c r="DOR77" s="205"/>
      <c r="DOS77" s="205"/>
      <c r="DOT77" s="205"/>
      <c r="DOU77" s="205"/>
      <c r="DOV77" s="205"/>
      <c r="DOW77" s="205"/>
      <c r="DOX77" s="205"/>
      <c r="DOY77" s="205"/>
      <c r="DOZ77" s="205"/>
      <c r="DPA77" s="205"/>
      <c r="DPB77" s="205"/>
      <c r="DPC77" s="205"/>
      <c r="DPD77" s="205"/>
      <c r="DPE77" s="205"/>
      <c r="DPF77" s="205"/>
      <c r="DPG77" s="205"/>
      <c r="DPH77" s="205"/>
      <c r="DPI77" s="205"/>
      <c r="DPJ77" s="205"/>
      <c r="DPK77" s="205"/>
      <c r="DPL77" s="205"/>
      <c r="DPM77" s="205"/>
      <c r="DPN77" s="205"/>
      <c r="DPO77" s="205"/>
      <c r="DPP77" s="205"/>
      <c r="DPQ77" s="205"/>
      <c r="DPR77" s="205"/>
      <c r="DPS77" s="205"/>
      <c r="DPT77" s="205"/>
      <c r="DPU77" s="205"/>
      <c r="DPV77" s="205"/>
      <c r="DPW77" s="205"/>
      <c r="DPX77" s="205"/>
      <c r="DPY77" s="205"/>
      <c r="DPZ77" s="205"/>
      <c r="DQA77" s="205"/>
      <c r="DQB77" s="205"/>
      <c r="DQC77" s="205"/>
      <c r="DQD77" s="205"/>
      <c r="DQE77" s="205"/>
      <c r="DQF77" s="205"/>
      <c r="DQG77" s="205"/>
      <c r="DQH77" s="205"/>
      <c r="DQI77" s="205"/>
      <c r="DQJ77" s="205"/>
      <c r="DQK77" s="205"/>
      <c r="DQL77" s="205"/>
      <c r="DQM77" s="205"/>
      <c r="DQN77" s="205"/>
      <c r="DQO77" s="205"/>
      <c r="DQP77" s="205"/>
      <c r="DQQ77" s="205"/>
      <c r="DQR77" s="205"/>
      <c r="DQS77" s="205"/>
      <c r="DQT77" s="205"/>
      <c r="DQU77" s="205"/>
      <c r="DQV77" s="205"/>
      <c r="DQW77" s="205"/>
      <c r="DQX77" s="205"/>
      <c r="DQY77" s="205"/>
      <c r="DQZ77" s="205"/>
      <c r="DRA77" s="205"/>
      <c r="DRB77" s="205"/>
      <c r="DRC77" s="205"/>
      <c r="DRD77" s="205"/>
      <c r="DRE77" s="205"/>
      <c r="DRF77" s="205"/>
      <c r="DRG77" s="205"/>
      <c r="DRH77" s="205"/>
      <c r="DRI77" s="205"/>
      <c r="DRJ77" s="205"/>
      <c r="DRK77" s="205"/>
      <c r="DRL77" s="205"/>
      <c r="DRM77" s="205"/>
      <c r="DRN77" s="205"/>
      <c r="DRO77" s="205"/>
      <c r="DRP77" s="205"/>
      <c r="DRQ77" s="205"/>
      <c r="DRR77" s="205"/>
      <c r="DRS77" s="205"/>
      <c r="DRT77" s="205"/>
      <c r="DRU77" s="205"/>
      <c r="DRV77" s="205"/>
      <c r="DRW77" s="205"/>
      <c r="DRX77" s="205"/>
      <c r="DRY77" s="205"/>
      <c r="DRZ77" s="205"/>
      <c r="DSA77" s="205"/>
      <c r="DSB77" s="205"/>
      <c r="DSC77" s="205"/>
      <c r="DSD77" s="205"/>
      <c r="DSE77" s="205"/>
      <c r="DSF77" s="205"/>
      <c r="DSG77" s="205"/>
      <c r="DSH77" s="205"/>
      <c r="DSI77" s="205"/>
      <c r="DSJ77" s="205"/>
      <c r="DSK77" s="205"/>
      <c r="DSL77" s="205"/>
      <c r="DSM77" s="205"/>
      <c r="DSN77" s="205"/>
      <c r="DSO77" s="205"/>
      <c r="DSP77" s="205"/>
      <c r="DSQ77" s="205"/>
      <c r="DSR77" s="205"/>
      <c r="DSS77" s="205"/>
      <c r="DST77" s="205"/>
      <c r="DSU77" s="205"/>
      <c r="DSV77" s="205"/>
      <c r="DSW77" s="205"/>
      <c r="DSX77" s="205"/>
      <c r="DSY77" s="205"/>
      <c r="DSZ77" s="205"/>
      <c r="DTA77" s="205"/>
      <c r="DTB77" s="205"/>
      <c r="DTC77" s="205"/>
      <c r="DTD77" s="205"/>
      <c r="DTE77" s="205"/>
      <c r="DTF77" s="205"/>
      <c r="DTG77" s="205"/>
      <c r="DTH77" s="205"/>
      <c r="DTI77" s="205"/>
      <c r="DTJ77" s="205"/>
      <c r="DTK77" s="205"/>
      <c r="DTL77" s="205"/>
      <c r="DTM77" s="205"/>
      <c r="DTN77" s="205"/>
      <c r="DTO77" s="205"/>
      <c r="DTP77" s="205"/>
      <c r="DTQ77" s="205"/>
      <c r="DTR77" s="205"/>
      <c r="DTS77" s="205"/>
      <c r="DTT77" s="205"/>
      <c r="DTU77" s="205"/>
      <c r="DTV77" s="205"/>
      <c r="DTW77" s="205"/>
      <c r="DTX77" s="205"/>
      <c r="DTY77" s="205"/>
      <c r="DTZ77" s="205"/>
      <c r="DUA77" s="205"/>
      <c r="DUB77" s="205"/>
      <c r="DUC77" s="205"/>
      <c r="DUD77" s="205"/>
      <c r="DUE77" s="205"/>
      <c r="DUF77" s="205"/>
      <c r="DUG77" s="205"/>
      <c r="DUH77" s="205"/>
      <c r="DUI77" s="205"/>
      <c r="DUJ77" s="205"/>
      <c r="DUK77" s="205"/>
      <c r="DUL77" s="205"/>
      <c r="DUM77" s="205"/>
      <c r="DUN77" s="205"/>
      <c r="DUO77" s="205"/>
      <c r="DUP77" s="205"/>
      <c r="DUQ77" s="205"/>
      <c r="DUR77" s="205"/>
      <c r="DUS77" s="205"/>
      <c r="DUT77" s="205"/>
      <c r="DUU77" s="205"/>
      <c r="DUV77" s="205"/>
      <c r="DUW77" s="205"/>
      <c r="DUX77" s="205"/>
      <c r="DUY77" s="205"/>
      <c r="DUZ77" s="205"/>
      <c r="DVA77" s="205"/>
      <c r="DVB77" s="205"/>
      <c r="DVC77" s="205"/>
      <c r="DVD77" s="205"/>
      <c r="DVE77" s="205"/>
      <c r="DVF77" s="205"/>
      <c r="DVG77" s="205"/>
      <c r="DVH77" s="205"/>
      <c r="DVI77" s="205"/>
      <c r="DVJ77" s="205"/>
      <c r="DVK77" s="205"/>
      <c r="DVL77" s="205"/>
      <c r="DVM77" s="205"/>
      <c r="DVN77" s="205"/>
      <c r="DVO77" s="205"/>
      <c r="DVP77" s="205"/>
      <c r="DVQ77" s="205"/>
      <c r="DVR77" s="205"/>
      <c r="DVS77" s="205"/>
      <c r="DVT77" s="205"/>
      <c r="DVU77" s="205"/>
      <c r="DVV77" s="205"/>
      <c r="DVW77" s="205"/>
      <c r="DVX77" s="205"/>
      <c r="DVY77" s="205"/>
      <c r="DVZ77" s="205"/>
      <c r="DWA77" s="205"/>
      <c r="DWB77" s="205"/>
      <c r="DWC77" s="205"/>
      <c r="DWD77" s="205"/>
      <c r="DWE77" s="205"/>
      <c r="DWF77" s="205"/>
      <c r="DWG77" s="205"/>
      <c r="DWH77" s="205"/>
      <c r="DWI77" s="205"/>
      <c r="DWJ77" s="205"/>
      <c r="DWK77" s="205"/>
      <c r="DWL77" s="205"/>
      <c r="DWM77" s="205"/>
      <c r="DWN77" s="205"/>
      <c r="DWO77" s="205"/>
      <c r="DWP77" s="205"/>
      <c r="DWQ77" s="205"/>
      <c r="DWR77" s="205"/>
      <c r="DWS77" s="205"/>
      <c r="DWT77" s="205"/>
      <c r="DWU77" s="205"/>
      <c r="DWV77" s="205"/>
      <c r="DWW77" s="205"/>
      <c r="DWX77" s="205"/>
      <c r="DWY77" s="205"/>
      <c r="DWZ77" s="205"/>
      <c r="DXA77" s="205"/>
      <c r="DXB77" s="205"/>
      <c r="DXC77" s="205"/>
      <c r="DXD77" s="205"/>
      <c r="DXE77" s="205"/>
      <c r="DXF77" s="205"/>
      <c r="DXG77" s="205"/>
      <c r="DXH77" s="205"/>
      <c r="DXI77" s="205"/>
      <c r="DXJ77" s="205"/>
      <c r="DXK77" s="205"/>
      <c r="DXL77" s="205"/>
      <c r="DXM77" s="205"/>
      <c r="DXN77" s="205"/>
      <c r="DXO77" s="205"/>
      <c r="DXP77" s="205"/>
      <c r="DXQ77" s="205"/>
      <c r="DXR77" s="205"/>
      <c r="DXS77" s="205"/>
      <c r="DXT77" s="205"/>
      <c r="DXU77" s="205"/>
      <c r="DXV77" s="205"/>
      <c r="DXW77" s="205"/>
      <c r="DXX77" s="205"/>
      <c r="DXY77" s="205"/>
      <c r="DXZ77" s="205"/>
      <c r="DYA77" s="205"/>
      <c r="DYB77" s="205"/>
      <c r="DYC77" s="205"/>
      <c r="DYD77" s="205"/>
      <c r="DYE77" s="205"/>
      <c r="DYF77" s="205"/>
      <c r="DYG77" s="205"/>
      <c r="DYH77" s="205"/>
      <c r="DYI77" s="205"/>
      <c r="DYJ77" s="205"/>
      <c r="DYK77" s="205"/>
      <c r="DYL77" s="205"/>
      <c r="DYM77" s="205"/>
      <c r="DYN77" s="205"/>
      <c r="DYO77" s="205"/>
      <c r="DYP77" s="205"/>
      <c r="DYQ77" s="205"/>
      <c r="DYR77" s="205"/>
      <c r="DYS77" s="205"/>
      <c r="DYT77" s="205"/>
      <c r="DYU77" s="205"/>
      <c r="DYV77" s="205"/>
      <c r="DYW77" s="205"/>
      <c r="DYX77" s="205"/>
      <c r="DYY77" s="205"/>
      <c r="DYZ77" s="205"/>
      <c r="DZA77" s="205"/>
      <c r="DZB77" s="205"/>
      <c r="DZC77" s="205"/>
      <c r="DZD77" s="205"/>
      <c r="DZE77" s="205"/>
      <c r="DZF77" s="205"/>
      <c r="DZG77" s="205"/>
      <c r="DZH77" s="205"/>
      <c r="DZI77" s="205"/>
      <c r="DZJ77" s="205"/>
      <c r="DZK77" s="205"/>
      <c r="DZL77" s="205"/>
      <c r="DZM77" s="205"/>
      <c r="DZN77" s="205"/>
      <c r="DZO77" s="205"/>
      <c r="DZP77" s="205"/>
      <c r="DZQ77" s="205"/>
      <c r="DZR77" s="205"/>
      <c r="DZS77" s="205"/>
      <c r="DZT77" s="205"/>
      <c r="DZU77" s="205"/>
      <c r="DZV77" s="205"/>
      <c r="DZW77" s="205"/>
      <c r="DZX77" s="205"/>
      <c r="DZY77" s="205"/>
      <c r="DZZ77" s="205"/>
      <c r="EAA77" s="205"/>
      <c r="EAB77" s="205"/>
      <c r="EAC77" s="205"/>
      <c r="EAD77" s="205"/>
      <c r="EAE77" s="205"/>
      <c r="EAF77" s="205"/>
      <c r="EAG77" s="205"/>
      <c r="EAH77" s="205"/>
      <c r="EAI77" s="205"/>
      <c r="EAJ77" s="205"/>
      <c r="EAK77" s="205"/>
      <c r="EAL77" s="205"/>
      <c r="EAM77" s="205"/>
      <c r="EAN77" s="205"/>
      <c r="EAO77" s="205"/>
      <c r="EAP77" s="205"/>
      <c r="EAQ77" s="205"/>
      <c r="EAR77" s="205"/>
      <c r="EAS77" s="205"/>
      <c r="EAT77" s="205"/>
      <c r="EAU77" s="205"/>
      <c r="EAV77" s="205"/>
      <c r="EAW77" s="205"/>
      <c r="EAX77" s="205"/>
      <c r="EAY77" s="205"/>
      <c r="EAZ77" s="205"/>
      <c r="EBA77" s="205"/>
      <c r="EBB77" s="205"/>
      <c r="EBC77" s="205"/>
      <c r="EBD77" s="205"/>
      <c r="EBE77" s="205"/>
      <c r="EBF77" s="205"/>
      <c r="EBG77" s="205"/>
      <c r="EBH77" s="205"/>
      <c r="EBI77" s="205"/>
      <c r="EBJ77" s="205"/>
      <c r="EBK77" s="205"/>
      <c r="EBL77" s="205"/>
      <c r="EBM77" s="205"/>
      <c r="EBN77" s="205"/>
      <c r="EBO77" s="205"/>
      <c r="EBP77" s="205"/>
      <c r="EBQ77" s="205"/>
      <c r="EBR77" s="205"/>
      <c r="EBS77" s="205"/>
      <c r="EBT77" s="205"/>
      <c r="EBU77" s="205"/>
      <c r="EBV77" s="205"/>
      <c r="EBW77" s="205"/>
      <c r="EBX77" s="205"/>
      <c r="EBY77" s="205"/>
      <c r="EBZ77" s="205"/>
      <c r="ECA77" s="205"/>
      <c r="ECB77" s="205"/>
      <c r="ECC77" s="205"/>
      <c r="ECD77" s="205"/>
      <c r="ECE77" s="205"/>
      <c r="ECF77" s="205"/>
      <c r="ECG77" s="205"/>
      <c r="ECH77" s="205"/>
      <c r="ECI77" s="205"/>
      <c r="ECJ77" s="205"/>
      <c r="ECK77" s="205"/>
      <c r="ECL77" s="205"/>
      <c r="ECM77" s="205"/>
      <c r="ECN77" s="205"/>
      <c r="ECO77" s="205"/>
      <c r="ECP77" s="205"/>
      <c r="ECQ77" s="205"/>
      <c r="ECR77" s="205"/>
      <c r="ECS77" s="205"/>
      <c r="ECT77" s="205"/>
      <c r="ECU77" s="205"/>
      <c r="ECV77" s="205"/>
      <c r="ECW77" s="205"/>
      <c r="ECX77" s="205"/>
      <c r="ECY77" s="205"/>
      <c r="ECZ77" s="205"/>
      <c r="EDA77" s="205"/>
      <c r="EDB77" s="205"/>
      <c r="EDC77" s="205"/>
      <c r="EDD77" s="205"/>
      <c r="EDE77" s="205"/>
      <c r="EDF77" s="205"/>
      <c r="EDG77" s="205"/>
      <c r="EDH77" s="205"/>
      <c r="EDI77" s="205"/>
      <c r="EDJ77" s="205"/>
      <c r="EDK77" s="205"/>
      <c r="EDL77" s="205"/>
      <c r="EDM77" s="205"/>
      <c r="EDN77" s="205"/>
      <c r="EDO77" s="205"/>
      <c r="EDP77" s="205"/>
      <c r="EDQ77" s="205"/>
      <c r="EDR77" s="205"/>
      <c r="EDS77" s="205"/>
      <c r="EDT77" s="205"/>
      <c r="EDU77" s="205"/>
      <c r="EDV77" s="205"/>
      <c r="EDW77" s="205"/>
      <c r="EDX77" s="205"/>
      <c r="EDY77" s="205"/>
      <c r="EDZ77" s="205"/>
      <c r="EEA77" s="205"/>
      <c r="EEB77" s="205"/>
      <c r="EEC77" s="205"/>
      <c r="EED77" s="205"/>
      <c r="EEE77" s="205"/>
      <c r="EEF77" s="205"/>
      <c r="EEG77" s="205"/>
      <c r="EEH77" s="205"/>
      <c r="EEI77" s="205"/>
      <c r="EEJ77" s="205"/>
      <c r="EEK77" s="205"/>
      <c r="EEL77" s="205"/>
      <c r="EEM77" s="205"/>
      <c r="EEN77" s="205"/>
      <c r="EEO77" s="205"/>
      <c r="EEP77" s="205"/>
      <c r="EEQ77" s="205"/>
      <c r="EER77" s="205"/>
      <c r="EES77" s="205"/>
      <c r="EET77" s="205"/>
      <c r="EEU77" s="205"/>
      <c r="EEV77" s="205"/>
      <c r="EEW77" s="205"/>
      <c r="EEX77" s="205"/>
      <c r="EEY77" s="205"/>
      <c r="EEZ77" s="205"/>
      <c r="EFA77" s="205"/>
      <c r="EFB77" s="205"/>
      <c r="EFC77" s="205"/>
      <c r="EFD77" s="205"/>
      <c r="EFE77" s="205"/>
      <c r="EFF77" s="205"/>
      <c r="EFG77" s="205"/>
      <c r="EFH77" s="205"/>
      <c r="EFI77" s="205"/>
      <c r="EFJ77" s="205"/>
      <c r="EFK77" s="205"/>
      <c r="EFL77" s="205"/>
      <c r="EFM77" s="205"/>
      <c r="EFN77" s="205"/>
      <c r="EFO77" s="205"/>
      <c r="EFP77" s="205"/>
      <c r="EFQ77" s="205"/>
      <c r="EFR77" s="205"/>
      <c r="EFS77" s="205"/>
      <c r="EFT77" s="205"/>
      <c r="EFU77" s="205"/>
      <c r="EFV77" s="205"/>
      <c r="EFW77" s="205"/>
      <c r="EFX77" s="205"/>
      <c r="EFY77" s="205"/>
      <c r="EFZ77" s="205"/>
      <c r="EGA77" s="205"/>
      <c r="EGB77" s="205"/>
      <c r="EGC77" s="205"/>
      <c r="EGD77" s="205"/>
      <c r="EGE77" s="205"/>
      <c r="EGF77" s="205"/>
      <c r="EGG77" s="205"/>
      <c r="EGH77" s="205"/>
      <c r="EGI77" s="205"/>
      <c r="EGJ77" s="205"/>
      <c r="EGK77" s="205"/>
      <c r="EGL77" s="205"/>
      <c r="EGM77" s="205"/>
      <c r="EGN77" s="205"/>
      <c r="EGO77" s="205"/>
      <c r="EGP77" s="205"/>
      <c r="EGQ77" s="205"/>
      <c r="EGR77" s="205"/>
      <c r="EGS77" s="205"/>
      <c r="EGT77" s="205"/>
      <c r="EGU77" s="205"/>
      <c r="EGV77" s="205"/>
      <c r="EGW77" s="205"/>
      <c r="EGX77" s="205"/>
      <c r="EGY77" s="205"/>
      <c r="EGZ77" s="205"/>
      <c r="EHA77" s="205"/>
      <c r="EHB77" s="205"/>
      <c r="EHC77" s="205"/>
      <c r="EHD77" s="205"/>
      <c r="EHE77" s="205"/>
      <c r="EHF77" s="205"/>
      <c r="EHG77" s="205"/>
      <c r="EHH77" s="205"/>
      <c r="EHI77" s="205"/>
      <c r="EHJ77" s="205"/>
      <c r="EHK77" s="205"/>
      <c r="EHL77" s="205"/>
      <c r="EHM77" s="205"/>
      <c r="EHN77" s="205"/>
      <c r="EHO77" s="205"/>
      <c r="EHP77" s="205"/>
      <c r="EHQ77" s="205"/>
      <c r="EHR77" s="205"/>
      <c r="EHS77" s="205"/>
      <c r="EHT77" s="205"/>
      <c r="EHU77" s="205"/>
      <c r="EHV77" s="205"/>
      <c r="EHW77" s="205"/>
      <c r="EHX77" s="205"/>
      <c r="EHY77" s="205"/>
      <c r="EHZ77" s="205"/>
      <c r="EIA77" s="205"/>
      <c r="EIB77" s="205"/>
      <c r="EIC77" s="205"/>
      <c r="EID77" s="205"/>
      <c r="EIE77" s="205"/>
      <c r="EIF77" s="205"/>
      <c r="EIG77" s="205"/>
      <c r="EIH77" s="205"/>
      <c r="EII77" s="205"/>
      <c r="EIJ77" s="205"/>
      <c r="EIK77" s="205"/>
      <c r="EIL77" s="205"/>
      <c r="EIM77" s="205"/>
      <c r="EIN77" s="205"/>
      <c r="EIO77" s="205"/>
      <c r="EIP77" s="205"/>
      <c r="EIQ77" s="205"/>
      <c r="EIR77" s="205"/>
      <c r="EIS77" s="205"/>
      <c r="EIT77" s="205"/>
      <c r="EIU77" s="205"/>
      <c r="EIV77" s="205"/>
      <c r="EIW77" s="205"/>
      <c r="EIX77" s="205"/>
      <c r="EIY77" s="205"/>
      <c r="EIZ77" s="205"/>
      <c r="EJA77" s="205"/>
      <c r="EJB77" s="205"/>
      <c r="EJC77" s="205"/>
      <c r="EJD77" s="205"/>
      <c r="EJE77" s="205"/>
      <c r="EJF77" s="205"/>
      <c r="EJG77" s="205"/>
      <c r="EJH77" s="205"/>
      <c r="EJI77" s="205"/>
      <c r="EJJ77" s="205"/>
      <c r="EJK77" s="205"/>
      <c r="EJL77" s="205"/>
      <c r="EJM77" s="205"/>
      <c r="EJN77" s="205"/>
      <c r="EJO77" s="205"/>
      <c r="EJP77" s="205"/>
      <c r="EJQ77" s="205"/>
      <c r="EJR77" s="205"/>
      <c r="EJS77" s="205"/>
      <c r="EJT77" s="205"/>
      <c r="EJU77" s="205"/>
      <c r="EJV77" s="205"/>
      <c r="EJW77" s="205"/>
      <c r="EJX77" s="205"/>
      <c r="EJY77" s="205"/>
      <c r="EJZ77" s="205"/>
      <c r="EKA77" s="205"/>
      <c r="EKB77" s="205"/>
      <c r="EKC77" s="205"/>
      <c r="EKD77" s="205"/>
      <c r="EKE77" s="205"/>
      <c r="EKF77" s="205"/>
      <c r="EKG77" s="205"/>
      <c r="EKH77" s="205"/>
      <c r="EKI77" s="205"/>
      <c r="EKJ77" s="205"/>
      <c r="EKK77" s="205"/>
      <c r="EKL77" s="205"/>
      <c r="EKM77" s="205"/>
      <c r="EKN77" s="205"/>
      <c r="EKO77" s="205"/>
      <c r="EKP77" s="205"/>
      <c r="EKQ77" s="205"/>
      <c r="EKR77" s="205"/>
      <c r="EKS77" s="205"/>
      <c r="EKT77" s="205"/>
      <c r="EKU77" s="205"/>
      <c r="EKV77" s="205"/>
      <c r="EKW77" s="205"/>
      <c r="EKX77" s="205"/>
      <c r="EKY77" s="205"/>
      <c r="EKZ77" s="205"/>
      <c r="ELA77" s="205"/>
      <c r="ELB77" s="205"/>
      <c r="ELC77" s="205"/>
      <c r="ELD77" s="205"/>
      <c r="ELE77" s="205"/>
      <c r="ELF77" s="205"/>
      <c r="ELG77" s="205"/>
      <c r="ELH77" s="205"/>
      <c r="ELI77" s="205"/>
      <c r="ELJ77" s="205"/>
      <c r="ELK77" s="205"/>
      <c r="ELL77" s="205"/>
      <c r="ELM77" s="205"/>
      <c r="ELN77" s="205"/>
      <c r="ELO77" s="205"/>
      <c r="ELP77" s="205"/>
      <c r="ELQ77" s="205"/>
      <c r="ELR77" s="205"/>
      <c r="ELS77" s="205"/>
      <c r="ELT77" s="205"/>
      <c r="ELU77" s="205"/>
      <c r="ELV77" s="205"/>
      <c r="ELW77" s="205"/>
      <c r="ELX77" s="205"/>
      <c r="ELY77" s="205"/>
      <c r="ELZ77" s="205"/>
      <c r="EMA77" s="205"/>
      <c r="EMB77" s="205"/>
      <c r="EMC77" s="205"/>
      <c r="EMD77" s="205"/>
      <c r="EME77" s="205"/>
      <c r="EMF77" s="205"/>
      <c r="EMG77" s="205"/>
      <c r="EMH77" s="205"/>
      <c r="EMI77" s="205"/>
      <c r="EMJ77" s="205"/>
      <c r="EMK77" s="205"/>
      <c r="EML77" s="205"/>
      <c r="EMM77" s="205"/>
      <c r="EMN77" s="205"/>
      <c r="EMO77" s="205"/>
      <c r="EMP77" s="205"/>
      <c r="EMQ77" s="205"/>
      <c r="EMR77" s="205"/>
      <c r="EMS77" s="205"/>
      <c r="EMT77" s="205"/>
      <c r="EMU77" s="205"/>
      <c r="EMV77" s="205"/>
      <c r="EMW77" s="205"/>
      <c r="EMX77" s="205"/>
      <c r="EMY77" s="205"/>
      <c r="EMZ77" s="205"/>
      <c r="ENA77" s="205"/>
      <c r="ENB77" s="205"/>
      <c r="ENC77" s="205"/>
      <c r="END77" s="205"/>
      <c r="ENE77" s="205"/>
      <c r="ENF77" s="205"/>
      <c r="ENG77" s="205"/>
      <c r="ENH77" s="205"/>
      <c r="ENI77" s="205"/>
      <c r="ENJ77" s="205"/>
      <c r="ENK77" s="205"/>
      <c r="ENL77" s="205"/>
      <c r="ENM77" s="205"/>
      <c r="ENN77" s="205"/>
      <c r="ENO77" s="205"/>
      <c r="ENP77" s="205"/>
      <c r="ENQ77" s="205"/>
      <c r="ENR77" s="205"/>
      <c r="ENS77" s="205"/>
      <c r="ENT77" s="205"/>
      <c r="ENU77" s="205"/>
      <c r="ENV77" s="205"/>
      <c r="ENW77" s="205"/>
      <c r="ENX77" s="205"/>
      <c r="ENY77" s="205"/>
      <c r="ENZ77" s="205"/>
      <c r="EOA77" s="205"/>
      <c r="EOB77" s="205"/>
      <c r="EOC77" s="205"/>
      <c r="EOD77" s="205"/>
      <c r="EOE77" s="205"/>
      <c r="EOF77" s="205"/>
      <c r="EOG77" s="205"/>
      <c r="EOH77" s="205"/>
      <c r="EOI77" s="205"/>
      <c r="EOJ77" s="205"/>
      <c r="EOK77" s="205"/>
      <c r="EOL77" s="205"/>
      <c r="EOM77" s="205"/>
      <c r="EON77" s="205"/>
      <c r="EOO77" s="205"/>
      <c r="EOP77" s="205"/>
      <c r="EOQ77" s="205"/>
      <c r="EOR77" s="205"/>
      <c r="EOS77" s="205"/>
      <c r="EOT77" s="205"/>
      <c r="EOU77" s="205"/>
      <c r="EOV77" s="205"/>
      <c r="EOW77" s="205"/>
      <c r="EOX77" s="205"/>
      <c r="EOY77" s="205"/>
      <c r="EOZ77" s="205"/>
      <c r="EPA77" s="205"/>
      <c r="EPB77" s="205"/>
      <c r="EPC77" s="205"/>
      <c r="EPD77" s="205"/>
      <c r="EPE77" s="205"/>
      <c r="EPF77" s="205"/>
      <c r="EPG77" s="205"/>
      <c r="EPH77" s="205"/>
      <c r="EPI77" s="205"/>
      <c r="EPJ77" s="205"/>
      <c r="EPK77" s="205"/>
      <c r="EPL77" s="205"/>
      <c r="EPM77" s="205"/>
      <c r="EPN77" s="205"/>
      <c r="EPO77" s="205"/>
      <c r="EPP77" s="205"/>
      <c r="EPQ77" s="205"/>
      <c r="EPR77" s="205"/>
      <c r="EPS77" s="205"/>
      <c r="EPT77" s="205"/>
      <c r="EPU77" s="205"/>
      <c r="EPV77" s="205"/>
      <c r="EPW77" s="205"/>
      <c r="EPX77" s="205"/>
      <c r="EPY77" s="205"/>
      <c r="EPZ77" s="205"/>
      <c r="EQA77" s="205"/>
      <c r="EQB77" s="205"/>
      <c r="EQC77" s="205"/>
      <c r="EQD77" s="205"/>
      <c r="EQE77" s="205"/>
      <c r="EQF77" s="205"/>
      <c r="EQG77" s="205"/>
      <c r="EQH77" s="205"/>
      <c r="EQI77" s="205"/>
      <c r="EQJ77" s="205"/>
      <c r="EQK77" s="205"/>
      <c r="EQL77" s="205"/>
      <c r="EQM77" s="205"/>
      <c r="EQN77" s="205"/>
      <c r="EQO77" s="205"/>
      <c r="EQP77" s="205"/>
      <c r="EQQ77" s="205"/>
      <c r="EQR77" s="205"/>
      <c r="EQS77" s="205"/>
      <c r="EQT77" s="205"/>
      <c r="EQU77" s="205"/>
      <c r="EQV77" s="205"/>
      <c r="EQW77" s="205"/>
      <c r="EQX77" s="205"/>
      <c r="EQY77" s="205"/>
      <c r="EQZ77" s="205"/>
      <c r="ERA77" s="205"/>
      <c r="ERB77" s="205"/>
      <c r="ERC77" s="205"/>
      <c r="ERD77" s="205"/>
      <c r="ERE77" s="205"/>
      <c r="ERF77" s="205"/>
      <c r="ERG77" s="205"/>
      <c r="ERH77" s="205"/>
      <c r="ERI77" s="205"/>
      <c r="ERJ77" s="205"/>
      <c r="ERK77" s="205"/>
      <c r="ERL77" s="205"/>
      <c r="ERM77" s="205"/>
      <c r="ERN77" s="205"/>
      <c r="ERO77" s="205"/>
      <c r="ERP77" s="205"/>
      <c r="ERQ77" s="205"/>
      <c r="ERR77" s="205"/>
      <c r="ERS77" s="205"/>
      <c r="ERT77" s="205"/>
      <c r="ERU77" s="205"/>
      <c r="ERV77" s="205"/>
      <c r="ERW77" s="205"/>
      <c r="ERX77" s="205"/>
      <c r="ERY77" s="205"/>
      <c r="ERZ77" s="205"/>
      <c r="ESA77" s="205"/>
      <c r="ESB77" s="205"/>
      <c r="ESC77" s="205"/>
      <c r="ESD77" s="205"/>
      <c r="ESE77" s="205"/>
      <c r="ESF77" s="205"/>
      <c r="ESG77" s="205"/>
      <c r="ESH77" s="205"/>
      <c r="ESI77" s="205"/>
      <c r="ESJ77" s="205"/>
      <c r="ESK77" s="205"/>
      <c r="ESL77" s="205"/>
      <c r="ESM77" s="205"/>
      <c r="ESN77" s="205"/>
      <c r="ESO77" s="205"/>
      <c r="ESP77" s="205"/>
      <c r="ESQ77" s="205"/>
      <c r="ESR77" s="205"/>
      <c r="ESS77" s="205"/>
      <c r="EST77" s="205"/>
      <c r="ESU77" s="205"/>
      <c r="ESV77" s="205"/>
      <c r="ESW77" s="205"/>
      <c r="ESX77" s="205"/>
      <c r="ESY77" s="205"/>
      <c r="ESZ77" s="205"/>
      <c r="ETA77" s="205"/>
      <c r="ETB77" s="205"/>
      <c r="ETC77" s="205"/>
      <c r="ETD77" s="205"/>
      <c r="ETE77" s="205"/>
      <c r="ETF77" s="205"/>
      <c r="ETG77" s="205"/>
      <c r="ETH77" s="205"/>
      <c r="ETI77" s="205"/>
      <c r="ETJ77" s="205"/>
      <c r="ETK77" s="205"/>
      <c r="ETL77" s="205"/>
      <c r="ETM77" s="205"/>
      <c r="ETN77" s="205"/>
      <c r="ETO77" s="205"/>
      <c r="ETP77" s="205"/>
      <c r="ETQ77" s="205"/>
      <c r="ETR77" s="205"/>
      <c r="ETS77" s="205"/>
      <c r="ETT77" s="205"/>
      <c r="ETU77" s="205"/>
      <c r="ETV77" s="205"/>
      <c r="ETW77" s="205"/>
      <c r="ETX77" s="205"/>
      <c r="ETY77" s="205"/>
      <c r="ETZ77" s="205"/>
      <c r="EUA77" s="205"/>
      <c r="EUB77" s="205"/>
      <c r="EUC77" s="205"/>
      <c r="EUD77" s="205"/>
      <c r="EUE77" s="205"/>
      <c r="EUF77" s="205"/>
      <c r="EUG77" s="205"/>
      <c r="EUH77" s="205"/>
      <c r="EUI77" s="205"/>
      <c r="EUJ77" s="205"/>
      <c r="EUK77" s="205"/>
      <c r="EUL77" s="205"/>
      <c r="EUM77" s="205"/>
      <c r="EUN77" s="205"/>
      <c r="EUO77" s="205"/>
      <c r="EUP77" s="205"/>
      <c r="EUQ77" s="205"/>
      <c r="EUR77" s="205"/>
      <c r="EUS77" s="205"/>
      <c r="EUT77" s="205"/>
      <c r="EUU77" s="205"/>
      <c r="EUV77" s="205"/>
      <c r="EUW77" s="205"/>
      <c r="EUX77" s="205"/>
      <c r="EUY77" s="205"/>
      <c r="EUZ77" s="205"/>
      <c r="EVA77" s="205"/>
      <c r="EVB77" s="205"/>
      <c r="EVC77" s="205"/>
      <c r="EVD77" s="205"/>
      <c r="EVE77" s="205"/>
      <c r="EVF77" s="205"/>
      <c r="EVG77" s="205"/>
      <c r="EVH77" s="205"/>
      <c r="EVI77" s="205"/>
      <c r="EVJ77" s="205"/>
      <c r="EVK77" s="205"/>
      <c r="EVL77" s="205"/>
      <c r="EVM77" s="205"/>
      <c r="EVN77" s="205"/>
      <c r="EVO77" s="205"/>
      <c r="EVP77" s="205"/>
      <c r="EVQ77" s="205"/>
      <c r="EVR77" s="205"/>
      <c r="EVS77" s="205"/>
      <c r="EVT77" s="205"/>
      <c r="EVU77" s="205"/>
      <c r="EVV77" s="205"/>
      <c r="EVW77" s="205"/>
      <c r="EVX77" s="205"/>
      <c r="EVY77" s="205"/>
      <c r="EVZ77" s="205"/>
      <c r="EWA77" s="205"/>
      <c r="EWB77" s="205"/>
      <c r="EWC77" s="205"/>
      <c r="EWD77" s="205"/>
      <c r="EWE77" s="205"/>
      <c r="EWF77" s="205"/>
      <c r="EWG77" s="205"/>
      <c r="EWH77" s="205"/>
      <c r="EWI77" s="205"/>
      <c r="EWJ77" s="205"/>
      <c r="EWK77" s="205"/>
      <c r="EWL77" s="205"/>
      <c r="EWM77" s="205"/>
      <c r="EWN77" s="205"/>
      <c r="EWO77" s="205"/>
      <c r="EWP77" s="205"/>
      <c r="EWQ77" s="205"/>
      <c r="EWR77" s="205"/>
      <c r="EWS77" s="205"/>
      <c r="EWT77" s="205"/>
      <c r="EWU77" s="205"/>
      <c r="EWV77" s="205"/>
      <c r="EWW77" s="205"/>
      <c r="EWX77" s="205"/>
      <c r="EWY77" s="205"/>
      <c r="EWZ77" s="205"/>
      <c r="EXA77" s="205"/>
      <c r="EXB77" s="205"/>
      <c r="EXC77" s="205"/>
      <c r="EXD77" s="205"/>
      <c r="EXE77" s="205"/>
      <c r="EXF77" s="205"/>
      <c r="EXG77" s="205"/>
      <c r="EXH77" s="205"/>
      <c r="EXI77" s="205"/>
      <c r="EXJ77" s="205"/>
      <c r="EXK77" s="205"/>
      <c r="EXL77" s="205"/>
      <c r="EXM77" s="205"/>
      <c r="EXN77" s="205"/>
      <c r="EXO77" s="205"/>
      <c r="EXP77" s="205"/>
      <c r="EXQ77" s="205"/>
      <c r="EXR77" s="205"/>
      <c r="EXS77" s="205"/>
      <c r="EXT77" s="205"/>
      <c r="EXU77" s="205"/>
      <c r="EXV77" s="205"/>
      <c r="EXW77" s="205"/>
      <c r="EXX77" s="205"/>
      <c r="EXY77" s="205"/>
      <c r="EXZ77" s="205"/>
      <c r="EYA77" s="205"/>
      <c r="EYB77" s="205"/>
      <c r="EYC77" s="205"/>
      <c r="EYD77" s="205"/>
      <c r="EYE77" s="205"/>
      <c r="EYF77" s="205"/>
      <c r="EYG77" s="205"/>
      <c r="EYH77" s="205"/>
      <c r="EYI77" s="205"/>
      <c r="EYJ77" s="205"/>
      <c r="EYK77" s="205"/>
      <c r="EYL77" s="205"/>
      <c r="EYM77" s="205"/>
      <c r="EYN77" s="205"/>
      <c r="EYO77" s="205"/>
      <c r="EYP77" s="205"/>
      <c r="EYQ77" s="205"/>
      <c r="EYR77" s="205"/>
      <c r="EYS77" s="205"/>
      <c r="EYT77" s="205"/>
      <c r="EYU77" s="205"/>
      <c r="EYV77" s="205"/>
      <c r="EYW77" s="205"/>
      <c r="EYX77" s="205"/>
      <c r="EYY77" s="205"/>
      <c r="EYZ77" s="205"/>
      <c r="EZA77" s="205"/>
      <c r="EZB77" s="205"/>
      <c r="EZC77" s="205"/>
      <c r="EZD77" s="205"/>
      <c r="EZE77" s="205"/>
      <c r="EZF77" s="205"/>
      <c r="EZG77" s="205"/>
      <c r="EZH77" s="205"/>
      <c r="EZI77" s="205"/>
      <c r="EZJ77" s="205"/>
      <c r="EZK77" s="205"/>
      <c r="EZL77" s="205"/>
      <c r="EZM77" s="205"/>
      <c r="EZN77" s="205"/>
      <c r="EZO77" s="205"/>
      <c r="EZP77" s="205"/>
      <c r="EZQ77" s="205"/>
      <c r="EZR77" s="205"/>
      <c r="EZS77" s="205"/>
      <c r="EZT77" s="205"/>
      <c r="EZU77" s="205"/>
      <c r="EZV77" s="205"/>
      <c r="EZW77" s="205"/>
      <c r="EZX77" s="205"/>
      <c r="EZY77" s="205"/>
      <c r="EZZ77" s="205"/>
      <c r="FAA77" s="205"/>
      <c r="FAB77" s="205"/>
      <c r="FAC77" s="205"/>
      <c r="FAD77" s="205"/>
      <c r="FAE77" s="205"/>
      <c r="FAF77" s="205"/>
      <c r="FAG77" s="205"/>
      <c r="FAH77" s="205"/>
      <c r="FAI77" s="205"/>
      <c r="FAJ77" s="205"/>
      <c r="FAK77" s="205"/>
      <c r="FAL77" s="205"/>
      <c r="FAM77" s="205"/>
      <c r="FAN77" s="205"/>
      <c r="FAO77" s="205"/>
      <c r="FAP77" s="205"/>
      <c r="FAQ77" s="205"/>
      <c r="FAR77" s="205"/>
      <c r="FAS77" s="205"/>
      <c r="FAT77" s="205"/>
      <c r="FAU77" s="205"/>
      <c r="FAV77" s="205"/>
      <c r="FAW77" s="205"/>
      <c r="FAX77" s="205"/>
      <c r="FAY77" s="205"/>
      <c r="FAZ77" s="205"/>
      <c r="FBA77" s="205"/>
      <c r="FBB77" s="205"/>
      <c r="FBC77" s="205"/>
      <c r="FBD77" s="205"/>
      <c r="FBE77" s="205"/>
      <c r="FBF77" s="205"/>
      <c r="FBG77" s="205"/>
      <c r="FBH77" s="205"/>
      <c r="FBI77" s="205"/>
      <c r="FBJ77" s="205"/>
      <c r="FBK77" s="205"/>
      <c r="FBL77" s="205"/>
      <c r="FBM77" s="205"/>
      <c r="FBN77" s="205"/>
      <c r="FBO77" s="205"/>
      <c r="FBP77" s="205"/>
      <c r="FBQ77" s="205"/>
      <c r="FBR77" s="205"/>
      <c r="FBS77" s="205"/>
      <c r="FBT77" s="205"/>
      <c r="FBU77" s="205"/>
      <c r="FBV77" s="205"/>
      <c r="FBW77" s="205"/>
      <c r="FBX77" s="205"/>
      <c r="FBY77" s="205"/>
      <c r="FBZ77" s="205"/>
      <c r="FCA77" s="205"/>
      <c r="FCB77" s="205"/>
      <c r="FCC77" s="205"/>
      <c r="FCD77" s="205"/>
      <c r="FCE77" s="205"/>
      <c r="FCF77" s="205"/>
      <c r="FCG77" s="205"/>
      <c r="FCH77" s="205"/>
      <c r="FCI77" s="205"/>
      <c r="FCJ77" s="205"/>
      <c r="FCK77" s="205"/>
      <c r="FCL77" s="205"/>
      <c r="FCM77" s="205"/>
      <c r="FCN77" s="205"/>
      <c r="FCO77" s="205"/>
      <c r="FCP77" s="205"/>
      <c r="FCQ77" s="205"/>
      <c r="FCR77" s="205"/>
      <c r="FCS77" s="205"/>
      <c r="FCT77" s="205"/>
      <c r="FCU77" s="205"/>
      <c r="FCV77" s="205"/>
      <c r="FCW77" s="205"/>
      <c r="FCX77" s="205"/>
      <c r="FCY77" s="205"/>
      <c r="FCZ77" s="205"/>
      <c r="FDA77" s="205"/>
      <c r="FDB77" s="205"/>
      <c r="FDC77" s="205"/>
      <c r="FDD77" s="205"/>
      <c r="FDE77" s="205"/>
      <c r="FDF77" s="205"/>
      <c r="FDG77" s="205"/>
      <c r="FDH77" s="205"/>
      <c r="FDI77" s="205"/>
      <c r="FDJ77" s="205"/>
      <c r="FDK77" s="205"/>
      <c r="FDL77" s="205"/>
      <c r="FDM77" s="205"/>
      <c r="FDN77" s="205"/>
      <c r="FDO77" s="205"/>
      <c r="FDP77" s="205"/>
      <c r="FDQ77" s="205"/>
      <c r="FDR77" s="205"/>
      <c r="FDS77" s="205"/>
      <c r="FDT77" s="205"/>
      <c r="FDU77" s="205"/>
      <c r="FDV77" s="205"/>
      <c r="FDW77" s="205"/>
      <c r="FDX77" s="205"/>
      <c r="FDY77" s="205"/>
      <c r="FDZ77" s="205"/>
      <c r="FEA77" s="205"/>
      <c r="FEB77" s="205"/>
      <c r="FEC77" s="205"/>
      <c r="FED77" s="205"/>
      <c r="FEE77" s="205"/>
      <c r="FEF77" s="205"/>
      <c r="FEG77" s="205"/>
      <c r="FEH77" s="205"/>
      <c r="FEI77" s="205"/>
      <c r="FEJ77" s="205"/>
      <c r="FEK77" s="205"/>
      <c r="FEL77" s="205"/>
      <c r="FEM77" s="205"/>
      <c r="FEN77" s="205"/>
      <c r="FEO77" s="205"/>
      <c r="FEP77" s="205"/>
      <c r="FEQ77" s="205"/>
      <c r="FER77" s="205"/>
      <c r="FES77" s="205"/>
      <c r="FET77" s="205"/>
      <c r="FEU77" s="205"/>
      <c r="FEV77" s="205"/>
      <c r="FEW77" s="205"/>
      <c r="FEX77" s="205"/>
      <c r="FEY77" s="205"/>
      <c r="FEZ77" s="205"/>
      <c r="FFA77" s="205"/>
      <c r="FFB77" s="205"/>
      <c r="FFC77" s="205"/>
      <c r="FFD77" s="205"/>
      <c r="FFE77" s="205"/>
      <c r="FFF77" s="205"/>
      <c r="FFG77" s="205"/>
      <c r="FFH77" s="205"/>
      <c r="FFI77" s="205"/>
      <c r="FFJ77" s="205"/>
      <c r="FFK77" s="205"/>
      <c r="FFL77" s="205"/>
      <c r="FFM77" s="205"/>
      <c r="FFN77" s="205"/>
      <c r="FFO77" s="205"/>
      <c r="FFP77" s="205"/>
      <c r="FFQ77" s="205"/>
      <c r="FFR77" s="205"/>
      <c r="FFS77" s="205"/>
      <c r="FFT77" s="205"/>
      <c r="FFU77" s="205"/>
      <c r="FFV77" s="205"/>
      <c r="FFW77" s="205"/>
      <c r="FFX77" s="205"/>
      <c r="FFY77" s="205"/>
      <c r="FFZ77" s="205"/>
      <c r="FGA77" s="205"/>
      <c r="FGB77" s="205"/>
      <c r="FGC77" s="205"/>
      <c r="FGD77" s="205"/>
      <c r="FGE77" s="205"/>
      <c r="FGF77" s="205"/>
      <c r="FGG77" s="205"/>
      <c r="FGH77" s="205"/>
      <c r="FGI77" s="205"/>
      <c r="FGJ77" s="205"/>
      <c r="FGK77" s="205"/>
      <c r="FGL77" s="205"/>
      <c r="FGM77" s="205"/>
      <c r="FGN77" s="205"/>
      <c r="FGO77" s="205"/>
      <c r="FGP77" s="205"/>
      <c r="FGQ77" s="205"/>
      <c r="FGR77" s="205"/>
      <c r="FGS77" s="205"/>
      <c r="FGT77" s="205"/>
      <c r="FGU77" s="205"/>
      <c r="FGV77" s="205"/>
      <c r="FGW77" s="205"/>
      <c r="FGX77" s="205"/>
      <c r="FGY77" s="205"/>
      <c r="FGZ77" s="205"/>
      <c r="FHA77" s="205"/>
      <c r="FHB77" s="205"/>
      <c r="FHC77" s="205"/>
      <c r="FHD77" s="205"/>
      <c r="FHE77" s="205"/>
      <c r="FHF77" s="205"/>
      <c r="FHG77" s="205"/>
      <c r="FHH77" s="205"/>
      <c r="FHI77" s="205"/>
      <c r="FHJ77" s="205"/>
      <c r="FHK77" s="205"/>
      <c r="FHL77" s="205"/>
      <c r="FHM77" s="205"/>
      <c r="FHN77" s="205"/>
      <c r="FHO77" s="205"/>
      <c r="FHP77" s="205"/>
      <c r="FHQ77" s="205"/>
      <c r="FHR77" s="205"/>
      <c r="FHS77" s="205"/>
      <c r="FHT77" s="205"/>
      <c r="FHU77" s="205"/>
      <c r="FHV77" s="205"/>
      <c r="FHW77" s="205"/>
      <c r="FHX77" s="205"/>
      <c r="FHY77" s="205"/>
      <c r="FHZ77" s="205"/>
      <c r="FIA77" s="205"/>
      <c r="FIB77" s="205"/>
      <c r="FIC77" s="205"/>
      <c r="FID77" s="205"/>
      <c r="FIE77" s="205"/>
      <c r="FIF77" s="205"/>
      <c r="FIG77" s="205"/>
      <c r="FIH77" s="205"/>
      <c r="FII77" s="205"/>
      <c r="FIJ77" s="205"/>
      <c r="FIK77" s="205"/>
      <c r="FIL77" s="205"/>
      <c r="FIM77" s="205"/>
      <c r="FIN77" s="205"/>
      <c r="FIO77" s="205"/>
      <c r="FIP77" s="205"/>
      <c r="FIQ77" s="205"/>
      <c r="FIR77" s="205"/>
      <c r="FIS77" s="205"/>
      <c r="FIT77" s="205"/>
      <c r="FIU77" s="205"/>
      <c r="FIV77" s="205"/>
      <c r="FIW77" s="205"/>
      <c r="FIX77" s="205"/>
      <c r="FIY77" s="205"/>
      <c r="FIZ77" s="205"/>
      <c r="FJA77" s="205"/>
      <c r="FJB77" s="205"/>
      <c r="FJC77" s="205"/>
      <c r="FJD77" s="205"/>
      <c r="FJE77" s="205"/>
      <c r="FJF77" s="205"/>
      <c r="FJG77" s="205"/>
      <c r="FJH77" s="205"/>
      <c r="FJI77" s="205"/>
      <c r="FJJ77" s="205"/>
      <c r="FJK77" s="205"/>
      <c r="FJL77" s="205"/>
      <c r="FJM77" s="205"/>
      <c r="FJN77" s="205"/>
      <c r="FJO77" s="205"/>
      <c r="FJP77" s="205"/>
      <c r="FJQ77" s="205"/>
      <c r="FJR77" s="205"/>
      <c r="FJS77" s="205"/>
      <c r="FJT77" s="205"/>
      <c r="FJU77" s="205"/>
      <c r="FJV77" s="205"/>
      <c r="FJW77" s="205"/>
      <c r="FJX77" s="205"/>
      <c r="FJY77" s="205"/>
      <c r="FJZ77" s="205"/>
      <c r="FKA77" s="205"/>
      <c r="FKB77" s="205"/>
      <c r="FKC77" s="205"/>
      <c r="FKD77" s="205"/>
      <c r="FKE77" s="205"/>
      <c r="FKF77" s="205"/>
      <c r="FKG77" s="205"/>
      <c r="FKH77" s="205"/>
      <c r="FKI77" s="205"/>
      <c r="FKJ77" s="205"/>
      <c r="FKK77" s="205"/>
      <c r="FKL77" s="205"/>
      <c r="FKM77" s="205"/>
      <c r="FKN77" s="205"/>
      <c r="FKO77" s="205"/>
      <c r="FKP77" s="205"/>
      <c r="FKQ77" s="205"/>
      <c r="FKR77" s="205"/>
      <c r="FKS77" s="205"/>
      <c r="FKT77" s="205"/>
      <c r="FKU77" s="205"/>
      <c r="FKV77" s="205"/>
      <c r="FKW77" s="205"/>
      <c r="FKX77" s="205"/>
      <c r="FKY77" s="205"/>
      <c r="FKZ77" s="205"/>
      <c r="FLA77" s="205"/>
      <c r="FLB77" s="205"/>
      <c r="FLC77" s="205"/>
      <c r="FLD77" s="205"/>
      <c r="FLE77" s="205"/>
      <c r="FLF77" s="205"/>
      <c r="FLG77" s="205"/>
      <c r="FLH77" s="205"/>
      <c r="FLI77" s="205"/>
      <c r="FLJ77" s="205"/>
      <c r="FLK77" s="205"/>
      <c r="FLL77" s="205"/>
      <c r="FLM77" s="205"/>
      <c r="FLN77" s="205"/>
      <c r="FLO77" s="205"/>
      <c r="FLP77" s="205"/>
      <c r="FLQ77" s="205"/>
      <c r="FLR77" s="205"/>
      <c r="FLS77" s="205"/>
      <c r="FLT77" s="205"/>
      <c r="FLU77" s="205"/>
      <c r="FLV77" s="205"/>
      <c r="FLW77" s="205"/>
      <c r="FLX77" s="205"/>
      <c r="FLY77" s="205"/>
      <c r="FLZ77" s="205"/>
      <c r="FMA77" s="205"/>
      <c r="FMB77" s="205"/>
      <c r="FMC77" s="205"/>
      <c r="FMD77" s="205"/>
      <c r="FME77" s="205"/>
      <c r="FMF77" s="205"/>
      <c r="FMG77" s="205"/>
      <c r="FMH77" s="205"/>
      <c r="FMI77" s="205"/>
      <c r="FMJ77" s="205"/>
      <c r="FMK77" s="205"/>
      <c r="FML77" s="205"/>
      <c r="FMM77" s="205"/>
      <c r="FMN77" s="205"/>
      <c r="FMO77" s="205"/>
      <c r="FMP77" s="205"/>
      <c r="FMQ77" s="205"/>
      <c r="FMR77" s="205"/>
      <c r="FMS77" s="205"/>
      <c r="FMT77" s="205"/>
      <c r="FMU77" s="205"/>
      <c r="FMV77" s="205"/>
      <c r="FMW77" s="205"/>
      <c r="FMX77" s="205"/>
      <c r="FMY77" s="205"/>
      <c r="FMZ77" s="205"/>
      <c r="FNA77" s="205"/>
      <c r="FNB77" s="205"/>
      <c r="FNC77" s="205"/>
      <c r="FND77" s="205"/>
      <c r="FNE77" s="205"/>
      <c r="FNF77" s="205"/>
      <c r="FNG77" s="205"/>
      <c r="FNH77" s="205"/>
      <c r="FNI77" s="205"/>
      <c r="FNJ77" s="205"/>
      <c r="FNK77" s="205"/>
      <c r="FNL77" s="205"/>
      <c r="FNM77" s="205"/>
      <c r="FNN77" s="205"/>
      <c r="FNO77" s="205"/>
      <c r="FNP77" s="205"/>
      <c r="FNQ77" s="205"/>
      <c r="FNR77" s="205"/>
      <c r="FNS77" s="205"/>
      <c r="FNT77" s="205"/>
      <c r="FNU77" s="205"/>
      <c r="FNV77" s="205"/>
      <c r="FNW77" s="205"/>
      <c r="FNX77" s="205"/>
      <c r="FNY77" s="205"/>
      <c r="FNZ77" s="205"/>
      <c r="FOA77" s="205"/>
      <c r="FOB77" s="205"/>
      <c r="FOC77" s="205"/>
      <c r="FOD77" s="205"/>
      <c r="FOE77" s="205"/>
      <c r="FOF77" s="205"/>
      <c r="FOG77" s="205"/>
      <c r="FOH77" s="205"/>
      <c r="FOI77" s="205"/>
      <c r="FOJ77" s="205"/>
      <c r="FOK77" s="205"/>
      <c r="FOL77" s="205"/>
      <c r="FOM77" s="205"/>
      <c r="FON77" s="205"/>
      <c r="FOO77" s="205"/>
      <c r="FOP77" s="205"/>
      <c r="FOQ77" s="205"/>
      <c r="FOR77" s="205"/>
      <c r="FOS77" s="205"/>
      <c r="FOT77" s="205"/>
      <c r="FOU77" s="205"/>
      <c r="FOV77" s="205"/>
      <c r="FOW77" s="205"/>
      <c r="FOX77" s="205"/>
      <c r="FOY77" s="205"/>
      <c r="FOZ77" s="205"/>
      <c r="FPA77" s="205"/>
      <c r="FPB77" s="205"/>
      <c r="FPC77" s="205"/>
      <c r="FPD77" s="205"/>
      <c r="FPE77" s="205"/>
      <c r="FPF77" s="205"/>
      <c r="FPG77" s="205"/>
      <c r="FPH77" s="205"/>
      <c r="FPI77" s="205"/>
      <c r="FPJ77" s="205"/>
      <c r="FPK77" s="205"/>
      <c r="FPL77" s="205"/>
      <c r="FPM77" s="205"/>
      <c r="FPN77" s="205"/>
      <c r="FPO77" s="205"/>
      <c r="FPP77" s="205"/>
      <c r="FPQ77" s="205"/>
      <c r="FPR77" s="205"/>
      <c r="FPS77" s="205"/>
      <c r="FPT77" s="205"/>
      <c r="FPU77" s="205"/>
      <c r="FPV77" s="205"/>
      <c r="FPW77" s="205"/>
      <c r="FPX77" s="205"/>
      <c r="FPY77" s="205"/>
      <c r="FPZ77" s="205"/>
      <c r="FQA77" s="205"/>
      <c r="FQB77" s="205"/>
      <c r="FQC77" s="205"/>
      <c r="FQD77" s="205"/>
      <c r="FQE77" s="205"/>
      <c r="FQF77" s="205"/>
      <c r="FQG77" s="205"/>
      <c r="FQH77" s="205"/>
      <c r="FQI77" s="205"/>
      <c r="FQJ77" s="205"/>
      <c r="FQK77" s="205"/>
      <c r="FQL77" s="205"/>
      <c r="FQM77" s="205"/>
      <c r="FQN77" s="205"/>
      <c r="FQO77" s="205"/>
      <c r="FQP77" s="205"/>
      <c r="FQQ77" s="205"/>
      <c r="FQR77" s="205"/>
      <c r="FQS77" s="205"/>
      <c r="FQT77" s="205"/>
      <c r="FQU77" s="205"/>
      <c r="FQV77" s="205"/>
      <c r="FQW77" s="205"/>
      <c r="FQX77" s="205"/>
      <c r="FQY77" s="205"/>
      <c r="FQZ77" s="205"/>
      <c r="FRA77" s="205"/>
      <c r="FRB77" s="205"/>
      <c r="FRC77" s="205"/>
      <c r="FRD77" s="205"/>
      <c r="FRE77" s="205"/>
      <c r="FRF77" s="205"/>
      <c r="FRG77" s="205"/>
      <c r="FRH77" s="205"/>
      <c r="FRI77" s="205"/>
      <c r="FRJ77" s="205"/>
      <c r="FRK77" s="205"/>
      <c r="FRL77" s="205"/>
      <c r="FRM77" s="205"/>
      <c r="FRN77" s="205"/>
      <c r="FRO77" s="205"/>
      <c r="FRP77" s="205"/>
      <c r="FRQ77" s="205"/>
      <c r="FRR77" s="205"/>
      <c r="FRS77" s="205"/>
      <c r="FRT77" s="205"/>
      <c r="FRU77" s="205"/>
      <c r="FRV77" s="205"/>
      <c r="FRW77" s="205"/>
      <c r="FRX77" s="205"/>
      <c r="FRY77" s="205"/>
      <c r="FRZ77" s="205"/>
      <c r="FSA77" s="205"/>
      <c r="FSB77" s="205"/>
      <c r="FSC77" s="205"/>
      <c r="FSD77" s="205"/>
      <c r="FSE77" s="205"/>
      <c r="FSF77" s="205"/>
      <c r="FSG77" s="205"/>
      <c r="FSH77" s="205"/>
      <c r="FSI77" s="205"/>
      <c r="FSJ77" s="205"/>
      <c r="FSK77" s="205"/>
      <c r="FSL77" s="205"/>
      <c r="FSM77" s="205"/>
      <c r="FSN77" s="205"/>
      <c r="FSO77" s="205"/>
      <c r="FSP77" s="205"/>
      <c r="FSQ77" s="205"/>
      <c r="FSR77" s="205"/>
      <c r="FSS77" s="205"/>
      <c r="FST77" s="205"/>
      <c r="FSU77" s="205"/>
      <c r="FSV77" s="205"/>
      <c r="FSW77" s="205"/>
      <c r="FSX77" s="205"/>
      <c r="FSY77" s="205"/>
      <c r="FSZ77" s="205"/>
      <c r="FTA77" s="205"/>
      <c r="FTB77" s="205"/>
      <c r="FTC77" s="205"/>
      <c r="FTD77" s="205"/>
      <c r="FTE77" s="205"/>
      <c r="FTF77" s="205"/>
      <c r="FTG77" s="205"/>
      <c r="FTH77" s="205"/>
      <c r="FTI77" s="205"/>
      <c r="FTJ77" s="205"/>
      <c r="FTK77" s="205"/>
      <c r="FTL77" s="205"/>
      <c r="FTM77" s="205"/>
      <c r="FTN77" s="205"/>
      <c r="FTO77" s="205"/>
      <c r="FTP77" s="205"/>
      <c r="FTQ77" s="205"/>
      <c r="FTR77" s="205"/>
      <c r="FTS77" s="205"/>
      <c r="FTT77" s="205"/>
      <c r="FTU77" s="205"/>
      <c r="FTV77" s="205"/>
      <c r="FTW77" s="205"/>
      <c r="FTX77" s="205"/>
      <c r="FTY77" s="205"/>
      <c r="FTZ77" s="205"/>
      <c r="FUA77" s="205"/>
      <c r="FUB77" s="205"/>
      <c r="FUC77" s="205"/>
      <c r="FUD77" s="205"/>
      <c r="FUE77" s="205"/>
      <c r="FUF77" s="205"/>
      <c r="FUG77" s="205"/>
      <c r="FUH77" s="205"/>
      <c r="FUI77" s="205"/>
      <c r="FUJ77" s="205"/>
      <c r="FUK77" s="205"/>
      <c r="FUL77" s="205"/>
      <c r="FUM77" s="205"/>
      <c r="FUN77" s="205"/>
      <c r="FUO77" s="205"/>
      <c r="FUP77" s="205"/>
      <c r="FUQ77" s="205"/>
      <c r="FUR77" s="205"/>
      <c r="FUS77" s="205"/>
      <c r="FUT77" s="205"/>
      <c r="FUU77" s="205"/>
      <c r="FUV77" s="205"/>
      <c r="FUW77" s="205"/>
      <c r="FUX77" s="205"/>
      <c r="FUY77" s="205"/>
      <c r="FUZ77" s="205"/>
      <c r="FVA77" s="205"/>
      <c r="FVB77" s="205"/>
      <c r="FVC77" s="205"/>
      <c r="FVD77" s="205"/>
      <c r="FVE77" s="205"/>
      <c r="FVF77" s="205"/>
      <c r="FVG77" s="205"/>
      <c r="FVH77" s="205"/>
      <c r="FVI77" s="205"/>
      <c r="FVJ77" s="205"/>
      <c r="FVK77" s="205"/>
      <c r="FVL77" s="205"/>
      <c r="FVM77" s="205"/>
      <c r="FVN77" s="205"/>
      <c r="FVO77" s="205"/>
      <c r="FVP77" s="205"/>
      <c r="FVQ77" s="205"/>
      <c r="FVR77" s="205"/>
      <c r="FVS77" s="205"/>
      <c r="FVT77" s="205"/>
      <c r="FVU77" s="205"/>
      <c r="FVV77" s="205"/>
      <c r="FVW77" s="205"/>
      <c r="FVX77" s="205"/>
      <c r="FVY77" s="205"/>
      <c r="FVZ77" s="205"/>
      <c r="FWA77" s="205"/>
      <c r="FWB77" s="205"/>
      <c r="FWC77" s="205"/>
      <c r="FWD77" s="205"/>
      <c r="FWE77" s="205"/>
      <c r="FWF77" s="205"/>
      <c r="FWG77" s="205"/>
      <c r="FWH77" s="205"/>
      <c r="FWI77" s="205"/>
      <c r="FWJ77" s="205"/>
      <c r="FWK77" s="205"/>
      <c r="FWL77" s="205"/>
      <c r="FWM77" s="205"/>
      <c r="FWN77" s="205"/>
      <c r="FWO77" s="205"/>
      <c r="FWP77" s="205"/>
      <c r="FWQ77" s="205"/>
      <c r="FWR77" s="205"/>
      <c r="FWS77" s="205"/>
      <c r="FWT77" s="205"/>
      <c r="FWU77" s="205"/>
      <c r="FWV77" s="205"/>
      <c r="FWW77" s="205"/>
      <c r="FWX77" s="205"/>
      <c r="FWY77" s="205"/>
      <c r="FWZ77" s="205"/>
      <c r="FXA77" s="205"/>
      <c r="FXB77" s="205"/>
      <c r="FXC77" s="205"/>
      <c r="FXD77" s="205"/>
      <c r="FXE77" s="205"/>
      <c r="FXF77" s="205"/>
      <c r="FXG77" s="205"/>
      <c r="FXH77" s="205"/>
      <c r="FXI77" s="205"/>
      <c r="FXJ77" s="205"/>
      <c r="FXK77" s="205"/>
      <c r="FXL77" s="205"/>
      <c r="FXM77" s="205"/>
      <c r="FXN77" s="205"/>
      <c r="FXO77" s="205"/>
      <c r="FXP77" s="205"/>
      <c r="FXQ77" s="205"/>
      <c r="FXR77" s="205"/>
      <c r="FXS77" s="205"/>
      <c r="FXT77" s="205"/>
      <c r="FXU77" s="205"/>
      <c r="FXV77" s="205"/>
      <c r="FXW77" s="205"/>
      <c r="FXX77" s="205"/>
      <c r="FXY77" s="205"/>
      <c r="FXZ77" s="205"/>
      <c r="FYA77" s="205"/>
      <c r="FYB77" s="205"/>
      <c r="FYC77" s="205"/>
      <c r="FYD77" s="205"/>
      <c r="FYE77" s="205"/>
      <c r="FYF77" s="205"/>
      <c r="FYG77" s="205"/>
      <c r="FYH77" s="205"/>
      <c r="FYI77" s="205"/>
      <c r="FYJ77" s="205"/>
      <c r="FYK77" s="205"/>
      <c r="FYL77" s="205"/>
      <c r="FYM77" s="205"/>
      <c r="FYN77" s="205"/>
      <c r="FYO77" s="205"/>
      <c r="FYP77" s="205"/>
      <c r="FYQ77" s="205"/>
      <c r="FYR77" s="205"/>
      <c r="FYS77" s="205"/>
      <c r="FYT77" s="205"/>
      <c r="FYU77" s="205"/>
      <c r="FYV77" s="205"/>
      <c r="FYW77" s="205"/>
      <c r="FYX77" s="205"/>
      <c r="FYY77" s="205"/>
      <c r="FYZ77" s="205"/>
      <c r="FZA77" s="205"/>
      <c r="FZB77" s="205"/>
      <c r="FZC77" s="205"/>
      <c r="FZD77" s="205"/>
      <c r="FZE77" s="205"/>
      <c r="FZF77" s="205"/>
      <c r="FZG77" s="205"/>
      <c r="FZH77" s="205"/>
      <c r="FZI77" s="205"/>
      <c r="FZJ77" s="205"/>
      <c r="FZK77" s="205"/>
      <c r="FZL77" s="205"/>
      <c r="FZM77" s="205"/>
      <c r="FZN77" s="205"/>
      <c r="FZO77" s="205"/>
      <c r="FZP77" s="205"/>
      <c r="FZQ77" s="205"/>
      <c r="FZR77" s="205"/>
      <c r="FZS77" s="205"/>
      <c r="FZT77" s="205"/>
      <c r="FZU77" s="205"/>
      <c r="FZV77" s="205"/>
      <c r="FZW77" s="205"/>
      <c r="FZX77" s="205"/>
      <c r="FZY77" s="205"/>
      <c r="FZZ77" s="205"/>
      <c r="GAA77" s="205"/>
      <c r="GAB77" s="205"/>
      <c r="GAC77" s="205"/>
      <c r="GAD77" s="205"/>
      <c r="GAE77" s="205"/>
      <c r="GAF77" s="205"/>
      <c r="GAG77" s="205"/>
      <c r="GAH77" s="205"/>
      <c r="GAI77" s="205"/>
      <c r="GAJ77" s="205"/>
      <c r="GAK77" s="205"/>
      <c r="GAL77" s="205"/>
      <c r="GAM77" s="205"/>
      <c r="GAN77" s="205"/>
      <c r="GAO77" s="205"/>
      <c r="GAP77" s="205"/>
      <c r="GAQ77" s="205"/>
      <c r="GAR77" s="205"/>
      <c r="GAS77" s="205"/>
      <c r="GAT77" s="205"/>
      <c r="GAU77" s="205"/>
      <c r="GAV77" s="205"/>
      <c r="GAW77" s="205"/>
      <c r="GAX77" s="205"/>
      <c r="GAY77" s="205"/>
      <c r="GAZ77" s="205"/>
      <c r="GBA77" s="205"/>
      <c r="GBB77" s="205"/>
      <c r="GBC77" s="205"/>
      <c r="GBD77" s="205"/>
      <c r="GBE77" s="205"/>
      <c r="GBF77" s="205"/>
      <c r="GBG77" s="205"/>
      <c r="GBH77" s="205"/>
      <c r="GBI77" s="205"/>
      <c r="GBJ77" s="205"/>
      <c r="GBK77" s="205"/>
      <c r="GBL77" s="205"/>
      <c r="GBM77" s="205"/>
      <c r="GBN77" s="205"/>
      <c r="GBO77" s="205"/>
      <c r="GBP77" s="205"/>
      <c r="GBQ77" s="205"/>
      <c r="GBR77" s="205"/>
      <c r="GBS77" s="205"/>
      <c r="GBT77" s="205"/>
      <c r="GBU77" s="205"/>
      <c r="GBV77" s="205"/>
      <c r="GBW77" s="205"/>
      <c r="GBX77" s="205"/>
      <c r="GBY77" s="205"/>
      <c r="GBZ77" s="205"/>
      <c r="GCA77" s="205"/>
      <c r="GCB77" s="205"/>
      <c r="GCC77" s="205"/>
      <c r="GCD77" s="205"/>
      <c r="GCE77" s="205"/>
      <c r="GCF77" s="205"/>
      <c r="GCG77" s="205"/>
      <c r="GCH77" s="205"/>
      <c r="GCI77" s="205"/>
      <c r="GCJ77" s="205"/>
      <c r="GCK77" s="205"/>
      <c r="GCL77" s="205"/>
      <c r="GCM77" s="205"/>
      <c r="GCN77" s="205"/>
      <c r="GCO77" s="205"/>
      <c r="GCP77" s="205"/>
      <c r="GCQ77" s="205"/>
      <c r="GCR77" s="205"/>
      <c r="GCS77" s="205"/>
      <c r="GCT77" s="205"/>
      <c r="GCU77" s="205"/>
      <c r="GCV77" s="205"/>
      <c r="GCW77" s="205"/>
      <c r="GCX77" s="205"/>
      <c r="GCY77" s="205"/>
      <c r="GCZ77" s="205"/>
      <c r="GDA77" s="205"/>
      <c r="GDB77" s="205"/>
      <c r="GDC77" s="205"/>
      <c r="GDD77" s="205"/>
      <c r="GDE77" s="205"/>
      <c r="GDF77" s="205"/>
      <c r="GDG77" s="205"/>
      <c r="GDH77" s="205"/>
      <c r="GDI77" s="205"/>
      <c r="GDJ77" s="205"/>
      <c r="GDK77" s="205"/>
      <c r="GDL77" s="205"/>
      <c r="GDM77" s="205"/>
      <c r="GDN77" s="205"/>
      <c r="GDO77" s="205"/>
      <c r="GDP77" s="205"/>
      <c r="GDQ77" s="205"/>
      <c r="GDR77" s="205"/>
      <c r="GDS77" s="205"/>
      <c r="GDT77" s="205"/>
      <c r="GDU77" s="205"/>
      <c r="GDV77" s="205"/>
      <c r="GDW77" s="205"/>
      <c r="GDX77" s="205"/>
      <c r="GDY77" s="205"/>
      <c r="GDZ77" s="205"/>
      <c r="GEA77" s="205"/>
      <c r="GEB77" s="205"/>
      <c r="GEC77" s="205"/>
      <c r="GED77" s="205"/>
      <c r="GEE77" s="205"/>
      <c r="GEF77" s="205"/>
      <c r="GEG77" s="205"/>
      <c r="GEH77" s="205"/>
      <c r="GEI77" s="205"/>
      <c r="GEJ77" s="205"/>
      <c r="GEK77" s="205"/>
      <c r="GEL77" s="205"/>
      <c r="GEM77" s="205"/>
      <c r="GEN77" s="205"/>
      <c r="GEO77" s="205"/>
      <c r="GEP77" s="205"/>
      <c r="GEQ77" s="205"/>
      <c r="GER77" s="205"/>
      <c r="GES77" s="205"/>
      <c r="GET77" s="205"/>
      <c r="GEU77" s="205"/>
      <c r="GEV77" s="205"/>
      <c r="GEW77" s="205"/>
      <c r="GEX77" s="205"/>
      <c r="GEY77" s="205"/>
      <c r="GEZ77" s="205"/>
      <c r="GFA77" s="205"/>
      <c r="GFB77" s="205"/>
      <c r="GFC77" s="205"/>
      <c r="GFD77" s="205"/>
      <c r="GFE77" s="205"/>
      <c r="GFF77" s="205"/>
      <c r="GFG77" s="205"/>
      <c r="GFH77" s="205"/>
      <c r="GFI77" s="205"/>
      <c r="GFJ77" s="205"/>
      <c r="GFK77" s="205"/>
      <c r="GFL77" s="205"/>
      <c r="GFM77" s="205"/>
      <c r="GFN77" s="205"/>
      <c r="GFO77" s="205"/>
      <c r="GFP77" s="205"/>
      <c r="GFQ77" s="205"/>
      <c r="GFR77" s="205"/>
      <c r="GFS77" s="205"/>
      <c r="GFT77" s="205"/>
      <c r="GFU77" s="205"/>
      <c r="GFV77" s="205"/>
      <c r="GFW77" s="205"/>
      <c r="GFX77" s="205"/>
      <c r="GFY77" s="205"/>
      <c r="GFZ77" s="205"/>
      <c r="GGA77" s="205"/>
      <c r="GGB77" s="205"/>
      <c r="GGC77" s="205"/>
      <c r="GGD77" s="205"/>
      <c r="GGE77" s="205"/>
      <c r="GGF77" s="205"/>
      <c r="GGG77" s="205"/>
      <c r="GGH77" s="205"/>
      <c r="GGI77" s="205"/>
      <c r="GGJ77" s="205"/>
      <c r="GGK77" s="205"/>
      <c r="GGL77" s="205"/>
      <c r="GGM77" s="205"/>
      <c r="GGN77" s="205"/>
      <c r="GGO77" s="205"/>
      <c r="GGP77" s="205"/>
      <c r="GGQ77" s="205"/>
      <c r="GGR77" s="205"/>
      <c r="GGS77" s="205"/>
      <c r="GGT77" s="205"/>
      <c r="GGU77" s="205"/>
      <c r="GGV77" s="205"/>
      <c r="GGW77" s="205"/>
      <c r="GGX77" s="205"/>
      <c r="GGY77" s="205"/>
      <c r="GGZ77" s="205"/>
      <c r="GHA77" s="205"/>
      <c r="GHB77" s="205"/>
      <c r="GHC77" s="205"/>
      <c r="GHD77" s="205"/>
      <c r="GHE77" s="205"/>
      <c r="GHF77" s="205"/>
      <c r="GHG77" s="205"/>
      <c r="GHH77" s="205"/>
      <c r="GHI77" s="205"/>
      <c r="GHJ77" s="205"/>
      <c r="GHK77" s="205"/>
      <c r="GHL77" s="205"/>
      <c r="GHM77" s="205"/>
      <c r="GHN77" s="205"/>
      <c r="GHO77" s="205"/>
      <c r="GHP77" s="205"/>
      <c r="GHQ77" s="205"/>
      <c r="GHR77" s="205"/>
      <c r="GHS77" s="205"/>
      <c r="GHT77" s="205"/>
      <c r="GHU77" s="205"/>
      <c r="GHV77" s="205"/>
      <c r="GHW77" s="205"/>
      <c r="GHX77" s="205"/>
      <c r="GHY77" s="205"/>
      <c r="GHZ77" s="205"/>
      <c r="GIA77" s="205"/>
      <c r="GIB77" s="205"/>
      <c r="GIC77" s="205"/>
      <c r="GID77" s="205"/>
      <c r="GIE77" s="205"/>
      <c r="GIF77" s="205"/>
      <c r="GIG77" s="205"/>
      <c r="GIH77" s="205"/>
      <c r="GII77" s="205"/>
      <c r="GIJ77" s="205"/>
      <c r="GIK77" s="205"/>
      <c r="GIL77" s="205"/>
      <c r="GIM77" s="205"/>
      <c r="GIN77" s="205"/>
      <c r="GIO77" s="205"/>
      <c r="GIP77" s="205"/>
      <c r="GIQ77" s="205"/>
      <c r="GIR77" s="205"/>
      <c r="GIS77" s="205"/>
      <c r="GIT77" s="205"/>
      <c r="GIU77" s="205"/>
      <c r="GIV77" s="205"/>
      <c r="GIW77" s="205"/>
      <c r="GIX77" s="205"/>
      <c r="GIY77" s="205"/>
      <c r="GIZ77" s="205"/>
      <c r="GJA77" s="205"/>
      <c r="GJB77" s="205"/>
      <c r="GJC77" s="205"/>
      <c r="GJD77" s="205"/>
      <c r="GJE77" s="205"/>
      <c r="GJF77" s="205"/>
      <c r="GJG77" s="205"/>
      <c r="GJH77" s="205"/>
      <c r="GJI77" s="205"/>
      <c r="GJJ77" s="205"/>
      <c r="GJK77" s="205"/>
      <c r="GJL77" s="205"/>
      <c r="GJM77" s="205"/>
      <c r="GJN77" s="205"/>
      <c r="GJO77" s="205"/>
      <c r="GJP77" s="205"/>
      <c r="GJQ77" s="205"/>
      <c r="GJR77" s="205"/>
      <c r="GJS77" s="205"/>
      <c r="GJT77" s="205"/>
      <c r="GJU77" s="205"/>
      <c r="GJV77" s="205"/>
      <c r="GJW77" s="205"/>
      <c r="GJX77" s="205"/>
      <c r="GJY77" s="205"/>
      <c r="GJZ77" s="205"/>
      <c r="GKA77" s="205"/>
      <c r="GKB77" s="205"/>
      <c r="GKC77" s="205"/>
      <c r="GKD77" s="205"/>
      <c r="GKE77" s="205"/>
      <c r="GKF77" s="205"/>
      <c r="GKG77" s="205"/>
      <c r="GKH77" s="205"/>
      <c r="GKI77" s="205"/>
      <c r="GKJ77" s="205"/>
      <c r="GKK77" s="205"/>
      <c r="GKL77" s="205"/>
      <c r="GKM77" s="205"/>
      <c r="GKN77" s="205"/>
      <c r="GKO77" s="205"/>
      <c r="GKP77" s="205"/>
      <c r="GKQ77" s="205"/>
      <c r="GKR77" s="205"/>
      <c r="GKS77" s="205"/>
      <c r="GKT77" s="205"/>
      <c r="GKU77" s="205"/>
      <c r="GKV77" s="205"/>
      <c r="GKW77" s="205"/>
      <c r="GKX77" s="205"/>
      <c r="GKY77" s="205"/>
      <c r="GKZ77" s="205"/>
      <c r="GLA77" s="205"/>
      <c r="GLB77" s="205"/>
      <c r="GLC77" s="205"/>
      <c r="GLD77" s="205"/>
      <c r="GLE77" s="205"/>
      <c r="GLF77" s="205"/>
      <c r="GLG77" s="205"/>
      <c r="GLH77" s="205"/>
      <c r="GLI77" s="205"/>
      <c r="GLJ77" s="205"/>
      <c r="GLK77" s="205"/>
      <c r="GLL77" s="205"/>
      <c r="GLM77" s="205"/>
      <c r="GLN77" s="205"/>
      <c r="GLO77" s="205"/>
      <c r="GLP77" s="205"/>
      <c r="GLQ77" s="205"/>
      <c r="GLR77" s="205"/>
      <c r="GLS77" s="205"/>
      <c r="GLT77" s="205"/>
      <c r="GLU77" s="205"/>
      <c r="GLV77" s="205"/>
      <c r="GLW77" s="205"/>
      <c r="GLX77" s="205"/>
      <c r="GLY77" s="205"/>
      <c r="GLZ77" s="205"/>
      <c r="GMA77" s="205"/>
      <c r="GMB77" s="205"/>
      <c r="GMC77" s="205"/>
      <c r="GMD77" s="205"/>
      <c r="GME77" s="205"/>
      <c r="GMF77" s="205"/>
      <c r="GMG77" s="205"/>
      <c r="GMH77" s="205"/>
      <c r="GMI77" s="205"/>
      <c r="GMJ77" s="205"/>
      <c r="GMK77" s="205"/>
      <c r="GML77" s="205"/>
      <c r="GMM77" s="205"/>
      <c r="GMN77" s="205"/>
      <c r="GMO77" s="205"/>
      <c r="GMP77" s="205"/>
      <c r="GMQ77" s="205"/>
      <c r="GMR77" s="205"/>
      <c r="GMS77" s="205"/>
      <c r="GMT77" s="205"/>
      <c r="GMU77" s="205"/>
      <c r="GMV77" s="205"/>
      <c r="GMW77" s="205"/>
      <c r="GMX77" s="205"/>
      <c r="GMY77" s="205"/>
      <c r="GMZ77" s="205"/>
      <c r="GNA77" s="205"/>
      <c r="GNB77" s="205"/>
      <c r="GNC77" s="205"/>
      <c r="GND77" s="205"/>
      <c r="GNE77" s="205"/>
      <c r="GNF77" s="205"/>
      <c r="GNG77" s="205"/>
      <c r="GNH77" s="205"/>
      <c r="GNI77" s="205"/>
      <c r="GNJ77" s="205"/>
      <c r="GNK77" s="205"/>
      <c r="GNL77" s="205"/>
      <c r="GNM77" s="205"/>
      <c r="GNN77" s="205"/>
      <c r="GNO77" s="205"/>
      <c r="GNP77" s="205"/>
      <c r="GNQ77" s="205"/>
      <c r="GNR77" s="205"/>
      <c r="GNS77" s="205"/>
      <c r="GNT77" s="205"/>
      <c r="GNU77" s="205"/>
      <c r="GNV77" s="205"/>
      <c r="GNW77" s="205"/>
      <c r="GNX77" s="205"/>
      <c r="GNY77" s="205"/>
      <c r="GNZ77" s="205"/>
      <c r="GOA77" s="205"/>
      <c r="GOB77" s="205"/>
      <c r="GOC77" s="205"/>
      <c r="GOD77" s="205"/>
      <c r="GOE77" s="205"/>
      <c r="GOF77" s="205"/>
      <c r="GOG77" s="205"/>
      <c r="GOH77" s="205"/>
      <c r="GOI77" s="205"/>
      <c r="GOJ77" s="205"/>
      <c r="GOK77" s="205"/>
      <c r="GOL77" s="205"/>
      <c r="GOM77" s="205"/>
      <c r="GON77" s="205"/>
      <c r="GOO77" s="205"/>
      <c r="GOP77" s="205"/>
      <c r="GOQ77" s="205"/>
      <c r="GOR77" s="205"/>
      <c r="GOS77" s="205"/>
      <c r="GOT77" s="205"/>
      <c r="GOU77" s="205"/>
      <c r="GOV77" s="205"/>
      <c r="GOW77" s="205"/>
      <c r="GOX77" s="205"/>
      <c r="GOY77" s="205"/>
      <c r="GOZ77" s="205"/>
      <c r="GPA77" s="205"/>
      <c r="GPB77" s="205"/>
      <c r="GPC77" s="205"/>
      <c r="GPD77" s="205"/>
      <c r="GPE77" s="205"/>
      <c r="GPF77" s="205"/>
      <c r="GPG77" s="205"/>
      <c r="GPH77" s="205"/>
      <c r="GPI77" s="205"/>
      <c r="GPJ77" s="205"/>
      <c r="GPK77" s="205"/>
      <c r="GPL77" s="205"/>
      <c r="GPM77" s="205"/>
      <c r="GPN77" s="205"/>
      <c r="GPO77" s="205"/>
      <c r="GPP77" s="205"/>
      <c r="GPQ77" s="205"/>
      <c r="GPR77" s="205"/>
      <c r="GPS77" s="205"/>
      <c r="GPT77" s="205"/>
      <c r="GPU77" s="205"/>
      <c r="GPV77" s="205"/>
      <c r="GPW77" s="205"/>
      <c r="GPX77" s="205"/>
      <c r="GPY77" s="205"/>
      <c r="GPZ77" s="205"/>
      <c r="GQA77" s="205"/>
      <c r="GQB77" s="205"/>
      <c r="GQC77" s="205"/>
      <c r="GQD77" s="205"/>
      <c r="GQE77" s="205"/>
      <c r="GQF77" s="205"/>
      <c r="GQG77" s="205"/>
      <c r="GQH77" s="205"/>
      <c r="GQI77" s="205"/>
      <c r="GQJ77" s="205"/>
      <c r="GQK77" s="205"/>
      <c r="GQL77" s="205"/>
      <c r="GQM77" s="205"/>
      <c r="GQN77" s="205"/>
      <c r="GQO77" s="205"/>
      <c r="GQP77" s="205"/>
      <c r="GQQ77" s="205"/>
      <c r="GQR77" s="205"/>
      <c r="GQS77" s="205"/>
      <c r="GQT77" s="205"/>
      <c r="GQU77" s="205"/>
      <c r="GQV77" s="205"/>
      <c r="GQW77" s="205"/>
      <c r="GQX77" s="205"/>
      <c r="GQY77" s="205"/>
      <c r="GQZ77" s="205"/>
      <c r="GRA77" s="205"/>
      <c r="GRB77" s="205"/>
      <c r="GRC77" s="205"/>
      <c r="GRD77" s="205"/>
      <c r="GRE77" s="205"/>
      <c r="GRF77" s="205"/>
      <c r="GRG77" s="205"/>
      <c r="GRH77" s="205"/>
      <c r="GRI77" s="205"/>
      <c r="GRJ77" s="205"/>
      <c r="GRK77" s="205"/>
      <c r="GRL77" s="205"/>
      <c r="GRM77" s="205"/>
      <c r="GRN77" s="205"/>
      <c r="GRO77" s="205"/>
      <c r="GRP77" s="205"/>
      <c r="GRQ77" s="205"/>
      <c r="GRR77" s="205"/>
      <c r="GRS77" s="205"/>
      <c r="GRT77" s="205"/>
      <c r="GRU77" s="205"/>
      <c r="GRV77" s="205"/>
      <c r="GRW77" s="205"/>
      <c r="GRX77" s="205"/>
      <c r="GRY77" s="205"/>
      <c r="GRZ77" s="205"/>
      <c r="GSA77" s="205"/>
      <c r="GSB77" s="205"/>
      <c r="GSC77" s="205"/>
      <c r="GSD77" s="205"/>
      <c r="GSE77" s="205"/>
      <c r="GSF77" s="205"/>
      <c r="GSG77" s="205"/>
      <c r="GSH77" s="205"/>
      <c r="GSI77" s="205"/>
      <c r="GSJ77" s="205"/>
      <c r="GSK77" s="205"/>
      <c r="GSL77" s="205"/>
      <c r="GSM77" s="205"/>
      <c r="GSN77" s="205"/>
      <c r="GSO77" s="205"/>
      <c r="GSP77" s="205"/>
      <c r="GSQ77" s="205"/>
      <c r="GSR77" s="205"/>
      <c r="GSS77" s="205"/>
      <c r="GST77" s="205"/>
      <c r="GSU77" s="205"/>
      <c r="GSV77" s="205"/>
      <c r="GSW77" s="205"/>
      <c r="GSX77" s="205"/>
      <c r="GSY77" s="205"/>
      <c r="GSZ77" s="205"/>
      <c r="GTA77" s="205"/>
      <c r="GTB77" s="205"/>
      <c r="GTC77" s="205"/>
      <c r="GTD77" s="205"/>
      <c r="GTE77" s="205"/>
      <c r="GTF77" s="205"/>
      <c r="GTG77" s="205"/>
      <c r="GTH77" s="205"/>
      <c r="GTI77" s="205"/>
      <c r="GTJ77" s="205"/>
      <c r="GTK77" s="205"/>
      <c r="GTL77" s="205"/>
      <c r="GTM77" s="205"/>
      <c r="GTN77" s="205"/>
      <c r="GTO77" s="205"/>
      <c r="GTP77" s="205"/>
      <c r="GTQ77" s="205"/>
      <c r="GTR77" s="205"/>
      <c r="GTS77" s="205"/>
      <c r="GTT77" s="205"/>
      <c r="GTU77" s="205"/>
      <c r="GTV77" s="205"/>
      <c r="GTW77" s="205"/>
      <c r="GTX77" s="205"/>
      <c r="GTY77" s="205"/>
      <c r="GTZ77" s="205"/>
      <c r="GUA77" s="205"/>
      <c r="GUB77" s="205"/>
      <c r="GUC77" s="205"/>
      <c r="GUD77" s="205"/>
      <c r="GUE77" s="205"/>
      <c r="GUF77" s="205"/>
      <c r="GUG77" s="205"/>
      <c r="GUH77" s="205"/>
      <c r="GUI77" s="205"/>
      <c r="GUJ77" s="205"/>
      <c r="GUK77" s="205"/>
      <c r="GUL77" s="205"/>
      <c r="GUM77" s="205"/>
      <c r="GUN77" s="205"/>
      <c r="GUO77" s="205"/>
      <c r="GUP77" s="205"/>
      <c r="GUQ77" s="205"/>
      <c r="GUR77" s="205"/>
      <c r="GUS77" s="205"/>
      <c r="GUT77" s="205"/>
      <c r="GUU77" s="205"/>
      <c r="GUV77" s="205"/>
      <c r="GUW77" s="205"/>
      <c r="GUX77" s="205"/>
      <c r="GUY77" s="205"/>
      <c r="GUZ77" s="205"/>
      <c r="GVA77" s="205"/>
      <c r="GVB77" s="205"/>
      <c r="GVC77" s="205"/>
      <c r="GVD77" s="205"/>
      <c r="GVE77" s="205"/>
      <c r="GVF77" s="205"/>
      <c r="GVG77" s="205"/>
      <c r="GVH77" s="205"/>
      <c r="GVI77" s="205"/>
      <c r="GVJ77" s="205"/>
      <c r="GVK77" s="205"/>
      <c r="GVL77" s="205"/>
      <c r="GVM77" s="205"/>
      <c r="GVN77" s="205"/>
      <c r="GVO77" s="205"/>
      <c r="GVP77" s="205"/>
      <c r="GVQ77" s="205"/>
      <c r="GVR77" s="205"/>
      <c r="GVS77" s="205"/>
      <c r="GVT77" s="205"/>
      <c r="GVU77" s="205"/>
      <c r="GVV77" s="205"/>
      <c r="GVW77" s="205"/>
      <c r="GVX77" s="205"/>
      <c r="GVY77" s="205"/>
      <c r="GVZ77" s="205"/>
      <c r="GWA77" s="205"/>
      <c r="GWB77" s="205"/>
      <c r="GWC77" s="205"/>
      <c r="GWD77" s="205"/>
      <c r="GWE77" s="205"/>
      <c r="GWF77" s="205"/>
      <c r="GWG77" s="205"/>
      <c r="GWH77" s="205"/>
      <c r="GWI77" s="205"/>
      <c r="GWJ77" s="205"/>
      <c r="GWK77" s="205"/>
      <c r="GWL77" s="205"/>
      <c r="GWM77" s="205"/>
      <c r="GWN77" s="205"/>
      <c r="GWO77" s="205"/>
      <c r="GWP77" s="205"/>
      <c r="GWQ77" s="205"/>
      <c r="GWR77" s="205"/>
      <c r="GWS77" s="205"/>
      <c r="GWT77" s="205"/>
      <c r="GWU77" s="205"/>
      <c r="GWV77" s="205"/>
      <c r="GWW77" s="205"/>
      <c r="GWX77" s="205"/>
      <c r="GWY77" s="205"/>
      <c r="GWZ77" s="205"/>
      <c r="GXA77" s="205"/>
      <c r="GXB77" s="205"/>
      <c r="GXC77" s="205"/>
      <c r="GXD77" s="205"/>
      <c r="GXE77" s="205"/>
      <c r="GXF77" s="205"/>
      <c r="GXG77" s="205"/>
      <c r="GXH77" s="205"/>
      <c r="GXI77" s="205"/>
      <c r="GXJ77" s="205"/>
      <c r="GXK77" s="205"/>
      <c r="GXL77" s="205"/>
      <c r="GXM77" s="205"/>
      <c r="GXN77" s="205"/>
      <c r="GXO77" s="205"/>
      <c r="GXP77" s="205"/>
      <c r="GXQ77" s="205"/>
      <c r="GXR77" s="205"/>
      <c r="GXS77" s="205"/>
      <c r="GXT77" s="205"/>
      <c r="GXU77" s="205"/>
      <c r="GXV77" s="205"/>
      <c r="GXW77" s="205"/>
      <c r="GXX77" s="205"/>
      <c r="GXY77" s="205"/>
      <c r="GXZ77" s="205"/>
      <c r="GYA77" s="205"/>
      <c r="GYB77" s="205"/>
      <c r="GYC77" s="205"/>
      <c r="GYD77" s="205"/>
      <c r="GYE77" s="205"/>
      <c r="GYF77" s="205"/>
      <c r="GYG77" s="205"/>
      <c r="GYH77" s="205"/>
      <c r="GYI77" s="205"/>
      <c r="GYJ77" s="205"/>
      <c r="GYK77" s="205"/>
      <c r="GYL77" s="205"/>
      <c r="GYM77" s="205"/>
      <c r="GYN77" s="205"/>
      <c r="GYO77" s="205"/>
      <c r="GYP77" s="205"/>
      <c r="GYQ77" s="205"/>
      <c r="GYR77" s="205"/>
      <c r="GYS77" s="205"/>
      <c r="GYT77" s="205"/>
      <c r="GYU77" s="205"/>
      <c r="GYV77" s="205"/>
      <c r="GYW77" s="205"/>
      <c r="GYX77" s="205"/>
      <c r="GYY77" s="205"/>
      <c r="GYZ77" s="205"/>
      <c r="GZA77" s="205"/>
      <c r="GZB77" s="205"/>
      <c r="GZC77" s="205"/>
      <c r="GZD77" s="205"/>
      <c r="GZE77" s="205"/>
      <c r="GZF77" s="205"/>
      <c r="GZG77" s="205"/>
      <c r="GZH77" s="205"/>
      <c r="GZI77" s="205"/>
      <c r="GZJ77" s="205"/>
      <c r="GZK77" s="205"/>
      <c r="GZL77" s="205"/>
      <c r="GZM77" s="205"/>
      <c r="GZN77" s="205"/>
      <c r="GZO77" s="205"/>
      <c r="GZP77" s="205"/>
      <c r="GZQ77" s="205"/>
      <c r="GZR77" s="205"/>
      <c r="GZS77" s="205"/>
      <c r="GZT77" s="205"/>
      <c r="GZU77" s="205"/>
      <c r="GZV77" s="205"/>
      <c r="GZW77" s="205"/>
      <c r="GZX77" s="205"/>
      <c r="GZY77" s="205"/>
      <c r="GZZ77" s="205"/>
      <c r="HAA77" s="205"/>
      <c r="HAB77" s="205"/>
      <c r="HAC77" s="205"/>
      <c r="HAD77" s="205"/>
      <c r="HAE77" s="205"/>
      <c r="HAF77" s="205"/>
      <c r="HAG77" s="205"/>
      <c r="HAH77" s="205"/>
      <c r="HAI77" s="205"/>
      <c r="HAJ77" s="205"/>
      <c r="HAK77" s="205"/>
      <c r="HAL77" s="205"/>
      <c r="HAM77" s="205"/>
      <c r="HAN77" s="205"/>
      <c r="HAO77" s="205"/>
      <c r="HAP77" s="205"/>
      <c r="HAQ77" s="205"/>
      <c r="HAR77" s="205"/>
      <c r="HAS77" s="205"/>
      <c r="HAT77" s="205"/>
      <c r="HAU77" s="205"/>
      <c r="HAV77" s="205"/>
      <c r="HAW77" s="205"/>
      <c r="HAX77" s="205"/>
      <c r="HAY77" s="205"/>
      <c r="HAZ77" s="205"/>
      <c r="HBA77" s="205"/>
      <c r="HBB77" s="205"/>
      <c r="HBC77" s="205"/>
      <c r="HBD77" s="205"/>
      <c r="HBE77" s="205"/>
      <c r="HBF77" s="205"/>
      <c r="HBG77" s="205"/>
      <c r="HBH77" s="205"/>
      <c r="HBI77" s="205"/>
      <c r="HBJ77" s="205"/>
      <c r="HBK77" s="205"/>
      <c r="HBL77" s="205"/>
      <c r="HBM77" s="205"/>
      <c r="HBN77" s="205"/>
      <c r="HBO77" s="205"/>
      <c r="HBP77" s="205"/>
      <c r="HBQ77" s="205"/>
      <c r="HBR77" s="205"/>
      <c r="HBS77" s="205"/>
      <c r="HBT77" s="205"/>
      <c r="HBU77" s="205"/>
      <c r="HBV77" s="205"/>
      <c r="HBW77" s="205"/>
      <c r="HBX77" s="205"/>
      <c r="HBY77" s="205"/>
      <c r="HBZ77" s="205"/>
      <c r="HCA77" s="205"/>
      <c r="HCB77" s="205"/>
      <c r="HCC77" s="205"/>
      <c r="HCD77" s="205"/>
      <c r="HCE77" s="205"/>
      <c r="HCF77" s="205"/>
      <c r="HCG77" s="205"/>
      <c r="HCH77" s="205"/>
      <c r="HCI77" s="205"/>
      <c r="HCJ77" s="205"/>
      <c r="HCK77" s="205"/>
      <c r="HCL77" s="205"/>
      <c r="HCM77" s="205"/>
      <c r="HCN77" s="205"/>
      <c r="HCO77" s="205"/>
      <c r="HCP77" s="205"/>
      <c r="HCQ77" s="205"/>
      <c r="HCR77" s="205"/>
      <c r="HCS77" s="205"/>
      <c r="HCT77" s="205"/>
      <c r="HCU77" s="205"/>
      <c r="HCV77" s="205"/>
      <c r="HCW77" s="205"/>
      <c r="HCX77" s="205"/>
      <c r="HCY77" s="205"/>
      <c r="HCZ77" s="205"/>
      <c r="HDA77" s="205"/>
      <c r="HDB77" s="205"/>
      <c r="HDC77" s="205"/>
      <c r="HDD77" s="205"/>
      <c r="HDE77" s="205"/>
      <c r="HDF77" s="205"/>
      <c r="HDG77" s="205"/>
      <c r="HDH77" s="205"/>
      <c r="HDI77" s="205"/>
      <c r="HDJ77" s="205"/>
      <c r="HDK77" s="205"/>
      <c r="HDL77" s="205"/>
      <c r="HDM77" s="205"/>
      <c r="HDN77" s="205"/>
      <c r="HDO77" s="205"/>
      <c r="HDP77" s="205"/>
      <c r="HDQ77" s="205"/>
      <c r="HDR77" s="205"/>
      <c r="HDS77" s="205"/>
      <c r="HDT77" s="205"/>
      <c r="HDU77" s="205"/>
      <c r="HDV77" s="205"/>
      <c r="HDW77" s="205"/>
      <c r="HDX77" s="205"/>
      <c r="HDY77" s="205"/>
      <c r="HDZ77" s="205"/>
      <c r="HEA77" s="205"/>
      <c r="HEB77" s="205"/>
      <c r="HEC77" s="205"/>
      <c r="HED77" s="205"/>
      <c r="HEE77" s="205"/>
      <c r="HEF77" s="205"/>
      <c r="HEG77" s="205"/>
      <c r="HEH77" s="205"/>
      <c r="HEI77" s="205"/>
      <c r="HEJ77" s="205"/>
      <c r="HEK77" s="205"/>
      <c r="HEL77" s="205"/>
      <c r="HEM77" s="205"/>
      <c r="HEN77" s="205"/>
      <c r="HEO77" s="205"/>
      <c r="HEP77" s="205"/>
      <c r="HEQ77" s="205"/>
      <c r="HER77" s="205"/>
      <c r="HES77" s="205"/>
      <c r="HET77" s="205"/>
      <c r="HEU77" s="205"/>
      <c r="HEV77" s="205"/>
      <c r="HEW77" s="205"/>
      <c r="HEX77" s="205"/>
      <c r="HEY77" s="205"/>
      <c r="HEZ77" s="205"/>
      <c r="HFA77" s="205"/>
      <c r="HFB77" s="205"/>
      <c r="HFC77" s="205"/>
      <c r="HFD77" s="205"/>
      <c r="HFE77" s="205"/>
      <c r="HFF77" s="205"/>
      <c r="HFG77" s="205"/>
      <c r="HFH77" s="205"/>
      <c r="HFI77" s="205"/>
      <c r="HFJ77" s="205"/>
      <c r="HFK77" s="205"/>
      <c r="HFL77" s="205"/>
      <c r="HFM77" s="205"/>
      <c r="HFN77" s="205"/>
      <c r="HFO77" s="205"/>
      <c r="HFP77" s="205"/>
      <c r="HFQ77" s="205"/>
      <c r="HFR77" s="205"/>
      <c r="HFS77" s="205"/>
      <c r="HFT77" s="205"/>
      <c r="HFU77" s="205"/>
      <c r="HFV77" s="205"/>
      <c r="HFW77" s="205"/>
      <c r="HFX77" s="205"/>
      <c r="HFY77" s="205"/>
      <c r="HFZ77" s="205"/>
      <c r="HGA77" s="205"/>
      <c r="HGB77" s="205"/>
      <c r="HGC77" s="205"/>
      <c r="HGD77" s="205"/>
      <c r="HGE77" s="205"/>
      <c r="HGF77" s="205"/>
      <c r="HGG77" s="205"/>
      <c r="HGH77" s="205"/>
      <c r="HGI77" s="205"/>
      <c r="HGJ77" s="205"/>
      <c r="HGK77" s="205"/>
      <c r="HGL77" s="205"/>
      <c r="HGM77" s="205"/>
      <c r="HGN77" s="205"/>
      <c r="HGO77" s="205"/>
      <c r="HGP77" s="205"/>
      <c r="HGQ77" s="205"/>
      <c r="HGR77" s="205"/>
      <c r="HGS77" s="205"/>
      <c r="HGT77" s="205"/>
      <c r="HGU77" s="205"/>
      <c r="HGV77" s="205"/>
      <c r="HGW77" s="205"/>
      <c r="HGX77" s="205"/>
      <c r="HGY77" s="205"/>
      <c r="HGZ77" s="205"/>
      <c r="HHA77" s="205"/>
      <c r="HHB77" s="205"/>
      <c r="HHC77" s="205"/>
      <c r="HHD77" s="205"/>
      <c r="HHE77" s="205"/>
      <c r="HHF77" s="205"/>
      <c r="HHG77" s="205"/>
      <c r="HHH77" s="205"/>
      <c r="HHI77" s="205"/>
      <c r="HHJ77" s="205"/>
      <c r="HHK77" s="205"/>
      <c r="HHL77" s="205"/>
      <c r="HHM77" s="205"/>
      <c r="HHN77" s="205"/>
      <c r="HHO77" s="205"/>
      <c r="HHP77" s="205"/>
      <c r="HHQ77" s="205"/>
      <c r="HHR77" s="205"/>
      <c r="HHS77" s="205"/>
      <c r="HHT77" s="205"/>
      <c r="HHU77" s="205"/>
      <c r="HHV77" s="205"/>
      <c r="HHW77" s="205"/>
      <c r="HHX77" s="205"/>
      <c r="HHY77" s="205"/>
      <c r="HHZ77" s="205"/>
      <c r="HIA77" s="205"/>
      <c r="HIB77" s="205"/>
      <c r="HIC77" s="205"/>
      <c r="HID77" s="205"/>
      <c r="HIE77" s="205"/>
      <c r="HIF77" s="205"/>
      <c r="HIG77" s="205"/>
      <c r="HIH77" s="205"/>
      <c r="HII77" s="205"/>
      <c r="HIJ77" s="205"/>
      <c r="HIK77" s="205"/>
      <c r="HIL77" s="205"/>
      <c r="HIM77" s="205"/>
      <c r="HIN77" s="205"/>
      <c r="HIO77" s="205"/>
      <c r="HIP77" s="205"/>
      <c r="HIQ77" s="205"/>
      <c r="HIR77" s="205"/>
      <c r="HIS77" s="205"/>
      <c r="HIT77" s="205"/>
      <c r="HIU77" s="205"/>
      <c r="HIV77" s="205"/>
      <c r="HIW77" s="205"/>
      <c r="HIX77" s="205"/>
      <c r="HIY77" s="205"/>
      <c r="HIZ77" s="205"/>
      <c r="HJA77" s="205"/>
      <c r="HJB77" s="205"/>
      <c r="HJC77" s="205"/>
      <c r="HJD77" s="205"/>
      <c r="HJE77" s="205"/>
      <c r="HJF77" s="205"/>
      <c r="HJG77" s="205"/>
      <c r="HJH77" s="205"/>
      <c r="HJI77" s="205"/>
      <c r="HJJ77" s="205"/>
      <c r="HJK77" s="205"/>
      <c r="HJL77" s="205"/>
      <c r="HJM77" s="205"/>
      <c r="HJN77" s="205"/>
      <c r="HJO77" s="205"/>
      <c r="HJP77" s="205"/>
      <c r="HJQ77" s="205"/>
      <c r="HJR77" s="205"/>
      <c r="HJS77" s="205"/>
      <c r="HJT77" s="205"/>
      <c r="HJU77" s="205"/>
      <c r="HJV77" s="205"/>
      <c r="HJW77" s="205"/>
      <c r="HJX77" s="205"/>
      <c r="HJY77" s="205"/>
      <c r="HJZ77" s="205"/>
      <c r="HKA77" s="205"/>
      <c r="HKB77" s="205"/>
      <c r="HKC77" s="205"/>
      <c r="HKD77" s="205"/>
      <c r="HKE77" s="205"/>
      <c r="HKF77" s="205"/>
      <c r="HKG77" s="205"/>
      <c r="HKH77" s="205"/>
      <c r="HKI77" s="205"/>
      <c r="HKJ77" s="205"/>
      <c r="HKK77" s="205"/>
      <c r="HKL77" s="205"/>
      <c r="HKM77" s="205"/>
      <c r="HKN77" s="205"/>
      <c r="HKO77" s="205"/>
      <c r="HKP77" s="205"/>
      <c r="HKQ77" s="205"/>
      <c r="HKR77" s="205"/>
      <c r="HKS77" s="205"/>
      <c r="HKT77" s="205"/>
      <c r="HKU77" s="205"/>
      <c r="HKV77" s="205"/>
      <c r="HKW77" s="205"/>
      <c r="HKX77" s="205"/>
      <c r="HKY77" s="205"/>
      <c r="HKZ77" s="205"/>
      <c r="HLA77" s="205"/>
      <c r="HLB77" s="205"/>
      <c r="HLC77" s="205"/>
      <c r="HLD77" s="205"/>
      <c r="HLE77" s="205"/>
      <c r="HLF77" s="205"/>
      <c r="HLG77" s="205"/>
      <c r="HLH77" s="205"/>
      <c r="HLI77" s="205"/>
      <c r="HLJ77" s="205"/>
      <c r="HLK77" s="205"/>
      <c r="HLL77" s="205"/>
      <c r="HLM77" s="205"/>
      <c r="HLN77" s="205"/>
      <c r="HLO77" s="205"/>
      <c r="HLP77" s="205"/>
      <c r="HLQ77" s="205"/>
      <c r="HLR77" s="205"/>
      <c r="HLS77" s="205"/>
      <c r="HLT77" s="205"/>
      <c r="HLU77" s="205"/>
      <c r="HLV77" s="205"/>
      <c r="HLW77" s="205"/>
      <c r="HLX77" s="205"/>
      <c r="HLY77" s="205"/>
      <c r="HLZ77" s="205"/>
      <c r="HMA77" s="205"/>
      <c r="HMB77" s="205"/>
      <c r="HMC77" s="205"/>
      <c r="HMD77" s="205"/>
      <c r="HME77" s="205"/>
      <c r="HMF77" s="205"/>
      <c r="HMG77" s="205"/>
      <c r="HMH77" s="205"/>
      <c r="HMI77" s="205"/>
      <c r="HMJ77" s="205"/>
      <c r="HMK77" s="205"/>
      <c r="HML77" s="205"/>
      <c r="HMM77" s="205"/>
      <c r="HMN77" s="205"/>
      <c r="HMO77" s="205"/>
      <c r="HMP77" s="205"/>
      <c r="HMQ77" s="205"/>
      <c r="HMR77" s="205"/>
      <c r="HMS77" s="205"/>
      <c r="HMT77" s="205"/>
      <c r="HMU77" s="205"/>
      <c r="HMV77" s="205"/>
      <c r="HMW77" s="205"/>
      <c r="HMX77" s="205"/>
      <c r="HMY77" s="205"/>
      <c r="HMZ77" s="205"/>
      <c r="HNA77" s="205"/>
      <c r="HNB77" s="205"/>
      <c r="HNC77" s="205"/>
      <c r="HND77" s="205"/>
      <c r="HNE77" s="205"/>
      <c r="HNF77" s="205"/>
      <c r="HNG77" s="205"/>
      <c r="HNH77" s="205"/>
      <c r="HNI77" s="205"/>
      <c r="HNJ77" s="205"/>
      <c r="HNK77" s="205"/>
      <c r="HNL77" s="205"/>
      <c r="HNM77" s="205"/>
      <c r="HNN77" s="205"/>
      <c r="HNO77" s="205"/>
      <c r="HNP77" s="205"/>
      <c r="HNQ77" s="205"/>
      <c r="HNR77" s="205"/>
      <c r="HNS77" s="205"/>
      <c r="HNT77" s="205"/>
      <c r="HNU77" s="205"/>
      <c r="HNV77" s="205"/>
      <c r="HNW77" s="205"/>
      <c r="HNX77" s="205"/>
      <c r="HNY77" s="205"/>
      <c r="HNZ77" s="205"/>
      <c r="HOA77" s="205"/>
      <c r="HOB77" s="205"/>
      <c r="HOC77" s="205"/>
      <c r="HOD77" s="205"/>
      <c r="HOE77" s="205"/>
      <c r="HOF77" s="205"/>
      <c r="HOG77" s="205"/>
      <c r="HOH77" s="205"/>
      <c r="HOI77" s="205"/>
      <c r="HOJ77" s="205"/>
      <c r="HOK77" s="205"/>
      <c r="HOL77" s="205"/>
      <c r="HOM77" s="205"/>
      <c r="HON77" s="205"/>
      <c r="HOO77" s="205"/>
      <c r="HOP77" s="205"/>
      <c r="HOQ77" s="205"/>
      <c r="HOR77" s="205"/>
      <c r="HOS77" s="205"/>
      <c r="HOT77" s="205"/>
      <c r="HOU77" s="205"/>
      <c r="HOV77" s="205"/>
      <c r="HOW77" s="205"/>
      <c r="HOX77" s="205"/>
      <c r="HOY77" s="205"/>
      <c r="HOZ77" s="205"/>
      <c r="HPA77" s="205"/>
      <c r="HPB77" s="205"/>
      <c r="HPC77" s="205"/>
      <c r="HPD77" s="205"/>
      <c r="HPE77" s="205"/>
      <c r="HPF77" s="205"/>
      <c r="HPG77" s="205"/>
      <c r="HPH77" s="205"/>
      <c r="HPI77" s="205"/>
      <c r="HPJ77" s="205"/>
      <c r="HPK77" s="205"/>
      <c r="HPL77" s="205"/>
      <c r="HPM77" s="205"/>
      <c r="HPN77" s="205"/>
      <c r="HPO77" s="205"/>
      <c r="HPP77" s="205"/>
      <c r="HPQ77" s="205"/>
      <c r="HPR77" s="205"/>
      <c r="HPS77" s="205"/>
      <c r="HPT77" s="205"/>
      <c r="HPU77" s="205"/>
      <c r="HPV77" s="205"/>
      <c r="HPW77" s="205"/>
      <c r="HPX77" s="205"/>
      <c r="HPY77" s="205"/>
      <c r="HPZ77" s="205"/>
      <c r="HQA77" s="205"/>
      <c r="HQB77" s="205"/>
      <c r="HQC77" s="205"/>
      <c r="HQD77" s="205"/>
      <c r="HQE77" s="205"/>
      <c r="HQF77" s="205"/>
      <c r="HQG77" s="205"/>
      <c r="HQH77" s="205"/>
      <c r="HQI77" s="205"/>
      <c r="HQJ77" s="205"/>
      <c r="HQK77" s="205"/>
      <c r="HQL77" s="205"/>
      <c r="HQM77" s="205"/>
      <c r="HQN77" s="205"/>
      <c r="HQO77" s="205"/>
      <c r="HQP77" s="205"/>
      <c r="HQQ77" s="205"/>
      <c r="HQR77" s="205"/>
      <c r="HQS77" s="205"/>
      <c r="HQT77" s="205"/>
      <c r="HQU77" s="205"/>
      <c r="HQV77" s="205"/>
      <c r="HQW77" s="205"/>
      <c r="HQX77" s="205"/>
      <c r="HQY77" s="205"/>
      <c r="HQZ77" s="205"/>
      <c r="HRA77" s="205"/>
      <c r="HRB77" s="205"/>
      <c r="HRC77" s="205"/>
      <c r="HRD77" s="205"/>
      <c r="HRE77" s="205"/>
      <c r="HRF77" s="205"/>
      <c r="HRG77" s="205"/>
      <c r="HRH77" s="205"/>
      <c r="HRI77" s="205"/>
      <c r="HRJ77" s="205"/>
      <c r="HRK77" s="205"/>
      <c r="HRL77" s="205"/>
      <c r="HRM77" s="205"/>
      <c r="HRN77" s="205"/>
      <c r="HRO77" s="205"/>
      <c r="HRP77" s="205"/>
      <c r="HRQ77" s="205"/>
      <c r="HRR77" s="205"/>
      <c r="HRS77" s="205"/>
      <c r="HRT77" s="205"/>
      <c r="HRU77" s="205"/>
      <c r="HRV77" s="205"/>
      <c r="HRW77" s="205"/>
      <c r="HRX77" s="205"/>
      <c r="HRY77" s="205"/>
      <c r="HRZ77" s="205"/>
      <c r="HSA77" s="205"/>
      <c r="HSB77" s="205"/>
      <c r="HSC77" s="205"/>
      <c r="HSD77" s="205"/>
      <c r="HSE77" s="205"/>
      <c r="HSF77" s="205"/>
      <c r="HSG77" s="205"/>
      <c r="HSH77" s="205"/>
      <c r="HSI77" s="205"/>
      <c r="HSJ77" s="205"/>
      <c r="HSK77" s="205"/>
      <c r="HSL77" s="205"/>
      <c r="HSM77" s="205"/>
      <c r="HSN77" s="205"/>
      <c r="HSO77" s="205"/>
      <c r="HSP77" s="205"/>
      <c r="HSQ77" s="205"/>
      <c r="HSR77" s="205"/>
      <c r="HSS77" s="205"/>
      <c r="HST77" s="205"/>
      <c r="HSU77" s="205"/>
      <c r="HSV77" s="205"/>
      <c r="HSW77" s="205"/>
      <c r="HSX77" s="205"/>
      <c r="HSY77" s="205"/>
      <c r="HSZ77" s="205"/>
      <c r="HTA77" s="205"/>
      <c r="HTB77" s="205"/>
      <c r="HTC77" s="205"/>
      <c r="HTD77" s="205"/>
      <c r="HTE77" s="205"/>
      <c r="HTF77" s="205"/>
      <c r="HTG77" s="205"/>
      <c r="HTH77" s="205"/>
      <c r="HTI77" s="205"/>
      <c r="HTJ77" s="205"/>
      <c r="HTK77" s="205"/>
      <c r="HTL77" s="205"/>
      <c r="HTM77" s="205"/>
      <c r="HTN77" s="205"/>
      <c r="HTO77" s="205"/>
      <c r="HTP77" s="205"/>
      <c r="HTQ77" s="205"/>
      <c r="HTR77" s="205"/>
      <c r="HTS77" s="205"/>
      <c r="HTT77" s="205"/>
      <c r="HTU77" s="205"/>
      <c r="HTV77" s="205"/>
      <c r="HTW77" s="205"/>
      <c r="HTX77" s="205"/>
      <c r="HTY77" s="205"/>
      <c r="HTZ77" s="205"/>
      <c r="HUA77" s="205"/>
      <c r="HUB77" s="205"/>
      <c r="HUC77" s="205"/>
      <c r="HUD77" s="205"/>
      <c r="HUE77" s="205"/>
      <c r="HUF77" s="205"/>
      <c r="HUG77" s="205"/>
      <c r="HUH77" s="205"/>
      <c r="HUI77" s="205"/>
      <c r="HUJ77" s="205"/>
      <c r="HUK77" s="205"/>
      <c r="HUL77" s="205"/>
      <c r="HUM77" s="205"/>
      <c r="HUN77" s="205"/>
      <c r="HUO77" s="205"/>
      <c r="HUP77" s="205"/>
      <c r="HUQ77" s="205"/>
      <c r="HUR77" s="205"/>
      <c r="HUS77" s="205"/>
      <c r="HUT77" s="205"/>
      <c r="HUU77" s="205"/>
      <c r="HUV77" s="205"/>
      <c r="HUW77" s="205"/>
      <c r="HUX77" s="205"/>
      <c r="HUY77" s="205"/>
      <c r="HUZ77" s="205"/>
      <c r="HVA77" s="205"/>
      <c r="HVB77" s="205"/>
      <c r="HVC77" s="205"/>
      <c r="HVD77" s="205"/>
      <c r="HVE77" s="205"/>
      <c r="HVF77" s="205"/>
      <c r="HVG77" s="205"/>
      <c r="HVH77" s="205"/>
      <c r="HVI77" s="205"/>
      <c r="HVJ77" s="205"/>
      <c r="HVK77" s="205"/>
      <c r="HVL77" s="205"/>
      <c r="HVM77" s="205"/>
      <c r="HVN77" s="205"/>
      <c r="HVO77" s="205"/>
      <c r="HVP77" s="205"/>
      <c r="HVQ77" s="205"/>
      <c r="HVR77" s="205"/>
      <c r="HVS77" s="205"/>
      <c r="HVT77" s="205"/>
      <c r="HVU77" s="205"/>
      <c r="HVV77" s="205"/>
      <c r="HVW77" s="205"/>
      <c r="HVX77" s="205"/>
      <c r="HVY77" s="205"/>
      <c r="HVZ77" s="205"/>
      <c r="HWA77" s="205"/>
      <c r="HWB77" s="205"/>
      <c r="HWC77" s="205"/>
      <c r="HWD77" s="205"/>
      <c r="HWE77" s="205"/>
      <c r="HWF77" s="205"/>
      <c r="HWG77" s="205"/>
      <c r="HWH77" s="205"/>
      <c r="HWI77" s="205"/>
      <c r="HWJ77" s="205"/>
      <c r="HWK77" s="205"/>
      <c r="HWL77" s="205"/>
      <c r="HWM77" s="205"/>
      <c r="HWN77" s="205"/>
      <c r="HWO77" s="205"/>
      <c r="HWP77" s="205"/>
      <c r="HWQ77" s="205"/>
      <c r="HWR77" s="205"/>
      <c r="HWS77" s="205"/>
      <c r="HWT77" s="205"/>
      <c r="HWU77" s="205"/>
      <c r="HWV77" s="205"/>
      <c r="HWW77" s="205"/>
      <c r="HWX77" s="205"/>
      <c r="HWY77" s="205"/>
      <c r="HWZ77" s="205"/>
      <c r="HXA77" s="205"/>
      <c r="HXB77" s="205"/>
      <c r="HXC77" s="205"/>
      <c r="HXD77" s="205"/>
      <c r="HXE77" s="205"/>
      <c r="HXF77" s="205"/>
      <c r="HXG77" s="205"/>
      <c r="HXH77" s="205"/>
      <c r="HXI77" s="205"/>
      <c r="HXJ77" s="205"/>
      <c r="HXK77" s="205"/>
      <c r="HXL77" s="205"/>
      <c r="HXM77" s="205"/>
      <c r="HXN77" s="205"/>
      <c r="HXO77" s="205"/>
      <c r="HXP77" s="205"/>
      <c r="HXQ77" s="205"/>
      <c r="HXR77" s="205"/>
      <c r="HXS77" s="205"/>
      <c r="HXT77" s="205"/>
      <c r="HXU77" s="205"/>
      <c r="HXV77" s="205"/>
      <c r="HXW77" s="205"/>
      <c r="HXX77" s="205"/>
      <c r="HXY77" s="205"/>
      <c r="HXZ77" s="205"/>
      <c r="HYA77" s="205"/>
      <c r="HYB77" s="205"/>
      <c r="HYC77" s="205"/>
      <c r="HYD77" s="205"/>
      <c r="HYE77" s="205"/>
      <c r="HYF77" s="205"/>
      <c r="HYG77" s="205"/>
      <c r="HYH77" s="205"/>
      <c r="HYI77" s="205"/>
      <c r="HYJ77" s="205"/>
      <c r="HYK77" s="205"/>
      <c r="HYL77" s="205"/>
      <c r="HYM77" s="205"/>
      <c r="HYN77" s="205"/>
      <c r="HYO77" s="205"/>
      <c r="HYP77" s="205"/>
      <c r="HYQ77" s="205"/>
      <c r="HYR77" s="205"/>
      <c r="HYS77" s="205"/>
      <c r="HYT77" s="205"/>
      <c r="HYU77" s="205"/>
      <c r="HYV77" s="205"/>
      <c r="HYW77" s="205"/>
      <c r="HYX77" s="205"/>
      <c r="HYY77" s="205"/>
      <c r="HYZ77" s="205"/>
      <c r="HZA77" s="205"/>
      <c r="HZB77" s="205"/>
      <c r="HZC77" s="205"/>
      <c r="HZD77" s="205"/>
      <c r="HZE77" s="205"/>
      <c r="HZF77" s="205"/>
      <c r="HZG77" s="205"/>
      <c r="HZH77" s="205"/>
      <c r="HZI77" s="205"/>
      <c r="HZJ77" s="205"/>
      <c r="HZK77" s="205"/>
      <c r="HZL77" s="205"/>
      <c r="HZM77" s="205"/>
      <c r="HZN77" s="205"/>
      <c r="HZO77" s="205"/>
      <c r="HZP77" s="205"/>
      <c r="HZQ77" s="205"/>
      <c r="HZR77" s="205"/>
      <c r="HZS77" s="205"/>
      <c r="HZT77" s="205"/>
      <c r="HZU77" s="205"/>
      <c r="HZV77" s="205"/>
      <c r="HZW77" s="205"/>
      <c r="HZX77" s="205"/>
      <c r="HZY77" s="205"/>
      <c r="HZZ77" s="205"/>
      <c r="IAA77" s="205"/>
      <c r="IAB77" s="205"/>
      <c r="IAC77" s="205"/>
      <c r="IAD77" s="205"/>
      <c r="IAE77" s="205"/>
      <c r="IAF77" s="205"/>
      <c r="IAG77" s="205"/>
      <c r="IAH77" s="205"/>
      <c r="IAI77" s="205"/>
      <c r="IAJ77" s="205"/>
      <c r="IAK77" s="205"/>
      <c r="IAL77" s="205"/>
      <c r="IAM77" s="205"/>
      <c r="IAN77" s="205"/>
      <c r="IAO77" s="205"/>
      <c r="IAP77" s="205"/>
      <c r="IAQ77" s="205"/>
      <c r="IAR77" s="205"/>
      <c r="IAS77" s="205"/>
      <c r="IAT77" s="205"/>
      <c r="IAU77" s="205"/>
      <c r="IAV77" s="205"/>
      <c r="IAW77" s="205"/>
      <c r="IAX77" s="205"/>
      <c r="IAY77" s="205"/>
      <c r="IAZ77" s="205"/>
      <c r="IBA77" s="205"/>
      <c r="IBB77" s="205"/>
      <c r="IBC77" s="205"/>
      <c r="IBD77" s="205"/>
      <c r="IBE77" s="205"/>
      <c r="IBF77" s="205"/>
      <c r="IBG77" s="205"/>
      <c r="IBH77" s="205"/>
      <c r="IBI77" s="205"/>
      <c r="IBJ77" s="205"/>
      <c r="IBK77" s="205"/>
      <c r="IBL77" s="205"/>
      <c r="IBM77" s="205"/>
      <c r="IBN77" s="205"/>
      <c r="IBO77" s="205"/>
      <c r="IBP77" s="205"/>
      <c r="IBQ77" s="205"/>
      <c r="IBR77" s="205"/>
      <c r="IBS77" s="205"/>
      <c r="IBT77" s="205"/>
      <c r="IBU77" s="205"/>
      <c r="IBV77" s="205"/>
      <c r="IBW77" s="205"/>
      <c r="IBX77" s="205"/>
      <c r="IBY77" s="205"/>
      <c r="IBZ77" s="205"/>
      <c r="ICA77" s="205"/>
      <c r="ICB77" s="205"/>
      <c r="ICC77" s="205"/>
      <c r="ICD77" s="205"/>
      <c r="ICE77" s="205"/>
      <c r="ICF77" s="205"/>
      <c r="ICG77" s="205"/>
      <c r="ICH77" s="205"/>
      <c r="ICI77" s="205"/>
      <c r="ICJ77" s="205"/>
      <c r="ICK77" s="205"/>
      <c r="ICL77" s="205"/>
      <c r="ICM77" s="205"/>
      <c r="ICN77" s="205"/>
      <c r="ICO77" s="205"/>
      <c r="ICP77" s="205"/>
      <c r="ICQ77" s="205"/>
      <c r="ICR77" s="205"/>
      <c r="ICS77" s="205"/>
      <c r="ICT77" s="205"/>
      <c r="ICU77" s="205"/>
      <c r="ICV77" s="205"/>
      <c r="ICW77" s="205"/>
      <c r="ICX77" s="205"/>
      <c r="ICY77" s="205"/>
      <c r="ICZ77" s="205"/>
      <c r="IDA77" s="205"/>
      <c r="IDB77" s="205"/>
      <c r="IDC77" s="205"/>
      <c r="IDD77" s="205"/>
      <c r="IDE77" s="205"/>
      <c r="IDF77" s="205"/>
      <c r="IDG77" s="205"/>
      <c r="IDH77" s="205"/>
      <c r="IDI77" s="205"/>
      <c r="IDJ77" s="205"/>
      <c r="IDK77" s="205"/>
      <c r="IDL77" s="205"/>
      <c r="IDM77" s="205"/>
      <c r="IDN77" s="205"/>
      <c r="IDO77" s="205"/>
      <c r="IDP77" s="205"/>
      <c r="IDQ77" s="205"/>
      <c r="IDR77" s="205"/>
      <c r="IDS77" s="205"/>
      <c r="IDT77" s="205"/>
      <c r="IDU77" s="205"/>
      <c r="IDV77" s="205"/>
      <c r="IDW77" s="205"/>
      <c r="IDX77" s="205"/>
      <c r="IDY77" s="205"/>
      <c r="IDZ77" s="205"/>
      <c r="IEA77" s="205"/>
      <c r="IEB77" s="205"/>
      <c r="IEC77" s="205"/>
      <c r="IED77" s="205"/>
      <c r="IEE77" s="205"/>
      <c r="IEF77" s="205"/>
      <c r="IEG77" s="205"/>
      <c r="IEH77" s="205"/>
      <c r="IEI77" s="205"/>
      <c r="IEJ77" s="205"/>
      <c r="IEK77" s="205"/>
      <c r="IEL77" s="205"/>
      <c r="IEM77" s="205"/>
      <c r="IEN77" s="205"/>
      <c r="IEO77" s="205"/>
      <c r="IEP77" s="205"/>
      <c r="IEQ77" s="205"/>
      <c r="IER77" s="205"/>
      <c r="IES77" s="205"/>
      <c r="IET77" s="205"/>
      <c r="IEU77" s="205"/>
      <c r="IEV77" s="205"/>
      <c r="IEW77" s="205"/>
      <c r="IEX77" s="205"/>
      <c r="IEY77" s="205"/>
      <c r="IEZ77" s="205"/>
      <c r="IFA77" s="205"/>
      <c r="IFB77" s="205"/>
      <c r="IFC77" s="205"/>
      <c r="IFD77" s="205"/>
      <c r="IFE77" s="205"/>
      <c r="IFF77" s="205"/>
      <c r="IFG77" s="205"/>
      <c r="IFH77" s="205"/>
      <c r="IFI77" s="205"/>
      <c r="IFJ77" s="205"/>
      <c r="IFK77" s="205"/>
      <c r="IFL77" s="205"/>
      <c r="IFM77" s="205"/>
      <c r="IFN77" s="205"/>
      <c r="IFO77" s="205"/>
      <c r="IFP77" s="205"/>
      <c r="IFQ77" s="205"/>
      <c r="IFR77" s="205"/>
      <c r="IFS77" s="205"/>
      <c r="IFT77" s="205"/>
      <c r="IFU77" s="205"/>
      <c r="IFV77" s="205"/>
      <c r="IFW77" s="205"/>
      <c r="IFX77" s="205"/>
      <c r="IFY77" s="205"/>
      <c r="IFZ77" s="205"/>
      <c r="IGA77" s="205"/>
      <c r="IGB77" s="205"/>
      <c r="IGC77" s="205"/>
      <c r="IGD77" s="205"/>
      <c r="IGE77" s="205"/>
      <c r="IGF77" s="205"/>
      <c r="IGG77" s="205"/>
      <c r="IGH77" s="205"/>
      <c r="IGI77" s="205"/>
      <c r="IGJ77" s="205"/>
      <c r="IGK77" s="205"/>
      <c r="IGL77" s="205"/>
      <c r="IGM77" s="205"/>
      <c r="IGN77" s="205"/>
      <c r="IGO77" s="205"/>
      <c r="IGP77" s="205"/>
      <c r="IGQ77" s="205"/>
      <c r="IGR77" s="205"/>
      <c r="IGS77" s="205"/>
      <c r="IGT77" s="205"/>
      <c r="IGU77" s="205"/>
      <c r="IGV77" s="205"/>
      <c r="IGW77" s="205"/>
      <c r="IGX77" s="205"/>
      <c r="IGY77" s="205"/>
      <c r="IGZ77" s="205"/>
      <c r="IHA77" s="205"/>
      <c r="IHB77" s="205"/>
      <c r="IHC77" s="205"/>
      <c r="IHD77" s="205"/>
      <c r="IHE77" s="205"/>
      <c r="IHF77" s="205"/>
      <c r="IHG77" s="205"/>
      <c r="IHH77" s="205"/>
      <c r="IHI77" s="205"/>
      <c r="IHJ77" s="205"/>
      <c r="IHK77" s="205"/>
      <c r="IHL77" s="205"/>
      <c r="IHM77" s="205"/>
      <c r="IHN77" s="205"/>
      <c r="IHO77" s="205"/>
      <c r="IHP77" s="205"/>
      <c r="IHQ77" s="205"/>
      <c r="IHR77" s="205"/>
      <c r="IHS77" s="205"/>
      <c r="IHT77" s="205"/>
      <c r="IHU77" s="205"/>
      <c r="IHV77" s="205"/>
      <c r="IHW77" s="205"/>
      <c r="IHX77" s="205"/>
      <c r="IHY77" s="205"/>
      <c r="IHZ77" s="205"/>
      <c r="IIA77" s="205"/>
      <c r="IIB77" s="205"/>
      <c r="IIC77" s="205"/>
      <c r="IID77" s="205"/>
      <c r="IIE77" s="205"/>
      <c r="IIF77" s="205"/>
      <c r="IIG77" s="205"/>
      <c r="IIH77" s="205"/>
      <c r="III77" s="205"/>
      <c r="IIJ77" s="205"/>
      <c r="IIK77" s="205"/>
      <c r="IIL77" s="205"/>
      <c r="IIM77" s="205"/>
      <c r="IIN77" s="205"/>
      <c r="IIO77" s="205"/>
      <c r="IIP77" s="205"/>
      <c r="IIQ77" s="205"/>
      <c r="IIR77" s="205"/>
      <c r="IIS77" s="205"/>
      <c r="IIT77" s="205"/>
      <c r="IIU77" s="205"/>
      <c r="IIV77" s="205"/>
      <c r="IIW77" s="205"/>
      <c r="IIX77" s="205"/>
      <c r="IIY77" s="205"/>
      <c r="IIZ77" s="205"/>
      <c r="IJA77" s="205"/>
      <c r="IJB77" s="205"/>
      <c r="IJC77" s="205"/>
      <c r="IJD77" s="205"/>
      <c r="IJE77" s="205"/>
      <c r="IJF77" s="205"/>
      <c r="IJG77" s="205"/>
      <c r="IJH77" s="205"/>
      <c r="IJI77" s="205"/>
      <c r="IJJ77" s="205"/>
      <c r="IJK77" s="205"/>
      <c r="IJL77" s="205"/>
      <c r="IJM77" s="205"/>
      <c r="IJN77" s="205"/>
      <c r="IJO77" s="205"/>
      <c r="IJP77" s="205"/>
      <c r="IJQ77" s="205"/>
      <c r="IJR77" s="205"/>
      <c r="IJS77" s="205"/>
      <c r="IJT77" s="205"/>
      <c r="IJU77" s="205"/>
      <c r="IJV77" s="205"/>
      <c r="IJW77" s="205"/>
      <c r="IJX77" s="205"/>
      <c r="IJY77" s="205"/>
      <c r="IJZ77" s="205"/>
      <c r="IKA77" s="205"/>
      <c r="IKB77" s="205"/>
      <c r="IKC77" s="205"/>
      <c r="IKD77" s="205"/>
      <c r="IKE77" s="205"/>
      <c r="IKF77" s="205"/>
      <c r="IKG77" s="205"/>
      <c r="IKH77" s="205"/>
      <c r="IKI77" s="205"/>
      <c r="IKJ77" s="205"/>
      <c r="IKK77" s="205"/>
      <c r="IKL77" s="205"/>
      <c r="IKM77" s="205"/>
      <c r="IKN77" s="205"/>
      <c r="IKO77" s="205"/>
      <c r="IKP77" s="205"/>
      <c r="IKQ77" s="205"/>
      <c r="IKR77" s="205"/>
      <c r="IKS77" s="205"/>
      <c r="IKT77" s="205"/>
      <c r="IKU77" s="205"/>
      <c r="IKV77" s="205"/>
      <c r="IKW77" s="205"/>
      <c r="IKX77" s="205"/>
      <c r="IKY77" s="205"/>
      <c r="IKZ77" s="205"/>
      <c r="ILA77" s="205"/>
      <c r="ILB77" s="205"/>
      <c r="ILC77" s="205"/>
      <c r="ILD77" s="205"/>
      <c r="ILE77" s="205"/>
      <c r="ILF77" s="205"/>
      <c r="ILG77" s="205"/>
      <c r="ILH77" s="205"/>
      <c r="ILI77" s="205"/>
      <c r="ILJ77" s="205"/>
      <c r="ILK77" s="205"/>
      <c r="ILL77" s="205"/>
      <c r="ILM77" s="205"/>
      <c r="ILN77" s="205"/>
      <c r="ILO77" s="205"/>
      <c r="ILP77" s="205"/>
      <c r="ILQ77" s="205"/>
      <c r="ILR77" s="205"/>
      <c r="ILS77" s="205"/>
      <c r="ILT77" s="205"/>
      <c r="ILU77" s="205"/>
      <c r="ILV77" s="205"/>
      <c r="ILW77" s="205"/>
      <c r="ILX77" s="205"/>
      <c r="ILY77" s="205"/>
      <c r="ILZ77" s="205"/>
      <c r="IMA77" s="205"/>
      <c r="IMB77" s="205"/>
      <c r="IMC77" s="205"/>
      <c r="IMD77" s="205"/>
      <c r="IME77" s="205"/>
      <c r="IMF77" s="205"/>
      <c r="IMG77" s="205"/>
      <c r="IMH77" s="205"/>
      <c r="IMI77" s="205"/>
      <c r="IMJ77" s="205"/>
      <c r="IMK77" s="205"/>
      <c r="IML77" s="205"/>
      <c r="IMM77" s="205"/>
      <c r="IMN77" s="205"/>
      <c r="IMO77" s="205"/>
      <c r="IMP77" s="205"/>
      <c r="IMQ77" s="205"/>
      <c r="IMR77" s="205"/>
      <c r="IMS77" s="205"/>
      <c r="IMT77" s="205"/>
      <c r="IMU77" s="205"/>
      <c r="IMV77" s="205"/>
      <c r="IMW77" s="205"/>
      <c r="IMX77" s="205"/>
      <c r="IMY77" s="205"/>
      <c r="IMZ77" s="205"/>
      <c r="INA77" s="205"/>
      <c r="INB77" s="205"/>
      <c r="INC77" s="205"/>
      <c r="IND77" s="205"/>
      <c r="INE77" s="205"/>
      <c r="INF77" s="205"/>
      <c r="ING77" s="205"/>
      <c r="INH77" s="205"/>
      <c r="INI77" s="205"/>
      <c r="INJ77" s="205"/>
      <c r="INK77" s="205"/>
      <c r="INL77" s="205"/>
      <c r="INM77" s="205"/>
      <c r="INN77" s="205"/>
      <c r="INO77" s="205"/>
      <c r="INP77" s="205"/>
      <c r="INQ77" s="205"/>
      <c r="INR77" s="205"/>
      <c r="INS77" s="205"/>
      <c r="INT77" s="205"/>
      <c r="INU77" s="205"/>
      <c r="INV77" s="205"/>
      <c r="INW77" s="205"/>
      <c r="INX77" s="205"/>
      <c r="INY77" s="205"/>
      <c r="INZ77" s="205"/>
      <c r="IOA77" s="205"/>
      <c r="IOB77" s="205"/>
      <c r="IOC77" s="205"/>
      <c r="IOD77" s="205"/>
      <c r="IOE77" s="205"/>
      <c r="IOF77" s="205"/>
      <c r="IOG77" s="205"/>
      <c r="IOH77" s="205"/>
      <c r="IOI77" s="205"/>
      <c r="IOJ77" s="205"/>
      <c r="IOK77" s="205"/>
      <c r="IOL77" s="205"/>
      <c r="IOM77" s="205"/>
      <c r="ION77" s="205"/>
      <c r="IOO77" s="205"/>
      <c r="IOP77" s="205"/>
      <c r="IOQ77" s="205"/>
      <c r="IOR77" s="205"/>
      <c r="IOS77" s="205"/>
      <c r="IOT77" s="205"/>
      <c r="IOU77" s="205"/>
      <c r="IOV77" s="205"/>
      <c r="IOW77" s="205"/>
      <c r="IOX77" s="205"/>
      <c r="IOY77" s="205"/>
      <c r="IOZ77" s="205"/>
      <c r="IPA77" s="205"/>
      <c r="IPB77" s="205"/>
      <c r="IPC77" s="205"/>
      <c r="IPD77" s="205"/>
      <c r="IPE77" s="205"/>
      <c r="IPF77" s="205"/>
      <c r="IPG77" s="205"/>
      <c r="IPH77" s="205"/>
      <c r="IPI77" s="205"/>
      <c r="IPJ77" s="205"/>
      <c r="IPK77" s="205"/>
      <c r="IPL77" s="205"/>
      <c r="IPM77" s="205"/>
      <c r="IPN77" s="205"/>
      <c r="IPO77" s="205"/>
      <c r="IPP77" s="205"/>
      <c r="IPQ77" s="205"/>
      <c r="IPR77" s="205"/>
      <c r="IPS77" s="205"/>
      <c r="IPT77" s="205"/>
      <c r="IPU77" s="205"/>
      <c r="IPV77" s="205"/>
      <c r="IPW77" s="205"/>
      <c r="IPX77" s="205"/>
      <c r="IPY77" s="205"/>
      <c r="IPZ77" s="205"/>
      <c r="IQA77" s="205"/>
      <c r="IQB77" s="205"/>
      <c r="IQC77" s="205"/>
      <c r="IQD77" s="205"/>
      <c r="IQE77" s="205"/>
      <c r="IQF77" s="205"/>
      <c r="IQG77" s="205"/>
      <c r="IQH77" s="205"/>
      <c r="IQI77" s="205"/>
      <c r="IQJ77" s="205"/>
      <c r="IQK77" s="205"/>
      <c r="IQL77" s="205"/>
      <c r="IQM77" s="205"/>
      <c r="IQN77" s="205"/>
      <c r="IQO77" s="205"/>
      <c r="IQP77" s="205"/>
      <c r="IQQ77" s="205"/>
      <c r="IQR77" s="205"/>
      <c r="IQS77" s="205"/>
      <c r="IQT77" s="205"/>
      <c r="IQU77" s="205"/>
      <c r="IQV77" s="205"/>
      <c r="IQW77" s="205"/>
      <c r="IQX77" s="205"/>
      <c r="IQY77" s="205"/>
      <c r="IQZ77" s="205"/>
      <c r="IRA77" s="205"/>
      <c r="IRB77" s="205"/>
      <c r="IRC77" s="205"/>
      <c r="IRD77" s="205"/>
      <c r="IRE77" s="205"/>
      <c r="IRF77" s="205"/>
      <c r="IRG77" s="205"/>
      <c r="IRH77" s="205"/>
      <c r="IRI77" s="205"/>
      <c r="IRJ77" s="205"/>
      <c r="IRK77" s="205"/>
      <c r="IRL77" s="205"/>
      <c r="IRM77" s="205"/>
      <c r="IRN77" s="205"/>
      <c r="IRO77" s="205"/>
      <c r="IRP77" s="205"/>
      <c r="IRQ77" s="205"/>
      <c r="IRR77" s="205"/>
      <c r="IRS77" s="205"/>
      <c r="IRT77" s="205"/>
      <c r="IRU77" s="205"/>
      <c r="IRV77" s="205"/>
      <c r="IRW77" s="205"/>
      <c r="IRX77" s="205"/>
      <c r="IRY77" s="205"/>
      <c r="IRZ77" s="205"/>
      <c r="ISA77" s="205"/>
      <c r="ISB77" s="205"/>
      <c r="ISC77" s="205"/>
      <c r="ISD77" s="205"/>
      <c r="ISE77" s="205"/>
      <c r="ISF77" s="205"/>
      <c r="ISG77" s="205"/>
      <c r="ISH77" s="205"/>
      <c r="ISI77" s="205"/>
      <c r="ISJ77" s="205"/>
      <c r="ISK77" s="205"/>
      <c r="ISL77" s="205"/>
      <c r="ISM77" s="205"/>
      <c r="ISN77" s="205"/>
      <c r="ISO77" s="205"/>
      <c r="ISP77" s="205"/>
      <c r="ISQ77" s="205"/>
      <c r="ISR77" s="205"/>
      <c r="ISS77" s="205"/>
      <c r="IST77" s="205"/>
      <c r="ISU77" s="205"/>
      <c r="ISV77" s="205"/>
      <c r="ISW77" s="205"/>
      <c r="ISX77" s="205"/>
      <c r="ISY77" s="205"/>
      <c r="ISZ77" s="205"/>
      <c r="ITA77" s="205"/>
      <c r="ITB77" s="205"/>
      <c r="ITC77" s="205"/>
      <c r="ITD77" s="205"/>
      <c r="ITE77" s="205"/>
      <c r="ITF77" s="205"/>
      <c r="ITG77" s="205"/>
      <c r="ITH77" s="205"/>
      <c r="ITI77" s="205"/>
      <c r="ITJ77" s="205"/>
      <c r="ITK77" s="205"/>
      <c r="ITL77" s="205"/>
      <c r="ITM77" s="205"/>
      <c r="ITN77" s="205"/>
      <c r="ITO77" s="205"/>
      <c r="ITP77" s="205"/>
      <c r="ITQ77" s="205"/>
      <c r="ITR77" s="205"/>
      <c r="ITS77" s="205"/>
      <c r="ITT77" s="205"/>
      <c r="ITU77" s="205"/>
      <c r="ITV77" s="205"/>
      <c r="ITW77" s="205"/>
      <c r="ITX77" s="205"/>
      <c r="ITY77" s="205"/>
      <c r="ITZ77" s="205"/>
      <c r="IUA77" s="205"/>
      <c r="IUB77" s="205"/>
      <c r="IUC77" s="205"/>
      <c r="IUD77" s="205"/>
      <c r="IUE77" s="205"/>
      <c r="IUF77" s="205"/>
      <c r="IUG77" s="205"/>
      <c r="IUH77" s="205"/>
      <c r="IUI77" s="205"/>
      <c r="IUJ77" s="205"/>
      <c r="IUK77" s="205"/>
      <c r="IUL77" s="205"/>
      <c r="IUM77" s="205"/>
      <c r="IUN77" s="205"/>
      <c r="IUO77" s="205"/>
      <c r="IUP77" s="205"/>
      <c r="IUQ77" s="205"/>
      <c r="IUR77" s="205"/>
      <c r="IUS77" s="205"/>
      <c r="IUT77" s="205"/>
      <c r="IUU77" s="205"/>
      <c r="IUV77" s="205"/>
      <c r="IUW77" s="205"/>
      <c r="IUX77" s="205"/>
      <c r="IUY77" s="205"/>
      <c r="IUZ77" s="205"/>
      <c r="IVA77" s="205"/>
      <c r="IVB77" s="205"/>
      <c r="IVC77" s="205"/>
      <c r="IVD77" s="205"/>
      <c r="IVE77" s="205"/>
      <c r="IVF77" s="205"/>
      <c r="IVG77" s="205"/>
      <c r="IVH77" s="205"/>
      <c r="IVI77" s="205"/>
      <c r="IVJ77" s="205"/>
      <c r="IVK77" s="205"/>
      <c r="IVL77" s="205"/>
      <c r="IVM77" s="205"/>
      <c r="IVN77" s="205"/>
      <c r="IVO77" s="205"/>
      <c r="IVP77" s="205"/>
      <c r="IVQ77" s="205"/>
      <c r="IVR77" s="205"/>
      <c r="IVS77" s="205"/>
      <c r="IVT77" s="205"/>
      <c r="IVU77" s="205"/>
      <c r="IVV77" s="205"/>
      <c r="IVW77" s="205"/>
      <c r="IVX77" s="205"/>
      <c r="IVY77" s="205"/>
      <c r="IVZ77" s="205"/>
      <c r="IWA77" s="205"/>
      <c r="IWB77" s="205"/>
      <c r="IWC77" s="205"/>
      <c r="IWD77" s="205"/>
      <c r="IWE77" s="205"/>
      <c r="IWF77" s="205"/>
      <c r="IWG77" s="205"/>
      <c r="IWH77" s="205"/>
      <c r="IWI77" s="205"/>
      <c r="IWJ77" s="205"/>
      <c r="IWK77" s="205"/>
      <c r="IWL77" s="205"/>
      <c r="IWM77" s="205"/>
      <c r="IWN77" s="205"/>
      <c r="IWO77" s="205"/>
      <c r="IWP77" s="205"/>
      <c r="IWQ77" s="205"/>
      <c r="IWR77" s="205"/>
      <c r="IWS77" s="205"/>
      <c r="IWT77" s="205"/>
      <c r="IWU77" s="205"/>
      <c r="IWV77" s="205"/>
      <c r="IWW77" s="205"/>
      <c r="IWX77" s="205"/>
      <c r="IWY77" s="205"/>
      <c r="IWZ77" s="205"/>
      <c r="IXA77" s="205"/>
      <c r="IXB77" s="205"/>
      <c r="IXC77" s="205"/>
      <c r="IXD77" s="205"/>
      <c r="IXE77" s="205"/>
      <c r="IXF77" s="205"/>
      <c r="IXG77" s="205"/>
      <c r="IXH77" s="205"/>
      <c r="IXI77" s="205"/>
      <c r="IXJ77" s="205"/>
      <c r="IXK77" s="205"/>
      <c r="IXL77" s="205"/>
      <c r="IXM77" s="205"/>
      <c r="IXN77" s="205"/>
      <c r="IXO77" s="205"/>
      <c r="IXP77" s="205"/>
      <c r="IXQ77" s="205"/>
      <c r="IXR77" s="205"/>
      <c r="IXS77" s="205"/>
      <c r="IXT77" s="205"/>
      <c r="IXU77" s="205"/>
      <c r="IXV77" s="205"/>
      <c r="IXW77" s="205"/>
      <c r="IXX77" s="205"/>
      <c r="IXY77" s="205"/>
      <c r="IXZ77" s="205"/>
      <c r="IYA77" s="205"/>
      <c r="IYB77" s="205"/>
      <c r="IYC77" s="205"/>
      <c r="IYD77" s="205"/>
      <c r="IYE77" s="205"/>
      <c r="IYF77" s="205"/>
      <c r="IYG77" s="205"/>
      <c r="IYH77" s="205"/>
      <c r="IYI77" s="205"/>
      <c r="IYJ77" s="205"/>
      <c r="IYK77" s="205"/>
      <c r="IYL77" s="205"/>
      <c r="IYM77" s="205"/>
      <c r="IYN77" s="205"/>
      <c r="IYO77" s="205"/>
      <c r="IYP77" s="205"/>
      <c r="IYQ77" s="205"/>
      <c r="IYR77" s="205"/>
      <c r="IYS77" s="205"/>
      <c r="IYT77" s="205"/>
      <c r="IYU77" s="205"/>
      <c r="IYV77" s="205"/>
      <c r="IYW77" s="205"/>
      <c r="IYX77" s="205"/>
      <c r="IYY77" s="205"/>
      <c r="IYZ77" s="205"/>
      <c r="IZA77" s="205"/>
      <c r="IZB77" s="205"/>
      <c r="IZC77" s="205"/>
      <c r="IZD77" s="205"/>
      <c r="IZE77" s="205"/>
      <c r="IZF77" s="205"/>
      <c r="IZG77" s="205"/>
      <c r="IZH77" s="205"/>
      <c r="IZI77" s="205"/>
      <c r="IZJ77" s="205"/>
      <c r="IZK77" s="205"/>
      <c r="IZL77" s="205"/>
      <c r="IZM77" s="205"/>
      <c r="IZN77" s="205"/>
      <c r="IZO77" s="205"/>
      <c r="IZP77" s="205"/>
      <c r="IZQ77" s="205"/>
      <c r="IZR77" s="205"/>
      <c r="IZS77" s="205"/>
      <c r="IZT77" s="205"/>
      <c r="IZU77" s="205"/>
      <c r="IZV77" s="205"/>
      <c r="IZW77" s="205"/>
      <c r="IZX77" s="205"/>
      <c r="IZY77" s="205"/>
      <c r="IZZ77" s="205"/>
      <c r="JAA77" s="205"/>
      <c r="JAB77" s="205"/>
      <c r="JAC77" s="205"/>
      <c r="JAD77" s="205"/>
      <c r="JAE77" s="205"/>
      <c r="JAF77" s="205"/>
      <c r="JAG77" s="205"/>
      <c r="JAH77" s="205"/>
      <c r="JAI77" s="205"/>
      <c r="JAJ77" s="205"/>
      <c r="JAK77" s="205"/>
      <c r="JAL77" s="205"/>
      <c r="JAM77" s="205"/>
      <c r="JAN77" s="205"/>
      <c r="JAO77" s="205"/>
      <c r="JAP77" s="205"/>
      <c r="JAQ77" s="205"/>
      <c r="JAR77" s="205"/>
      <c r="JAS77" s="205"/>
      <c r="JAT77" s="205"/>
      <c r="JAU77" s="205"/>
      <c r="JAV77" s="205"/>
      <c r="JAW77" s="205"/>
      <c r="JAX77" s="205"/>
      <c r="JAY77" s="205"/>
      <c r="JAZ77" s="205"/>
      <c r="JBA77" s="205"/>
      <c r="JBB77" s="205"/>
      <c r="JBC77" s="205"/>
      <c r="JBD77" s="205"/>
      <c r="JBE77" s="205"/>
      <c r="JBF77" s="205"/>
      <c r="JBG77" s="205"/>
      <c r="JBH77" s="205"/>
      <c r="JBI77" s="205"/>
      <c r="JBJ77" s="205"/>
      <c r="JBK77" s="205"/>
      <c r="JBL77" s="205"/>
      <c r="JBM77" s="205"/>
      <c r="JBN77" s="205"/>
      <c r="JBO77" s="205"/>
      <c r="JBP77" s="205"/>
      <c r="JBQ77" s="205"/>
      <c r="JBR77" s="205"/>
      <c r="JBS77" s="205"/>
      <c r="JBT77" s="205"/>
      <c r="JBU77" s="205"/>
      <c r="JBV77" s="205"/>
      <c r="JBW77" s="205"/>
      <c r="JBX77" s="205"/>
      <c r="JBY77" s="205"/>
      <c r="JBZ77" s="205"/>
      <c r="JCA77" s="205"/>
      <c r="JCB77" s="205"/>
      <c r="JCC77" s="205"/>
      <c r="JCD77" s="205"/>
      <c r="JCE77" s="205"/>
      <c r="JCF77" s="205"/>
      <c r="JCG77" s="205"/>
      <c r="JCH77" s="205"/>
      <c r="JCI77" s="205"/>
      <c r="JCJ77" s="205"/>
      <c r="JCK77" s="205"/>
      <c r="JCL77" s="205"/>
      <c r="JCM77" s="205"/>
      <c r="JCN77" s="205"/>
      <c r="JCO77" s="205"/>
      <c r="JCP77" s="205"/>
      <c r="JCQ77" s="205"/>
      <c r="JCR77" s="205"/>
      <c r="JCS77" s="205"/>
      <c r="JCT77" s="205"/>
      <c r="JCU77" s="205"/>
      <c r="JCV77" s="205"/>
      <c r="JCW77" s="205"/>
      <c r="JCX77" s="205"/>
      <c r="JCY77" s="205"/>
      <c r="JCZ77" s="205"/>
      <c r="JDA77" s="205"/>
      <c r="JDB77" s="205"/>
      <c r="JDC77" s="205"/>
      <c r="JDD77" s="205"/>
      <c r="JDE77" s="205"/>
      <c r="JDF77" s="205"/>
      <c r="JDG77" s="205"/>
      <c r="JDH77" s="205"/>
      <c r="JDI77" s="205"/>
      <c r="JDJ77" s="205"/>
      <c r="JDK77" s="205"/>
      <c r="JDL77" s="205"/>
      <c r="JDM77" s="205"/>
      <c r="JDN77" s="205"/>
      <c r="JDO77" s="205"/>
      <c r="JDP77" s="205"/>
      <c r="JDQ77" s="205"/>
      <c r="JDR77" s="205"/>
      <c r="JDS77" s="205"/>
      <c r="JDT77" s="205"/>
      <c r="JDU77" s="205"/>
      <c r="JDV77" s="205"/>
      <c r="JDW77" s="205"/>
      <c r="JDX77" s="205"/>
      <c r="JDY77" s="205"/>
      <c r="JDZ77" s="205"/>
      <c r="JEA77" s="205"/>
      <c r="JEB77" s="205"/>
      <c r="JEC77" s="205"/>
      <c r="JED77" s="205"/>
      <c r="JEE77" s="205"/>
      <c r="JEF77" s="205"/>
      <c r="JEG77" s="205"/>
      <c r="JEH77" s="205"/>
      <c r="JEI77" s="205"/>
      <c r="JEJ77" s="205"/>
      <c r="JEK77" s="205"/>
      <c r="JEL77" s="205"/>
      <c r="JEM77" s="205"/>
      <c r="JEN77" s="205"/>
      <c r="JEO77" s="205"/>
      <c r="JEP77" s="205"/>
      <c r="JEQ77" s="205"/>
      <c r="JER77" s="205"/>
      <c r="JES77" s="205"/>
      <c r="JET77" s="205"/>
      <c r="JEU77" s="205"/>
      <c r="JEV77" s="205"/>
      <c r="JEW77" s="205"/>
      <c r="JEX77" s="205"/>
      <c r="JEY77" s="205"/>
      <c r="JEZ77" s="205"/>
      <c r="JFA77" s="205"/>
      <c r="JFB77" s="205"/>
      <c r="JFC77" s="205"/>
      <c r="JFD77" s="205"/>
      <c r="JFE77" s="205"/>
      <c r="JFF77" s="205"/>
      <c r="JFG77" s="205"/>
      <c r="JFH77" s="205"/>
      <c r="JFI77" s="205"/>
      <c r="JFJ77" s="205"/>
      <c r="JFK77" s="205"/>
      <c r="JFL77" s="205"/>
      <c r="JFM77" s="205"/>
      <c r="JFN77" s="205"/>
      <c r="JFO77" s="205"/>
      <c r="JFP77" s="205"/>
      <c r="JFQ77" s="205"/>
      <c r="JFR77" s="205"/>
      <c r="JFS77" s="205"/>
      <c r="JFT77" s="205"/>
      <c r="JFU77" s="205"/>
      <c r="JFV77" s="205"/>
      <c r="JFW77" s="205"/>
      <c r="JFX77" s="205"/>
      <c r="JFY77" s="205"/>
      <c r="JFZ77" s="205"/>
      <c r="JGA77" s="205"/>
      <c r="JGB77" s="205"/>
      <c r="JGC77" s="205"/>
      <c r="JGD77" s="205"/>
      <c r="JGE77" s="205"/>
      <c r="JGF77" s="205"/>
      <c r="JGG77" s="205"/>
      <c r="JGH77" s="205"/>
      <c r="JGI77" s="205"/>
      <c r="JGJ77" s="205"/>
      <c r="JGK77" s="205"/>
      <c r="JGL77" s="205"/>
      <c r="JGM77" s="205"/>
      <c r="JGN77" s="205"/>
      <c r="JGO77" s="205"/>
      <c r="JGP77" s="205"/>
      <c r="JGQ77" s="205"/>
      <c r="JGR77" s="205"/>
      <c r="JGS77" s="205"/>
      <c r="JGT77" s="205"/>
      <c r="JGU77" s="205"/>
      <c r="JGV77" s="205"/>
      <c r="JGW77" s="205"/>
      <c r="JGX77" s="205"/>
      <c r="JGY77" s="205"/>
      <c r="JGZ77" s="205"/>
      <c r="JHA77" s="205"/>
      <c r="JHB77" s="205"/>
      <c r="JHC77" s="205"/>
      <c r="JHD77" s="205"/>
      <c r="JHE77" s="205"/>
      <c r="JHF77" s="205"/>
      <c r="JHG77" s="205"/>
      <c r="JHH77" s="205"/>
      <c r="JHI77" s="205"/>
      <c r="JHJ77" s="205"/>
      <c r="JHK77" s="205"/>
      <c r="JHL77" s="205"/>
      <c r="JHM77" s="205"/>
      <c r="JHN77" s="205"/>
      <c r="JHO77" s="205"/>
      <c r="JHP77" s="205"/>
      <c r="JHQ77" s="205"/>
      <c r="JHR77" s="205"/>
      <c r="JHS77" s="205"/>
      <c r="JHT77" s="205"/>
      <c r="JHU77" s="205"/>
      <c r="JHV77" s="205"/>
      <c r="JHW77" s="205"/>
      <c r="JHX77" s="205"/>
      <c r="JHY77" s="205"/>
      <c r="JHZ77" s="205"/>
      <c r="JIA77" s="205"/>
      <c r="JIB77" s="205"/>
      <c r="JIC77" s="205"/>
      <c r="JID77" s="205"/>
      <c r="JIE77" s="205"/>
      <c r="JIF77" s="205"/>
      <c r="JIG77" s="205"/>
      <c r="JIH77" s="205"/>
      <c r="JII77" s="205"/>
      <c r="JIJ77" s="205"/>
      <c r="JIK77" s="205"/>
      <c r="JIL77" s="205"/>
      <c r="JIM77" s="205"/>
      <c r="JIN77" s="205"/>
      <c r="JIO77" s="205"/>
      <c r="JIP77" s="205"/>
      <c r="JIQ77" s="205"/>
      <c r="JIR77" s="205"/>
      <c r="JIS77" s="205"/>
      <c r="JIT77" s="205"/>
      <c r="JIU77" s="205"/>
      <c r="JIV77" s="205"/>
      <c r="JIW77" s="205"/>
      <c r="JIX77" s="205"/>
      <c r="JIY77" s="205"/>
      <c r="JIZ77" s="205"/>
      <c r="JJA77" s="205"/>
      <c r="JJB77" s="205"/>
      <c r="JJC77" s="205"/>
      <c r="JJD77" s="205"/>
      <c r="JJE77" s="205"/>
      <c r="JJF77" s="205"/>
      <c r="JJG77" s="205"/>
      <c r="JJH77" s="205"/>
      <c r="JJI77" s="205"/>
      <c r="JJJ77" s="205"/>
      <c r="JJK77" s="205"/>
      <c r="JJL77" s="205"/>
      <c r="JJM77" s="205"/>
      <c r="JJN77" s="205"/>
      <c r="JJO77" s="205"/>
      <c r="JJP77" s="205"/>
      <c r="JJQ77" s="205"/>
      <c r="JJR77" s="205"/>
      <c r="JJS77" s="205"/>
      <c r="JJT77" s="205"/>
      <c r="JJU77" s="205"/>
      <c r="JJV77" s="205"/>
      <c r="JJW77" s="205"/>
      <c r="JJX77" s="205"/>
      <c r="JJY77" s="205"/>
      <c r="JJZ77" s="205"/>
      <c r="JKA77" s="205"/>
      <c r="JKB77" s="205"/>
      <c r="JKC77" s="205"/>
      <c r="JKD77" s="205"/>
      <c r="JKE77" s="205"/>
      <c r="JKF77" s="205"/>
      <c r="JKG77" s="205"/>
      <c r="JKH77" s="205"/>
      <c r="JKI77" s="205"/>
      <c r="JKJ77" s="205"/>
      <c r="JKK77" s="205"/>
      <c r="JKL77" s="205"/>
      <c r="JKM77" s="205"/>
      <c r="JKN77" s="205"/>
      <c r="JKO77" s="205"/>
      <c r="JKP77" s="205"/>
      <c r="JKQ77" s="205"/>
      <c r="JKR77" s="205"/>
      <c r="JKS77" s="205"/>
      <c r="JKT77" s="205"/>
      <c r="JKU77" s="205"/>
      <c r="JKV77" s="205"/>
      <c r="JKW77" s="205"/>
      <c r="JKX77" s="205"/>
      <c r="JKY77" s="205"/>
      <c r="JKZ77" s="205"/>
      <c r="JLA77" s="205"/>
      <c r="JLB77" s="205"/>
      <c r="JLC77" s="205"/>
      <c r="JLD77" s="205"/>
      <c r="JLE77" s="205"/>
      <c r="JLF77" s="205"/>
      <c r="JLG77" s="205"/>
      <c r="JLH77" s="205"/>
      <c r="JLI77" s="205"/>
      <c r="JLJ77" s="205"/>
      <c r="JLK77" s="205"/>
      <c r="JLL77" s="205"/>
      <c r="JLM77" s="205"/>
      <c r="JLN77" s="205"/>
      <c r="JLO77" s="205"/>
      <c r="JLP77" s="205"/>
      <c r="JLQ77" s="205"/>
      <c r="JLR77" s="205"/>
      <c r="JLS77" s="205"/>
      <c r="JLT77" s="205"/>
      <c r="JLU77" s="205"/>
      <c r="JLV77" s="205"/>
      <c r="JLW77" s="205"/>
      <c r="JLX77" s="205"/>
      <c r="JLY77" s="205"/>
      <c r="JLZ77" s="205"/>
      <c r="JMA77" s="205"/>
      <c r="JMB77" s="205"/>
      <c r="JMC77" s="205"/>
      <c r="JMD77" s="205"/>
      <c r="JME77" s="205"/>
      <c r="JMF77" s="205"/>
      <c r="JMG77" s="205"/>
      <c r="JMH77" s="205"/>
      <c r="JMI77" s="205"/>
      <c r="JMJ77" s="205"/>
      <c r="JMK77" s="205"/>
      <c r="JML77" s="205"/>
      <c r="JMM77" s="205"/>
      <c r="JMN77" s="205"/>
      <c r="JMO77" s="205"/>
      <c r="JMP77" s="205"/>
      <c r="JMQ77" s="205"/>
      <c r="JMR77" s="205"/>
      <c r="JMS77" s="205"/>
      <c r="JMT77" s="205"/>
      <c r="JMU77" s="205"/>
      <c r="JMV77" s="205"/>
      <c r="JMW77" s="205"/>
      <c r="JMX77" s="205"/>
      <c r="JMY77" s="205"/>
      <c r="JMZ77" s="205"/>
      <c r="JNA77" s="205"/>
      <c r="JNB77" s="205"/>
      <c r="JNC77" s="205"/>
      <c r="JND77" s="205"/>
      <c r="JNE77" s="205"/>
      <c r="JNF77" s="205"/>
      <c r="JNG77" s="205"/>
      <c r="JNH77" s="205"/>
      <c r="JNI77" s="205"/>
      <c r="JNJ77" s="205"/>
      <c r="JNK77" s="205"/>
      <c r="JNL77" s="205"/>
      <c r="JNM77" s="205"/>
      <c r="JNN77" s="205"/>
      <c r="JNO77" s="205"/>
      <c r="JNP77" s="205"/>
      <c r="JNQ77" s="205"/>
      <c r="JNR77" s="205"/>
      <c r="JNS77" s="205"/>
      <c r="JNT77" s="205"/>
      <c r="JNU77" s="205"/>
      <c r="JNV77" s="205"/>
      <c r="JNW77" s="205"/>
      <c r="JNX77" s="205"/>
      <c r="JNY77" s="205"/>
      <c r="JNZ77" s="205"/>
      <c r="JOA77" s="205"/>
      <c r="JOB77" s="205"/>
      <c r="JOC77" s="205"/>
      <c r="JOD77" s="205"/>
      <c r="JOE77" s="205"/>
      <c r="JOF77" s="205"/>
      <c r="JOG77" s="205"/>
      <c r="JOH77" s="205"/>
      <c r="JOI77" s="205"/>
      <c r="JOJ77" s="205"/>
      <c r="JOK77" s="205"/>
      <c r="JOL77" s="205"/>
      <c r="JOM77" s="205"/>
      <c r="JON77" s="205"/>
      <c r="JOO77" s="205"/>
      <c r="JOP77" s="205"/>
      <c r="JOQ77" s="205"/>
      <c r="JOR77" s="205"/>
      <c r="JOS77" s="205"/>
      <c r="JOT77" s="205"/>
      <c r="JOU77" s="205"/>
      <c r="JOV77" s="205"/>
      <c r="JOW77" s="205"/>
      <c r="JOX77" s="205"/>
      <c r="JOY77" s="205"/>
      <c r="JOZ77" s="205"/>
      <c r="JPA77" s="205"/>
      <c r="JPB77" s="205"/>
      <c r="JPC77" s="205"/>
      <c r="JPD77" s="205"/>
      <c r="JPE77" s="205"/>
      <c r="JPF77" s="205"/>
      <c r="JPG77" s="205"/>
      <c r="JPH77" s="205"/>
      <c r="JPI77" s="205"/>
      <c r="JPJ77" s="205"/>
      <c r="JPK77" s="205"/>
      <c r="JPL77" s="205"/>
      <c r="JPM77" s="205"/>
      <c r="JPN77" s="205"/>
      <c r="JPO77" s="205"/>
      <c r="JPP77" s="205"/>
      <c r="JPQ77" s="205"/>
      <c r="JPR77" s="205"/>
      <c r="JPS77" s="205"/>
      <c r="JPT77" s="205"/>
      <c r="JPU77" s="205"/>
      <c r="JPV77" s="205"/>
      <c r="JPW77" s="205"/>
      <c r="JPX77" s="205"/>
      <c r="JPY77" s="205"/>
      <c r="JPZ77" s="205"/>
      <c r="JQA77" s="205"/>
      <c r="JQB77" s="205"/>
      <c r="JQC77" s="205"/>
      <c r="JQD77" s="205"/>
      <c r="JQE77" s="205"/>
      <c r="JQF77" s="205"/>
      <c r="JQG77" s="205"/>
      <c r="JQH77" s="205"/>
      <c r="JQI77" s="205"/>
      <c r="JQJ77" s="205"/>
      <c r="JQK77" s="205"/>
      <c r="JQL77" s="205"/>
      <c r="JQM77" s="205"/>
      <c r="JQN77" s="205"/>
      <c r="JQO77" s="205"/>
      <c r="JQP77" s="205"/>
      <c r="JQQ77" s="205"/>
      <c r="JQR77" s="205"/>
      <c r="JQS77" s="205"/>
      <c r="JQT77" s="205"/>
      <c r="JQU77" s="205"/>
      <c r="JQV77" s="205"/>
      <c r="JQW77" s="205"/>
      <c r="JQX77" s="205"/>
      <c r="JQY77" s="205"/>
      <c r="JQZ77" s="205"/>
      <c r="JRA77" s="205"/>
      <c r="JRB77" s="205"/>
      <c r="JRC77" s="205"/>
      <c r="JRD77" s="205"/>
      <c r="JRE77" s="205"/>
      <c r="JRF77" s="205"/>
      <c r="JRG77" s="205"/>
      <c r="JRH77" s="205"/>
      <c r="JRI77" s="205"/>
      <c r="JRJ77" s="205"/>
      <c r="JRK77" s="205"/>
      <c r="JRL77" s="205"/>
      <c r="JRM77" s="205"/>
      <c r="JRN77" s="205"/>
      <c r="JRO77" s="205"/>
      <c r="JRP77" s="205"/>
      <c r="JRQ77" s="205"/>
      <c r="JRR77" s="205"/>
      <c r="JRS77" s="205"/>
      <c r="JRT77" s="205"/>
      <c r="JRU77" s="205"/>
      <c r="JRV77" s="205"/>
      <c r="JRW77" s="205"/>
      <c r="JRX77" s="205"/>
      <c r="JRY77" s="205"/>
      <c r="JRZ77" s="205"/>
      <c r="JSA77" s="205"/>
      <c r="JSB77" s="205"/>
      <c r="JSC77" s="205"/>
      <c r="JSD77" s="205"/>
      <c r="JSE77" s="205"/>
      <c r="JSF77" s="205"/>
      <c r="JSG77" s="205"/>
      <c r="JSH77" s="205"/>
      <c r="JSI77" s="205"/>
      <c r="JSJ77" s="205"/>
      <c r="JSK77" s="205"/>
      <c r="JSL77" s="205"/>
      <c r="JSM77" s="205"/>
      <c r="JSN77" s="205"/>
      <c r="JSO77" s="205"/>
      <c r="JSP77" s="205"/>
      <c r="JSQ77" s="205"/>
      <c r="JSR77" s="205"/>
      <c r="JSS77" s="205"/>
      <c r="JST77" s="205"/>
      <c r="JSU77" s="205"/>
      <c r="JSV77" s="205"/>
      <c r="JSW77" s="205"/>
      <c r="JSX77" s="205"/>
      <c r="JSY77" s="205"/>
      <c r="JSZ77" s="205"/>
      <c r="JTA77" s="205"/>
      <c r="JTB77" s="205"/>
      <c r="JTC77" s="205"/>
      <c r="JTD77" s="205"/>
      <c r="JTE77" s="205"/>
      <c r="JTF77" s="205"/>
      <c r="JTG77" s="205"/>
      <c r="JTH77" s="205"/>
      <c r="JTI77" s="205"/>
      <c r="JTJ77" s="205"/>
      <c r="JTK77" s="205"/>
      <c r="JTL77" s="205"/>
      <c r="JTM77" s="205"/>
      <c r="JTN77" s="205"/>
      <c r="JTO77" s="205"/>
      <c r="JTP77" s="205"/>
      <c r="JTQ77" s="205"/>
      <c r="JTR77" s="205"/>
      <c r="JTS77" s="205"/>
      <c r="JTT77" s="205"/>
      <c r="JTU77" s="205"/>
      <c r="JTV77" s="205"/>
      <c r="JTW77" s="205"/>
      <c r="JTX77" s="205"/>
      <c r="JTY77" s="205"/>
      <c r="JTZ77" s="205"/>
      <c r="JUA77" s="205"/>
      <c r="JUB77" s="205"/>
      <c r="JUC77" s="205"/>
      <c r="JUD77" s="205"/>
      <c r="JUE77" s="205"/>
      <c r="JUF77" s="205"/>
      <c r="JUG77" s="205"/>
      <c r="JUH77" s="205"/>
      <c r="JUI77" s="205"/>
      <c r="JUJ77" s="205"/>
      <c r="JUK77" s="205"/>
      <c r="JUL77" s="205"/>
      <c r="JUM77" s="205"/>
      <c r="JUN77" s="205"/>
      <c r="JUO77" s="205"/>
      <c r="JUP77" s="205"/>
      <c r="JUQ77" s="205"/>
      <c r="JUR77" s="205"/>
      <c r="JUS77" s="205"/>
      <c r="JUT77" s="205"/>
      <c r="JUU77" s="205"/>
      <c r="JUV77" s="205"/>
      <c r="JUW77" s="205"/>
      <c r="JUX77" s="205"/>
      <c r="JUY77" s="205"/>
      <c r="JUZ77" s="205"/>
      <c r="JVA77" s="205"/>
      <c r="JVB77" s="205"/>
      <c r="JVC77" s="205"/>
      <c r="JVD77" s="205"/>
      <c r="JVE77" s="205"/>
      <c r="JVF77" s="205"/>
      <c r="JVG77" s="205"/>
      <c r="JVH77" s="205"/>
      <c r="JVI77" s="205"/>
      <c r="JVJ77" s="205"/>
      <c r="JVK77" s="205"/>
      <c r="JVL77" s="205"/>
      <c r="JVM77" s="205"/>
      <c r="JVN77" s="205"/>
      <c r="JVO77" s="205"/>
      <c r="JVP77" s="205"/>
      <c r="JVQ77" s="205"/>
      <c r="JVR77" s="205"/>
      <c r="JVS77" s="205"/>
      <c r="JVT77" s="205"/>
      <c r="JVU77" s="205"/>
      <c r="JVV77" s="205"/>
      <c r="JVW77" s="205"/>
      <c r="JVX77" s="205"/>
      <c r="JVY77" s="205"/>
      <c r="JVZ77" s="205"/>
      <c r="JWA77" s="205"/>
      <c r="JWB77" s="205"/>
      <c r="JWC77" s="205"/>
      <c r="JWD77" s="205"/>
      <c r="JWE77" s="205"/>
      <c r="JWF77" s="205"/>
      <c r="JWG77" s="205"/>
      <c r="JWH77" s="205"/>
      <c r="JWI77" s="205"/>
      <c r="JWJ77" s="205"/>
      <c r="JWK77" s="205"/>
      <c r="JWL77" s="205"/>
      <c r="JWM77" s="205"/>
      <c r="JWN77" s="205"/>
      <c r="JWO77" s="205"/>
      <c r="JWP77" s="205"/>
      <c r="JWQ77" s="205"/>
      <c r="JWR77" s="205"/>
      <c r="JWS77" s="205"/>
      <c r="JWT77" s="205"/>
      <c r="JWU77" s="205"/>
      <c r="JWV77" s="205"/>
      <c r="JWW77" s="205"/>
      <c r="JWX77" s="205"/>
      <c r="JWY77" s="205"/>
      <c r="JWZ77" s="205"/>
      <c r="JXA77" s="205"/>
      <c r="JXB77" s="205"/>
      <c r="JXC77" s="205"/>
      <c r="JXD77" s="205"/>
      <c r="JXE77" s="205"/>
      <c r="JXF77" s="205"/>
      <c r="JXG77" s="205"/>
      <c r="JXH77" s="205"/>
      <c r="JXI77" s="205"/>
      <c r="JXJ77" s="205"/>
      <c r="JXK77" s="205"/>
      <c r="JXL77" s="205"/>
      <c r="JXM77" s="205"/>
      <c r="JXN77" s="205"/>
      <c r="JXO77" s="205"/>
      <c r="JXP77" s="205"/>
      <c r="JXQ77" s="205"/>
      <c r="JXR77" s="205"/>
      <c r="JXS77" s="205"/>
      <c r="JXT77" s="205"/>
      <c r="JXU77" s="205"/>
      <c r="JXV77" s="205"/>
      <c r="JXW77" s="205"/>
      <c r="JXX77" s="205"/>
      <c r="JXY77" s="205"/>
      <c r="JXZ77" s="205"/>
      <c r="JYA77" s="205"/>
      <c r="JYB77" s="205"/>
      <c r="JYC77" s="205"/>
      <c r="JYD77" s="205"/>
      <c r="JYE77" s="205"/>
      <c r="JYF77" s="205"/>
      <c r="JYG77" s="205"/>
      <c r="JYH77" s="205"/>
      <c r="JYI77" s="205"/>
      <c r="JYJ77" s="205"/>
      <c r="JYK77" s="205"/>
      <c r="JYL77" s="205"/>
      <c r="JYM77" s="205"/>
      <c r="JYN77" s="205"/>
      <c r="JYO77" s="205"/>
      <c r="JYP77" s="205"/>
      <c r="JYQ77" s="205"/>
      <c r="JYR77" s="205"/>
      <c r="JYS77" s="205"/>
      <c r="JYT77" s="205"/>
      <c r="JYU77" s="205"/>
      <c r="JYV77" s="205"/>
      <c r="JYW77" s="205"/>
      <c r="JYX77" s="205"/>
      <c r="JYY77" s="205"/>
      <c r="JYZ77" s="205"/>
      <c r="JZA77" s="205"/>
      <c r="JZB77" s="205"/>
      <c r="JZC77" s="205"/>
      <c r="JZD77" s="205"/>
      <c r="JZE77" s="205"/>
      <c r="JZF77" s="205"/>
      <c r="JZG77" s="205"/>
      <c r="JZH77" s="205"/>
      <c r="JZI77" s="205"/>
      <c r="JZJ77" s="205"/>
      <c r="JZK77" s="205"/>
      <c r="JZL77" s="205"/>
      <c r="JZM77" s="205"/>
      <c r="JZN77" s="205"/>
      <c r="JZO77" s="205"/>
      <c r="JZP77" s="205"/>
      <c r="JZQ77" s="205"/>
      <c r="JZR77" s="205"/>
      <c r="JZS77" s="205"/>
      <c r="JZT77" s="205"/>
      <c r="JZU77" s="205"/>
      <c r="JZV77" s="205"/>
      <c r="JZW77" s="205"/>
      <c r="JZX77" s="205"/>
      <c r="JZY77" s="205"/>
      <c r="JZZ77" s="205"/>
      <c r="KAA77" s="205"/>
      <c r="KAB77" s="205"/>
      <c r="KAC77" s="205"/>
      <c r="KAD77" s="205"/>
      <c r="KAE77" s="205"/>
      <c r="KAF77" s="205"/>
      <c r="KAG77" s="205"/>
      <c r="KAH77" s="205"/>
      <c r="KAI77" s="205"/>
      <c r="KAJ77" s="205"/>
      <c r="KAK77" s="205"/>
      <c r="KAL77" s="205"/>
      <c r="KAM77" s="205"/>
      <c r="KAN77" s="205"/>
      <c r="KAO77" s="205"/>
      <c r="KAP77" s="205"/>
      <c r="KAQ77" s="205"/>
      <c r="KAR77" s="205"/>
      <c r="KAS77" s="205"/>
      <c r="KAT77" s="205"/>
      <c r="KAU77" s="205"/>
      <c r="KAV77" s="205"/>
      <c r="KAW77" s="205"/>
      <c r="KAX77" s="205"/>
      <c r="KAY77" s="205"/>
      <c r="KAZ77" s="205"/>
      <c r="KBA77" s="205"/>
      <c r="KBB77" s="205"/>
      <c r="KBC77" s="205"/>
      <c r="KBD77" s="205"/>
      <c r="KBE77" s="205"/>
      <c r="KBF77" s="205"/>
      <c r="KBG77" s="205"/>
      <c r="KBH77" s="205"/>
      <c r="KBI77" s="205"/>
      <c r="KBJ77" s="205"/>
      <c r="KBK77" s="205"/>
      <c r="KBL77" s="205"/>
      <c r="KBM77" s="205"/>
      <c r="KBN77" s="205"/>
      <c r="KBO77" s="205"/>
      <c r="KBP77" s="205"/>
      <c r="KBQ77" s="205"/>
      <c r="KBR77" s="205"/>
      <c r="KBS77" s="205"/>
      <c r="KBT77" s="205"/>
      <c r="KBU77" s="205"/>
      <c r="KBV77" s="205"/>
      <c r="KBW77" s="205"/>
      <c r="KBX77" s="205"/>
      <c r="KBY77" s="205"/>
      <c r="KBZ77" s="205"/>
      <c r="KCA77" s="205"/>
      <c r="KCB77" s="205"/>
      <c r="KCC77" s="205"/>
      <c r="KCD77" s="205"/>
      <c r="KCE77" s="205"/>
      <c r="KCF77" s="205"/>
      <c r="KCG77" s="205"/>
      <c r="KCH77" s="205"/>
      <c r="KCI77" s="205"/>
      <c r="KCJ77" s="205"/>
      <c r="KCK77" s="205"/>
      <c r="KCL77" s="205"/>
      <c r="KCM77" s="205"/>
      <c r="KCN77" s="205"/>
      <c r="KCO77" s="205"/>
      <c r="KCP77" s="205"/>
      <c r="KCQ77" s="205"/>
      <c r="KCR77" s="205"/>
      <c r="KCS77" s="205"/>
      <c r="KCT77" s="205"/>
      <c r="KCU77" s="205"/>
      <c r="KCV77" s="205"/>
      <c r="KCW77" s="205"/>
      <c r="KCX77" s="205"/>
      <c r="KCY77" s="205"/>
      <c r="KCZ77" s="205"/>
      <c r="KDA77" s="205"/>
      <c r="KDB77" s="205"/>
      <c r="KDC77" s="205"/>
      <c r="KDD77" s="205"/>
      <c r="KDE77" s="205"/>
      <c r="KDF77" s="205"/>
      <c r="KDG77" s="205"/>
      <c r="KDH77" s="205"/>
      <c r="KDI77" s="205"/>
      <c r="KDJ77" s="205"/>
      <c r="KDK77" s="205"/>
      <c r="KDL77" s="205"/>
      <c r="KDM77" s="205"/>
      <c r="KDN77" s="205"/>
      <c r="KDO77" s="205"/>
      <c r="KDP77" s="205"/>
      <c r="KDQ77" s="205"/>
      <c r="KDR77" s="205"/>
      <c r="KDS77" s="205"/>
      <c r="KDT77" s="205"/>
      <c r="KDU77" s="205"/>
      <c r="KDV77" s="205"/>
      <c r="KDW77" s="205"/>
      <c r="KDX77" s="205"/>
      <c r="KDY77" s="205"/>
      <c r="KDZ77" s="205"/>
      <c r="KEA77" s="205"/>
      <c r="KEB77" s="205"/>
      <c r="KEC77" s="205"/>
      <c r="KED77" s="205"/>
      <c r="KEE77" s="205"/>
      <c r="KEF77" s="205"/>
      <c r="KEG77" s="205"/>
      <c r="KEH77" s="205"/>
      <c r="KEI77" s="205"/>
      <c r="KEJ77" s="205"/>
      <c r="KEK77" s="205"/>
      <c r="KEL77" s="205"/>
      <c r="KEM77" s="205"/>
      <c r="KEN77" s="205"/>
      <c r="KEO77" s="205"/>
      <c r="KEP77" s="205"/>
      <c r="KEQ77" s="205"/>
      <c r="KER77" s="205"/>
      <c r="KES77" s="205"/>
      <c r="KET77" s="205"/>
      <c r="KEU77" s="205"/>
      <c r="KEV77" s="205"/>
      <c r="KEW77" s="205"/>
      <c r="KEX77" s="205"/>
      <c r="KEY77" s="205"/>
      <c r="KEZ77" s="205"/>
      <c r="KFA77" s="205"/>
      <c r="KFB77" s="205"/>
      <c r="KFC77" s="205"/>
      <c r="KFD77" s="205"/>
      <c r="KFE77" s="205"/>
      <c r="KFF77" s="205"/>
      <c r="KFG77" s="205"/>
      <c r="KFH77" s="205"/>
      <c r="KFI77" s="205"/>
      <c r="KFJ77" s="205"/>
      <c r="KFK77" s="205"/>
      <c r="KFL77" s="205"/>
      <c r="KFM77" s="205"/>
      <c r="KFN77" s="205"/>
      <c r="KFO77" s="205"/>
      <c r="KFP77" s="205"/>
      <c r="KFQ77" s="205"/>
      <c r="KFR77" s="205"/>
      <c r="KFS77" s="205"/>
      <c r="KFT77" s="205"/>
      <c r="KFU77" s="205"/>
      <c r="KFV77" s="205"/>
      <c r="KFW77" s="205"/>
      <c r="KFX77" s="205"/>
      <c r="KFY77" s="205"/>
      <c r="KFZ77" s="205"/>
      <c r="KGA77" s="205"/>
      <c r="KGB77" s="205"/>
      <c r="KGC77" s="205"/>
      <c r="KGD77" s="205"/>
      <c r="KGE77" s="205"/>
      <c r="KGF77" s="205"/>
      <c r="KGG77" s="205"/>
      <c r="KGH77" s="205"/>
      <c r="KGI77" s="205"/>
      <c r="KGJ77" s="205"/>
      <c r="KGK77" s="205"/>
      <c r="KGL77" s="205"/>
      <c r="KGM77" s="205"/>
      <c r="KGN77" s="205"/>
      <c r="KGO77" s="205"/>
      <c r="KGP77" s="205"/>
      <c r="KGQ77" s="205"/>
      <c r="KGR77" s="205"/>
      <c r="KGS77" s="205"/>
      <c r="KGT77" s="205"/>
      <c r="KGU77" s="205"/>
      <c r="KGV77" s="205"/>
      <c r="KGW77" s="205"/>
      <c r="KGX77" s="205"/>
      <c r="KGY77" s="205"/>
      <c r="KGZ77" s="205"/>
      <c r="KHA77" s="205"/>
      <c r="KHB77" s="205"/>
      <c r="KHC77" s="205"/>
      <c r="KHD77" s="205"/>
      <c r="KHE77" s="205"/>
      <c r="KHF77" s="205"/>
      <c r="KHG77" s="205"/>
      <c r="KHH77" s="205"/>
      <c r="KHI77" s="205"/>
      <c r="KHJ77" s="205"/>
      <c r="KHK77" s="205"/>
      <c r="KHL77" s="205"/>
      <c r="KHM77" s="205"/>
      <c r="KHN77" s="205"/>
      <c r="KHO77" s="205"/>
      <c r="KHP77" s="205"/>
      <c r="KHQ77" s="205"/>
      <c r="KHR77" s="205"/>
      <c r="KHS77" s="205"/>
      <c r="KHT77" s="205"/>
      <c r="KHU77" s="205"/>
      <c r="KHV77" s="205"/>
      <c r="KHW77" s="205"/>
      <c r="KHX77" s="205"/>
      <c r="KHY77" s="205"/>
      <c r="KHZ77" s="205"/>
      <c r="KIA77" s="205"/>
      <c r="KIB77" s="205"/>
      <c r="KIC77" s="205"/>
      <c r="KID77" s="205"/>
      <c r="KIE77" s="205"/>
      <c r="KIF77" s="205"/>
      <c r="KIG77" s="205"/>
      <c r="KIH77" s="205"/>
      <c r="KII77" s="205"/>
      <c r="KIJ77" s="205"/>
      <c r="KIK77" s="205"/>
      <c r="KIL77" s="205"/>
      <c r="KIM77" s="205"/>
      <c r="KIN77" s="205"/>
      <c r="KIO77" s="205"/>
      <c r="KIP77" s="205"/>
      <c r="KIQ77" s="205"/>
      <c r="KIR77" s="205"/>
      <c r="KIS77" s="205"/>
      <c r="KIT77" s="205"/>
      <c r="KIU77" s="205"/>
      <c r="KIV77" s="205"/>
      <c r="KIW77" s="205"/>
      <c r="KIX77" s="205"/>
      <c r="KIY77" s="205"/>
      <c r="KIZ77" s="205"/>
      <c r="KJA77" s="205"/>
      <c r="KJB77" s="205"/>
      <c r="KJC77" s="205"/>
      <c r="KJD77" s="205"/>
      <c r="KJE77" s="205"/>
      <c r="KJF77" s="205"/>
      <c r="KJG77" s="205"/>
      <c r="KJH77" s="205"/>
      <c r="KJI77" s="205"/>
      <c r="KJJ77" s="205"/>
      <c r="KJK77" s="205"/>
      <c r="KJL77" s="205"/>
      <c r="KJM77" s="205"/>
      <c r="KJN77" s="205"/>
      <c r="KJO77" s="205"/>
      <c r="KJP77" s="205"/>
      <c r="KJQ77" s="205"/>
      <c r="KJR77" s="205"/>
      <c r="KJS77" s="205"/>
      <c r="KJT77" s="205"/>
      <c r="KJU77" s="205"/>
      <c r="KJV77" s="205"/>
      <c r="KJW77" s="205"/>
      <c r="KJX77" s="205"/>
      <c r="KJY77" s="205"/>
      <c r="KJZ77" s="205"/>
      <c r="KKA77" s="205"/>
      <c r="KKB77" s="205"/>
      <c r="KKC77" s="205"/>
      <c r="KKD77" s="205"/>
      <c r="KKE77" s="205"/>
      <c r="KKF77" s="205"/>
      <c r="KKG77" s="205"/>
      <c r="KKH77" s="205"/>
      <c r="KKI77" s="205"/>
      <c r="KKJ77" s="205"/>
      <c r="KKK77" s="205"/>
      <c r="KKL77" s="205"/>
      <c r="KKM77" s="205"/>
      <c r="KKN77" s="205"/>
      <c r="KKO77" s="205"/>
      <c r="KKP77" s="205"/>
      <c r="KKQ77" s="205"/>
      <c r="KKR77" s="205"/>
      <c r="KKS77" s="205"/>
      <c r="KKT77" s="205"/>
      <c r="KKU77" s="205"/>
      <c r="KKV77" s="205"/>
      <c r="KKW77" s="205"/>
      <c r="KKX77" s="205"/>
      <c r="KKY77" s="205"/>
      <c r="KKZ77" s="205"/>
      <c r="KLA77" s="205"/>
      <c r="KLB77" s="205"/>
      <c r="KLC77" s="205"/>
      <c r="KLD77" s="205"/>
      <c r="KLE77" s="205"/>
      <c r="KLF77" s="205"/>
      <c r="KLG77" s="205"/>
      <c r="KLH77" s="205"/>
      <c r="KLI77" s="205"/>
      <c r="KLJ77" s="205"/>
      <c r="KLK77" s="205"/>
      <c r="KLL77" s="205"/>
      <c r="KLM77" s="205"/>
      <c r="KLN77" s="205"/>
      <c r="KLO77" s="205"/>
      <c r="KLP77" s="205"/>
      <c r="KLQ77" s="205"/>
      <c r="KLR77" s="205"/>
      <c r="KLS77" s="205"/>
      <c r="KLT77" s="205"/>
      <c r="KLU77" s="205"/>
      <c r="KLV77" s="205"/>
      <c r="KLW77" s="205"/>
      <c r="KLX77" s="205"/>
      <c r="KLY77" s="205"/>
      <c r="KLZ77" s="205"/>
      <c r="KMA77" s="205"/>
      <c r="KMB77" s="205"/>
      <c r="KMC77" s="205"/>
      <c r="KMD77" s="205"/>
      <c r="KME77" s="205"/>
      <c r="KMF77" s="205"/>
      <c r="KMG77" s="205"/>
      <c r="KMH77" s="205"/>
      <c r="KMI77" s="205"/>
      <c r="KMJ77" s="205"/>
      <c r="KMK77" s="205"/>
      <c r="KML77" s="205"/>
      <c r="KMM77" s="205"/>
      <c r="KMN77" s="205"/>
      <c r="KMO77" s="205"/>
      <c r="KMP77" s="205"/>
      <c r="KMQ77" s="205"/>
      <c r="KMR77" s="205"/>
      <c r="KMS77" s="205"/>
      <c r="KMT77" s="205"/>
      <c r="KMU77" s="205"/>
      <c r="KMV77" s="205"/>
      <c r="KMW77" s="205"/>
      <c r="KMX77" s="205"/>
      <c r="KMY77" s="205"/>
      <c r="KMZ77" s="205"/>
      <c r="KNA77" s="205"/>
      <c r="KNB77" s="205"/>
      <c r="KNC77" s="205"/>
      <c r="KND77" s="205"/>
      <c r="KNE77" s="205"/>
      <c r="KNF77" s="205"/>
      <c r="KNG77" s="205"/>
      <c r="KNH77" s="205"/>
      <c r="KNI77" s="205"/>
      <c r="KNJ77" s="205"/>
      <c r="KNK77" s="205"/>
      <c r="KNL77" s="205"/>
      <c r="KNM77" s="205"/>
      <c r="KNN77" s="205"/>
      <c r="KNO77" s="205"/>
      <c r="KNP77" s="205"/>
      <c r="KNQ77" s="205"/>
      <c r="KNR77" s="205"/>
      <c r="KNS77" s="205"/>
      <c r="KNT77" s="205"/>
      <c r="KNU77" s="205"/>
      <c r="KNV77" s="205"/>
      <c r="KNW77" s="205"/>
      <c r="KNX77" s="205"/>
      <c r="KNY77" s="205"/>
      <c r="KNZ77" s="205"/>
      <c r="KOA77" s="205"/>
      <c r="KOB77" s="205"/>
      <c r="KOC77" s="205"/>
      <c r="KOD77" s="205"/>
      <c r="KOE77" s="205"/>
      <c r="KOF77" s="205"/>
      <c r="KOG77" s="205"/>
      <c r="KOH77" s="205"/>
      <c r="KOI77" s="205"/>
      <c r="KOJ77" s="205"/>
      <c r="KOK77" s="205"/>
      <c r="KOL77" s="205"/>
      <c r="KOM77" s="205"/>
      <c r="KON77" s="205"/>
      <c r="KOO77" s="205"/>
      <c r="KOP77" s="205"/>
      <c r="KOQ77" s="205"/>
      <c r="KOR77" s="205"/>
      <c r="KOS77" s="205"/>
      <c r="KOT77" s="205"/>
      <c r="KOU77" s="205"/>
      <c r="KOV77" s="205"/>
      <c r="KOW77" s="205"/>
      <c r="KOX77" s="205"/>
      <c r="KOY77" s="205"/>
      <c r="KOZ77" s="205"/>
      <c r="KPA77" s="205"/>
      <c r="KPB77" s="205"/>
      <c r="KPC77" s="205"/>
      <c r="KPD77" s="205"/>
      <c r="KPE77" s="205"/>
      <c r="KPF77" s="205"/>
      <c r="KPG77" s="205"/>
      <c r="KPH77" s="205"/>
      <c r="KPI77" s="205"/>
      <c r="KPJ77" s="205"/>
      <c r="KPK77" s="205"/>
      <c r="KPL77" s="205"/>
      <c r="KPM77" s="205"/>
      <c r="KPN77" s="205"/>
      <c r="KPO77" s="205"/>
      <c r="KPP77" s="205"/>
      <c r="KPQ77" s="205"/>
      <c r="KPR77" s="205"/>
      <c r="KPS77" s="205"/>
      <c r="KPT77" s="205"/>
      <c r="KPU77" s="205"/>
      <c r="KPV77" s="205"/>
      <c r="KPW77" s="205"/>
      <c r="KPX77" s="205"/>
      <c r="KPY77" s="205"/>
      <c r="KPZ77" s="205"/>
      <c r="KQA77" s="205"/>
      <c r="KQB77" s="205"/>
      <c r="KQC77" s="205"/>
      <c r="KQD77" s="205"/>
      <c r="KQE77" s="205"/>
      <c r="KQF77" s="205"/>
      <c r="KQG77" s="205"/>
      <c r="KQH77" s="205"/>
      <c r="KQI77" s="205"/>
      <c r="KQJ77" s="205"/>
      <c r="KQK77" s="205"/>
      <c r="KQL77" s="205"/>
      <c r="KQM77" s="205"/>
      <c r="KQN77" s="205"/>
      <c r="KQO77" s="205"/>
      <c r="KQP77" s="205"/>
      <c r="KQQ77" s="205"/>
      <c r="KQR77" s="205"/>
      <c r="KQS77" s="205"/>
      <c r="KQT77" s="205"/>
      <c r="KQU77" s="205"/>
      <c r="KQV77" s="205"/>
      <c r="KQW77" s="205"/>
      <c r="KQX77" s="205"/>
      <c r="KQY77" s="205"/>
      <c r="KQZ77" s="205"/>
      <c r="KRA77" s="205"/>
      <c r="KRB77" s="205"/>
      <c r="KRC77" s="205"/>
      <c r="KRD77" s="205"/>
      <c r="KRE77" s="205"/>
      <c r="KRF77" s="205"/>
      <c r="KRG77" s="205"/>
      <c r="KRH77" s="205"/>
      <c r="KRI77" s="205"/>
      <c r="KRJ77" s="205"/>
      <c r="KRK77" s="205"/>
      <c r="KRL77" s="205"/>
      <c r="KRM77" s="205"/>
      <c r="KRN77" s="205"/>
      <c r="KRO77" s="205"/>
      <c r="KRP77" s="205"/>
      <c r="KRQ77" s="205"/>
      <c r="KRR77" s="205"/>
      <c r="KRS77" s="205"/>
      <c r="KRT77" s="205"/>
      <c r="KRU77" s="205"/>
      <c r="KRV77" s="205"/>
      <c r="KRW77" s="205"/>
      <c r="KRX77" s="205"/>
      <c r="KRY77" s="205"/>
      <c r="KRZ77" s="205"/>
      <c r="KSA77" s="205"/>
      <c r="KSB77" s="205"/>
      <c r="KSC77" s="205"/>
      <c r="KSD77" s="205"/>
      <c r="KSE77" s="205"/>
      <c r="KSF77" s="205"/>
      <c r="KSG77" s="205"/>
      <c r="KSH77" s="205"/>
      <c r="KSI77" s="205"/>
      <c r="KSJ77" s="205"/>
      <c r="KSK77" s="205"/>
      <c r="KSL77" s="205"/>
      <c r="KSM77" s="205"/>
      <c r="KSN77" s="205"/>
      <c r="KSO77" s="205"/>
      <c r="KSP77" s="205"/>
      <c r="KSQ77" s="205"/>
      <c r="KSR77" s="205"/>
      <c r="KSS77" s="205"/>
      <c r="KST77" s="205"/>
      <c r="KSU77" s="205"/>
      <c r="KSV77" s="205"/>
      <c r="KSW77" s="205"/>
      <c r="KSX77" s="205"/>
      <c r="KSY77" s="205"/>
      <c r="KSZ77" s="205"/>
      <c r="KTA77" s="205"/>
      <c r="KTB77" s="205"/>
      <c r="KTC77" s="205"/>
      <c r="KTD77" s="205"/>
      <c r="KTE77" s="205"/>
      <c r="KTF77" s="205"/>
      <c r="KTG77" s="205"/>
      <c r="KTH77" s="205"/>
      <c r="KTI77" s="205"/>
      <c r="KTJ77" s="205"/>
      <c r="KTK77" s="205"/>
      <c r="KTL77" s="205"/>
      <c r="KTM77" s="205"/>
      <c r="KTN77" s="205"/>
      <c r="KTO77" s="205"/>
      <c r="KTP77" s="205"/>
      <c r="KTQ77" s="205"/>
      <c r="KTR77" s="205"/>
      <c r="KTS77" s="205"/>
      <c r="KTT77" s="205"/>
      <c r="KTU77" s="205"/>
      <c r="KTV77" s="205"/>
      <c r="KTW77" s="205"/>
      <c r="KTX77" s="205"/>
      <c r="KTY77" s="205"/>
      <c r="KTZ77" s="205"/>
      <c r="KUA77" s="205"/>
      <c r="KUB77" s="205"/>
      <c r="KUC77" s="205"/>
      <c r="KUD77" s="205"/>
      <c r="KUE77" s="205"/>
      <c r="KUF77" s="205"/>
      <c r="KUG77" s="205"/>
      <c r="KUH77" s="205"/>
      <c r="KUI77" s="205"/>
      <c r="KUJ77" s="205"/>
      <c r="KUK77" s="205"/>
      <c r="KUL77" s="205"/>
      <c r="KUM77" s="205"/>
      <c r="KUN77" s="205"/>
      <c r="KUO77" s="205"/>
      <c r="KUP77" s="205"/>
      <c r="KUQ77" s="205"/>
      <c r="KUR77" s="205"/>
      <c r="KUS77" s="205"/>
      <c r="KUT77" s="205"/>
      <c r="KUU77" s="205"/>
      <c r="KUV77" s="205"/>
      <c r="KUW77" s="205"/>
      <c r="KUX77" s="205"/>
      <c r="KUY77" s="205"/>
      <c r="KUZ77" s="205"/>
      <c r="KVA77" s="205"/>
      <c r="KVB77" s="205"/>
      <c r="KVC77" s="205"/>
      <c r="KVD77" s="205"/>
      <c r="KVE77" s="205"/>
      <c r="KVF77" s="205"/>
      <c r="KVG77" s="205"/>
      <c r="KVH77" s="205"/>
      <c r="KVI77" s="205"/>
      <c r="KVJ77" s="205"/>
      <c r="KVK77" s="205"/>
      <c r="KVL77" s="205"/>
      <c r="KVM77" s="205"/>
      <c r="KVN77" s="205"/>
      <c r="KVO77" s="205"/>
      <c r="KVP77" s="205"/>
      <c r="KVQ77" s="205"/>
      <c r="KVR77" s="205"/>
      <c r="KVS77" s="205"/>
      <c r="KVT77" s="205"/>
      <c r="KVU77" s="205"/>
      <c r="KVV77" s="205"/>
      <c r="KVW77" s="205"/>
      <c r="KVX77" s="205"/>
      <c r="KVY77" s="205"/>
      <c r="KVZ77" s="205"/>
      <c r="KWA77" s="205"/>
      <c r="KWB77" s="205"/>
      <c r="KWC77" s="205"/>
      <c r="KWD77" s="205"/>
      <c r="KWE77" s="205"/>
      <c r="KWF77" s="205"/>
      <c r="KWG77" s="205"/>
      <c r="KWH77" s="205"/>
      <c r="KWI77" s="205"/>
      <c r="KWJ77" s="205"/>
      <c r="KWK77" s="205"/>
      <c r="KWL77" s="205"/>
      <c r="KWM77" s="205"/>
      <c r="KWN77" s="205"/>
      <c r="KWO77" s="205"/>
      <c r="KWP77" s="205"/>
      <c r="KWQ77" s="205"/>
      <c r="KWR77" s="205"/>
      <c r="KWS77" s="205"/>
      <c r="KWT77" s="205"/>
      <c r="KWU77" s="205"/>
      <c r="KWV77" s="205"/>
      <c r="KWW77" s="205"/>
      <c r="KWX77" s="205"/>
      <c r="KWY77" s="205"/>
      <c r="KWZ77" s="205"/>
      <c r="KXA77" s="205"/>
      <c r="KXB77" s="205"/>
      <c r="KXC77" s="205"/>
      <c r="KXD77" s="205"/>
      <c r="KXE77" s="205"/>
      <c r="KXF77" s="205"/>
      <c r="KXG77" s="205"/>
      <c r="KXH77" s="205"/>
      <c r="KXI77" s="205"/>
      <c r="KXJ77" s="205"/>
      <c r="KXK77" s="205"/>
      <c r="KXL77" s="205"/>
      <c r="KXM77" s="205"/>
      <c r="KXN77" s="205"/>
      <c r="KXO77" s="205"/>
      <c r="KXP77" s="205"/>
      <c r="KXQ77" s="205"/>
      <c r="KXR77" s="205"/>
      <c r="KXS77" s="205"/>
      <c r="KXT77" s="205"/>
      <c r="KXU77" s="205"/>
      <c r="KXV77" s="205"/>
      <c r="KXW77" s="205"/>
      <c r="KXX77" s="205"/>
      <c r="KXY77" s="205"/>
      <c r="KXZ77" s="205"/>
      <c r="KYA77" s="205"/>
      <c r="KYB77" s="205"/>
      <c r="KYC77" s="205"/>
      <c r="KYD77" s="205"/>
      <c r="KYE77" s="205"/>
      <c r="KYF77" s="205"/>
      <c r="KYG77" s="205"/>
      <c r="KYH77" s="205"/>
      <c r="KYI77" s="205"/>
      <c r="KYJ77" s="205"/>
      <c r="KYK77" s="205"/>
      <c r="KYL77" s="205"/>
      <c r="KYM77" s="205"/>
      <c r="KYN77" s="205"/>
      <c r="KYO77" s="205"/>
      <c r="KYP77" s="205"/>
      <c r="KYQ77" s="205"/>
      <c r="KYR77" s="205"/>
      <c r="KYS77" s="205"/>
      <c r="KYT77" s="205"/>
      <c r="KYU77" s="205"/>
      <c r="KYV77" s="205"/>
      <c r="KYW77" s="205"/>
      <c r="KYX77" s="205"/>
      <c r="KYY77" s="205"/>
      <c r="KYZ77" s="205"/>
      <c r="KZA77" s="205"/>
      <c r="KZB77" s="205"/>
      <c r="KZC77" s="205"/>
      <c r="KZD77" s="205"/>
      <c r="KZE77" s="205"/>
      <c r="KZF77" s="205"/>
      <c r="KZG77" s="205"/>
      <c r="KZH77" s="205"/>
      <c r="KZI77" s="205"/>
      <c r="KZJ77" s="205"/>
      <c r="KZK77" s="205"/>
      <c r="KZL77" s="205"/>
      <c r="KZM77" s="205"/>
      <c r="KZN77" s="205"/>
      <c r="KZO77" s="205"/>
      <c r="KZP77" s="205"/>
      <c r="KZQ77" s="205"/>
      <c r="KZR77" s="205"/>
      <c r="KZS77" s="205"/>
      <c r="KZT77" s="205"/>
      <c r="KZU77" s="205"/>
      <c r="KZV77" s="205"/>
      <c r="KZW77" s="205"/>
      <c r="KZX77" s="205"/>
      <c r="KZY77" s="205"/>
      <c r="KZZ77" s="205"/>
      <c r="LAA77" s="205"/>
      <c r="LAB77" s="205"/>
      <c r="LAC77" s="205"/>
      <c r="LAD77" s="205"/>
      <c r="LAE77" s="205"/>
      <c r="LAF77" s="205"/>
      <c r="LAG77" s="205"/>
      <c r="LAH77" s="205"/>
      <c r="LAI77" s="205"/>
      <c r="LAJ77" s="205"/>
      <c r="LAK77" s="205"/>
      <c r="LAL77" s="205"/>
      <c r="LAM77" s="205"/>
      <c r="LAN77" s="205"/>
      <c r="LAO77" s="205"/>
      <c r="LAP77" s="205"/>
      <c r="LAQ77" s="205"/>
      <c r="LAR77" s="205"/>
      <c r="LAS77" s="205"/>
      <c r="LAT77" s="205"/>
      <c r="LAU77" s="205"/>
      <c r="LAV77" s="205"/>
      <c r="LAW77" s="205"/>
      <c r="LAX77" s="205"/>
      <c r="LAY77" s="205"/>
      <c r="LAZ77" s="205"/>
      <c r="LBA77" s="205"/>
      <c r="LBB77" s="205"/>
      <c r="LBC77" s="205"/>
      <c r="LBD77" s="205"/>
      <c r="LBE77" s="205"/>
      <c r="LBF77" s="205"/>
      <c r="LBG77" s="205"/>
      <c r="LBH77" s="205"/>
      <c r="LBI77" s="205"/>
      <c r="LBJ77" s="205"/>
      <c r="LBK77" s="205"/>
      <c r="LBL77" s="205"/>
      <c r="LBM77" s="205"/>
      <c r="LBN77" s="205"/>
      <c r="LBO77" s="205"/>
      <c r="LBP77" s="205"/>
      <c r="LBQ77" s="205"/>
      <c r="LBR77" s="205"/>
      <c r="LBS77" s="205"/>
      <c r="LBT77" s="205"/>
      <c r="LBU77" s="205"/>
      <c r="LBV77" s="205"/>
      <c r="LBW77" s="205"/>
      <c r="LBX77" s="205"/>
      <c r="LBY77" s="205"/>
      <c r="LBZ77" s="205"/>
      <c r="LCA77" s="205"/>
      <c r="LCB77" s="205"/>
      <c r="LCC77" s="205"/>
      <c r="LCD77" s="205"/>
      <c r="LCE77" s="205"/>
      <c r="LCF77" s="205"/>
      <c r="LCG77" s="205"/>
      <c r="LCH77" s="205"/>
      <c r="LCI77" s="205"/>
      <c r="LCJ77" s="205"/>
      <c r="LCK77" s="205"/>
      <c r="LCL77" s="205"/>
      <c r="LCM77" s="205"/>
      <c r="LCN77" s="205"/>
      <c r="LCO77" s="205"/>
      <c r="LCP77" s="205"/>
      <c r="LCQ77" s="205"/>
      <c r="LCR77" s="205"/>
      <c r="LCS77" s="205"/>
      <c r="LCT77" s="205"/>
      <c r="LCU77" s="205"/>
      <c r="LCV77" s="205"/>
      <c r="LCW77" s="205"/>
      <c r="LCX77" s="205"/>
      <c r="LCY77" s="205"/>
      <c r="LCZ77" s="205"/>
      <c r="LDA77" s="205"/>
      <c r="LDB77" s="205"/>
      <c r="LDC77" s="205"/>
      <c r="LDD77" s="205"/>
      <c r="LDE77" s="205"/>
      <c r="LDF77" s="205"/>
      <c r="LDG77" s="205"/>
      <c r="LDH77" s="205"/>
      <c r="LDI77" s="205"/>
      <c r="LDJ77" s="205"/>
      <c r="LDK77" s="205"/>
      <c r="LDL77" s="205"/>
      <c r="LDM77" s="205"/>
      <c r="LDN77" s="205"/>
      <c r="LDO77" s="205"/>
      <c r="LDP77" s="205"/>
      <c r="LDQ77" s="205"/>
      <c r="LDR77" s="205"/>
      <c r="LDS77" s="205"/>
      <c r="LDT77" s="205"/>
      <c r="LDU77" s="205"/>
      <c r="LDV77" s="205"/>
      <c r="LDW77" s="205"/>
      <c r="LDX77" s="205"/>
      <c r="LDY77" s="205"/>
      <c r="LDZ77" s="205"/>
      <c r="LEA77" s="205"/>
      <c r="LEB77" s="205"/>
      <c r="LEC77" s="205"/>
      <c r="LED77" s="205"/>
      <c r="LEE77" s="205"/>
      <c r="LEF77" s="205"/>
      <c r="LEG77" s="205"/>
      <c r="LEH77" s="205"/>
      <c r="LEI77" s="205"/>
      <c r="LEJ77" s="205"/>
      <c r="LEK77" s="205"/>
      <c r="LEL77" s="205"/>
      <c r="LEM77" s="205"/>
      <c r="LEN77" s="205"/>
      <c r="LEO77" s="205"/>
      <c r="LEP77" s="205"/>
      <c r="LEQ77" s="205"/>
      <c r="LER77" s="205"/>
      <c r="LES77" s="205"/>
      <c r="LET77" s="205"/>
      <c r="LEU77" s="205"/>
      <c r="LEV77" s="205"/>
      <c r="LEW77" s="205"/>
      <c r="LEX77" s="205"/>
      <c r="LEY77" s="205"/>
      <c r="LEZ77" s="205"/>
      <c r="LFA77" s="205"/>
      <c r="LFB77" s="205"/>
      <c r="LFC77" s="205"/>
      <c r="LFD77" s="205"/>
      <c r="LFE77" s="205"/>
      <c r="LFF77" s="205"/>
      <c r="LFG77" s="205"/>
      <c r="LFH77" s="205"/>
      <c r="LFI77" s="205"/>
      <c r="LFJ77" s="205"/>
      <c r="LFK77" s="205"/>
      <c r="LFL77" s="205"/>
      <c r="LFM77" s="205"/>
      <c r="LFN77" s="205"/>
      <c r="LFO77" s="205"/>
      <c r="LFP77" s="205"/>
      <c r="LFQ77" s="205"/>
      <c r="LFR77" s="205"/>
      <c r="LFS77" s="205"/>
      <c r="LFT77" s="205"/>
      <c r="LFU77" s="205"/>
      <c r="LFV77" s="205"/>
      <c r="LFW77" s="205"/>
      <c r="LFX77" s="205"/>
      <c r="LFY77" s="205"/>
      <c r="LFZ77" s="205"/>
      <c r="LGA77" s="205"/>
      <c r="LGB77" s="205"/>
      <c r="LGC77" s="205"/>
      <c r="LGD77" s="205"/>
      <c r="LGE77" s="205"/>
      <c r="LGF77" s="205"/>
      <c r="LGG77" s="205"/>
      <c r="LGH77" s="205"/>
      <c r="LGI77" s="205"/>
      <c r="LGJ77" s="205"/>
      <c r="LGK77" s="205"/>
      <c r="LGL77" s="205"/>
      <c r="LGM77" s="205"/>
      <c r="LGN77" s="205"/>
      <c r="LGO77" s="205"/>
      <c r="LGP77" s="205"/>
      <c r="LGQ77" s="205"/>
      <c r="LGR77" s="205"/>
      <c r="LGS77" s="205"/>
      <c r="LGT77" s="205"/>
      <c r="LGU77" s="205"/>
      <c r="LGV77" s="205"/>
      <c r="LGW77" s="205"/>
      <c r="LGX77" s="205"/>
      <c r="LGY77" s="205"/>
      <c r="LGZ77" s="205"/>
      <c r="LHA77" s="205"/>
      <c r="LHB77" s="205"/>
      <c r="LHC77" s="205"/>
      <c r="LHD77" s="205"/>
      <c r="LHE77" s="205"/>
      <c r="LHF77" s="205"/>
      <c r="LHG77" s="205"/>
      <c r="LHH77" s="205"/>
      <c r="LHI77" s="205"/>
      <c r="LHJ77" s="205"/>
      <c r="LHK77" s="205"/>
      <c r="LHL77" s="205"/>
      <c r="LHM77" s="205"/>
      <c r="LHN77" s="205"/>
      <c r="LHO77" s="205"/>
      <c r="LHP77" s="205"/>
      <c r="LHQ77" s="205"/>
      <c r="LHR77" s="205"/>
      <c r="LHS77" s="205"/>
      <c r="LHT77" s="205"/>
      <c r="LHU77" s="205"/>
      <c r="LHV77" s="205"/>
      <c r="LHW77" s="205"/>
      <c r="LHX77" s="205"/>
      <c r="LHY77" s="205"/>
      <c r="LHZ77" s="205"/>
      <c r="LIA77" s="205"/>
      <c r="LIB77" s="205"/>
      <c r="LIC77" s="205"/>
      <c r="LID77" s="205"/>
      <c r="LIE77" s="205"/>
      <c r="LIF77" s="205"/>
      <c r="LIG77" s="205"/>
      <c r="LIH77" s="205"/>
      <c r="LII77" s="205"/>
      <c r="LIJ77" s="205"/>
      <c r="LIK77" s="205"/>
      <c r="LIL77" s="205"/>
      <c r="LIM77" s="205"/>
      <c r="LIN77" s="205"/>
      <c r="LIO77" s="205"/>
      <c r="LIP77" s="205"/>
      <c r="LIQ77" s="205"/>
      <c r="LIR77" s="205"/>
      <c r="LIS77" s="205"/>
      <c r="LIT77" s="205"/>
      <c r="LIU77" s="205"/>
      <c r="LIV77" s="205"/>
      <c r="LIW77" s="205"/>
      <c r="LIX77" s="205"/>
      <c r="LIY77" s="205"/>
      <c r="LIZ77" s="205"/>
      <c r="LJA77" s="205"/>
      <c r="LJB77" s="205"/>
      <c r="LJC77" s="205"/>
      <c r="LJD77" s="205"/>
      <c r="LJE77" s="205"/>
      <c r="LJF77" s="205"/>
      <c r="LJG77" s="205"/>
      <c r="LJH77" s="205"/>
      <c r="LJI77" s="205"/>
      <c r="LJJ77" s="205"/>
      <c r="LJK77" s="205"/>
      <c r="LJL77" s="205"/>
      <c r="LJM77" s="205"/>
      <c r="LJN77" s="205"/>
      <c r="LJO77" s="205"/>
      <c r="LJP77" s="205"/>
      <c r="LJQ77" s="205"/>
      <c r="LJR77" s="205"/>
      <c r="LJS77" s="205"/>
      <c r="LJT77" s="205"/>
      <c r="LJU77" s="205"/>
      <c r="LJV77" s="205"/>
      <c r="LJW77" s="205"/>
      <c r="LJX77" s="205"/>
      <c r="LJY77" s="205"/>
      <c r="LJZ77" s="205"/>
      <c r="LKA77" s="205"/>
      <c r="LKB77" s="205"/>
      <c r="LKC77" s="205"/>
      <c r="LKD77" s="205"/>
      <c r="LKE77" s="205"/>
      <c r="LKF77" s="205"/>
      <c r="LKG77" s="205"/>
      <c r="LKH77" s="205"/>
      <c r="LKI77" s="205"/>
      <c r="LKJ77" s="205"/>
      <c r="LKK77" s="205"/>
      <c r="LKL77" s="205"/>
      <c r="LKM77" s="205"/>
      <c r="LKN77" s="205"/>
      <c r="LKO77" s="205"/>
      <c r="LKP77" s="205"/>
      <c r="LKQ77" s="205"/>
      <c r="LKR77" s="205"/>
      <c r="LKS77" s="205"/>
      <c r="LKT77" s="205"/>
      <c r="LKU77" s="205"/>
      <c r="LKV77" s="205"/>
      <c r="LKW77" s="205"/>
      <c r="LKX77" s="205"/>
      <c r="LKY77" s="205"/>
      <c r="LKZ77" s="205"/>
      <c r="LLA77" s="205"/>
      <c r="LLB77" s="205"/>
      <c r="LLC77" s="205"/>
      <c r="LLD77" s="205"/>
      <c r="LLE77" s="205"/>
      <c r="LLF77" s="205"/>
      <c r="LLG77" s="205"/>
      <c r="LLH77" s="205"/>
      <c r="LLI77" s="205"/>
      <c r="LLJ77" s="205"/>
      <c r="LLK77" s="205"/>
      <c r="LLL77" s="205"/>
      <c r="LLM77" s="205"/>
      <c r="LLN77" s="205"/>
      <c r="LLO77" s="205"/>
      <c r="LLP77" s="205"/>
      <c r="LLQ77" s="205"/>
      <c r="LLR77" s="205"/>
      <c r="LLS77" s="205"/>
      <c r="LLT77" s="205"/>
      <c r="LLU77" s="205"/>
      <c r="LLV77" s="205"/>
      <c r="LLW77" s="205"/>
      <c r="LLX77" s="205"/>
      <c r="LLY77" s="205"/>
      <c r="LLZ77" s="205"/>
      <c r="LMA77" s="205"/>
      <c r="LMB77" s="205"/>
      <c r="LMC77" s="205"/>
      <c r="LMD77" s="205"/>
      <c r="LME77" s="205"/>
      <c r="LMF77" s="205"/>
      <c r="LMG77" s="205"/>
      <c r="LMH77" s="205"/>
      <c r="LMI77" s="205"/>
      <c r="LMJ77" s="205"/>
      <c r="LMK77" s="205"/>
      <c r="LML77" s="205"/>
      <c r="LMM77" s="205"/>
      <c r="LMN77" s="205"/>
      <c r="LMO77" s="205"/>
      <c r="LMP77" s="205"/>
      <c r="LMQ77" s="205"/>
      <c r="LMR77" s="205"/>
      <c r="LMS77" s="205"/>
      <c r="LMT77" s="205"/>
      <c r="LMU77" s="205"/>
      <c r="LMV77" s="205"/>
      <c r="LMW77" s="205"/>
      <c r="LMX77" s="205"/>
      <c r="LMY77" s="205"/>
      <c r="LMZ77" s="205"/>
      <c r="LNA77" s="205"/>
      <c r="LNB77" s="205"/>
      <c r="LNC77" s="205"/>
      <c r="LND77" s="205"/>
      <c r="LNE77" s="205"/>
      <c r="LNF77" s="205"/>
      <c r="LNG77" s="205"/>
      <c r="LNH77" s="205"/>
      <c r="LNI77" s="205"/>
      <c r="LNJ77" s="205"/>
      <c r="LNK77" s="205"/>
      <c r="LNL77" s="205"/>
      <c r="LNM77" s="205"/>
      <c r="LNN77" s="205"/>
      <c r="LNO77" s="205"/>
      <c r="LNP77" s="205"/>
      <c r="LNQ77" s="205"/>
      <c r="LNR77" s="205"/>
      <c r="LNS77" s="205"/>
      <c r="LNT77" s="205"/>
      <c r="LNU77" s="205"/>
      <c r="LNV77" s="205"/>
      <c r="LNW77" s="205"/>
      <c r="LNX77" s="205"/>
      <c r="LNY77" s="205"/>
      <c r="LNZ77" s="205"/>
      <c r="LOA77" s="205"/>
      <c r="LOB77" s="205"/>
      <c r="LOC77" s="205"/>
      <c r="LOD77" s="205"/>
      <c r="LOE77" s="205"/>
      <c r="LOF77" s="205"/>
      <c r="LOG77" s="205"/>
      <c r="LOH77" s="205"/>
      <c r="LOI77" s="205"/>
      <c r="LOJ77" s="205"/>
      <c r="LOK77" s="205"/>
      <c r="LOL77" s="205"/>
      <c r="LOM77" s="205"/>
      <c r="LON77" s="205"/>
      <c r="LOO77" s="205"/>
      <c r="LOP77" s="205"/>
      <c r="LOQ77" s="205"/>
      <c r="LOR77" s="205"/>
      <c r="LOS77" s="205"/>
      <c r="LOT77" s="205"/>
      <c r="LOU77" s="205"/>
      <c r="LOV77" s="205"/>
      <c r="LOW77" s="205"/>
      <c r="LOX77" s="205"/>
      <c r="LOY77" s="205"/>
      <c r="LOZ77" s="205"/>
      <c r="LPA77" s="205"/>
      <c r="LPB77" s="205"/>
      <c r="LPC77" s="205"/>
      <c r="LPD77" s="205"/>
      <c r="LPE77" s="205"/>
      <c r="LPF77" s="205"/>
      <c r="LPG77" s="205"/>
      <c r="LPH77" s="205"/>
      <c r="LPI77" s="205"/>
      <c r="LPJ77" s="205"/>
      <c r="LPK77" s="205"/>
      <c r="LPL77" s="205"/>
      <c r="LPM77" s="205"/>
      <c r="LPN77" s="205"/>
      <c r="LPO77" s="205"/>
      <c r="LPP77" s="205"/>
      <c r="LPQ77" s="205"/>
      <c r="LPR77" s="205"/>
      <c r="LPS77" s="205"/>
      <c r="LPT77" s="205"/>
      <c r="LPU77" s="205"/>
      <c r="LPV77" s="205"/>
      <c r="LPW77" s="205"/>
      <c r="LPX77" s="205"/>
      <c r="LPY77" s="205"/>
      <c r="LPZ77" s="205"/>
      <c r="LQA77" s="205"/>
      <c r="LQB77" s="205"/>
      <c r="LQC77" s="205"/>
      <c r="LQD77" s="205"/>
      <c r="LQE77" s="205"/>
      <c r="LQF77" s="205"/>
      <c r="LQG77" s="205"/>
      <c r="LQH77" s="205"/>
      <c r="LQI77" s="205"/>
      <c r="LQJ77" s="205"/>
      <c r="LQK77" s="205"/>
      <c r="LQL77" s="205"/>
      <c r="LQM77" s="205"/>
      <c r="LQN77" s="205"/>
      <c r="LQO77" s="205"/>
      <c r="LQP77" s="205"/>
      <c r="LQQ77" s="205"/>
      <c r="LQR77" s="205"/>
      <c r="LQS77" s="205"/>
      <c r="LQT77" s="205"/>
      <c r="LQU77" s="205"/>
      <c r="LQV77" s="205"/>
      <c r="LQW77" s="205"/>
      <c r="LQX77" s="205"/>
      <c r="LQY77" s="205"/>
      <c r="LQZ77" s="205"/>
      <c r="LRA77" s="205"/>
      <c r="LRB77" s="205"/>
      <c r="LRC77" s="205"/>
      <c r="LRD77" s="205"/>
      <c r="LRE77" s="205"/>
      <c r="LRF77" s="205"/>
      <c r="LRG77" s="205"/>
      <c r="LRH77" s="205"/>
      <c r="LRI77" s="205"/>
      <c r="LRJ77" s="205"/>
      <c r="LRK77" s="205"/>
      <c r="LRL77" s="205"/>
      <c r="LRM77" s="205"/>
      <c r="LRN77" s="205"/>
      <c r="LRO77" s="205"/>
      <c r="LRP77" s="205"/>
      <c r="LRQ77" s="205"/>
      <c r="LRR77" s="205"/>
      <c r="LRS77" s="205"/>
      <c r="LRT77" s="205"/>
      <c r="LRU77" s="205"/>
      <c r="LRV77" s="205"/>
      <c r="LRW77" s="205"/>
      <c r="LRX77" s="205"/>
      <c r="LRY77" s="205"/>
      <c r="LRZ77" s="205"/>
      <c r="LSA77" s="205"/>
      <c r="LSB77" s="205"/>
      <c r="LSC77" s="205"/>
      <c r="LSD77" s="205"/>
      <c r="LSE77" s="205"/>
      <c r="LSF77" s="205"/>
      <c r="LSG77" s="205"/>
      <c r="LSH77" s="205"/>
      <c r="LSI77" s="205"/>
      <c r="LSJ77" s="205"/>
      <c r="LSK77" s="205"/>
      <c r="LSL77" s="205"/>
      <c r="LSM77" s="205"/>
      <c r="LSN77" s="205"/>
      <c r="LSO77" s="205"/>
      <c r="LSP77" s="205"/>
      <c r="LSQ77" s="205"/>
      <c r="LSR77" s="205"/>
      <c r="LSS77" s="205"/>
      <c r="LST77" s="205"/>
      <c r="LSU77" s="205"/>
      <c r="LSV77" s="205"/>
      <c r="LSW77" s="205"/>
      <c r="LSX77" s="205"/>
      <c r="LSY77" s="205"/>
      <c r="LSZ77" s="205"/>
      <c r="LTA77" s="205"/>
      <c r="LTB77" s="205"/>
      <c r="LTC77" s="205"/>
      <c r="LTD77" s="205"/>
      <c r="LTE77" s="205"/>
      <c r="LTF77" s="205"/>
      <c r="LTG77" s="205"/>
      <c r="LTH77" s="205"/>
      <c r="LTI77" s="205"/>
      <c r="LTJ77" s="205"/>
      <c r="LTK77" s="205"/>
      <c r="LTL77" s="205"/>
      <c r="LTM77" s="205"/>
      <c r="LTN77" s="205"/>
      <c r="LTO77" s="205"/>
      <c r="LTP77" s="205"/>
      <c r="LTQ77" s="205"/>
      <c r="LTR77" s="205"/>
      <c r="LTS77" s="205"/>
      <c r="LTT77" s="205"/>
      <c r="LTU77" s="205"/>
      <c r="LTV77" s="205"/>
      <c r="LTW77" s="205"/>
      <c r="LTX77" s="205"/>
      <c r="LTY77" s="205"/>
      <c r="LTZ77" s="205"/>
      <c r="LUA77" s="205"/>
      <c r="LUB77" s="205"/>
      <c r="LUC77" s="205"/>
      <c r="LUD77" s="205"/>
      <c r="LUE77" s="205"/>
      <c r="LUF77" s="205"/>
      <c r="LUG77" s="205"/>
      <c r="LUH77" s="205"/>
      <c r="LUI77" s="205"/>
      <c r="LUJ77" s="205"/>
      <c r="LUK77" s="205"/>
      <c r="LUL77" s="205"/>
      <c r="LUM77" s="205"/>
      <c r="LUN77" s="205"/>
      <c r="LUO77" s="205"/>
      <c r="LUP77" s="205"/>
      <c r="LUQ77" s="205"/>
      <c r="LUR77" s="205"/>
      <c r="LUS77" s="205"/>
      <c r="LUT77" s="205"/>
      <c r="LUU77" s="205"/>
      <c r="LUV77" s="205"/>
      <c r="LUW77" s="205"/>
      <c r="LUX77" s="205"/>
      <c r="LUY77" s="205"/>
      <c r="LUZ77" s="205"/>
      <c r="LVA77" s="205"/>
      <c r="LVB77" s="205"/>
      <c r="LVC77" s="205"/>
      <c r="LVD77" s="205"/>
      <c r="LVE77" s="205"/>
      <c r="LVF77" s="205"/>
      <c r="LVG77" s="205"/>
      <c r="LVH77" s="205"/>
      <c r="LVI77" s="205"/>
      <c r="LVJ77" s="205"/>
      <c r="LVK77" s="205"/>
      <c r="LVL77" s="205"/>
      <c r="LVM77" s="205"/>
      <c r="LVN77" s="205"/>
      <c r="LVO77" s="205"/>
      <c r="LVP77" s="205"/>
      <c r="LVQ77" s="205"/>
      <c r="LVR77" s="205"/>
      <c r="LVS77" s="205"/>
      <c r="LVT77" s="205"/>
      <c r="LVU77" s="205"/>
      <c r="LVV77" s="205"/>
      <c r="LVW77" s="205"/>
      <c r="LVX77" s="205"/>
      <c r="LVY77" s="205"/>
      <c r="LVZ77" s="205"/>
      <c r="LWA77" s="205"/>
      <c r="LWB77" s="205"/>
      <c r="LWC77" s="205"/>
      <c r="LWD77" s="205"/>
      <c r="LWE77" s="205"/>
      <c r="LWF77" s="205"/>
      <c r="LWG77" s="205"/>
      <c r="LWH77" s="205"/>
      <c r="LWI77" s="205"/>
      <c r="LWJ77" s="205"/>
      <c r="LWK77" s="205"/>
      <c r="LWL77" s="205"/>
      <c r="LWM77" s="205"/>
      <c r="LWN77" s="205"/>
      <c r="LWO77" s="205"/>
      <c r="LWP77" s="205"/>
      <c r="LWQ77" s="205"/>
      <c r="LWR77" s="205"/>
      <c r="LWS77" s="205"/>
      <c r="LWT77" s="205"/>
      <c r="LWU77" s="205"/>
      <c r="LWV77" s="205"/>
      <c r="LWW77" s="205"/>
      <c r="LWX77" s="205"/>
      <c r="LWY77" s="205"/>
      <c r="LWZ77" s="205"/>
      <c r="LXA77" s="205"/>
      <c r="LXB77" s="205"/>
      <c r="LXC77" s="205"/>
      <c r="LXD77" s="205"/>
      <c r="LXE77" s="205"/>
      <c r="LXF77" s="205"/>
      <c r="LXG77" s="205"/>
      <c r="LXH77" s="205"/>
      <c r="LXI77" s="205"/>
      <c r="LXJ77" s="205"/>
      <c r="LXK77" s="205"/>
      <c r="LXL77" s="205"/>
      <c r="LXM77" s="205"/>
      <c r="LXN77" s="205"/>
      <c r="LXO77" s="205"/>
      <c r="LXP77" s="205"/>
      <c r="LXQ77" s="205"/>
      <c r="LXR77" s="205"/>
      <c r="LXS77" s="205"/>
      <c r="LXT77" s="205"/>
      <c r="LXU77" s="205"/>
      <c r="LXV77" s="205"/>
      <c r="LXW77" s="205"/>
      <c r="LXX77" s="205"/>
      <c r="LXY77" s="205"/>
      <c r="LXZ77" s="205"/>
      <c r="LYA77" s="205"/>
      <c r="LYB77" s="205"/>
      <c r="LYC77" s="205"/>
      <c r="LYD77" s="205"/>
      <c r="LYE77" s="205"/>
      <c r="LYF77" s="205"/>
      <c r="LYG77" s="205"/>
      <c r="LYH77" s="205"/>
      <c r="LYI77" s="205"/>
      <c r="LYJ77" s="205"/>
      <c r="LYK77" s="205"/>
      <c r="LYL77" s="205"/>
      <c r="LYM77" s="205"/>
      <c r="LYN77" s="205"/>
      <c r="LYO77" s="205"/>
      <c r="LYP77" s="205"/>
      <c r="LYQ77" s="205"/>
      <c r="LYR77" s="205"/>
      <c r="LYS77" s="205"/>
      <c r="LYT77" s="205"/>
      <c r="LYU77" s="205"/>
      <c r="LYV77" s="205"/>
      <c r="LYW77" s="205"/>
      <c r="LYX77" s="205"/>
      <c r="LYY77" s="205"/>
      <c r="LYZ77" s="205"/>
      <c r="LZA77" s="205"/>
      <c r="LZB77" s="205"/>
      <c r="LZC77" s="205"/>
      <c r="LZD77" s="205"/>
      <c r="LZE77" s="205"/>
      <c r="LZF77" s="205"/>
      <c r="LZG77" s="205"/>
      <c r="LZH77" s="205"/>
      <c r="LZI77" s="205"/>
      <c r="LZJ77" s="205"/>
      <c r="LZK77" s="205"/>
      <c r="LZL77" s="205"/>
      <c r="LZM77" s="205"/>
      <c r="LZN77" s="205"/>
      <c r="LZO77" s="205"/>
      <c r="LZP77" s="205"/>
      <c r="LZQ77" s="205"/>
      <c r="LZR77" s="205"/>
      <c r="LZS77" s="205"/>
      <c r="LZT77" s="205"/>
      <c r="LZU77" s="205"/>
      <c r="LZV77" s="205"/>
      <c r="LZW77" s="205"/>
      <c r="LZX77" s="205"/>
      <c r="LZY77" s="205"/>
      <c r="LZZ77" s="205"/>
      <c r="MAA77" s="205"/>
      <c r="MAB77" s="205"/>
      <c r="MAC77" s="205"/>
      <c r="MAD77" s="205"/>
      <c r="MAE77" s="205"/>
      <c r="MAF77" s="205"/>
      <c r="MAG77" s="205"/>
      <c r="MAH77" s="205"/>
      <c r="MAI77" s="205"/>
      <c r="MAJ77" s="205"/>
      <c r="MAK77" s="205"/>
      <c r="MAL77" s="205"/>
      <c r="MAM77" s="205"/>
      <c r="MAN77" s="205"/>
      <c r="MAO77" s="205"/>
      <c r="MAP77" s="205"/>
      <c r="MAQ77" s="205"/>
      <c r="MAR77" s="205"/>
      <c r="MAS77" s="205"/>
      <c r="MAT77" s="205"/>
      <c r="MAU77" s="205"/>
      <c r="MAV77" s="205"/>
      <c r="MAW77" s="205"/>
      <c r="MAX77" s="205"/>
      <c r="MAY77" s="205"/>
      <c r="MAZ77" s="205"/>
      <c r="MBA77" s="205"/>
      <c r="MBB77" s="205"/>
      <c r="MBC77" s="205"/>
      <c r="MBD77" s="205"/>
      <c r="MBE77" s="205"/>
      <c r="MBF77" s="205"/>
      <c r="MBG77" s="205"/>
      <c r="MBH77" s="205"/>
      <c r="MBI77" s="205"/>
      <c r="MBJ77" s="205"/>
      <c r="MBK77" s="205"/>
      <c r="MBL77" s="205"/>
      <c r="MBM77" s="205"/>
      <c r="MBN77" s="205"/>
      <c r="MBO77" s="205"/>
      <c r="MBP77" s="205"/>
      <c r="MBQ77" s="205"/>
      <c r="MBR77" s="205"/>
      <c r="MBS77" s="205"/>
      <c r="MBT77" s="205"/>
      <c r="MBU77" s="205"/>
      <c r="MBV77" s="205"/>
      <c r="MBW77" s="205"/>
      <c r="MBX77" s="205"/>
      <c r="MBY77" s="205"/>
      <c r="MBZ77" s="205"/>
      <c r="MCA77" s="205"/>
      <c r="MCB77" s="205"/>
      <c r="MCC77" s="205"/>
      <c r="MCD77" s="205"/>
      <c r="MCE77" s="205"/>
      <c r="MCF77" s="205"/>
      <c r="MCG77" s="205"/>
      <c r="MCH77" s="205"/>
      <c r="MCI77" s="205"/>
      <c r="MCJ77" s="205"/>
      <c r="MCK77" s="205"/>
      <c r="MCL77" s="205"/>
      <c r="MCM77" s="205"/>
      <c r="MCN77" s="205"/>
      <c r="MCO77" s="205"/>
      <c r="MCP77" s="205"/>
      <c r="MCQ77" s="205"/>
      <c r="MCR77" s="205"/>
      <c r="MCS77" s="205"/>
      <c r="MCT77" s="205"/>
      <c r="MCU77" s="205"/>
      <c r="MCV77" s="205"/>
      <c r="MCW77" s="205"/>
      <c r="MCX77" s="205"/>
      <c r="MCY77" s="205"/>
      <c r="MCZ77" s="205"/>
      <c r="MDA77" s="205"/>
      <c r="MDB77" s="205"/>
      <c r="MDC77" s="205"/>
      <c r="MDD77" s="205"/>
      <c r="MDE77" s="205"/>
      <c r="MDF77" s="205"/>
      <c r="MDG77" s="205"/>
      <c r="MDH77" s="205"/>
      <c r="MDI77" s="205"/>
      <c r="MDJ77" s="205"/>
      <c r="MDK77" s="205"/>
      <c r="MDL77" s="205"/>
      <c r="MDM77" s="205"/>
      <c r="MDN77" s="205"/>
      <c r="MDO77" s="205"/>
      <c r="MDP77" s="205"/>
      <c r="MDQ77" s="205"/>
      <c r="MDR77" s="205"/>
      <c r="MDS77" s="205"/>
      <c r="MDT77" s="205"/>
      <c r="MDU77" s="205"/>
      <c r="MDV77" s="205"/>
      <c r="MDW77" s="205"/>
      <c r="MDX77" s="205"/>
      <c r="MDY77" s="205"/>
      <c r="MDZ77" s="205"/>
      <c r="MEA77" s="205"/>
      <c r="MEB77" s="205"/>
      <c r="MEC77" s="205"/>
      <c r="MED77" s="205"/>
      <c r="MEE77" s="205"/>
      <c r="MEF77" s="205"/>
      <c r="MEG77" s="205"/>
      <c r="MEH77" s="205"/>
      <c r="MEI77" s="205"/>
      <c r="MEJ77" s="205"/>
      <c r="MEK77" s="205"/>
      <c r="MEL77" s="205"/>
      <c r="MEM77" s="205"/>
      <c r="MEN77" s="205"/>
      <c r="MEO77" s="205"/>
      <c r="MEP77" s="205"/>
      <c r="MEQ77" s="205"/>
      <c r="MER77" s="205"/>
      <c r="MES77" s="205"/>
      <c r="MET77" s="205"/>
      <c r="MEU77" s="205"/>
      <c r="MEV77" s="205"/>
      <c r="MEW77" s="205"/>
      <c r="MEX77" s="205"/>
      <c r="MEY77" s="205"/>
      <c r="MEZ77" s="205"/>
      <c r="MFA77" s="205"/>
      <c r="MFB77" s="205"/>
      <c r="MFC77" s="205"/>
      <c r="MFD77" s="205"/>
      <c r="MFE77" s="205"/>
      <c r="MFF77" s="205"/>
      <c r="MFG77" s="205"/>
      <c r="MFH77" s="205"/>
      <c r="MFI77" s="205"/>
      <c r="MFJ77" s="205"/>
      <c r="MFK77" s="205"/>
      <c r="MFL77" s="205"/>
      <c r="MFM77" s="205"/>
      <c r="MFN77" s="205"/>
      <c r="MFO77" s="205"/>
      <c r="MFP77" s="205"/>
      <c r="MFQ77" s="205"/>
      <c r="MFR77" s="205"/>
      <c r="MFS77" s="205"/>
      <c r="MFT77" s="205"/>
      <c r="MFU77" s="205"/>
      <c r="MFV77" s="205"/>
      <c r="MFW77" s="205"/>
      <c r="MFX77" s="205"/>
      <c r="MFY77" s="205"/>
      <c r="MFZ77" s="205"/>
      <c r="MGA77" s="205"/>
      <c r="MGB77" s="205"/>
      <c r="MGC77" s="205"/>
      <c r="MGD77" s="205"/>
      <c r="MGE77" s="205"/>
      <c r="MGF77" s="205"/>
      <c r="MGG77" s="205"/>
      <c r="MGH77" s="205"/>
      <c r="MGI77" s="205"/>
      <c r="MGJ77" s="205"/>
      <c r="MGK77" s="205"/>
      <c r="MGL77" s="205"/>
      <c r="MGM77" s="205"/>
      <c r="MGN77" s="205"/>
      <c r="MGO77" s="205"/>
      <c r="MGP77" s="205"/>
      <c r="MGQ77" s="205"/>
      <c r="MGR77" s="205"/>
      <c r="MGS77" s="205"/>
      <c r="MGT77" s="205"/>
      <c r="MGU77" s="205"/>
      <c r="MGV77" s="205"/>
      <c r="MGW77" s="205"/>
      <c r="MGX77" s="205"/>
      <c r="MGY77" s="205"/>
      <c r="MGZ77" s="205"/>
      <c r="MHA77" s="205"/>
      <c r="MHB77" s="205"/>
      <c r="MHC77" s="205"/>
      <c r="MHD77" s="205"/>
      <c r="MHE77" s="205"/>
      <c r="MHF77" s="205"/>
      <c r="MHG77" s="205"/>
      <c r="MHH77" s="205"/>
      <c r="MHI77" s="205"/>
      <c r="MHJ77" s="205"/>
      <c r="MHK77" s="205"/>
      <c r="MHL77" s="205"/>
      <c r="MHM77" s="205"/>
      <c r="MHN77" s="205"/>
      <c r="MHO77" s="205"/>
      <c r="MHP77" s="205"/>
      <c r="MHQ77" s="205"/>
      <c r="MHR77" s="205"/>
      <c r="MHS77" s="205"/>
      <c r="MHT77" s="205"/>
      <c r="MHU77" s="205"/>
      <c r="MHV77" s="205"/>
      <c r="MHW77" s="205"/>
      <c r="MHX77" s="205"/>
      <c r="MHY77" s="205"/>
      <c r="MHZ77" s="205"/>
      <c r="MIA77" s="205"/>
      <c r="MIB77" s="205"/>
      <c r="MIC77" s="205"/>
      <c r="MID77" s="205"/>
      <c r="MIE77" s="205"/>
      <c r="MIF77" s="205"/>
      <c r="MIG77" s="205"/>
      <c r="MIH77" s="205"/>
      <c r="MII77" s="205"/>
      <c r="MIJ77" s="205"/>
      <c r="MIK77" s="205"/>
      <c r="MIL77" s="205"/>
      <c r="MIM77" s="205"/>
      <c r="MIN77" s="205"/>
      <c r="MIO77" s="205"/>
      <c r="MIP77" s="205"/>
      <c r="MIQ77" s="205"/>
      <c r="MIR77" s="205"/>
      <c r="MIS77" s="205"/>
      <c r="MIT77" s="205"/>
      <c r="MIU77" s="205"/>
      <c r="MIV77" s="205"/>
      <c r="MIW77" s="205"/>
      <c r="MIX77" s="205"/>
      <c r="MIY77" s="205"/>
      <c r="MIZ77" s="205"/>
      <c r="MJA77" s="205"/>
      <c r="MJB77" s="205"/>
      <c r="MJC77" s="205"/>
      <c r="MJD77" s="205"/>
      <c r="MJE77" s="205"/>
      <c r="MJF77" s="205"/>
      <c r="MJG77" s="205"/>
      <c r="MJH77" s="205"/>
      <c r="MJI77" s="205"/>
      <c r="MJJ77" s="205"/>
      <c r="MJK77" s="205"/>
      <c r="MJL77" s="205"/>
      <c r="MJM77" s="205"/>
      <c r="MJN77" s="205"/>
      <c r="MJO77" s="205"/>
      <c r="MJP77" s="205"/>
      <c r="MJQ77" s="205"/>
      <c r="MJR77" s="205"/>
      <c r="MJS77" s="205"/>
      <c r="MJT77" s="205"/>
      <c r="MJU77" s="205"/>
      <c r="MJV77" s="205"/>
      <c r="MJW77" s="205"/>
      <c r="MJX77" s="205"/>
      <c r="MJY77" s="205"/>
      <c r="MJZ77" s="205"/>
      <c r="MKA77" s="205"/>
      <c r="MKB77" s="205"/>
      <c r="MKC77" s="205"/>
      <c r="MKD77" s="205"/>
      <c r="MKE77" s="205"/>
      <c r="MKF77" s="205"/>
      <c r="MKG77" s="205"/>
      <c r="MKH77" s="205"/>
      <c r="MKI77" s="205"/>
      <c r="MKJ77" s="205"/>
      <c r="MKK77" s="205"/>
      <c r="MKL77" s="205"/>
      <c r="MKM77" s="205"/>
      <c r="MKN77" s="205"/>
      <c r="MKO77" s="205"/>
      <c r="MKP77" s="205"/>
      <c r="MKQ77" s="205"/>
      <c r="MKR77" s="205"/>
      <c r="MKS77" s="205"/>
      <c r="MKT77" s="205"/>
      <c r="MKU77" s="205"/>
      <c r="MKV77" s="205"/>
      <c r="MKW77" s="205"/>
      <c r="MKX77" s="205"/>
      <c r="MKY77" s="205"/>
      <c r="MKZ77" s="205"/>
      <c r="MLA77" s="205"/>
      <c r="MLB77" s="205"/>
      <c r="MLC77" s="205"/>
      <c r="MLD77" s="205"/>
      <c r="MLE77" s="205"/>
      <c r="MLF77" s="205"/>
      <c r="MLG77" s="205"/>
      <c r="MLH77" s="205"/>
      <c r="MLI77" s="205"/>
      <c r="MLJ77" s="205"/>
      <c r="MLK77" s="205"/>
      <c r="MLL77" s="205"/>
      <c r="MLM77" s="205"/>
      <c r="MLN77" s="205"/>
      <c r="MLO77" s="205"/>
      <c r="MLP77" s="205"/>
      <c r="MLQ77" s="205"/>
      <c r="MLR77" s="205"/>
      <c r="MLS77" s="205"/>
      <c r="MLT77" s="205"/>
      <c r="MLU77" s="205"/>
      <c r="MLV77" s="205"/>
      <c r="MLW77" s="205"/>
      <c r="MLX77" s="205"/>
      <c r="MLY77" s="205"/>
      <c r="MLZ77" s="205"/>
      <c r="MMA77" s="205"/>
      <c r="MMB77" s="205"/>
      <c r="MMC77" s="205"/>
      <c r="MMD77" s="205"/>
      <c r="MME77" s="205"/>
      <c r="MMF77" s="205"/>
      <c r="MMG77" s="205"/>
      <c r="MMH77" s="205"/>
      <c r="MMI77" s="205"/>
      <c r="MMJ77" s="205"/>
      <c r="MMK77" s="205"/>
      <c r="MML77" s="205"/>
      <c r="MMM77" s="205"/>
      <c r="MMN77" s="205"/>
      <c r="MMO77" s="205"/>
      <c r="MMP77" s="205"/>
      <c r="MMQ77" s="205"/>
      <c r="MMR77" s="205"/>
      <c r="MMS77" s="205"/>
      <c r="MMT77" s="205"/>
      <c r="MMU77" s="205"/>
      <c r="MMV77" s="205"/>
      <c r="MMW77" s="205"/>
      <c r="MMX77" s="205"/>
      <c r="MMY77" s="205"/>
      <c r="MMZ77" s="205"/>
      <c r="MNA77" s="205"/>
      <c r="MNB77" s="205"/>
      <c r="MNC77" s="205"/>
      <c r="MND77" s="205"/>
      <c r="MNE77" s="205"/>
      <c r="MNF77" s="205"/>
      <c r="MNG77" s="205"/>
      <c r="MNH77" s="205"/>
      <c r="MNI77" s="205"/>
      <c r="MNJ77" s="205"/>
      <c r="MNK77" s="205"/>
      <c r="MNL77" s="205"/>
      <c r="MNM77" s="205"/>
      <c r="MNN77" s="205"/>
      <c r="MNO77" s="205"/>
      <c r="MNP77" s="205"/>
      <c r="MNQ77" s="205"/>
      <c r="MNR77" s="205"/>
      <c r="MNS77" s="205"/>
      <c r="MNT77" s="205"/>
      <c r="MNU77" s="205"/>
      <c r="MNV77" s="205"/>
      <c r="MNW77" s="205"/>
      <c r="MNX77" s="205"/>
      <c r="MNY77" s="205"/>
      <c r="MNZ77" s="205"/>
      <c r="MOA77" s="205"/>
      <c r="MOB77" s="205"/>
      <c r="MOC77" s="205"/>
      <c r="MOD77" s="205"/>
      <c r="MOE77" s="205"/>
      <c r="MOF77" s="205"/>
      <c r="MOG77" s="205"/>
      <c r="MOH77" s="205"/>
      <c r="MOI77" s="205"/>
      <c r="MOJ77" s="205"/>
      <c r="MOK77" s="205"/>
      <c r="MOL77" s="205"/>
      <c r="MOM77" s="205"/>
      <c r="MON77" s="205"/>
      <c r="MOO77" s="205"/>
      <c r="MOP77" s="205"/>
      <c r="MOQ77" s="205"/>
      <c r="MOR77" s="205"/>
      <c r="MOS77" s="205"/>
      <c r="MOT77" s="205"/>
      <c r="MOU77" s="205"/>
      <c r="MOV77" s="205"/>
      <c r="MOW77" s="205"/>
      <c r="MOX77" s="205"/>
      <c r="MOY77" s="205"/>
      <c r="MOZ77" s="205"/>
      <c r="MPA77" s="205"/>
      <c r="MPB77" s="205"/>
      <c r="MPC77" s="205"/>
      <c r="MPD77" s="205"/>
      <c r="MPE77" s="205"/>
      <c r="MPF77" s="205"/>
      <c r="MPG77" s="205"/>
      <c r="MPH77" s="205"/>
      <c r="MPI77" s="205"/>
      <c r="MPJ77" s="205"/>
      <c r="MPK77" s="205"/>
      <c r="MPL77" s="205"/>
      <c r="MPM77" s="205"/>
      <c r="MPN77" s="205"/>
      <c r="MPO77" s="205"/>
      <c r="MPP77" s="205"/>
      <c r="MPQ77" s="205"/>
      <c r="MPR77" s="205"/>
      <c r="MPS77" s="205"/>
      <c r="MPT77" s="205"/>
      <c r="MPU77" s="205"/>
      <c r="MPV77" s="205"/>
      <c r="MPW77" s="205"/>
      <c r="MPX77" s="205"/>
      <c r="MPY77" s="205"/>
      <c r="MPZ77" s="205"/>
      <c r="MQA77" s="205"/>
      <c r="MQB77" s="205"/>
      <c r="MQC77" s="205"/>
      <c r="MQD77" s="205"/>
      <c r="MQE77" s="205"/>
      <c r="MQF77" s="205"/>
      <c r="MQG77" s="205"/>
      <c r="MQH77" s="205"/>
      <c r="MQI77" s="205"/>
      <c r="MQJ77" s="205"/>
      <c r="MQK77" s="205"/>
      <c r="MQL77" s="205"/>
      <c r="MQM77" s="205"/>
      <c r="MQN77" s="205"/>
      <c r="MQO77" s="205"/>
      <c r="MQP77" s="205"/>
      <c r="MQQ77" s="205"/>
      <c r="MQR77" s="205"/>
      <c r="MQS77" s="205"/>
      <c r="MQT77" s="205"/>
      <c r="MQU77" s="205"/>
      <c r="MQV77" s="205"/>
      <c r="MQW77" s="205"/>
      <c r="MQX77" s="205"/>
      <c r="MQY77" s="205"/>
      <c r="MQZ77" s="205"/>
      <c r="MRA77" s="205"/>
      <c r="MRB77" s="205"/>
      <c r="MRC77" s="205"/>
      <c r="MRD77" s="205"/>
      <c r="MRE77" s="205"/>
      <c r="MRF77" s="205"/>
      <c r="MRG77" s="205"/>
      <c r="MRH77" s="205"/>
      <c r="MRI77" s="205"/>
      <c r="MRJ77" s="205"/>
      <c r="MRK77" s="205"/>
      <c r="MRL77" s="205"/>
      <c r="MRM77" s="205"/>
      <c r="MRN77" s="205"/>
      <c r="MRO77" s="205"/>
      <c r="MRP77" s="205"/>
      <c r="MRQ77" s="205"/>
      <c r="MRR77" s="205"/>
      <c r="MRS77" s="205"/>
      <c r="MRT77" s="205"/>
      <c r="MRU77" s="205"/>
      <c r="MRV77" s="205"/>
      <c r="MRW77" s="205"/>
      <c r="MRX77" s="205"/>
      <c r="MRY77" s="205"/>
      <c r="MRZ77" s="205"/>
      <c r="MSA77" s="205"/>
      <c r="MSB77" s="205"/>
      <c r="MSC77" s="205"/>
      <c r="MSD77" s="205"/>
      <c r="MSE77" s="205"/>
      <c r="MSF77" s="205"/>
      <c r="MSG77" s="205"/>
      <c r="MSH77" s="205"/>
      <c r="MSI77" s="205"/>
      <c r="MSJ77" s="205"/>
      <c r="MSK77" s="205"/>
      <c r="MSL77" s="205"/>
      <c r="MSM77" s="205"/>
      <c r="MSN77" s="205"/>
      <c r="MSO77" s="205"/>
      <c r="MSP77" s="205"/>
      <c r="MSQ77" s="205"/>
      <c r="MSR77" s="205"/>
      <c r="MSS77" s="205"/>
      <c r="MST77" s="205"/>
      <c r="MSU77" s="205"/>
      <c r="MSV77" s="205"/>
      <c r="MSW77" s="205"/>
      <c r="MSX77" s="205"/>
      <c r="MSY77" s="205"/>
      <c r="MSZ77" s="205"/>
      <c r="MTA77" s="205"/>
      <c r="MTB77" s="205"/>
      <c r="MTC77" s="205"/>
      <c r="MTD77" s="205"/>
      <c r="MTE77" s="205"/>
      <c r="MTF77" s="205"/>
      <c r="MTG77" s="205"/>
      <c r="MTH77" s="205"/>
      <c r="MTI77" s="205"/>
      <c r="MTJ77" s="205"/>
      <c r="MTK77" s="205"/>
      <c r="MTL77" s="205"/>
      <c r="MTM77" s="205"/>
      <c r="MTN77" s="205"/>
      <c r="MTO77" s="205"/>
      <c r="MTP77" s="205"/>
      <c r="MTQ77" s="205"/>
      <c r="MTR77" s="205"/>
      <c r="MTS77" s="205"/>
      <c r="MTT77" s="205"/>
      <c r="MTU77" s="205"/>
      <c r="MTV77" s="205"/>
      <c r="MTW77" s="205"/>
      <c r="MTX77" s="205"/>
      <c r="MTY77" s="205"/>
      <c r="MTZ77" s="205"/>
      <c r="MUA77" s="205"/>
      <c r="MUB77" s="205"/>
      <c r="MUC77" s="205"/>
      <c r="MUD77" s="205"/>
      <c r="MUE77" s="205"/>
      <c r="MUF77" s="205"/>
      <c r="MUG77" s="205"/>
      <c r="MUH77" s="205"/>
      <c r="MUI77" s="205"/>
      <c r="MUJ77" s="205"/>
      <c r="MUK77" s="205"/>
      <c r="MUL77" s="205"/>
      <c r="MUM77" s="205"/>
      <c r="MUN77" s="205"/>
      <c r="MUO77" s="205"/>
      <c r="MUP77" s="205"/>
      <c r="MUQ77" s="205"/>
      <c r="MUR77" s="205"/>
      <c r="MUS77" s="205"/>
      <c r="MUT77" s="205"/>
      <c r="MUU77" s="205"/>
      <c r="MUV77" s="205"/>
      <c r="MUW77" s="205"/>
      <c r="MUX77" s="205"/>
      <c r="MUY77" s="205"/>
      <c r="MUZ77" s="205"/>
      <c r="MVA77" s="205"/>
      <c r="MVB77" s="205"/>
      <c r="MVC77" s="205"/>
      <c r="MVD77" s="205"/>
      <c r="MVE77" s="205"/>
      <c r="MVF77" s="205"/>
      <c r="MVG77" s="205"/>
      <c r="MVH77" s="205"/>
      <c r="MVI77" s="205"/>
      <c r="MVJ77" s="205"/>
      <c r="MVK77" s="205"/>
      <c r="MVL77" s="205"/>
      <c r="MVM77" s="205"/>
      <c r="MVN77" s="205"/>
      <c r="MVO77" s="205"/>
      <c r="MVP77" s="205"/>
      <c r="MVQ77" s="205"/>
      <c r="MVR77" s="205"/>
      <c r="MVS77" s="205"/>
      <c r="MVT77" s="205"/>
      <c r="MVU77" s="205"/>
      <c r="MVV77" s="205"/>
      <c r="MVW77" s="205"/>
      <c r="MVX77" s="205"/>
      <c r="MVY77" s="205"/>
      <c r="MVZ77" s="205"/>
      <c r="MWA77" s="205"/>
      <c r="MWB77" s="205"/>
      <c r="MWC77" s="205"/>
      <c r="MWD77" s="205"/>
      <c r="MWE77" s="205"/>
      <c r="MWF77" s="205"/>
      <c r="MWG77" s="205"/>
      <c r="MWH77" s="205"/>
      <c r="MWI77" s="205"/>
      <c r="MWJ77" s="205"/>
      <c r="MWK77" s="205"/>
      <c r="MWL77" s="205"/>
      <c r="MWM77" s="205"/>
      <c r="MWN77" s="205"/>
      <c r="MWO77" s="205"/>
      <c r="MWP77" s="205"/>
      <c r="MWQ77" s="205"/>
      <c r="MWR77" s="205"/>
      <c r="MWS77" s="205"/>
      <c r="MWT77" s="205"/>
      <c r="MWU77" s="205"/>
      <c r="MWV77" s="205"/>
      <c r="MWW77" s="205"/>
      <c r="MWX77" s="205"/>
      <c r="MWY77" s="205"/>
      <c r="MWZ77" s="205"/>
      <c r="MXA77" s="205"/>
      <c r="MXB77" s="205"/>
      <c r="MXC77" s="205"/>
      <c r="MXD77" s="205"/>
      <c r="MXE77" s="205"/>
      <c r="MXF77" s="205"/>
      <c r="MXG77" s="205"/>
      <c r="MXH77" s="205"/>
      <c r="MXI77" s="205"/>
      <c r="MXJ77" s="205"/>
      <c r="MXK77" s="205"/>
      <c r="MXL77" s="205"/>
      <c r="MXM77" s="205"/>
      <c r="MXN77" s="205"/>
      <c r="MXO77" s="205"/>
      <c r="MXP77" s="205"/>
      <c r="MXQ77" s="205"/>
      <c r="MXR77" s="205"/>
      <c r="MXS77" s="205"/>
      <c r="MXT77" s="205"/>
      <c r="MXU77" s="205"/>
      <c r="MXV77" s="205"/>
      <c r="MXW77" s="205"/>
      <c r="MXX77" s="205"/>
      <c r="MXY77" s="205"/>
      <c r="MXZ77" s="205"/>
      <c r="MYA77" s="205"/>
      <c r="MYB77" s="205"/>
      <c r="MYC77" s="205"/>
      <c r="MYD77" s="205"/>
      <c r="MYE77" s="205"/>
      <c r="MYF77" s="205"/>
      <c r="MYG77" s="205"/>
      <c r="MYH77" s="205"/>
      <c r="MYI77" s="205"/>
      <c r="MYJ77" s="205"/>
      <c r="MYK77" s="205"/>
      <c r="MYL77" s="205"/>
      <c r="MYM77" s="205"/>
      <c r="MYN77" s="205"/>
      <c r="MYO77" s="205"/>
      <c r="MYP77" s="205"/>
      <c r="MYQ77" s="205"/>
      <c r="MYR77" s="205"/>
      <c r="MYS77" s="205"/>
      <c r="MYT77" s="205"/>
      <c r="MYU77" s="205"/>
      <c r="MYV77" s="205"/>
      <c r="MYW77" s="205"/>
      <c r="MYX77" s="205"/>
      <c r="MYY77" s="205"/>
      <c r="MYZ77" s="205"/>
      <c r="MZA77" s="205"/>
      <c r="MZB77" s="205"/>
      <c r="MZC77" s="205"/>
      <c r="MZD77" s="205"/>
      <c r="MZE77" s="205"/>
      <c r="MZF77" s="205"/>
      <c r="MZG77" s="205"/>
      <c r="MZH77" s="205"/>
      <c r="MZI77" s="205"/>
      <c r="MZJ77" s="205"/>
      <c r="MZK77" s="205"/>
      <c r="MZL77" s="205"/>
      <c r="MZM77" s="205"/>
      <c r="MZN77" s="205"/>
      <c r="MZO77" s="205"/>
      <c r="MZP77" s="205"/>
      <c r="MZQ77" s="205"/>
      <c r="MZR77" s="205"/>
      <c r="MZS77" s="205"/>
      <c r="MZT77" s="205"/>
      <c r="MZU77" s="205"/>
      <c r="MZV77" s="205"/>
      <c r="MZW77" s="205"/>
      <c r="MZX77" s="205"/>
      <c r="MZY77" s="205"/>
      <c r="MZZ77" s="205"/>
      <c r="NAA77" s="205"/>
      <c r="NAB77" s="205"/>
      <c r="NAC77" s="205"/>
      <c r="NAD77" s="205"/>
      <c r="NAE77" s="205"/>
      <c r="NAF77" s="205"/>
      <c r="NAG77" s="205"/>
      <c r="NAH77" s="205"/>
      <c r="NAI77" s="205"/>
      <c r="NAJ77" s="205"/>
      <c r="NAK77" s="205"/>
      <c r="NAL77" s="205"/>
      <c r="NAM77" s="205"/>
      <c r="NAN77" s="205"/>
      <c r="NAO77" s="205"/>
      <c r="NAP77" s="205"/>
      <c r="NAQ77" s="205"/>
      <c r="NAR77" s="205"/>
      <c r="NAS77" s="205"/>
      <c r="NAT77" s="205"/>
      <c r="NAU77" s="205"/>
      <c r="NAV77" s="205"/>
      <c r="NAW77" s="205"/>
      <c r="NAX77" s="205"/>
      <c r="NAY77" s="205"/>
      <c r="NAZ77" s="205"/>
      <c r="NBA77" s="205"/>
      <c r="NBB77" s="205"/>
      <c r="NBC77" s="205"/>
      <c r="NBD77" s="205"/>
      <c r="NBE77" s="205"/>
      <c r="NBF77" s="205"/>
      <c r="NBG77" s="205"/>
      <c r="NBH77" s="205"/>
      <c r="NBI77" s="205"/>
      <c r="NBJ77" s="205"/>
      <c r="NBK77" s="205"/>
      <c r="NBL77" s="205"/>
      <c r="NBM77" s="205"/>
      <c r="NBN77" s="205"/>
      <c r="NBO77" s="205"/>
      <c r="NBP77" s="205"/>
      <c r="NBQ77" s="205"/>
      <c r="NBR77" s="205"/>
      <c r="NBS77" s="205"/>
      <c r="NBT77" s="205"/>
      <c r="NBU77" s="205"/>
      <c r="NBV77" s="205"/>
      <c r="NBW77" s="205"/>
      <c r="NBX77" s="205"/>
      <c r="NBY77" s="205"/>
      <c r="NBZ77" s="205"/>
      <c r="NCA77" s="205"/>
      <c r="NCB77" s="205"/>
      <c r="NCC77" s="205"/>
      <c r="NCD77" s="205"/>
      <c r="NCE77" s="205"/>
      <c r="NCF77" s="205"/>
      <c r="NCG77" s="205"/>
      <c r="NCH77" s="205"/>
      <c r="NCI77" s="205"/>
      <c r="NCJ77" s="205"/>
      <c r="NCK77" s="205"/>
      <c r="NCL77" s="205"/>
      <c r="NCM77" s="205"/>
      <c r="NCN77" s="205"/>
      <c r="NCO77" s="205"/>
      <c r="NCP77" s="205"/>
      <c r="NCQ77" s="205"/>
      <c r="NCR77" s="205"/>
      <c r="NCS77" s="205"/>
      <c r="NCT77" s="205"/>
      <c r="NCU77" s="205"/>
      <c r="NCV77" s="205"/>
      <c r="NCW77" s="205"/>
      <c r="NCX77" s="205"/>
      <c r="NCY77" s="205"/>
      <c r="NCZ77" s="205"/>
      <c r="NDA77" s="205"/>
      <c r="NDB77" s="205"/>
      <c r="NDC77" s="205"/>
      <c r="NDD77" s="205"/>
      <c r="NDE77" s="205"/>
      <c r="NDF77" s="205"/>
      <c r="NDG77" s="205"/>
      <c r="NDH77" s="205"/>
      <c r="NDI77" s="205"/>
      <c r="NDJ77" s="205"/>
      <c r="NDK77" s="205"/>
      <c r="NDL77" s="205"/>
      <c r="NDM77" s="205"/>
      <c r="NDN77" s="205"/>
      <c r="NDO77" s="205"/>
      <c r="NDP77" s="205"/>
      <c r="NDQ77" s="205"/>
      <c r="NDR77" s="205"/>
      <c r="NDS77" s="205"/>
      <c r="NDT77" s="205"/>
      <c r="NDU77" s="205"/>
      <c r="NDV77" s="205"/>
      <c r="NDW77" s="205"/>
      <c r="NDX77" s="205"/>
      <c r="NDY77" s="205"/>
      <c r="NDZ77" s="205"/>
      <c r="NEA77" s="205"/>
      <c r="NEB77" s="205"/>
      <c r="NEC77" s="205"/>
      <c r="NED77" s="205"/>
      <c r="NEE77" s="205"/>
      <c r="NEF77" s="205"/>
      <c r="NEG77" s="205"/>
      <c r="NEH77" s="205"/>
      <c r="NEI77" s="205"/>
      <c r="NEJ77" s="205"/>
      <c r="NEK77" s="205"/>
      <c r="NEL77" s="205"/>
      <c r="NEM77" s="205"/>
      <c r="NEN77" s="205"/>
      <c r="NEO77" s="205"/>
      <c r="NEP77" s="205"/>
      <c r="NEQ77" s="205"/>
      <c r="NER77" s="205"/>
      <c r="NES77" s="205"/>
      <c r="NET77" s="205"/>
      <c r="NEU77" s="205"/>
      <c r="NEV77" s="205"/>
      <c r="NEW77" s="205"/>
      <c r="NEX77" s="205"/>
      <c r="NEY77" s="205"/>
      <c r="NEZ77" s="205"/>
      <c r="NFA77" s="205"/>
      <c r="NFB77" s="205"/>
      <c r="NFC77" s="205"/>
      <c r="NFD77" s="205"/>
      <c r="NFE77" s="205"/>
      <c r="NFF77" s="205"/>
      <c r="NFG77" s="205"/>
      <c r="NFH77" s="205"/>
      <c r="NFI77" s="205"/>
      <c r="NFJ77" s="205"/>
      <c r="NFK77" s="205"/>
      <c r="NFL77" s="205"/>
      <c r="NFM77" s="205"/>
      <c r="NFN77" s="205"/>
      <c r="NFO77" s="205"/>
      <c r="NFP77" s="205"/>
      <c r="NFQ77" s="205"/>
      <c r="NFR77" s="205"/>
      <c r="NFS77" s="205"/>
      <c r="NFT77" s="205"/>
      <c r="NFU77" s="205"/>
      <c r="NFV77" s="205"/>
      <c r="NFW77" s="205"/>
      <c r="NFX77" s="205"/>
      <c r="NFY77" s="205"/>
      <c r="NFZ77" s="205"/>
      <c r="NGA77" s="205"/>
      <c r="NGB77" s="205"/>
      <c r="NGC77" s="205"/>
      <c r="NGD77" s="205"/>
      <c r="NGE77" s="205"/>
      <c r="NGF77" s="205"/>
      <c r="NGG77" s="205"/>
      <c r="NGH77" s="205"/>
      <c r="NGI77" s="205"/>
      <c r="NGJ77" s="205"/>
      <c r="NGK77" s="205"/>
      <c r="NGL77" s="205"/>
      <c r="NGM77" s="205"/>
      <c r="NGN77" s="205"/>
      <c r="NGO77" s="205"/>
      <c r="NGP77" s="205"/>
      <c r="NGQ77" s="205"/>
      <c r="NGR77" s="205"/>
      <c r="NGS77" s="205"/>
      <c r="NGT77" s="205"/>
      <c r="NGU77" s="205"/>
      <c r="NGV77" s="205"/>
      <c r="NGW77" s="205"/>
      <c r="NGX77" s="205"/>
      <c r="NGY77" s="205"/>
      <c r="NGZ77" s="205"/>
      <c r="NHA77" s="205"/>
      <c r="NHB77" s="205"/>
      <c r="NHC77" s="205"/>
      <c r="NHD77" s="205"/>
      <c r="NHE77" s="205"/>
      <c r="NHF77" s="205"/>
      <c r="NHG77" s="205"/>
      <c r="NHH77" s="205"/>
      <c r="NHI77" s="205"/>
      <c r="NHJ77" s="205"/>
      <c r="NHK77" s="205"/>
      <c r="NHL77" s="205"/>
      <c r="NHM77" s="205"/>
      <c r="NHN77" s="205"/>
      <c r="NHO77" s="205"/>
      <c r="NHP77" s="205"/>
      <c r="NHQ77" s="205"/>
      <c r="NHR77" s="205"/>
      <c r="NHS77" s="205"/>
      <c r="NHT77" s="205"/>
      <c r="NHU77" s="205"/>
      <c r="NHV77" s="205"/>
      <c r="NHW77" s="205"/>
      <c r="NHX77" s="205"/>
      <c r="NHY77" s="205"/>
      <c r="NHZ77" s="205"/>
      <c r="NIA77" s="205"/>
      <c r="NIB77" s="205"/>
      <c r="NIC77" s="205"/>
      <c r="NID77" s="205"/>
      <c r="NIE77" s="205"/>
      <c r="NIF77" s="205"/>
      <c r="NIG77" s="205"/>
      <c r="NIH77" s="205"/>
      <c r="NII77" s="205"/>
      <c r="NIJ77" s="205"/>
      <c r="NIK77" s="205"/>
      <c r="NIL77" s="205"/>
      <c r="NIM77" s="205"/>
      <c r="NIN77" s="205"/>
      <c r="NIO77" s="205"/>
      <c r="NIP77" s="205"/>
      <c r="NIQ77" s="205"/>
      <c r="NIR77" s="205"/>
      <c r="NIS77" s="205"/>
      <c r="NIT77" s="205"/>
      <c r="NIU77" s="205"/>
      <c r="NIV77" s="205"/>
      <c r="NIW77" s="205"/>
      <c r="NIX77" s="205"/>
      <c r="NIY77" s="205"/>
      <c r="NIZ77" s="205"/>
      <c r="NJA77" s="205"/>
      <c r="NJB77" s="205"/>
      <c r="NJC77" s="205"/>
      <c r="NJD77" s="205"/>
      <c r="NJE77" s="205"/>
      <c r="NJF77" s="205"/>
      <c r="NJG77" s="205"/>
      <c r="NJH77" s="205"/>
      <c r="NJI77" s="205"/>
      <c r="NJJ77" s="205"/>
      <c r="NJK77" s="205"/>
      <c r="NJL77" s="205"/>
      <c r="NJM77" s="205"/>
      <c r="NJN77" s="205"/>
      <c r="NJO77" s="205"/>
      <c r="NJP77" s="205"/>
      <c r="NJQ77" s="205"/>
      <c r="NJR77" s="205"/>
      <c r="NJS77" s="205"/>
      <c r="NJT77" s="205"/>
      <c r="NJU77" s="205"/>
      <c r="NJV77" s="205"/>
      <c r="NJW77" s="205"/>
      <c r="NJX77" s="205"/>
      <c r="NJY77" s="205"/>
      <c r="NJZ77" s="205"/>
      <c r="NKA77" s="205"/>
      <c r="NKB77" s="205"/>
      <c r="NKC77" s="205"/>
      <c r="NKD77" s="205"/>
      <c r="NKE77" s="205"/>
      <c r="NKF77" s="205"/>
      <c r="NKG77" s="205"/>
      <c r="NKH77" s="205"/>
      <c r="NKI77" s="205"/>
      <c r="NKJ77" s="205"/>
      <c r="NKK77" s="205"/>
      <c r="NKL77" s="205"/>
      <c r="NKM77" s="205"/>
      <c r="NKN77" s="205"/>
      <c r="NKO77" s="205"/>
      <c r="NKP77" s="205"/>
      <c r="NKQ77" s="205"/>
      <c r="NKR77" s="205"/>
      <c r="NKS77" s="205"/>
      <c r="NKT77" s="205"/>
      <c r="NKU77" s="205"/>
      <c r="NKV77" s="205"/>
      <c r="NKW77" s="205"/>
      <c r="NKX77" s="205"/>
      <c r="NKY77" s="205"/>
      <c r="NKZ77" s="205"/>
      <c r="NLA77" s="205"/>
      <c r="NLB77" s="205"/>
      <c r="NLC77" s="205"/>
      <c r="NLD77" s="205"/>
      <c r="NLE77" s="205"/>
      <c r="NLF77" s="205"/>
      <c r="NLG77" s="205"/>
      <c r="NLH77" s="205"/>
      <c r="NLI77" s="205"/>
      <c r="NLJ77" s="205"/>
      <c r="NLK77" s="205"/>
      <c r="NLL77" s="205"/>
      <c r="NLM77" s="205"/>
      <c r="NLN77" s="205"/>
      <c r="NLO77" s="205"/>
      <c r="NLP77" s="205"/>
      <c r="NLQ77" s="205"/>
      <c r="NLR77" s="205"/>
      <c r="NLS77" s="205"/>
      <c r="NLT77" s="205"/>
      <c r="NLU77" s="205"/>
      <c r="NLV77" s="205"/>
      <c r="NLW77" s="205"/>
      <c r="NLX77" s="205"/>
      <c r="NLY77" s="205"/>
      <c r="NLZ77" s="205"/>
      <c r="NMA77" s="205"/>
      <c r="NMB77" s="205"/>
      <c r="NMC77" s="205"/>
      <c r="NMD77" s="205"/>
      <c r="NME77" s="205"/>
      <c r="NMF77" s="205"/>
      <c r="NMG77" s="205"/>
      <c r="NMH77" s="205"/>
      <c r="NMI77" s="205"/>
      <c r="NMJ77" s="205"/>
      <c r="NMK77" s="205"/>
      <c r="NML77" s="205"/>
      <c r="NMM77" s="205"/>
      <c r="NMN77" s="205"/>
      <c r="NMO77" s="205"/>
      <c r="NMP77" s="205"/>
      <c r="NMQ77" s="205"/>
      <c r="NMR77" s="205"/>
      <c r="NMS77" s="205"/>
      <c r="NMT77" s="205"/>
      <c r="NMU77" s="205"/>
      <c r="NMV77" s="205"/>
      <c r="NMW77" s="205"/>
      <c r="NMX77" s="205"/>
      <c r="NMY77" s="205"/>
      <c r="NMZ77" s="205"/>
      <c r="NNA77" s="205"/>
      <c r="NNB77" s="205"/>
      <c r="NNC77" s="205"/>
      <c r="NND77" s="205"/>
      <c r="NNE77" s="205"/>
      <c r="NNF77" s="205"/>
      <c r="NNG77" s="205"/>
      <c r="NNH77" s="205"/>
      <c r="NNI77" s="205"/>
      <c r="NNJ77" s="205"/>
      <c r="NNK77" s="205"/>
      <c r="NNL77" s="205"/>
      <c r="NNM77" s="205"/>
      <c r="NNN77" s="205"/>
      <c r="NNO77" s="205"/>
      <c r="NNP77" s="205"/>
      <c r="NNQ77" s="205"/>
      <c r="NNR77" s="205"/>
      <c r="NNS77" s="205"/>
      <c r="NNT77" s="205"/>
      <c r="NNU77" s="205"/>
      <c r="NNV77" s="205"/>
      <c r="NNW77" s="205"/>
      <c r="NNX77" s="205"/>
      <c r="NNY77" s="205"/>
      <c r="NNZ77" s="205"/>
      <c r="NOA77" s="205"/>
      <c r="NOB77" s="205"/>
      <c r="NOC77" s="205"/>
      <c r="NOD77" s="205"/>
      <c r="NOE77" s="205"/>
      <c r="NOF77" s="205"/>
      <c r="NOG77" s="205"/>
      <c r="NOH77" s="205"/>
      <c r="NOI77" s="205"/>
      <c r="NOJ77" s="205"/>
      <c r="NOK77" s="205"/>
      <c r="NOL77" s="205"/>
      <c r="NOM77" s="205"/>
      <c r="NON77" s="205"/>
      <c r="NOO77" s="205"/>
      <c r="NOP77" s="205"/>
      <c r="NOQ77" s="205"/>
      <c r="NOR77" s="205"/>
      <c r="NOS77" s="205"/>
      <c r="NOT77" s="205"/>
      <c r="NOU77" s="205"/>
      <c r="NOV77" s="205"/>
      <c r="NOW77" s="205"/>
      <c r="NOX77" s="205"/>
      <c r="NOY77" s="205"/>
      <c r="NOZ77" s="205"/>
      <c r="NPA77" s="205"/>
      <c r="NPB77" s="205"/>
      <c r="NPC77" s="205"/>
      <c r="NPD77" s="205"/>
      <c r="NPE77" s="205"/>
      <c r="NPF77" s="205"/>
      <c r="NPG77" s="205"/>
      <c r="NPH77" s="205"/>
      <c r="NPI77" s="205"/>
      <c r="NPJ77" s="205"/>
      <c r="NPK77" s="205"/>
      <c r="NPL77" s="205"/>
      <c r="NPM77" s="205"/>
      <c r="NPN77" s="205"/>
      <c r="NPO77" s="205"/>
      <c r="NPP77" s="205"/>
      <c r="NPQ77" s="205"/>
      <c r="NPR77" s="205"/>
      <c r="NPS77" s="205"/>
      <c r="NPT77" s="205"/>
      <c r="NPU77" s="205"/>
      <c r="NPV77" s="205"/>
      <c r="NPW77" s="205"/>
      <c r="NPX77" s="205"/>
      <c r="NPY77" s="205"/>
      <c r="NPZ77" s="205"/>
      <c r="NQA77" s="205"/>
      <c r="NQB77" s="205"/>
      <c r="NQC77" s="205"/>
      <c r="NQD77" s="205"/>
      <c r="NQE77" s="205"/>
      <c r="NQF77" s="205"/>
      <c r="NQG77" s="205"/>
      <c r="NQH77" s="205"/>
      <c r="NQI77" s="205"/>
      <c r="NQJ77" s="205"/>
      <c r="NQK77" s="205"/>
      <c r="NQL77" s="205"/>
      <c r="NQM77" s="205"/>
      <c r="NQN77" s="205"/>
      <c r="NQO77" s="205"/>
      <c r="NQP77" s="205"/>
      <c r="NQQ77" s="205"/>
      <c r="NQR77" s="205"/>
      <c r="NQS77" s="205"/>
      <c r="NQT77" s="205"/>
      <c r="NQU77" s="205"/>
      <c r="NQV77" s="205"/>
      <c r="NQW77" s="205"/>
      <c r="NQX77" s="205"/>
      <c r="NQY77" s="205"/>
      <c r="NQZ77" s="205"/>
      <c r="NRA77" s="205"/>
      <c r="NRB77" s="205"/>
      <c r="NRC77" s="205"/>
      <c r="NRD77" s="205"/>
      <c r="NRE77" s="205"/>
      <c r="NRF77" s="205"/>
      <c r="NRG77" s="205"/>
      <c r="NRH77" s="205"/>
      <c r="NRI77" s="205"/>
      <c r="NRJ77" s="205"/>
      <c r="NRK77" s="205"/>
      <c r="NRL77" s="205"/>
      <c r="NRM77" s="205"/>
      <c r="NRN77" s="205"/>
      <c r="NRO77" s="205"/>
      <c r="NRP77" s="205"/>
      <c r="NRQ77" s="205"/>
      <c r="NRR77" s="205"/>
      <c r="NRS77" s="205"/>
      <c r="NRT77" s="205"/>
      <c r="NRU77" s="205"/>
      <c r="NRV77" s="205"/>
      <c r="NRW77" s="205"/>
      <c r="NRX77" s="205"/>
      <c r="NRY77" s="205"/>
      <c r="NRZ77" s="205"/>
      <c r="NSA77" s="205"/>
      <c r="NSB77" s="205"/>
      <c r="NSC77" s="205"/>
      <c r="NSD77" s="205"/>
      <c r="NSE77" s="205"/>
      <c r="NSF77" s="205"/>
      <c r="NSG77" s="205"/>
      <c r="NSH77" s="205"/>
      <c r="NSI77" s="205"/>
      <c r="NSJ77" s="205"/>
      <c r="NSK77" s="205"/>
      <c r="NSL77" s="205"/>
      <c r="NSM77" s="205"/>
      <c r="NSN77" s="205"/>
      <c r="NSO77" s="205"/>
      <c r="NSP77" s="205"/>
      <c r="NSQ77" s="205"/>
      <c r="NSR77" s="205"/>
      <c r="NSS77" s="205"/>
      <c r="NST77" s="205"/>
      <c r="NSU77" s="205"/>
      <c r="NSV77" s="205"/>
      <c r="NSW77" s="205"/>
      <c r="NSX77" s="205"/>
      <c r="NSY77" s="205"/>
      <c r="NSZ77" s="205"/>
      <c r="NTA77" s="205"/>
      <c r="NTB77" s="205"/>
      <c r="NTC77" s="205"/>
      <c r="NTD77" s="205"/>
      <c r="NTE77" s="205"/>
      <c r="NTF77" s="205"/>
      <c r="NTG77" s="205"/>
      <c r="NTH77" s="205"/>
      <c r="NTI77" s="205"/>
      <c r="NTJ77" s="205"/>
      <c r="NTK77" s="205"/>
      <c r="NTL77" s="205"/>
      <c r="NTM77" s="205"/>
      <c r="NTN77" s="205"/>
      <c r="NTO77" s="205"/>
      <c r="NTP77" s="205"/>
      <c r="NTQ77" s="205"/>
      <c r="NTR77" s="205"/>
      <c r="NTS77" s="205"/>
      <c r="NTT77" s="205"/>
      <c r="NTU77" s="205"/>
      <c r="NTV77" s="205"/>
      <c r="NTW77" s="205"/>
      <c r="NTX77" s="205"/>
      <c r="NTY77" s="205"/>
      <c r="NTZ77" s="205"/>
      <c r="NUA77" s="205"/>
      <c r="NUB77" s="205"/>
      <c r="NUC77" s="205"/>
      <c r="NUD77" s="205"/>
      <c r="NUE77" s="205"/>
      <c r="NUF77" s="205"/>
      <c r="NUG77" s="205"/>
      <c r="NUH77" s="205"/>
      <c r="NUI77" s="205"/>
      <c r="NUJ77" s="205"/>
      <c r="NUK77" s="205"/>
      <c r="NUL77" s="205"/>
      <c r="NUM77" s="205"/>
      <c r="NUN77" s="205"/>
      <c r="NUO77" s="205"/>
      <c r="NUP77" s="205"/>
      <c r="NUQ77" s="205"/>
      <c r="NUR77" s="205"/>
      <c r="NUS77" s="205"/>
      <c r="NUT77" s="205"/>
      <c r="NUU77" s="205"/>
      <c r="NUV77" s="205"/>
      <c r="NUW77" s="205"/>
      <c r="NUX77" s="205"/>
      <c r="NUY77" s="205"/>
      <c r="NUZ77" s="205"/>
      <c r="NVA77" s="205"/>
      <c r="NVB77" s="205"/>
      <c r="NVC77" s="205"/>
      <c r="NVD77" s="205"/>
      <c r="NVE77" s="205"/>
      <c r="NVF77" s="205"/>
      <c r="NVG77" s="205"/>
      <c r="NVH77" s="205"/>
      <c r="NVI77" s="205"/>
      <c r="NVJ77" s="205"/>
      <c r="NVK77" s="205"/>
      <c r="NVL77" s="205"/>
      <c r="NVM77" s="205"/>
      <c r="NVN77" s="205"/>
      <c r="NVO77" s="205"/>
      <c r="NVP77" s="205"/>
      <c r="NVQ77" s="205"/>
      <c r="NVR77" s="205"/>
      <c r="NVS77" s="205"/>
      <c r="NVT77" s="205"/>
      <c r="NVU77" s="205"/>
      <c r="NVV77" s="205"/>
      <c r="NVW77" s="205"/>
      <c r="NVX77" s="205"/>
      <c r="NVY77" s="205"/>
      <c r="NVZ77" s="205"/>
      <c r="NWA77" s="205"/>
      <c r="NWB77" s="205"/>
      <c r="NWC77" s="205"/>
      <c r="NWD77" s="205"/>
      <c r="NWE77" s="205"/>
      <c r="NWF77" s="205"/>
      <c r="NWG77" s="205"/>
      <c r="NWH77" s="205"/>
      <c r="NWI77" s="205"/>
      <c r="NWJ77" s="205"/>
      <c r="NWK77" s="205"/>
      <c r="NWL77" s="205"/>
      <c r="NWM77" s="205"/>
      <c r="NWN77" s="205"/>
      <c r="NWO77" s="205"/>
      <c r="NWP77" s="205"/>
      <c r="NWQ77" s="205"/>
      <c r="NWR77" s="205"/>
      <c r="NWS77" s="205"/>
      <c r="NWT77" s="205"/>
      <c r="NWU77" s="205"/>
      <c r="NWV77" s="205"/>
      <c r="NWW77" s="205"/>
      <c r="NWX77" s="205"/>
      <c r="NWY77" s="205"/>
      <c r="NWZ77" s="205"/>
      <c r="NXA77" s="205"/>
      <c r="NXB77" s="205"/>
      <c r="NXC77" s="205"/>
      <c r="NXD77" s="205"/>
      <c r="NXE77" s="205"/>
      <c r="NXF77" s="205"/>
      <c r="NXG77" s="205"/>
      <c r="NXH77" s="205"/>
      <c r="NXI77" s="205"/>
      <c r="NXJ77" s="205"/>
      <c r="NXK77" s="205"/>
      <c r="NXL77" s="205"/>
      <c r="NXM77" s="205"/>
      <c r="NXN77" s="205"/>
      <c r="NXO77" s="205"/>
      <c r="NXP77" s="205"/>
      <c r="NXQ77" s="205"/>
      <c r="NXR77" s="205"/>
      <c r="NXS77" s="205"/>
      <c r="NXT77" s="205"/>
      <c r="NXU77" s="205"/>
      <c r="NXV77" s="205"/>
      <c r="NXW77" s="205"/>
      <c r="NXX77" s="205"/>
      <c r="NXY77" s="205"/>
      <c r="NXZ77" s="205"/>
      <c r="NYA77" s="205"/>
      <c r="NYB77" s="205"/>
      <c r="NYC77" s="205"/>
      <c r="NYD77" s="205"/>
      <c r="NYE77" s="205"/>
      <c r="NYF77" s="205"/>
      <c r="NYG77" s="205"/>
      <c r="NYH77" s="205"/>
      <c r="NYI77" s="205"/>
      <c r="NYJ77" s="205"/>
      <c r="NYK77" s="205"/>
      <c r="NYL77" s="205"/>
      <c r="NYM77" s="205"/>
      <c r="NYN77" s="205"/>
      <c r="NYO77" s="205"/>
      <c r="NYP77" s="205"/>
      <c r="NYQ77" s="205"/>
      <c r="NYR77" s="205"/>
      <c r="NYS77" s="205"/>
      <c r="NYT77" s="205"/>
      <c r="NYU77" s="205"/>
      <c r="NYV77" s="205"/>
      <c r="NYW77" s="205"/>
      <c r="NYX77" s="205"/>
      <c r="NYY77" s="205"/>
      <c r="NYZ77" s="205"/>
      <c r="NZA77" s="205"/>
      <c r="NZB77" s="205"/>
      <c r="NZC77" s="205"/>
      <c r="NZD77" s="205"/>
      <c r="NZE77" s="205"/>
      <c r="NZF77" s="205"/>
      <c r="NZG77" s="205"/>
      <c r="NZH77" s="205"/>
      <c r="NZI77" s="205"/>
      <c r="NZJ77" s="205"/>
      <c r="NZK77" s="205"/>
      <c r="NZL77" s="205"/>
      <c r="NZM77" s="205"/>
      <c r="NZN77" s="205"/>
      <c r="NZO77" s="205"/>
      <c r="NZP77" s="205"/>
      <c r="NZQ77" s="205"/>
      <c r="NZR77" s="205"/>
      <c r="NZS77" s="205"/>
      <c r="NZT77" s="205"/>
      <c r="NZU77" s="205"/>
      <c r="NZV77" s="205"/>
      <c r="NZW77" s="205"/>
      <c r="NZX77" s="205"/>
      <c r="NZY77" s="205"/>
      <c r="NZZ77" s="205"/>
      <c r="OAA77" s="205"/>
      <c r="OAB77" s="205"/>
      <c r="OAC77" s="205"/>
      <c r="OAD77" s="205"/>
      <c r="OAE77" s="205"/>
      <c r="OAF77" s="205"/>
      <c r="OAG77" s="205"/>
      <c r="OAH77" s="205"/>
      <c r="OAI77" s="205"/>
      <c r="OAJ77" s="205"/>
      <c r="OAK77" s="205"/>
      <c r="OAL77" s="205"/>
      <c r="OAM77" s="205"/>
      <c r="OAN77" s="205"/>
      <c r="OAO77" s="205"/>
      <c r="OAP77" s="205"/>
      <c r="OAQ77" s="205"/>
      <c r="OAR77" s="205"/>
      <c r="OAS77" s="205"/>
      <c r="OAT77" s="205"/>
      <c r="OAU77" s="205"/>
      <c r="OAV77" s="205"/>
      <c r="OAW77" s="205"/>
      <c r="OAX77" s="205"/>
      <c r="OAY77" s="205"/>
      <c r="OAZ77" s="205"/>
      <c r="OBA77" s="205"/>
      <c r="OBB77" s="205"/>
      <c r="OBC77" s="205"/>
      <c r="OBD77" s="205"/>
      <c r="OBE77" s="205"/>
      <c r="OBF77" s="205"/>
      <c r="OBG77" s="205"/>
      <c r="OBH77" s="205"/>
      <c r="OBI77" s="205"/>
      <c r="OBJ77" s="205"/>
      <c r="OBK77" s="205"/>
      <c r="OBL77" s="205"/>
      <c r="OBM77" s="205"/>
      <c r="OBN77" s="205"/>
      <c r="OBO77" s="205"/>
      <c r="OBP77" s="205"/>
      <c r="OBQ77" s="205"/>
      <c r="OBR77" s="205"/>
      <c r="OBS77" s="205"/>
      <c r="OBT77" s="205"/>
      <c r="OBU77" s="205"/>
      <c r="OBV77" s="205"/>
      <c r="OBW77" s="205"/>
      <c r="OBX77" s="205"/>
      <c r="OBY77" s="205"/>
      <c r="OBZ77" s="205"/>
      <c r="OCA77" s="205"/>
      <c r="OCB77" s="205"/>
      <c r="OCC77" s="205"/>
      <c r="OCD77" s="205"/>
      <c r="OCE77" s="205"/>
      <c r="OCF77" s="205"/>
      <c r="OCG77" s="205"/>
      <c r="OCH77" s="205"/>
      <c r="OCI77" s="205"/>
      <c r="OCJ77" s="205"/>
      <c r="OCK77" s="205"/>
      <c r="OCL77" s="205"/>
      <c r="OCM77" s="205"/>
      <c r="OCN77" s="205"/>
      <c r="OCO77" s="205"/>
      <c r="OCP77" s="205"/>
      <c r="OCQ77" s="205"/>
      <c r="OCR77" s="205"/>
      <c r="OCS77" s="205"/>
      <c r="OCT77" s="205"/>
      <c r="OCU77" s="205"/>
      <c r="OCV77" s="205"/>
      <c r="OCW77" s="205"/>
      <c r="OCX77" s="205"/>
      <c r="OCY77" s="205"/>
      <c r="OCZ77" s="205"/>
      <c r="ODA77" s="205"/>
      <c r="ODB77" s="205"/>
      <c r="ODC77" s="205"/>
      <c r="ODD77" s="205"/>
      <c r="ODE77" s="205"/>
      <c r="ODF77" s="205"/>
      <c r="ODG77" s="205"/>
      <c r="ODH77" s="205"/>
      <c r="ODI77" s="205"/>
      <c r="ODJ77" s="205"/>
      <c r="ODK77" s="205"/>
      <c r="ODL77" s="205"/>
      <c r="ODM77" s="205"/>
      <c r="ODN77" s="205"/>
      <c r="ODO77" s="205"/>
      <c r="ODP77" s="205"/>
      <c r="ODQ77" s="205"/>
      <c r="ODR77" s="205"/>
      <c r="ODS77" s="205"/>
      <c r="ODT77" s="205"/>
      <c r="ODU77" s="205"/>
      <c r="ODV77" s="205"/>
      <c r="ODW77" s="205"/>
      <c r="ODX77" s="205"/>
      <c r="ODY77" s="205"/>
      <c r="ODZ77" s="205"/>
      <c r="OEA77" s="205"/>
      <c r="OEB77" s="205"/>
      <c r="OEC77" s="205"/>
      <c r="OED77" s="205"/>
      <c r="OEE77" s="205"/>
      <c r="OEF77" s="205"/>
      <c r="OEG77" s="205"/>
      <c r="OEH77" s="205"/>
      <c r="OEI77" s="205"/>
      <c r="OEJ77" s="205"/>
      <c r="OEK77" s="205"/>
      <c r="OEL77" s="205"/>
      <c r="OEM77" s="205"/>
      <c r="OEN77" s="205"/>
      <c r="OEO77" s="205"/>
      <c r="OEP77" s="205"/>
      <c r="OEQ77" s="205"/>
      <c r="OER77" s="205"/>
      <c r="OES77" s="205"/>
      <c r="OET77" s="205"/>
      <c r="OEU77" s="205"/>
      <c r="OEV77" s="205"/>
      <c r="OEW77" s="205"/>
      <c r="OEX77" s="205"/>
      <c r="OEY77" s="205"/>
      <c r="OEZ77" s="205"/>
      <c r="OFA77" s="205"/>
      <c r="OFB77" s="205"/>
      <c r="OFC77" s="205"/>
      <c r="OFD77" s="205"/>
      <c r="OFE77" s="205"/>
      <c r="OFF77" s="205"/>
      <c r="OFG77" s="205"/>
      <c r="OFH77" s="205"/>
      <c r="OFI77" s="205"/>
      <c r="OFJ77" s="205"/>
      <c r="OFK77" s="205"/>
      <c r="OFL77" s="205"/>
      <c r="OFM77" s="205"/>
      <c r="OFN77" s="205"/>
      <c r="OFO77" s="205"/>
      <c r="OFP77" s="205"/>
      <c r="OFQ77" s="205"/>
      <c r="OFR77" s="205"/>
      <c r="OFS77" s="205"/>
      <c r="OFT77" s="205"/>
      <c r="OFU77" s="205"/>
      <c r="OFV77" s="205"/>
      <c r="OFW77" s="205"/>
      <c r="OFX77" s="205"/>
      <c r="OFY77" s="205"/>
      <c r="OFZ77" s="205"/>
      <c r="OGA77" s="205"/>
      <c r="OGB77" s="205"/>
      <c r="OGC77" s="205"/>
      <c r="OGD77" s="205"/>
      <c r="OGE77" s="205"/>
      <c r="OGF77" s="205"/>
      <c r="OGG77" s="205"/>
      <c r="OGH77" s="205"/>
      <c r="OGI77" s="205"/>
      <c r="OGJ77" s="205"/>
      <c r="OGK77" s="205"/>
      <c r="OGL77" s="205"/>
      <c r="OGM77" s="205"/>
      <c r="OGN77" s="205"/>
      <c r="OGO77" s="205"/>
      <c r="OGP77" s="205"/>
      <c r="OGQ77" s="205"/>
      <c r="OGR77" s="205"/>
      <c r="OGS77" s="205"/>
      <c r="OGT77" s="205"/>
      <c r="OGU77" s="205"/>
      <c r="OGV77" s="205"/>
      <c r="OGW77" s="205"/>
      <c r="OGX77" s="205"/>
      <c r="OGY77" s="205"/>
      <c r="OGZ77" s="205"/>
      <c r="OHA77" s="205"/>
      <c r="OHB77" s="205"/>
      <c r="OHC77" s="205"/>
      <c r="OHD77" s="205"/>
      <c r="OHE77" s="205"/>
      <c r="OHF77" s="205"/>
      <c r="OHG77" s="205"/>
      <c r="OHH77" s="205"/>
      <c r="OHI77" s="205"/>
      <c r="OHJ77" s="205"/>
      <c r="OHK77" s="205"/>
      <c r="OHL77" s="205"/>
      <c r="OHM77" s="205"/>
      <c r="OHN77" s="205"/>
      <c r="OHO77" s="205"/>
      <c r="OHP77" s="205"/>
      <c r="OHQ77" s="205"/>
      <c r="OHR77" s="205"/>
      <c r="OHS77" s="205"/>
      <c r="OHT77" s="205"/>
      <c r="OHU77" s="205"/>
      <c r="OHV77" s="205"/>
      <c r="OHW77" s="205"/>
      <c r="OHX77" s="205"/>
      <c r="OHY77" s="205"/>
      <c r="OHZ77" s="205"/>
      <c r="OIA77" s="205"/>
      <c r="OIB77" s="205"/>
      <c r="OIC77" s="205"/>
      <c r="OID77" s="205"/>
      <c r="OIE77" s="205"/>
      <c r="OIF77" s="205"/>
      <c r="OIG77" s="205"/>
      <c r="OIH77" s="205"/>
      <c r="OII77" s="205"/>
      <c r="OIJ77" s="205"/>
      <c r="OIK77" s="205"/>
      <c r="OIL77" s="205"/>
      <c r="OIM77" s="205"/>
      <c r="OIN77" s="205"/>
      <c r="OIO77" s="205"/>
      <c r="OIP77" s="205"/>
      <c r="OIQ77" s="205"/>
      <c r="OIR77" s="205"/>
      <c r="OIS77" s="205"/>
      <c r="OIT77" s="205"/>
      <c r="OIU77" s="205"/>
      <c r="OIV77" s="205"/>
      <c r="OIW77" s="205"/>
      <c r="OIX77" s="205"/>
      <c r="OIY77" s="205"/>
      <c r="OIZ77" s="205"/>
      <c r="OJA77" s="205"/>
      <c r="OJB77" s="205"/>
      <c r="OJC77" s="205"/>
      <c r="OJD77" s="205"/>
      <c r="OJE77" s="205"/>
      <c r="OJF77" s="205"/>
      <c r="OJG77" s="205"/>
      <c r="OJH77" s="205"/>
      <c r="OJI77" s="205"/>
      <c r="OJJ77" s="205"/>
      <c r="OJK77" s="205"/>
      <c r="OJL77" s="205"/>
      <c r="OJM77" s="205"/>
      <c r="OJN77" s="205"/>
      <c r="OJO77" s="205"/>
      <c r="OJP77" s="205"/>
      <c r="OJQ77" s="205"/>
      <c r="OJR77" s="205"/>
      <c r="OJS77" s="205"/>
      <c r="OJT77" s="205"/>
      <c r="OJU77" s="205"/>
      <c r="OJV77" s="205"/>
      <c r="OJW77" s="205"/>
      <c r="OJX77" s="205"/>
      <c r="OJY77" s="205"/>
      <c r="OJZ77" s="205"/>
      <c r="OKA77" s="205"/>
      <c r="OKB77" s="205"/>
      <c r="OKC77" s="205"/>
      <c r="OKD77" s="205"/>
      <c r="OKE77" s="205"/>
      <c r="OKF77" s="205"/>
      <c r="OKG77" s="205"/>
      <c r="OKH77" s="205"/>
      <c r="OKI77" s="205"/>
      <c r="OKJ77" s="205"/>
      <c r="OKK77" s="205"/>
      <c r="OKL77" s="205"/>
      <c r="OKM77" s="205"/>
      <c r="OKN77" s="205"/>
      <c r="OKO77" s="205"/>
      <c r="OKP77" s="205"/>
      <c r="OKQ77" s="205"/>
      <c r="OKR77" s="205"/>
      <c r="OKS77" s="205"/>
      <c r="OKT77" s="205"/>
      <c r="OKU77" s="205"/>
      <c r="OKV77" s="205"/>
      <c r="OKW77" s="205"/>
      <c r="OKX77" s="205"/>
      <c r="OKY77" s="205"/>
      <c r="OKZ77" s="205"/>
      <c r="OLA77" s="205"/>
      <c r="OLB77" s="205"/>
      <c r="OLC77" s="205"/>
      <c r="OLD77" s="205"/>
      <c r="OLE77" s="205"/>
      <c r="OLF77" s="205"/>
      <c r="OLG77" s="205"/>
      <c r="OLH77" s="205"/>
      <c r="OLI77" s="205"/>
      <c r="OLJ77" s="205"/>
      <c r="OLK77" s="205"/>
      <c r="OLL77" s="205"/>
      <c r="OLM77" s="205"/>
      <c r="OLN77" s="205"/>
      <c r="OLO77" s="205"/>
      <c r="OLP77" s="205"/>
      <c r="OLQ77" s="205"/>
      <c r="OLR77" s="205"/>
      <c r="OLS77" s="205"/>
      <c r="OLT77" s="205"/>
      <c r="OLU77" s="205"/>
      <c r="OLV77" s="205"/>
      <c r="OLW77" s="205"/>
      <c r="OLX77" s="205"/>
      <c r="OLY77" s="205"/>
      <c r="OLZ77" s="205"/>
      <c r="OMA77" s="205"/>
      <c r="OMB77" s="205"/>
      <c r="OMC77" s="205"/>
      <c r="OMD77" s="205"/>
      <c r="OME77" s="205"/>
      <c r="OMF77" s="205"/>
      <c r="OMG77" s="205"/>
      <c r="OMH77" s="205"/>
      <c r="OMI77" s="205"/>
      <c r="OMJ77" s="205"/>
      <c r="OMK77" s="205"/>
      <c r="OML77" s="205"/>
      <c r="OMM77" s="205"/>
      <c r="OMN77" s="205"/>
      <c r="OMO77" s="205"/>
      <c r="OMP77" s="205"/>
      <c r="OMQ77" s="205"/>
      <c r="OMR77" s="205"/>
      <c r="OMS77" s="205"/>
      <c r="OMT77" s="205"/>
      <c r="OMU77" s="205"/>
      <c r="OMV77" s="205"/>
      <c r="OMW77" s="205"/>
      <c r="OMX77" s="205"/>
      <c r="OMY77" s="205"/>
      <c r="OMZ77" s="205"/>
      <c r="ONA77" s="205"/>
      <c r="ONB77" s="205"/>
      <c r="ONC77" s="205"/>
      <c r="OND77" s="205"/>
      <c r="ONE77" s="205"/>
      <c r="ONF77" s="205"/>
      <c r="ONG77" s="205"/>
      <c r="ONH77" s="205"/>
      <c r="ONI77" s="205"/>
      <c r="ONJ77" s="205"/>
      <c r="ONK77" s="205"/>
      <c r="ONL77" s="205"/>
      <c r="ONM77" s="205"/>
      <c r="ONN77" s="205"/>
      <c r="ONO77" s="205"/>
      <c r="ONP77" s="205"/>
      <c r="ONQ77" s="205"/>
      <c r="ONR77" s="205"/>
      <c r="ONS77" s="205"/>
      <c r="ONT77" s="205"/>
      <c r="ONU77" s="205"/>
      <c r="ONV77" s="205"/>
      <c r="ONW77" s="205"/>
      <c r="ONX77" s="205"/>
      <c r="ONY77" s="205"/>
      <c r="ONZ77" s="205"/>
      <c r="OOA77" s="205"/>
      <c r="OOB77" s="205"/>
      <c r="OOC77" s="205"/>
      <c r="OOD77" s="205"/>
      <c r="OOE77" s="205"/>
      <c r="OOF77" s="205"/>
      <c r="OOG77" s="205"/>
      <c r="OOH77" s="205"/>
      <c r="OOI77" s="205"/>
      <c r="OOJ77" s="205"/>
      <c r="OOK77" s="205"/>
      <c r="OOL77" s="205"/>
      <c r="OOM77" s="205"/>
      <c r="OON77" s="205"/>
      <c r="OOO77" s="205"/>
      <c r="OOP77" s="205"/>
      <c r="OOQ77" s="205"/>
      <c r="OOR77" s="205"/>
      <c r="OOS77" s="205"/>
      <c r="OOT77" s="205"/>
      <c r="OOU77" s="205"/>
      <c r="OOV77" s="205"/>
      <c r="OOW77" s="205"/>
      <c r="OOX77" s="205"/>
      <c r="OOY77" s="205"/>
      <c r="OOZ77" s="205"/>
      <c r="OPA77" s="205"/>
      <c r="OPB77" s="205"/>
      <c r="OPC77" s="205"/>
      <c r="OPD77" s="205"/>
      <c r="OPE77" s="205"/>
      <c r="OPF77" s="205"/>
      <c r="OPG77" s="205"/>
      <c r="OPH77" s="205"/>
      <c r="OPI77" s="205"/>
      <c r="OPJ77" s="205"/>
      <c r="OPK77" s="205"/>
      <c r="OPL77" s="205"/>
      <c r="OPM77" s="205"/>
      <c r="OPN77" s="205"/>
      <c r="OPO77" s="205"/>
      <c r="OPP77" s="205"/>
      <c r="OPQ77" s="205"/>
      <c r="OPR77" s="205"/>
      <c r="OPS77" s="205"/>
      <c r="OPT77" s="205"/>
      <c r="OPU77" s="205"/>
      <c r="OPV77" s="205"/>
      <c r="OPW77" s="205"/>
      <c r="OPX77" s="205"/>
      <c r="OPY77" s="205"/>
      <c r="OPZ77" s="205"/>
      <c r="OQA77" s="205"/>
      <c r="OQB77" s="205"/>
      <c r="OQC77" s="205"/>
      <c r="OQD77" s="205"/>
      <c r="OQE77" s="205"/>
      <c r="OQF77" s="205"/>
      <c r="OQG77" s="205"/>
      <c r="OQH77" s="205"/>
      <c r="OQI77" s="205"/>
      <c r="OQJ77" s="205"/>
      <c r="OQK77" s="205"/>
      <c r="OQL77" s="205"/>
      <c r="OQM77" s="205"/>
      <c r="OQN77" s="205"/>
      <c r="OQO77" s="205"/>
      <c r="OQP77" s="205"/>
      <c r="OQQ77" s="205"/>
      <c r="OQR77" s="205"/>
      <c r="OQS77" s="205"/>
      <c r="OQT77" s="205"/>
      <c r="OQU77" s="205"/>
      <c r="OQV77" s="205"/>
      <c r="OQW77" s="205"/>
      <c r="OQX77" s="205"/>
      <c r="OQY77" s="205"/>
      <c r="OQZ77" s="205"/>
      <c r="ORA77" s="205"/>
      <c r="ORB77" s="205"/>
      <c r="ORC77" s="205"/>
      <c r="ORD77" s="205"/>
      <c r="ORE77" s="205"/>
      <c r="ORF77" s="205"/>
      <c r="ORG77" s="205"/>
      <c r="ORH77" s="205"/>
      <c r="ORI77" s="205"/>
      <c r="ORJ77" s="205"/>
      <c r="ORK77" s="205"/>
      <c r="ORL77" s="205"/>
      <c r="ORM77" s="205"/>
      <c r="ORN77" s="205"/>
      <c r="ORO77" s="205"/>
      <c r="ORP77" s="205"/>
      <c r="ORQ77" s="205"/>
      <c r="ORR77" s="205"/>
      <c r="ORS77" s="205"/>
      <c r="ORT77" s="205"/>
      <c r="ORU77" s="205"/>
      <c r="ORV77" s="205"/>
      <c r="ORW77" s="205"/>
      <c r="ORX77" s="205"/>
      <c r="ORY77" s="205"/>
      <c r="ORZ77" s="205"/>
      <c r="OSA77" s="205"/>
      <c r="OSB77" s="205"/>
      <c r="OSC77" s="205"/>
      <c r="OSD77" s="205"/>
      <c r="OSE77" s="205"/>
      <c r="OSF77" s="205"/>
      <c r="OSG77" s="205"/>
      <c r="OSH77" s="205"/>
      <c r="OSI77" s="205"/>
      <c r="OSJ77" s="205"/>
      <c r="OSK77" s="205"/>
      <c r="OSL77" s="205"/>
      <c r="OSM77" s="205"/>
      <c r="OSN77" s="205"/>
      <c r="OSO77" s="205"/>
      <c r="OSP77" s="205"/>
      <c r="OSQ77" s="205"/>
      <c r="OSR77" s="205"/>
      <c r="OSS77" s="205"/>
      <c r="OST77" s="205"/>
      <c r="OSU77" s="205"/>
      <c r="OSV77" s="205"/>
      <c r="OSW77" s="205"/>
      <c r="OSX77" s="205"/>
      <c r="OSY77" s="205"/>
      <c r="OSZ77" s="205"/>
      <c r="OTA77" s="205"/>
      <c r="OTB77" s="205"/>
      <c r="OTC77" s="205"/>
      <c r="OTD77" s="205"/>
      <c r="OTE77" s="205"/>
      <c r="OTF77" s="205"/>
      <c r="OTG77" s="205"/>
      <c r="OTH77" s="205"/>
      <c r="OTI77" s="205"/>
      <c r="OTJ77" s="205"/>
      <c r="OTK77" s="205"/>
      <c r="OTL77" s="205"/>
      <c r="OTM77" s="205"/>
      <c r="OTN77" s="205"/>
      <c r="OTO77" s="205"/>
      <c r="OTP77" s="205"/>
      <c r="OTQ77" s="205"/>
      <c r="OTR77" s="205"/>
      <c r="OTS77" s="205"/>
      <c r="OTT77" s="205"/>
      <c r="OTU77" s="205"/>
      <c r="OTV77" s="205"/>
      <c r="OTW77" s="205"/>
      <c r="OTX77" s="205"/>
      <c r="OTY77" s="205"/>
      <c r="OTZ77" s="205"/>
      <c r="OUA77" s="205"/>
      <c r="OUB77" s="205"/>
      <c r="OUC77" s="205"/>
      <c r="OUD77" s="205"/>
      <c r="OUE77" s="205"/>
      <c r="OUF77" s="205"/>
      <c r="OUG77" s="205"/>
      <c r="OUH77" s="205"/>
      <c r="OUI77" s="205"/>
      <c r="OUJ77" s="205"/>
      <c r="OUK77" s="205"/>
      <c r="OUL77" s="205"/>
      <c r="OUM77" s="205"/>
      <c r="OUN77" s="205"/>
      <c r="OUO77" s="205"/>
      <c r="OUP77" s="205"/>
      <c r="OUQ77" s="205"/>
      <c r="OUR77" s="205"/>
      <c r="OUS77" s="205"/>
      <c r="OUT77" s="205"/>
      <c r="OUU77" s="205"/>
      <c r="OUV77" s="205"/>
      <c r="OUW77" s="205"/>
      <c r="OUX77" s="205"/>
      <c r="OUY77" s="205"/>
      <c r="OUZ77" s="205"/>
      <c r="OVA77" s="205"/>
      <c r="OVB77" s="205"/>
      <c r="OVC77" s="205"/>
      <c r="OVD77" s="205"/>
      <c r="OVE77" s="205"/>
      <c r="OVF77" s="205"/>
      <c r="OVG77" s="205"/>
      <c r="OVH77" s="205"/>
      <c r="OVI77" s="205"/>
      <c r="OVJ77" s="205"/>
      <c r="OVK77" s="205"/>
      <c r="OVL77" s="205"/>
      <c r="OVM77" s="205"/>
      <c r="OVN77" s="205"/>
      <c r="OVO77" s="205"/>
      <c r="OVP77" s="205"/>
      <c r="OVQ77" s="205"/>
      <c r="OVR77" s="205"/>
      <c r="OVS77" s="205"/>
      <c r="OVT77" s="205"/>
      <c r="OVU77" s="205"/>
      <c r="OVV77" s="205"/>
      <c r="OVW77" s="205"/>
      <c r="OVX77" s="205"/>
      <c r="OVY77" s="205"/>
      <c r="OVZ77" s="205"/>
      <c r="OWA77" s="205"/>
      <c r="OWB77" s="205"/>
      <c r="OWC77" s="205"/>
      <c r="OWD77" s="205"/>
      <c r="OWE77" s="205"/>
      <c r="OWF77" s="205"/>
      <c r="OWG77" s="205"/>
      <c r="OWH77" s="205"/>
      <c r="OWI77" s="205"/>
      <c r="OWJ77" s="205"/>
      <c r="OWK77" s="205"/>
      <c r="OWL77" s="205"/>
      <c r="OWM77" s="205"/>
      <c r="OWN77" s="205"/>
      <c r="OWO77" s="205"/>
      <c r="OWP77" s="205"/>
      <c r="OWQ77" s="205"/>
      <c r="OWR77" s="205"/>
      <c r="OWS77" s="205"/>
      <c r="OWT77" s="205"/>
      <c r="OWU77" s="205"/>
      <c r="OWV77" s="205"/>
      <c r="OWW77" s="205"/>
      <c r="OWX77" s="205"/>
      <c r="OWY77" s="205"/>
      <c r="OWZ77" s="205"/>
      <c r="OXA77" s="205"/>
      <c r="OXB77" s="205"/>
      <c r="OXC77" s="205"/>
      <c r="OXD77" s="205"/>
      <c r="OXE77" s="205"/>
      <c r="OXF77" s="205"/>
      <c r="OXG77" s="205"/>
      <c r="OXH77" s="205"/>
      <c r="OXI77" s="205"/>
      <c r="OXJ77" s="205"/>
      <c r="OXK77" s="205"/>
      <c r="OXL77" s="205"/>
      <c r="OXM77" s="205"/>
      <c r="OXN77" s="205"/>
      <c r="OXO77" s="205"/>
      <c r="OXP77" s="205"/>
      <c r="OXQ77" s="205"/>
      <c r="OXR77" s="205"/>
      <c r="OXS77" s="205"/>
      <c r="OXT77" s="205"/>
      <c r="OXU77" s="205"/>
      <c r="OXV77" s="205"/>
      <c r="OXW77" s="205"/>
      <c r="OXX77" s="205"/>
      <c r="OXY77" s="205"/>
      <c r="OXZ77" s="205"/>
      <c r="OYA77" s="205"/>
      <c r="OYB77" s="205"/>
      <c r="OYC77" s="205"/>
      <c r="OYD77" s="205"/>
      <c r="OYE77" s="205"/>
      <c r="OYF77" s="205"/>
      <c r="OYG77" s="205"/>
      <c r="OYH77" s="205"/>
      <c r="OYI77" s="205"/>
      <c r="OYJ77" s="205"/>
      <c r="OYK77" s="205"/>
      <c r="OYL77" s="205"/>
      <c r="OYM77" s="205"/>
      <c r="OYN77" s="205"/>
      <c r="OYO77" s="205"/>
      <c r="OYP77" s="205"/>
      <c r="OYQ77" s="205"/>
      <c r="OYR77" s="205"/>
      <c r="OYS77" s="205"/>
      <c r="OYT77" s="205"/>
      <c r="OYU77" s="205"/>
      <c r="OYV77" s="205"/>
      <c r="OYW77" s="205"/>
      <c r="OYX77" s="205"/>
      <c r="OYY77" s="205"/>
      <c r="OYZ77" s="205"/>
      <c r="OZA77" s="205"/>
      <c r="OZB77" s="205"/>
      <c r="OZC77" s="205"/>
      <c r="OZD77" s="205"/>
      <c r="OZE77" s="205"/>
      <c r="OZF77" s="205"/>
      <c r="OZG77" s="205"/>
      <c r="OZH77" s="205"/>
      <c r="OZI77" s="205"/>
      <c r="OZJ77" s="205"/>
      <c r="OZK77" s="205"/>
      <c r="OZL77" s="205"/>
      <c r="OZM77" s="205"/>
      <c r="OZN77" s="205"/>
      <c r="OZO77" s="205"/>
      <c r="OZP77" s="205"/>
      <c r="OZQ77" s="205"/>
      <c r="OZR77" s="205"/>
      <c r="OZS77" s="205"/>
      <c r="OZT77" s="205"/>
      <c r="OZU77" s="205"/>
      <c r="OZV77" s="205"/>
      <c r="OZW77" s="205"/>
      <c r="OZX77" s="205"/>
      <c r="OZY77" s="205"/>
      <c r="OZZ77" s="205"/>
      <c r="PAA77" s="205"/>
      <c r="PAB77" s="205"/>
      <c r="PAC77" s="205"/>
      <c r="PAD77" s="205"/>
      <c r="PAE77" s="205"/>
      <c r="PAF77" s="205"/>
      <c r="PAG77" s="205"/>
      <c r="PAH77" s="205"/>
      <c r="PAI77" s="205"/>
      <c r="PAJ77" s="205"/>
      <c r="PAK77" s="205"/>
      <c r="PAL77" s="205"/>
      <c r="PAM77" s="205"/>
      <c r="PAN77" s="205"/>
      <c r="PAO77" s="205"/>
      <c r="PAP77" s="205"/>
      <c r="PAQ77" s="205"/>
      <c r="PAR77" s="205"/>
      <c r="PAS77" s="205"/>
      <c r="PAT77" s="205"/>
      <c r="PAU77" s="205"/>
      <c r="PAV77" s="205"/>
      <c r="PAW77" s="205"/>
      <c r="PAX77" s="205"/>
      <c r="PAY77" s="205"/>
      <c r="PAZ77" s="205"/>
      <c r="PBA77" s="205"/>
      <c r="PBB77" s="205"/>
      <c r="PBC77" s="205"/>
      <c r="PBD77" s="205"/>
      <c r="PBE77" s="205"/>
      <c r="PBF77" s="205"/>
      <c r="PBG77" s="205"/>
      <c r="PBH77" s="205"/>
      <c r="PBI77" s="205"/>
      <c r="PBJ77" s="205"/>
      <c r="PBK77" s="205"/>
      <c r="PBL77" s="205"/>
      <c r="PBM77" s="205"/>
      <c r="PBN77" s="205"/>
      <c r="PBO77" s="205"/>
      <c r="PBP77" s="205"/>
      <c r="PBQ77" s="205"/>
      <c r="PBR77" s="205"/>
      <c r="PBS77" s="205"/>
      <c r="PBT77" s="205"/>
      <c r="PBU77" s="205"/>
      <c r="PBV77" s="205"/>
      <c r="PBW77" s="205"/>
      <c r="PBX77" s="205"/>
      <c r="PBY77" s="205"/>
      <c r="PBZ77" s="205"/>
      <c r="PCA77" s="205"/>
      <c r="PCB77" s="205"/>
      <c r="PCC77" s="205"/>
      <c r="PCD77" s="205"/>
      <c r="PCE77" s="205"/>
      <c r="PCF77" s="205"/>
      <c r="PCG77" s="205"/>
      <c r="PCH77" s="205"/>
      <c r="PCI77" s="205"/>
      <c r="PCJ77" s="205"/>
      <c r="PCK77" s="205"/>
      <c r="PCL77" s="205"/>
      <c r="PCM77" s="205"/>
      <c r="PCN77" s="205"/>
      <c r="PCO77" s="205"/>
      <c r="PCP77" s="205"/>
      <c r="PCQ77" s="205"/>
      <c r="PCR77" s="205"/>
      <c r="PCS77" s="205"/>
      <c r="PCT77" s="205"/>
      <c r="PCU77" s="205"/>
      <c r="PCV77" s="205"/>
      <c r="PCW77" s="205"/>
      <c r="PCX77" s="205"/>
      <c r="PCY77" s="205"/>
      <c r="PCZ77" s="205"/>
      <c r="PDA77" s="205"/>
      <c r="PDB77" s="205"/>
      <c r="PDC77" s="205"/>
      <c r="PDD77" s="205"/>
      <c r="PDE77" s="205"/>
      <c r="PDF77" s="205"/>
      <c r="PDG77" s="205"/>
      <c r="PDH77" s="205"/>
      <c r="PDI77" s="205"/>
      <c r="PDJ77" s="205"/>
      <c r="PDK77" s="205"/>
      <c r="PDL77" s="205"/>
      <c r="PDM77" s="205"/>
      <c r="PDN77" s="205"/>
      <c r="PDO77" s="205"/>
      <c r="PDP77" s="205"/>
      <c r="PDQ77" s="205"/>
      <c r="PDR77" s="205"/>
      <c r="PDS77" s="205"/>
      <c r="PDT77" s="205"/>
      <c r="PDU77" s="205"/>
      <c r="PDV77" s="205"/>
      <c r="PDW77" s="205"/>
      <c r="PDX77" s="205"/>
      <c r="PDY77" s="205"/>
      <c r="PDZ77" s="205"/>
      <c r="PEA77" s="205"/>
      <c r="PEB77" s="205"/>
      <c r="PEC77" s="205"/>
      <c r="PED77" s="205"/>
      <c r="PEE77" s="205"/>
      <c r="PEF77" s="205"/>
      <c r="PEG77" s="205"/>
      <c r="PEH77" s="205"/>
      <c r="PEI77" s="205"/>
      <c r="PEJ77" s="205"/>
      <c r="PEK77" s="205"/>
      <c r="PEL77" s="205"/>
      <c r="PEM77" s="205"/>
      <c r="PEN77" s="205"/>
      <c r="PEO77" s="205"/>
      <c r="PEP77" s="205"/>
      <c r="PEQ77" s="205"/>
      <c r="PER77" s="205"/>
      <c r="PES77" s="205"/>
      <c r="PET77" s="205"/>
      <c r="PEU77" s="205"/>
      <c r="PEV77" s="205"/>
      <c r="PEW77" s="205"/>
      <c r="PEX77" s="205"/>
      <c r="PEY77" s="205"/>
      <c r="PEZ77" s="205"/>
      <c r="PFA77" s="205"/>
      <c r="PFB77" s="205"/>
      <c r="PFC77" s="205"/>
      <c r="PFD77" s="205"/>
      <c r="PFE77" s="205"/>
      <c r="PFF77" s="205"/>
      <c r="PFG77" s="205"/>
      <c r="PFH77" s="205"/>
      <c r="PFI77" s="205"/>
      <c r="PFJ77" s="205"/>
      <c r="PFK77" s="205"/>
      <c r="PFL77" s="205"/>
      <c r="PFM77" s="205"/>
      <c r="PFN77" s="205"/>
      <c r="PFO77" s="205"/>
      <c r="PFP77" s="205"/>
      <c r="PFQ77" s="205"/>
      <c r="PFR77" s="205"/>
      <c r="PFS77" s="205"/>
      <c r="PFT77" s="205"/>
      <c r="PFU77" s="205"/>
      <c r="PFV77" s="205"/>
      <c r="PFW77" s="205"/>
      <c r="PFX77" s="205"/>
      <c r="PFY77" s="205"/>
      <c r="PFZ77" s="205"/>
      <c r="PGA77" s="205"/>
      <c r="PGB77" s="205"/>
      <c r="PGC77" s="205"/>
      <c r="PGD77" s="205"/>
      <c r="PGE77" s="205"/>
      <c r="PGF77" s="205"/>
      <c r="PGG77" s="205"/>
      <c r="PGH77" s="205"/>
      <c r="PGI77" s="205"/>
      <c r="PGJ77" s="205"/>
      <c r="PGK77" s="205"/>
      <c r="PGL77" s="205"/>
      <c r="PGM77" s="205"/>
      <c r="PGN77" s="205"/>
      <c r="PGO77" s="205"/>
      <c r="PGP77" s="205"/>
      <c r="PGQ77" s="205"/>
      <c r="PGR77" s="205"/>
      <c r="PGS77" s="205"/>
      <c r="PGT77" s="205"/>
      <c r="PGU77" s="205"/>
      <c r="PGV77" s="205"/>
      <c r="PGW77" s="205"/>
      <c r="PGX77" s="205"/>
      <c r="PGY77" s="205"/>
      <c r="PGZ77" s="205"/>
      <c r="PHA77" s="205"/>
      <c r="PHB77" s="205"/>
      <c r="PHC77" s="205"/>
      <c r="PHD77" s="205"/>
      <c r="PHE77" s="205"/>
      <c r="PHF77" s="205"/>
      <c r="PHG77" s="205"/>
      <c r="PHH77" s="205"/>
      <c r="PHI77" s="205"/>
      <c r="PHJ77" s="205"/>
      <c r="PHK77" s="205"/>
      <c r="PHL77" s="205"/>
      <c r="PHM77" s="205"/>
      <c r="PHN77" s="205"/>
      <c r="PHO77" s="205"/>
      <c r="PHP77" s="205"/>
      <c r="PHQ77" s="205"/>
      <c r="PHR77" s="205"/>
      <c r="PHS77" s="205"/>
      <c r="PHT77" s="205"/>
      <c r="PHU77" s="205"/>
      <c r="PHV77" s="205"/>
      <c r="PHW77" s="205"/>
      <c r="PHX77" s="205"/>
      <c r="PHY77" s="205"/>
      <c r="PHZ77" s="205"/>
      <c r="PIA77" s="205"/>
      <c r="PIB77" s="205"/>
      <c r="PIC77" s="205"/>
      <c r="PID77" s="205"/>
      <c r="PIE77" s="205"/>
      <c r="PIF77" s="205"/>
      <c r="PIG77" s="205"/>
      <c r="PIH77" s="205"/>
      <c r="PII77" s="205"/>
      <c r="PIJ77" s="205"/>
      <c r="PIK77" s="205"/>
      <c r="PIL77" s="205"/>
      <c r="PIM77" s="205"/>
      <c r="PIN77" s="205"/>
      <c r="PIO77" s="205"/>
      <c r="PIP77" s="205"/>
      <c r="PIQ77" s="205"/>
      <c r="PIR77" s="205"/>
      <c r="PIS77" s="205"/>
      <c r="PIT77" s="205"/>
      <c r="PIU77" s="205"/>
      <c r="PIV77" s="205"/>
      <c r="PIW77" s="205"/>
      <c r="PIX77" s="205"/>
      <c r="PIY77" s="205"/>
      <c r="PIZ77" s="205"/>
      <c r="PJA77" s="205"/>
      <c r="PJB77" s="205"/>
      <c r="PJC77" s="205"/>
      <c r="PJD77" s="205"/>
      <c r="PJE77" s="205"/>
      <c r="PJF77" s="205"/>
      <c r="PJG77" s="205"/>
      <c r="PJH77" s="205"/>
      <c r="PJI77" s="205"/>
      <c r="PJJ77" s="205"/>
      <c r="PJK77" s="205"/>
      <c r="PJL77" s="205"/>
      <c r="PJM77" s="205"/>
      <c r="PJN77" s="205"/>
      <c r="PJO77" s="205"/>
      <c r="PJP77" s="205"/>
      <c r="PJQ77" s="205"/>
      <c r="PJR77" s="205"/>
      <c r="PJS77" s="205"/>
      <c r="PJT77" s="205"/>
      <c r="PJU77" s="205"/>
      <c r="PJV77" s="205"/>
      <c r="PJW77" s="205"/>
      <c r="PJX77" s="205"/>
      <c r="PJY77" s="205"/>
      <c r="PJZ77" s="205"/>
      <c r="PKA77" s="205"/>
      <c r="PKB77" s="205"/>
      <c r="PKC77" s="205"/>
      <c r="PKD77" s="205"/>
      <c r="PKE77" s="205"/>
      <c r="PKF77" s="205"/>
      <c r="PKG77" s="205"/>
      <c r="PKH77" s="205"/>
      <c r="PKI77" s="205"/>
      <c r="PKJ77" s="205"/>
      <c r="PKK77" s="205"/>
      <c r="PKL77" s="205"/>
      <c r="PKM77" s="205"/>
      <c r="PKN77" s="205"/>
      <c r="PKO77" s="205"/>
      <c r="PKP77" s="205"/>
      <c r="PKQ77" s="205"/>
      <c r="PKR77" s="205"/>
      <c r="PKS77" s="205"/>
      <c r="PKT77" s="205"/>
      <c r="PKU77" s="205"/>
      <c r="PKV77" s="205"/>
      <c r="PKW77" s="205"/>
      <c r="PKX77" s="205"/>
      <c r="PKY77" s="205"/>
      <c r="PKZ77" s="205"/>
      <c r="PLA77" s="205"/>
      <c r="PLB77" s="205"/>
      <c r="PLC77" s="205"/>
      <c r="PLD77" s="205"/>
      <c r="PLE77" s="205"/>
      <c r="PLF77" s="205"/>
      <c r="PLG77" s="205"/>
      <c r="PLH77" s="205"/>
      <c r="PLI77" s="205"/>
      <c r="PLJ77" s="205"/>
      <c r="PLK77" s="205"/>
      <c r="PLL77" s="205"/>
      <c r="PLM77" s="205"/>
      <c r="PLN77" s="205"/>
      <c r="PLO77" s="205"/>
      <c r="PLP77" s="205"/>
      <c r="PLQ77" s="205"/>
      <c r="PLR77" s="205"/>
      <c r="PLS77" s="205"/>
      <c r="PLT77" s="205"/>
      <c r="PLU77" s="205"/>
      <c r="PLV77" s="205"/>
      <c r="PLW77" s="205"/>
      <c r="PLX77" s="205"/>
      <c r="PLY77" s="205"/>
      <c r="PLZ77" s="205"/>
      <c r="PMA77" s="205"/>
      <c r="PMB77" s="205"/>
      <c r="PMC77" s="205"/>
      <c r="PMD77" s="205"/>
      <c r="PME77" s="205"/>
      <c r="PMF77" s="205"/>
      <c r="PMG77" s="205"/>
      <c r="PMH77" s="205"/>
      <c r="PMI77" s="205"/>
      <c r="PMJ77" s="205"/>
      <c r="PMK77" s="205"/>
      <c r="PML77" s="205"/>
      <c r="PMM77" s="205"/>
      <c r="PMN77" s="205"/>
      <c r="PMO77" s="205"/>
      <c r="PMP77" s="205"/>
      <c r="PMQ77" s="205"/>
      <c r="PMR77" s="205"/>
      <c r="PMS77" s="205"/>
      <c r="PMT77" s="205"/>
      <c r="PMU77" s="205"/>
      <c r="PMV77" s="205"/>
      <c r="PMW77" s="205"/>
      <c r="PMX77" s="205"/>
      <c r="PMY77" s="205"/>
      <c r="PMZ77" s="205"/>
      <c r="PNA77" s="205"/>
      <c r="PNB77" s="205"/>
      <c r="PNC77" s="205"/>
      <c r="PND77" s="205"/>
      <c r="PNE77" s="205"/>
      <c r="PNF77" s="205"/>
      <c r="PNG77" s="205"/>
      <c r="PNH77" s="205"/>
      <c r="PNI77" s="205"/>
      <c r="PNJ77" s="205"/>
      <c r="PNK77" s="205"/>
      <c r="PNL77" s="205"/>
      <c r="PNM77" s="205"/>
      <c r="PNN77" s="205"/>
      <c r="PNO77" s="205"/>
      <c r="PNP77" s="205"/>
      <c r="PNQ77" s="205"/>
      <c r="PNR77" s="205"/>
      <c r="PNS77" s="205"/>
      <c r="PNT77" s="205"/>
      <c r="PNU77" s="205"/>
      <c r="PNV77" s="205"/>
      <c r="PNW77" s="205"/>
      <c r="PNX77" s="205"/>
      <c r="PNY77" s="205"/>
      <c r="PNZ77" s="205"/>
      <c r="POA77" s="205"/>
      <c r="POB77" s="205"/>
      <c r="POC77" s="205"/>
      <c r="POD77" s="205"/>
      <c r="POE77" s="205"/>
      <c r="POF77" s="205"/>
      <c r="POG77" s="205"/>
      <c r="POH77" s="205"/>
      <c r="POI77" s="205"/>
      <c r="POJ77" s="205"/>
      <c r="POK77" s="205"/>
      <c r="POL77" s="205"/>
      <c r="POM77" s="205"/>
      <c r="PON77" s="205"/>
      <c r="POO77" s="205"/>
      <c r="POP77" s="205"/>
      <c r="POQ77" s="205"/>
      <c r="POR77" s="205"/>
      <c r="POS77" s="205"/>
      <c r="POT77" s="205"/>
      <c r="POU77" s="205"/>
      <c r="POV77" s="205"/>
      <c r="POW77" s="205"/>
      <c r="POX77" s="205"/>
      <c r="POY77" s="205"/>
      <c r="POZ77" s="205"/>
      <c r="PPA77" s="205"/>
      <c r="PPB77" s="205"/>
      <c r="PPC77" s="205"/>
      <c r="PPD77" s="205"/>
      <c r="PPE77" s="205"/>
      <c r="PPF77" s="205"/>
      <c r="PPG77" s="205"/>
      <c r="PPH77" s="205"/>
      <c r="PPI77" s="205"/>
      <c r="PPJ77" s="205"/>
      <c r="PPK77" s="205"/>
      <c r="PPL77" s="205"/>
      <c r="PPM77" s="205"/>
      <c r="PPN77" s="205"/>
      <c r="PPO77" s="205"/>
      <c r="PPP77" s="205"/>
      <c r="PPQ77" s="205"/>
      <c r="PPR77" s="205"/>
      <c r="PPS77" s="205"/>
      <c r="PPT77" s="205"/>
      <c r="PPU77" s="205"/>
      <c r="PPV77" s="205"/>
      <c r="PPW77" s="205"/>
      <c r="PPX77" s="205"/>
      <c r="PPY77" s="205"/>
      <c r="PPZ77" s="205"/>
      <c r="PQA77" s="205"/>
      <c r="PQB77" s="205"/>
      <c r="PQC77" s="205"/>
      <c r="PQD77" s="205"/>
      <c r="PQE77" s="205"/>
      <c r="PQF77" s="205"/>
      <c r="PQG77" s="205"/>
      <c r="PQH77" s="205"/>
      <c r="PQI77" s="205"/>
      <c r="PQJ77" s="205"/>
      <c r="PQK77" s="205"/>
      <c r="PQL77" s="205"/>
      <c r="PQM77" s="205"/>
      <c r="PQN77" s="205"/>
      <c r="PQO77" s="205"/>
      <c r="PQP77" s="205"/>
      <c r="PQQ77" s="205"/>
      <c r="PQR77" s="205"/>
      <c r="PQS77" s="205"/>
      <c r="PQT77" s="205"/>
      <c r="PQU77" s="205"/>
      <c r="PQV77" s="205"/>
      <c r="PQW77" s="205"/>
      <c r="PQX77" s="205"/>
      <c r="PQY77" s="205"/>
      <c r="PQZ77" s="205"/>
      <c r="PRA77" s="205"/>
      <c r="PRB77" s="205"/>
      <c r="PRC77" s="205"/>
      <c r="PRD77" s="205"/>
      <c r="PRE77" s="205"/>
      <c r="PRF77" s="205"/>
      <c r="PRG77" s="205"/>
      <c r="PRH77" s="205"/>
      <c r="PRI77" s="205"/>
      <c r="PRJ77" s="205"/>
      <c r="PRK77" s="205"/>
      <c r="PRL77" s="205"/>
      <c r="PRM77" s="205"/>
      <c r="PRN77" s="205"/>
      <c r="PRO77" s="205"/>
      <c r="PRP77" s="205"/>
      <c r="PRQ77" s="205"/>
      <c r="PRR77" s="205"/>
      <c r="PRS77" s="205"/>
      <c r="PRT77" s="205"/>
      <c r="PRU77" s="205"/>
      <c r="PRV77" s="205"/>
      <c r="PRW77" s="205"/>
      <c r="PRX77" s="205"/>
      <c r="PRY77" s="205"/>
      <c r="PRZ77" s="205"/>
      <c r="PSA77" s="205"/>
      <c r="PSB77" s="205"/>
      <c r="PSC77" s="205"/>
      <c r="PSD77" s="205"/>
      <c r="PSE77" s="205"/>
      <c r="PSF77" s="205"/>
      <c r="PSG77" s="205"/>
      <c r="PSH77" s="205"/>
      <c r="PSI77" s="205"/>
      <c r="PSJ77" s="205"/>
      <c r="PSK77" s="205"/>
      <c r="PSL77" s="205"/>
      <c r="PSM77" s="205"/>
      <c r="PSN77" s="205"/>
      <c r="PSO77" s="205"/>
      <c r="PSP77" s="205"/>
      <c r="PSQ77" s="205"/>
      <c r="PSR77" s="205"/>
      <c r="PSS77" s="205"/>
      <c r="PST77" s="205"/>
      <c r="PSU77" s="205"/>
      <c r="PSV77" s="205"/>
      <c r="PSW77" s="205"/>
      <c r="PSX77" s="205"/>
      <c r="PSY77" s="205"/>
      <c r="PSZ77" s="205"/>
      <c r="PTA77" s="205"/>
      <c r="PTB77" s="205"/>
      <c r="PTC77" s="205"/>
      <c r="PTD77" s="205"/>
      <c r="PTE77" s="205"/>
      <c r="PTF77" s="205"/>
      <c r="PTG77" s="205"/>
      <c r="PTH77" s="205"/>
      <c r="PTI77" s="205"/>
      <c r="PTJ77" s="205"/>
      <c r="PTK77" s="205"/>
      <c r="PTL77" s="205"/>
      <c r="PTM77" s="205"/>
      <c r="PTN77" s="205"/>
      <c r="PTO77" s="205"/>
      <c r="PTP77" s="205"/>
      <c r="PTQ77" s="205"/>
      <c r="PTR77" s="205"/>
      <c r="PTS77" s="205"/>
      <c r="PTT77" s="205"/>
      <c r="PTU77" s="205"/>
      <c r="PTV77" s="205"/>
      <c r="PTW77" s="205"/>
      <c r="PTX77" s="205"/>
      <c r="PTY77" s="205"/>
      <c r="PTZ77" s="205"/>
      <c r="PUA77" s="205"/>
      <c r="PUB77" s="205"/>
      <c r="PUC77" s="205"/>
      <c r="PUD77" s="205"/>
      <c r="PUE77" s="205"/>
      <c r="PUF77" s="205"/>
      <c r="PUG77" s="205"/>
      <c r="PUH77" s="205"/>
      <c r="PUI77" s="205"/>
      <c r="PUJ77" s="205"/>
      <c r="PUK77" s="205"/>
      <c r="PUL77" s="205"/>
      <c r="PUM77" s="205"/>
      <c r="PUN77" s="205"/>
      <c r="PUO77" s="205"/>
      <c r="PUP77" s="205"/>
      <c r="PUQ77" s="205"/>
      <c r="PUR77" s="205"/>
      <c r="PUS77" s="205"/>
      <c r="PUT77" s="205"/>
      <c r="PUU77" s="205"/>
      <c r="PUV77" s="205"/>
      <c r="PUW77" s="205"/>
      <c r="PUX77" s="205"/>
      <c r="PUY77" s="205"/>
      <c r="PUZ77" s="205"/>
      <c r="PVA77" s="205"/>
      <c r="PVB77" s="205"/>
      <c r="PVC77" s="205"/>
      <c r="PVD77" s="205"/>
      <c r="PVE77" s="205"/>
      <c r="PVF77" s="205"/>
      <c r="PVG77" s="205"/>
      <c r="PVH77" s="205"/>
      <c r="PVI77" s="205"/>
      <c r="PVJ77" s="205"/>
      <c r="PVK77" s="205"/>
      <c r="PVL77" s="205"/>
      <c r="PVM77" s="205"/>
      <c r="PVN77" s="205"/>
      <c r="PVO77" s="205"/>
      <c r="PVP77" s="205"/>
      <c r="PVQ77" s="205"/>
      <c r="PVR77" s="205"/>
      <c r="PVS77" s="205"/>
      <c r="PVT77" s="205"/>
      <c r="PVU77" s="205"/>
      <c r="PVV77" s="205"/>
      <c r="PVW77" s="205"/>
      <c r="PVX77" s="205"/>
      <c r="PVY77" s="205"/>
      <c r="PVZ77" s="205"/>
      <c r="PWA77" s="205"/>
      <c r="PWB77" s="205"/>
      <c r="PWC77" s="205"/>
      <c r="PWD77" s="205"/>
      <c r="PWE77" s="205"/>
      <c r="PWF77" s="205"/>
      <c r="PWG77" s="205"/>
      <c r="PWH77" s="205"/>
      <c r="PWI77" s="205"/>
      <c r="PWJ77" s="205"/>
      <c r="PWK77" s="205"/>
      <c r="PWL77" s="205"/>
      <c r="PWM77" s="205"/>
      <c r="PWN77" s="205"/>
      <c r="PWO77" s="205"/>
      <c r="PWP77" s="205"/>
      <c r="PWQ77" s="205"/>
      <c r="PWR77" s="205"/>
      <c r="PWS77" s="205"/>
      <c r="PWT77" s="205"/>
      <c r="PWU77" s="205"/>
      <c r="PWV77" s="205"/>
      <c r="PWW77" s="205"/>
      <c r="PWX77" s="205"/>
      <c r="PWY77" s="205"/>
      <c r="PWZ77" s="205"/>
      <c r="PXA77" s="205"/>
      <c r="PXB77" s="205"/>
      <c r="PXC77" s="205"/>
      <c r="PXD77" s="205"/>
      <c r="PXE77" s="205"/>
      <c r="PXF77" s="205"/>
      <c r="PXG77" s="205"/>
      <c r="PXH77" s="205"/>
      <c r="PXI77" s="205"/>
      <c r="PXJ77" s="205"/>
      <c r="PXK77" s="205"/>
      <c r="PXL77" s="205"/>
      <c r="PXM77" s="205"/>
      <c r="PXN77" s="205"/>
      <c r="PXO77" s="205"/>
      <c r="PXP77" s="205"/>
      <c r="PXQ77" s="205"/>
      <c r="PXR77" s="205"/>
      <c r="PXS77" s="205"/>
      <c r="PXT77" s="205"/>
      <c r="PXU77" s="205"/>
      <c r="PXV77" s="205"/>
      <c r="PXW77" s="205"/>
      <c r="PXX77" s="205"/>
      <c r="PXY77" s="205"/>
      <c r="PXZ77" s="205"/>
      <c r="PYA77" s="205"/>
      <c r="PYB77" s="205"/>
      <c r="PYC77" s="205"/>
      <c r="PYD77" s="205"/>
      <c r="PYE77" s="205"/>
      <c r="PYF77" s="205"/>
      <c r="PYG77" s="205"/>
      <c r="PYH77" s="205"/>
      <c r="PYI77" s="205"/>
      <c r="PYJ77" s="205"/>
      <c r="PYK77" s="205"/>
      <c r="PYL77" s="205"/>
      <c r="PYM77" s="205"/>
      <c r="PYN77" s="205"/>
      <c r="PYO77" s="205"/>
      <c r="PYP77" s="205"/>
      <c r="PYQ77" s="205"/>
      <c r="PYR77" s="205"/>
      <c r="PYS77" s="205"/>
      <c r="PYT77" s="205"/>
      <c r="PYU77" s="205"/>
      <c r="PYV77" s="205"/>
      <c r="PYW77" s="205"/>
      <c r="PYX77" s="205"/>
      <c r="PYY77" s="205"/>
      <c r="PYZ77" s="205"/>
      <c r="PZA77" s="205"/>
      <c r="PZB77" s="205"/>
      <c r="PZC77" s="205"/>
      <c r="PZD77" s="205"/>
      <c r="PZE77" s="205"/>
      <c r="PZF77" s="205"/>
      <c r="PZG77" s="205"/>
      <c r="PZH77" s="205"/>
      <c r="PZI77" s="205"/>
      <c r="PZJ77" s="205"/>
      <c r="PZK77" s="205"/>
      <c r="PZL77" s="205"/>
      <c r="PZM77" s="205"/>
      <c r="PZN77" s="205"/>
      <c r="PZO77" s="205"/>
      <c r="PZP77" s="205"/>
      <c r="PZQ77" s="205"/>
      <c r="PZR77" s="205"/>
      <c r="PZS77" s="205"/>
      <c r="PZT77" s="205"/>
      <c r="PZU77" s="205"/>
      <c r="PZV77" s="205"/>
      <c r="PZW77" s="205"/>
      <c r="PZX77" s="205"/>
      <c r="PZY77" s="205"/>
      <c r="PZZ77" s="205"/>
      <c r="QAA77" s="205"/>
      <c r="QAB77" s="205"/>
      <c r="QAC77" s="205"/>
      <c r="QAD77" s="205"/>
      <c r="QAE77" s="205"/>
      <c r="QAF77" s="205"/>
      <c r="QAG77" s="205"/>
      <c r="QAH77" s="205"/>
      <c r="QAI77" s="205"/>
      <c r="QAJ77" s="205"/>
      <c r="QAK77" s="205"/>
      <c r="QAL77" s="205"/>
      <c r="QAM77" s="205"/>
      <c r="QAN77" s="205"/>
      <c r="QAO77" s="205"/>
      <c r="QAP77" s="205"/>
      <c r="QAQ77" s="205"/>
      <c r="QAR77" s="205"/>
      <c r="QAS77" s="205"/>
      <c r="QAT77" s="205"/>
      <c r="QAU77" s="205"/>
      <c r="QAV77" s="205"/>
      <c r="QAW77" s="205"/>
      <c r="QAX77" s="205"/>
      <c r="QAY77" s="205"/>
      <c r="QAZ77" s="205"/>
      <c r="QBA77" s="205"/>
      <c r="QBB77" s="205"/>
      <c r="QBC77" s="205"/>
      <c r="QBD77" s="205"/>
      <c r="QBE77" s="205"/>
      <c r="QBF77" s="205"/>
      <c r="QBG77" s="205"/>
      <c r="QBH77" s="205"/>
      <c r="QBI77" s="205"/>
      <c r="QBJ77" s="205"/>
      <c r="QBK77" s="205"/>
      <c r="QBL77" s="205"/>
      <c r="QBM77" s="205"/>
      <c r="QBN77" s="205"/>
      <c r="QBO77" s="205"/>
      <c r="QBP77" s="205"/>
      <c r="QBQ77" s="205"/>
      <c r="QBR77" s="205"/>
      <c r="QBS77" s="205"/>
      <c r="QBT77" s="205"/>
      <c r="QBU77" s="205"/>
      <c r="QBV77" s="205"/>
      <c r="QBW77" s="205"/>
      <c r="QBX77" s="205"/>
      <c r="QBY77" s="205"/>
      <c r="QBZ77" s="205"/>
      <c r="QCA77" s="205"/>
      <c r="QCB77" s="205"/>
      <c r="QCC77" s="205"/>
      <c r="QCD77" s="205"/>
      <c r="QCE77" s="205"/>
      <c r="QCF77" s="205"/>
      <c r="QCG77" s="205"/>
      <c r="QCH77" s="205"/>
      <c r="QCI77" s="205"/>
      <c r="QCJ77" s="205"/>
      <c r="QCK77" s="205"/>
      <c r="QCL77" s="205"/>
      <c r="QCM77" s="205"/>
      <c r="QCN77" s="205"/>
      <c r="QCO77" s="205"/>
      <c r="QCP77" s="205"/>
      <c r="QCQ77" s="205"/>
      <c r="QCR77" s="205"/>
      <c r="QCS77" s="205"/>
      <c r="QCT77" s="205"/>
      <c r="QCU77" s="205"/>
      <c r="QCV77" s="205"/>
      <c r="QCW77" s="205"/>
      <c r="QCX77" s="205"/>
      <c r="QCY77" s="205"/>
      <c r="QCZ77" s="205"/>
      <c r="QDA77" s="205"/>
      <c r="QDB77" s="205"/>
      <c r="QDC77" s="205"/>
      <c r="QDD77" s="205"/>
      <c r="QDE77" s="205"/>
      <c r="QDF77" s="205"/>
      <c r="QDG77" s="205"/>
      <c r="QDH77" s="205"/>
      <c r="QDI77" s="205"/>
      <c r="QDJ77" s="205"/>
      <c r="QDK77" s="205"/>
      <c r="QDL77" s="205"/>
      <c r="QDM77" s="205"/>
      <c r="QDN77" s="205"/>
      <c r="QDO77" s="205"/>
      <c r="QDP77" s="205"/>
      <c r="QDQ77" s="205"/>
      <c r="QDR77" s="205"/>
      <c r="QDS77" s="205"/>
      <c r="QDT77" s="205"/>
      <c r="QDU77" s="205"/>
      <c r="QDV77" s="205"/>
      <c r="QDW77" s="205"/>
      <c r="QDX77" s="205"/>
      <c r="QDY77" s="205"/>
      <c r="QDZ77" s="205"/>
      <c r="QEA77" s="205"/>
      <c r="QEB77" s="205"/>
      <c r="QEC77" s="205"/>
      <c r="QED77" s="205"/>
      <c r="QEE77" s="205"/>
      <c r="QEF77" s="205"/>
      <c r="QEG77" s="205"/>
      <c r="QEH77" s="205"/>
      <c r="QEI77" s="205"/>
      <c r="QEJ77" s="205"/>
      <c r="QEK77" s="205"/>
      <c r="QEL77" s="205"/>
      <c r="QEM77" s="205"/>
      <c r="QEN77" s="205"/>
      <c r="QEO77" s="205"/>
      <c r="QEP77" s="205"/>
      <c r="QEQ77" s="205"/>
      <c r="QER77" s="205"/>
      <c r="QES77" s="205"/>
      <c r="QET77" s="205"/>
      <c r="QEU77" s="205"/>
      <c r="QEV77" s="205"/>
      <c r="QEW77" s="205"/>
      <c r="QEX77" s="205"/>
      <c r="QEY77" s="205"/>
      <c r="QEZ77" s="205"/>
      <c r="QFA77" s="205"/>
      <c r="QFB77" s="205"/>
      <c r="QFC77" s="205"/>
      <c r="QFD77" s="205"/>
      <c r="QFE77" s="205"/>
      <c r="QFF77" s="205"/>
      <c r="QFG77" s="205"/>
      <c r="QFH77" s="205"/>
      <c r="QFI77" s="205"/>
      <c r="QFJ77" s="205"/>
      <c r="QFK77" s="205"/>
      <c r="QFL77" s="205"/>
      <c r="QFM77" s="205"/>
      <c r="QFN77" s="205"/>
      <c r="QFO77" s="205"/>
      <c r="QFP77" s="205"/>
      <c r="QFQ77" s="205"/>
      <c r="QFR77" s="205"/>
      <c r="QFS77" s="205"/>
      <c r="QFT77" s="205"/>
      <c r="QFU77" s="205"/>
      <c r="QFV77" s="205"/>
      <c r="QFW77" s="205"/>
      <c r="QFX77" s="205"/>
      <c r="QFY77" s="205"/>
      <c r="QFZ77" s="205"/>
      <c r="QGA77" s="205"/>
      <c r="QGB77" s="205"/>
      <c r="QGC77" s="205"/>
      <c r="QGD77" s="205"/>
      <c r="QGE77" s="205"/>
      <c r="QGF77" s="205"/>
      <c r="QGG77" s="205"/>
      <c r="QGH77" s="205"/>
      <c r="QGI77" s="205"/>
      <c r="QGJ77" s="205"/>
      <c r="QGK77" s="205"/>
      <c r="QGL77" s="205"/>
      <c r="QGM77" s="205"/>
      <c r="QGN77" s="205"/>
      <c r="QGO77" s="205"/>
      <c r="QGP77" s="205"/>
      <c r="QGQ77" s="205"/>
      <c r="QGR77" s="205"/>
      <c r="QGS77" s="205"/>
      <c r="QGT77" s="205"/>
      <c r="QGU77" s="205"/>
      <c r="QGV77" s="205"/>
      <c r="QGW77" s="205"/>
      <c r="QGX77" s="205"/>
      <c r="QGY77" s="205"/>
      <c r="QGZ77" s="205"/>
      <c r="QHA77" s="205"/>
      <c r="QHB77" s="205"/>
      <c r="QHC77" s="205"/>
      <c r="QHD77" s="205"/>
      <c r="QHE77" s="205"/>
      <c r="QHF77" s="205"/>
      <c r="QHG77" s="205"/>
      <c r="QHH77" s="205"/>
      <c r="QHI77" s="205"/>
      <c r="QHJ77" s="205"/>
      <c r="QHK77" s="205"/>
      <c r="QHL77" s="205"/>
      <c r="QHM77" s="205"/>
      <c r="QHN77" s="205"/>
      <c r="QHO77" s="205"/>
      <c r="QHP77" s="205"/>
      <c r="QHQ77" s="205"/>
      <c r="QHR77" s="205"/>
      <c r="QHS77" s="205"/>
      <c r="QHT77" s="205"/>
      <c r="QHU77" s="205"/>
      <c r="QHV77" s="205"/>
      <c r="QHW77" s="205"/>
      <c r="QHX77" s="205"/>
      <c r="QHY77" s="205"/>
      <c r="QHZ77" s="205"/>
      <c r="QIA77" s="205"/>
      <c r="QIB77" s="205"/>
      <c r="QIC77" s="205"/>
      <c r="QID77" s="205"/>
      <c r="QIE77" s="205"/>
      <c r="QIF77" s="205"/>
      <c r="QIG77" s="205"/>
      <c r="QIH77" s="205"/>
      <c r="QII77" s="205"/>
      <c r="QIJ77" s="205"/>
      <c r="QIK77" s="205"/>
      <c r="QIL77" s="205"/>
      <c r="QIM77" s="205"/>
      <c r="QIN77" s="205"/>
      <c r="QIO77" s="205"/>
      <c r="QIP77" s="205"/>
      <c r="QIQ77" s="205"/>
      <c r="QIR77" s="205"/>
      <c r="QIS77" s="205"/>
      <c r="QIT77" s="205"/>
      <c r="QIU77" s="205"/>
      <c r="QIV77" s="205"/>
      <c r="QIW77" s="205"/>
      <c r="QIX77" s="205"/>
      <c r="QIY77" s="205"/>
      <c r="QIZ77" s="205"/>
      <c r="QJA77" s="205"/>
      <c r="QJB77" s="205"/>
      <c r="QJC77" s="205"/>
      <c r="QJD77" s="205"/>
      <c r="QJE77" s="205"/>
      <c r="QJF77" s="205"/>
      <c r="QJG77" s="205"/>
      <c r="QJH77" s="205"/>
      <c r="QJI77" s="205"/>
      <c r="QJJ77" s="205"/>
      <c r="QJK77" s="205"/>
      <c r="QJL77" s="205"/>
      <c r="QJM77" s="205"/>
      <c r="QJN77" s="205"/>
      <c r="QJO77" s="205"/>
      <c r="QJP77" s="205"/>
      <c r="QJQ77" s="205"/>
      <c r="QJR77" s="205"/>
      <c r="QJS77" s="205"/>
      <c r="QJT77" s="205"/>
      <c r="QJU77" s="205"/>
      <c r="QJV77" s="205"/>
      <c r="QJW77" s="205"/>
      <c r="QJX77" s="205"/>
      <c r="QJY77" s="205"/>
      <c r="QJZ77" s="205"/>
      <c r="QKA77" s="205"/>
      <c r="QKB77" s="205"/>
      <c r="QKC77" s="205"/>
      <c r="QKD77" s="205"/>
      <c r="QKE77" s="205"/>
      <c r="QKF77" s="205"/>
      <c r="QKG77" s="205"/>
      <c r="QKH77" s="205"/>
      <c r="QKI77" s="205"/>
      <c r="QKJ77" s="205"/>
      <c r="QKK77" s="205"/>
      <c r="QKL77" s="205"/>
      <c r="QKM77" s="205"/>
      <c r="QKN77" s="205"/>
      <c r="QKO77" s="205"/>
      <c r="QKP77" s="205"/>
      <c r="QKQ77" s="205"/>
      <c r="QKR77" s="205"/>
      <c r="QKS77" s="205"/>
      <c r="QKT77" s="205"/>
      <c r="QKU77" s="205"/>
      <c r="QKV77" s="205"/>
      <c r="QKW77" s="205"/>
      <c r="QKX77" s="205"/>
      <c r="QKY77" s="205"/>
      <c r="QKZ77" s="205"/>
      <c r="QLA77" s="205"/>
      <c r="QLB77" s="205"/>
      <c r="QLC77" s="205"/>
      <c r="QLD77" s="205"/>
      <c r="QLE77" s="205"/>
      <c r="QLF77" s="205"/>
      <c r="QLG77" s="205"/>
      <c r="QLH77" s="205"/>
      <c r="QLI77" s="205"/>
      <c r="QLJ77" s="205"/>
      <c r="QLK77" s="205"/>
      <c r="QLL77" s="205"/>
      <c r="QLM77" s="205"/>
      <c r="QLN77" s="205"/>
      <c r="QLO77" s="205"/>
      <c r="QLP77" s="205"/>
      <c r="QLQ77" s="205"/>
      <c r="QLR77" s="205"/>
      <c r="QLS77" s="205"/>
      <c r="QLT77" s="205"/>
      <c r="QLU77" s="205"/>
      <c r="QLV77" s="205"/>
      <c r="QLW77" s="205"/>
      <c r="QLX77" s="205"/>
      <c r="QLY77" s="205"/>
      <c r="QLZ77" s="205"/>
      <c r="QMA77" s="205"/>
      <c r="QMB77" s="205"/>
      <c r="QMC77" s="205"/>
      <c r="QMD77" s="205"/>
      <c r="QME77" s="205"/>
      <c r="QMF77" s="205"/>
      <c r="QMG77" s="205"/>
      <c r="QMH77" s="205"/>
      <c r="QMI77" s="205"/>
      <c r="QMJ77" s="205"/>
      <c r="QMK77" s="205"/>
      <c r="QML77" s="205"/>
      <c r="QMM77" s="205"/>
      <c r="QMN77" s="205"/>
      <c r="QMO77" s="205"/>
      <c r="QMP77" s="205"/>
      <c r="QMQ77" s="205"/>
      <c r="QMR77" s="205"/>
      <c r="QMS77" s="205"/>
      <c r="QMT77" s="205"/>
      <c r="QMU77" s="205"/>
      <c r="QMV77" s="205"/>
      <c r="QMW77" s="205"/>
      <c r="QMX77" s="205"/>
      <c r="QMY77" s="205"/>
      <c r="QMZ77" s="205"/>
      <c r="QNA77" s="205"/>
      <c r="QNB77" s="205"/>
      <c r="QNC77" s="205"/>
      <c r="QND77" s="205"/>
      <c r="QNE77" s="205"/>
      <c r="QNF77" s="205"/>
      <c r="QNG77" s="205"/>
      <c r="QNH77" s="205"/>
      <c r="QNI77" s="205"/>
      <c r="QNJ77" s="205"/>
      <c r="QNK77" s="205"/>
      <c r="QNL77" s="205"/>
      <c r="QNM77" s="205"/>
      <c r="QNN77" s="205"/>
      <c r="QNO77" s="205"/>
      <c r="QNP77" s="205"/>
      <c r="QNQ77" s="205"/>
      <c r="QNR77" s="205"/>
      <c r="QNS77" s="205"/>
      <c r="QNT77" s="205"/>
      <c r="QNU77" s="205"/>
      <c r="QNV77" s="205"/>
      <c r="QNW77" s="205"/>
      <c r="QNX77" s="205"/>
      <c r="QNY77" s="205"/>
      <c r="QNZ77" s="205"/>
      <c r="QOA77" s="205"/>
      <c r="QOB77" s="205"/>
      <c r="QOC77" s="205"/>
      <c r="QOD77" s="205"/>
      <c r="QOE77" s="205"/>
      <c r="QOF77" s="205"/>
      <c r="QOG77" s="205"/>
      <c r="QOH77" s="205"/>
      <c r="QOI77" s="205"/>
      <c r="QOJ77" s="205"/>
      <c r="QOK77" s="205"/>
      <c r="QOL77" s="205"/>
      <c r="QOM77" s="205"/>
      <c r="QON77" s="205"/>
      <c r="QOO77" s="205"/>
      <c r="QOP77" s="205"/>
      <c r="QOQ77" s="205"/>
      <c r="QOR77" s="205"/>
      <c r="QOS77" s="205"/>
      <c r="QOT77" s="205"/>
      <c r="QOU77" s="205"/>
      <c r="QOV77" s="205"/>
      <c r="QOW77" s="205"/>
      <c r="QOX77" s="205"/>
      <c r="QOY77" s="205"/>
      <c r="QOZ77" s="205"/>
      <c r="QPA77" s="205"/>
      <c r="QPB77" s="205"/>
      <c r="QPC77" s="205"/>
      <c r="QPD77" s="205"/>
      <c r="QPE77" s="205"/>
      <c r="QPF77" s="205"/>
      <c r="QPG77" s="205"/>
      <c r="QPH77" s="205"/>
      <c r="QPI77" s="205"/>
      <c r="QPJ77" s="205"/>
      <c r="QPK77" s="205"/>
      <c r="QPL77" s="205"/>
      <c r="QPM77" s="205"/>
      <c r="QPN77" s="205"/>
      <c r="QPO77" s="205"/>
      <c r="QPP77" s="205"/>
      <c r="QPQ77" s="205"/>
      <c r="QPR77" s="205"/>
      <c r="QPS77" s="205"/>
      <c r="QPT77" s="205"/>
      <c r="QPU77" s="205"/>
      <c r="QPV77" s="205"/>
      <c r="QPW77" s="205"/>
      <c r="QPX77" s="205"/>
      <c r="QPY77" s="205"/>
      <c r="QPZ77" s="205"/>
      <c r="QQA77" s="205"/>
      <c r="QQB77" s="205"/>
      <c r="QQC77" s="205"/>
      <c r="QQD77" s="205"/>
      <c r="QQE77" s="205"/>
      <c r="QQF77" s="205"/>
      <c r="QQG77" s="205"/>
      <c r="QQH77" s="205"/>
      <c r="QQI77" s="205"/>
      <c r="QQJ77" s="205"/>
      <c r="QQK77" s="205"/>
      <c r="QQL77" s="205"/>
      <c r="QQM77" s="205"/>
      <c r="QQN77" s="205"/>
      <c r="QQO77" s="205"/>
      <c r="QQP77" s="205"/>
      <c r="QQQ77" s="205"/>
      <c r="QQR77" s="205"/>
      <c r="QQS77" s="205"/>
      <c r="QQT77" s="205"/>
      <c r="QQU77" s="205"/>
      <c r="QQV77" s="205"/>
      <c r="QQW77" s="205"/>
      <c r="QQX77" s="205"/>
      <c r="QQY77" s="205"/>
      <c r="QQZ77" s="205"/>
      <c r="QRA77" s="205"/>
      <c r="QRB77" s="205"/>
      <c r="QRC77" s="205"/>
      <c r="QRD77" s="205"/>
      <c r="QRE77" s="205"/>
      <c r="QRF77" s="205"/>
      <c r="QRG77" s="205"/>
      <c r="QRH77" s="205"/>
      <c r="QRI77" s="205"/>
      <c r="QRJ77" s="205"/>
      <c r="QRK77" s="205"/>
      <c r="QRL77" s="205"/>
      <c r="QRM77" s="205"/>
      <c r="QRN77" s="205"/>
      <c r="QRO77" s="205"/>
      <c r="QRP77" s="205"/>
      <c r="QRQ77" s="205"/>
      <c r="QRR77" s="205"/>
      <c r="QRS77" s="205"/>
      <c r="QRT77" s="205"/>
      <c r="QRU77" s="205"/>
      <c r="QRV77" s="205"/>
      <c r="QRW77" s="205"/>
      <c r="QRX77" s="205"/>
      <c r="QRY77" s="205"/>
      <c r="QRZ77" s="205"/>
      <c r="QSA77" s="205"/>
      <c r="QSB77" s="205"/>
      <c r="QSC77" s="205"/>
      <c r="QSD77" s="205"/>
      <c r="QSE77" s="205"/>
      <c r="QSF77" s="205"/>
      <c r="QSG77" s="205"/>
      <c r="QSH77" s="205"/>
      <c r="QSI77" s="205"/>
      <c r="QSJ77" s="205"/>
      <c r="QSK77" s="205"/>
      <c r="QSL77" s="205"/>
      <c r="QSM77" s="205"/>
      <c r="QSN77" s="205"/>
      <c r="QSO77" s="205"/>
      <c r="QSP77" s="205"/>
      <c r="QSQ77" s="205"/>
      <c r="QSR77" s="205"/>
      <c r="QSS77" s="205"/>
      <c r="QST77" s="205"/>
      <c r="QSU77" s="205"/>
      <c r="QSV77" s="205"/>
      <c r="QSW77" s="205"/>
      <c r="QSX77" s="205"/>
      <c r="QSY77" s="205"/>
      <c r="QSZ77" s="205"/>
      <c r="QTA77" s="205"/>
      <c r="QTB77" s="205"/>
      <c r="QTC77" s="205"/>
      <c r="QTD77" s="205"/>
      <c r="QTE77" s="205"/>
      <c r="QTF77" s="205"/>
      <c r="QTG77" s="205"/>
      <c r="QTH77" s="205"/>
      <c r="QTI77" s="205"/>
      <c r="QTJ77" s="205"/>
      <c r="QTK77" s="205"/>
      <c r="QTL77" s="205"/>
      <c r="QTM77" s="205"/>
      <c r="QTN77" s="205"/>
      <c r="QTO77" s="205"/>
      <c r="QTP77" s="205"/>
      <c r="QTQ77" s="205"/>
      <c r="QTR77" s="205"/>
      <c r="QTS77" s="205"/>
      <c r="QTT77" s="205"/>
      <c r="QTU77" s="205"/>
      <c r="QTV77" s="205"/>
      <c r="QTW77" s="205"/>
      <c r="QTX77" s="205"/>
      <c r="QTY77" s="205"/>
      <c r="QTZ77" s="205"/>
      <c r="QUA77" s="205"/>
      <c r="QUB77" s="205"/>
      <c r="QUC77" s="205"/>
      <c r="QUD77" s="205"/>
      <c r="QUE77" s="205"/>
      <c r="QUF77" s="205"/>
      <c r="QUG77" s="205"/>
      <c r="QUH77" s="205"/>
      <c r="QUI77" s="205"/>
      <c r="QUJ77" s="205"/>
      <c r="QUK77" s="205"/>
      <c r="QUL77" s="205"/>
      <c r="QUM77" s="205"/>
      <c r="QUN77" s="205"/>
      <c r="QUO77" s="205"/>
      <c r="QUP77" s="205"/>
      <c r="QUQ77" s="205"/>
      <c r="QUR77" s="205"/>
      <c r="QUS77" s="205"/>
      <c r="QUT77" s="205"/>
      <c r="QUU77" s="205"/>
      <c r="QUV77" s="205"/>
      <c r="QUW77" s="205"/>
      <c r="QUX77" s="205"/>
      <c r="QUY77" s="205"/>
      <c r="QUZ77" s="205"/>
      <c r="QVA77" s="205"/>
      <c r="QVB77" s="205"/>
      <c r="QVC77" s="205"/>
      <c r="QVD77" s="205"/>
      <c r="QVE77" s="205"/>
      <c r="QVF77" s="205"/>
      <c r="QVG77" s="205"/>
      <c r="QVH77" s="205"/>
      <c r="QVI77" s="205"/>
      <c r="QVJ77" s="205"/>
      <c r="QVK77" s="205"/>
      <c r="QVL77" s="205"/>
      <c r="QVM77" s="205"/>
      <c r="QVN77" s="205"/>
      <c r="QVO77" s="205"/>
      <c r="QVP77" s="205"/>
      <c r="QVQ77" s="205"/>
      <c r="QVR77" s="205"/>
      <c r="QVS77" s="205"/>
      <c r="QVT77" s="205"/>
      <c r="QVU77" s="205"/>
      <c r="QVV77" s="205"/>
      <c r="QVW77" s="205"/>
      <c r="QVX77" s="205"/>
      <c r="QVY77" s="205"/>
      <c r="QVZ77" s="205"/>
      <c r="QWA77" s="205"/>
      <c r="QWB77" s="205"/>
      <c r="QWC77" s="205"/>
      <c r="QWD77" s="205"/>
      <c r="QWE77" s="205"/>
      <c r="QWF77" s="205"/>
      <c r="QWG77" s="205"/>
      <c r="QWH77" s="205"/>
      <c r="QWI77" s="205"/>
      <c r="QWJ77" s="205"/>
      <c r="QWK77" s="205"/>
      <c r="QWL77" s="205"/>
      <c r="QWM77" s="205"/>
      <c r="QWN77" s="205"/>
      <c r="QWO77" s="205"/>
      <c r="QWP77" s="205"/>
      <c r="QWQ77" s="205"/>
      <c r="QWR77" s="205"/>
      <c r="QWS77" s="205"/>
      <c r="QWT77" s="205"/>
      <c r="QWU77" s="205"/>
      <c r="QWV77" s="205"/>
      <c r="QWW77" s="205"/>
      <c r="QWX77" s="205"/>
      <c r="QWY77" s="205"/>
      <c r="QWZ77" s="205"/>
      <c r="QXA77" s="205"/>
      <c r="QXB77" s="205"/>
      <c r="QXC77" s="205"/>
      <c r="QXD77" s="205"/>
      <c r="QXE77" s="205"/>
      <c r="QXF77" s="205"/>
      <c r="QXG77" s="205"/>
      <c r="QXH77" s="205"/>
      <c r="QXI77" s="205"/>
      <c r="QXJ77" s="205"/>
      <c r="QXK77" s="205"/>
      <c r="QXL77" s="205"/>
      <c r="QXM77" s="205"/>
      <c r="QXN77" s="205"/>
      <c r="QXO77" s="205"/>
      <c r="QXP77" s="205"/>
      <c r="QXQ77" s="205"/>
      <c r="QXR77" s="205"/>
      <c r="QXS77" s="205"/>
      <c r="QXT77" s="205"/>
      <c r="QXU77" s="205"/>
      <c r="QXV77" s="205"/>
      <c r="QXW77" s="205"/>
      <c r="QXX77" s="205"/>
      <c r="QXY77" s="205"/>
      <c r="QXZ77" s="205"/>
      <c r="QYA77" s="205"/>
      <c r="QYB77" s="205"/>
      <c r="QYC77" s="205"/>
      <c r="QYD77" s="205"/>
      <c r="QYE77" s="205"/>
      <c r="QYF77" s="205"/>
      <c r="QYG77" s="205"/>
      <c r="QYH77" s="205"/>
      <c r="QYI77" s="205"/>
      <c r="QYJ77" s="205"/>
      <c r="QYK77" s="205"/>
      <c r="QYL77" s="205"/>
      <c r="QYM77" s="205"/>
      <c r="QYN77" s="205"/>
      <c r="QYO77" s="205"/>
      <c r="QYP77" s="205"/>
      <c r="QYQ77" s="205"/>
      <c r="QYR77" s="205"/>
      <c r="QYS77" s="205"/>
      <c r="QYT77" s="205"/>
      <c r="QYU77" s="205"/>
      <c r="QYV77" s="205"/>
      <c r="QYW77" s="205"/>
      <c r="QYX77" s="205"/>
      <c r="QYY77" s="205"/>
      <c r="QYZ77" s="205"/>
      <c r="QZA77" s="205"/>
      <c r="QZB77" s="205"/>
      <c r="QZC77" s="205"/>
      <c r="QZD77" s="205"/>
      <c r="QZE77" s="205"/>
      <c r="QZF77" s="205"/>
      <c r="QZG77" s="205"/>
      <c r="QZH77" s="205"/>
      <c r="QZI77" s="205"/>
      <c r="QZJ77" s="205"/>
      <c r="QZK77" s="205"/>
      <c r="QZL77" s="205"/>
      <c r="QZM77" s="205"/>
      <c r="QZN77" s="205"/>
      <c r="QZO77" s="205"/>
      <c r="QZP77" s="205"/>
      <c r="QZQ77" s="205"/>
      <c r="QZR77" s="205"/>
      <c r="QZS77" s="205"/>
      <c r="QZT77" s="205"/>
      <c r="QZU77" s="205"/>
      <c r="QZV77" s="205"/>
      <c r="QZW77" s="205"/>
      <c r="QZX77" s="205"/>
      <c r="QZY77" s="205"/>
      <c r="QZZ77" s="205"/>
      <c r="RAA77" s="205"/>
      <c r="RAB77" s="205"/>
      <c r="RAC77" s="205"/>
      <c r="RAD77" s="205"/>
      <c r="RAE77" s="205"/>
      <c r="RAF77" s="205"/>
      <c r="RAG77" s="205"/>
      <c r="RAH77" s="205"/>
      <c r="RAI77" s="205"/>
      <c r="RAJ77" s="205"/>
      <c r="RAK77" s="205"/>
      <c r="RAL77" s="205"/>
      <c r="RAM77" s="205"/>
      <c r="RAN77" s="205"/>
      <c r="RAO77" s="205"/>
      <c r="RAP77" s="205"/>
      <c r="RAQ77" s="205"/>
      <c r="RAR77" s="205"/>
      <c r="RAS77" s="205"/>
      <c r="RAT77" s="205"/>
      <c r="RAU77" s="205"/>
      <c r="RAV77" s="205"/>
      <c r="RAW77" s="205"/>
      <c r="RAX77" s="205"/>
      <c r="RAY77" s="205"/>
      <c r="RAZ77" s="205"/>
      <c r="RBA77" s="205"/>
      <c r="RBB77" s="205"/>
      <c r="RBC77" s="205"/>
      <c r="RBD77" s="205"/>
      <c r="RBE77" s="205"/>
      <c r="RBF77" s="205"/>
      <c r="RBG77" s="205"/>
      <c r="RBH77" s="205"/>
      <c r="RBI77" s="205"/>
      <c r="RBJ77" s="205"/>
      <c r="RBK77" s="205"/>
      <c r="RBL77" s="205"/>
      <c r="RBM77" s="205"/>
      <c r="RBN77" s="205"/>
      <c r="RBO77" s="205"/>
      <c r="RBP77" s="205"/>
      <c r="RBQ77" s="205"/>
      <c r="RBR77" s="205"/>
      <c r="RBS77" s="205"/>
      <c r="RBT77" s="205"/>
      <c r="RBU77" s="205"/>
      <c r="RBV77" s="205"/>
      <c r="RBW77" s="205"/>
      <c r="RBX77" s="205"/>
      <c r="RBY77" s="205"/>
      <c r="RBZ77" s="205"/>
      <c r="RCA77" s="205"/>
      <c r="RCB77" s="205"/>
      <c r="RCC77" s="205"/>
      <c r="RCD77" s="205"/>
      <c r="RCE77" s="205"/>
      <c r="RCF77" s="205"/>
      <c r="RCG77" s="205"/>
      <c r="RCH77" s="205"/>
      <c r="RCI77" s="205"/>
      <c r="RCJ77" s="205"/>
      <c r="RCK77" s="205"/>
      <c r="RCL77" s="205"/>
      <c r="RCM77" s="205"/>
      <c r="RCN77" s="205"/>
      <c r="RCO77" s="205"/>
      <c r="RCP77" s="205"/>
      <c r="RCQ77" s="205"/>
      <c r="RCR77" s="205"/>
      <c r="RCS77" s="205"/>
      <c r="RCT77" s="205"/>
      <c r="RCU77" s="205"/>
      <c r="RCV77" s="205"/>
      <c r="RCW77" s="205"/>
      <c r="RCX77" s="205"/>
      <c r="RCY77" s="205"/>
      <c r="RCZ77" s="205"/>
      <c r="RDA77" s="205"/>
      <c r="RDB77" s="205"/>
      <c r="RDC77" s="205"/>
      <c r="RDD77" s="205"/>
      <c r="RDE77" s="205"/>
      <c r="RDF77" s="205"/>
      <c r="RDG77" s="205"/>
      <c r="RDH77" s="205"/>
      <c r="RDI77" s="205"/>
      <c r="RDJ77" s="205"/>
      <c r="RDK77" s="205"/>
      <c r="RDL77" s="205"/>
      <c r="RDM77" s="205"/>
      <c r="RDN77" s="205"/>
      <c r="RDO77" s="205"/>
      <c r="RDP77" s="205"/>
      <c r="RDQ77" s="205"/>
      <c r="RDR77" s="205"/>
      <c r="RDS77" s="205"/>
      <c r="RDT77" s="205"/>
      <c r="RDU77" s="205"/>
      <c r="RDV77" s="205"/>
      <c r="RDW77" s="205"/>
      <c r="RDX77" s="205"/>
      <c r="RDY77" s="205"/>
      <c r="RDZ77" s="205"/>
      <c r="REA77" s="205"/>
      <c r="REB77" s="205"/>
      <c r="REC77" s="205"/>
      <c r="RED77" s="205"/>
      <c r="REE77" s="205"/>
      <c r="REF77" s="205"/>
      <c r="REG77" s="205"/>
      <c r="REH77" s="205"/>
      <c r="REI77" s="205"/>
      <c r="REJ77" s="205"/>
      <c r="REK77" s="205"/>
      <c r="REL77" s="205"/>
      <c r="REM77" s="205"/>
      <c r="REN77" s="205"/>
      <c r="REO77" s="205"/>
      <c r="REP77" s="205"/>
      <c r="REQ77" s="205"/>
      <c r="RER77" s="205"/>
      <c r="RES77" s="205"/>
      <c r="RET77" s="205"/>
      <c r="REU77" s="205"/>
      <c r="REV77" s="205"/>
      <c r="REW77" s="205"/>
      <c r="REX77" s="205"/>
      <c r="REY77" s="205"/>
      <c r="REZ77" s="205"/>
      <c r="RFA77" s="205"/>
      <c r="RFB77" s="205"/>
      <c r="RFC77" s="205"/>
      <c r="RFD77" s="205"/>
      <c r="RFE77" s="205"/>
      <c r="RFF77" s="205"/>
      <c r="RFG77" s="205"/>
      <c r="RFH77" s="205"/>
      <c r="RFI77" s="205"/>
      <c r="RFJ77" s="205"/>
      <c r="RFK77" s="205"/>
      <c r="RFL77" s="205"/>
      <c r="RFM77" s="205"/>
      <c r="RFN77" s="205"/>
      <c r="RFO77" s="205"/>
      <c r="RFP77" s="205"/>
      <c r="RFQ77" s="205"/>
      <c r="RFR77" s="205"/>
      <c r="RFS77" s="205"/>
      <c r="RFT77" s="205"/>
      <c r="RFU77" s="205"/>
      <c r="RFV77" s="205"/>
      <c r="RFW77" s="205"/>
      <c r="RFX77" s="205"/>
      <c r="RFY77" s="205"/>
      <c r="RFZ77" s="205"/>
      <c r="RGA77" s="205"/>
      <c r="RGB77" s="205"/>
      <c r="RGC77" s="205"/>
      <c r="RGD77" s="205"/>
      <c r="RGE77" s="205"/>
      <c r="RGF77" s="205"/>
      <c r="RGG77" s="205"/>
      <c r="RGH77" s="205"/>
      <c r="RGI77" s="205"/>
      <c r="RGJ77" s="205"/>
      <c r="RGK77" s="205"/>
      <c r="RGL77" s="205"/>
      <c r="RGM77" s="205"/>
      <c r="RGN77" s="205"/>
      <c r="RGO77" s="205"/>
      <c r="RGP77" s="205"/>
      <c r="RGQ77" s="205"/>
      <c r="RGR77" s="205"/>
      <c r="RGS77" s="205"/>
      <c r="RGT77" s="205"/>
      <c r="RGU77" s="205"/>
      <c r="RGV77" s="205"/>
      <c r="RGW77" s="205"/>
      <c r="RGX77" s="205"/>
      <c r="RGY77" s="205"/>
      <c r="RGZ77" s="205"/>
      <c r="RHA77" s="205"/>
      <c r="RHB77" s="205"/>
      <c r="RHC77" s="205"/>
      <c r="RHD77" s="205"/>
      <c r="RHE77" s="205"/>
      <c r="RHF77" s="205"/>
      <c r="RHG77" s="205"/>
      <c r="RHH77" s="205"/>
      <c r="RHI77" s="205"/>
      <c r="RHJ77" s="205"/>
      <c r="RHK77" s="205"/>
      <c r="RHL77" s="205"/>
      <c r="RHM77" s="205"/>
      <c r="RHN77" s="205"/>
      <c r="RHO77" s="205"/>
      <c r="RHP77" s="205"/>
      <c r="RHQ77" s="205"/>
      <c r="RHR77" s="205"/>
      <c r="RHS77" s="205"/>
      <c r="RHT77" s="205"/>
      <c r="RHU77" s="205"/>
      <c r="RHV77" s="205"/>
      <c r="RHW77" s="205"/>
      <c r="RHX77" s="205"/>
      <c r="RHY77" s="205"/>
      <c r="RHZ77" s="205"/>
      <c r="RIA77" s="205"/>
      <c r="RIB77" s="205"/>
      <c r="RIC77" s="205"/>
      <c r="RID77" s="205"/>
      <c r="RIE77" s="205"/>
      <c r="RIF77" s="205"/>
      <c r="RIG77" s="205"/>
      <c r="RIH77" s="205"/>
      <c r="RII77" s="205"/>
      <c r="RIJ77" s="205"/>
      <c r="RIK77" s="205"/>
      <c r="RIL77" s="205"/>
      <c r="RIM77" s="205"/>
      <c r="RIN77" s="205"/>
      <c r="RIO77" s="205"/>
      <c r="RIP77" s="205"/>
      <c r="RIQ77" s="205"/>
      <c r="RIR77" s="205"/>
      <c r="RIS77" s="205"/>
      <c r="RIT77" s="205"/>
      <c r="RIU77" s="205"/>
      <c r="RIV77" s="205"/>
      <c r="RIW77" s="205"/>
      <c r="RIX77" s="205"/>
      <c r="RIY77" s="205"/>
      <c r="RIZ77" s="205"/>
      <c r="RJA77" s="205"/>
      <c r="RJB77" s="205"/>
      <c r="RJC77" s="205"/>
      <c r="RJD77" s="205"/>
      <c r="RJE77" s="205"/>
      <c r="RJF77" s="205"/>
      <c r="RJG77" s="205"/>
      <c r="RJH77" s="205"/>
      <c r="RJI77" s="205"/>
      <c r="RJJ77" s="205"/>
      <c r="RJK77" s="205"/>
      <c r="RJL77" s="205"/>
      <c r="RJM77" s="205"/>
      <c r="RJN77" s="205"/>
      <c r="RJO77" s="205"/>
      <c r="RJP77" s="205"/>
      <c r="RJQ77" s="205"/>
      <c r="RJR77" s="205"/>
      <c r="RJS77" s="205"/>
      <c r="RJT77" s="205"/>
      <c r="RJU77" s="205"/>
      <c r="RJV77" s="205"/>
      <c r="RJW77" s="205"/>
      <c r="RJX77" s="205"/>
      <c r="RJY77" s="205"/>
      <c r="RJZ77" s="205"/>
      <c r="RKA77" s="205"/>
      <c r="RKB77" s="205"/>
      <c r="RKC77" s="205"/>
      <c r="RKD77" s="205"/>
      <c r="RKE77" s="205"/>
      <c r="RKF77" s="205"/>
      <c r="RKG77" s="205"/>
      <c r="RKH77" s="205"/>
      <c r="RKI77" s="205"/>
      <c r="RKJ77" s="205"/>
      <c r="RKK77" s="205"/>
      <c r="RKL77" s="205"/>
      <c r="RKM77" s="205"/>
      <c r="RKN77" s="205"/>
      <c r="RKO77" s="205"/>
      <c r="RKP77" s="205"/>
      <c r="RKQ77" s="205"/>
      <c r="RKR77" s="205"/>
      <c r="RKS77" s="205"/>
      <c r="RKT77" s="205"/>
      <c r="RKU77" s="205"/>
      <c r="RKV77" s="205"/>
      <c r="RKW77" s="205"/>
      <c r="RKX77" s="205"/>
      <c r="RKY77" s="205"/>
      <c r="RKZ77" s="205"/>
      <c r="RLA77" s="205"/>
      <c r="RLB77" s="205"/>
      <c r="RLC77" s="205"/>
      <c r="RLD77" s="205"/>
      <c r="RLE77" s="205"/>
      <c r="RLF77" s="205"/>
      <c r="RLG77" s="205"/>
      <c r="RLH77" s="205"/>
      <c r="RLI77" s="205"/>
      <c r="RLJ77" s="205"/>
      <c r="RLK77" s="205"/>
      <c r="RLL77" s="205"/>
      <c r="RLM77" s="205"/>
      <c r="RLN77" s="205"/>
      <c r="RLO77" s="205"/>
      <c r="RLP77" s="205"/>
      <c r="RLQ77" s="205"/>
      <c r="RLR77" s="205"/>
      <c r="RLS77" s="205"/>
      <c r="RLT77" s="205"/>
      <c r="RLU77" s="205"/>
      <c r="RLV77" s="205"/>
      <c r="RLW77" s="205"/>
      <c r="RLX77" s="205"/>
      <c r="RLY77" s="205"/>
      <c r="RLZ77" s="205"/>
      <c r="RMA77" s="205"/>
      <c r="RMB77" s="205"/>
      <c r="RMC77" s="205"/>
      <c r="RMD77" s="205"/>
      <c r="RME77" s="205"/>
      <c r="RMF77" s="205"/>
      <c r="RMG77" s="205"/>
      <c r="RMH77" s="205"/>
      <c r="RMI77" s="205"/>
      <c r="RMJ77" s="205"/>
      <c r="RMK77" s="205"/>
      <c r="RML77" s="205"/>
      <c r="RMM77" s="205"/>
      <c r="RMN77" s="205"/>
      <c r="RMO77" s="205"/>
      <c r="RMP77" s="205"/>
      <c r="RMQ77" s="205"/>
      <c r="RMR77" s="205"/>
      <c r="RMS77" s="205"/>
      <c r="RMT77" s="205"/>
      <c r="RMU77" s="205"/>
      <c r="RMV77" s="205"/>
      <c r="RMW77" s="205"/>
      <c r="RMX77" s="205"/>
      <c r="RMY77" s="205"/>
      <c r="RMZ77" s="205"/>
      <c r="RNA77" s="205"/>
      <c r="RNB77" s="205"/>
      <c r="RNC77" s="205"/>
      <c r="RND77" s="205"/>
      <c r="RNE77" s="205"/>
      <c r="RNF77" s="205"/>
      <c r="RNG77" s="205"/>
      <c r="RNH77" s="205"/>
      <c r="RNI77" s="205"/>
      <c r="RNJ77" s="205"/>
      <c r="RNK77" s="205"/>
      <c r="RNL77" s="205"/>
      <c r="RNM77" s="205"/>
      <c r="RNN77" s="205"/>
      <c r="RNO77" s="205"/>
      <c r="RNP77" s="205"/>
      <c r="RNQ77" s="205"/>
      <c r="RNR77" s="205"/>
      <c r="RNS77" s="205"/>
      <c r="RNT77" s="205"/>
      <c r="RNU77" s="205"/>
      <c r="RNV77" s="205"/>
      <c r="RNW77" s="205"/>
      <c r="RNX77" s="205"/>
      <c r="RNY77" s="205"/>
      <c r="RNZ77" s="205"/>
      <c r="ROA77" s="205"/>
      <c r="ROB77" s="205"/>
      <c r="ROC77" s="205"/>
      <c r="ROD77" s="205"/>
      <c r="ROE77" s="205"/>
      <c r="ROF77" s="205"/>
      <c r="ROG77" s="205"/>
      <c r="ROH77" s="205"/>
      <c r="ROI77" s="205"/>
      <c r="ROJ77" s="205"/>
      <c r="ROK77" s="205"/>
      <c r="ROL77" s="205"/>
      <c r="ROM77" s="205"/>
      <c r="RON77" s="205"/>
      <c r="ROO77" s="205"/>
      <c r="ROP77" s="205"/>
      <c r="ROQ77" s="205"/>
      <c r="ROR77" s="205"/>
      <c r="ROS77" s="205"/>
      <c r="ROT77" s="205"/>
      <c r="ROU77" s="205"/>
      <c r="ROV77" s="205"/>
      <c r="ROW77" s="205"/>
      <c r="ROX77" s="205"/>
      <c r="ROY77" s="205"/>
      <c r="ROZ77" s="205"/>
      <c r="RPA77" s="205"/>
      <c r="RPB77" s="205"/>
      <c r="RPC77" s="205"/>
      <c r="RPD77" s="205"/>
      <c r="RPE77" s="205"/>
      <c r="RPF77" s="205"/>
      <c r="RPG77" s="205"/>
      <c r="RPH77" s="205"/>
      <c r="RPI77" s="205"/>
      <c r="RPJ77" s="205"/>
      <c r="RPK77" s="205"/>
      <c r="RPL77" s="205"/>
      <c r="RPM77" s="205"/>
      <c r="RPN77" s="205"/>
      <c r="RPO77" s="205"/>
      <c r="RPP77" s="205"/>
      <c r="RPQ77" s="205"/>
      <c r="RPR77" s="205"/>
      <c r="RPS77" s="205"/>
      <c r="RPT77" s="205"/>
      <c r="RPU77" s="205"/>
      <c r="RPV77" s="205"/>
      <c r="RPW77" s="205"/>
      <c r="RPX77" s="205"/>
      <c r="RPY77" s="205"/>
      <c r="RPZ77" s="205"/>
      <c r="RQA77" s="205"/>
      <c r="RQB77" s="205"/>
      <c r="RQC77" s="205"/>
      <c r="RQD77" s="205"/>
      <c r="RQE77" s="205"/>
      <c r="RQF77" s="205"/>
      <c r="RQG77" s="205"/>
      <c r="RQH77" s="205"/>
      <c r="RQI77" s="205"/>
      <c r="RQJ77" s="205"/>
      <c r="RQK77" s="205"/>
      <c r="RQL77" s="205"/>
      <c r="RQM77" s="205"/>
      <c r="RQN77" s="205"/>
      <c r="RQO77" s="205"/>
      <c r="RQP77" s="205"/>
      <c r="RQQ77" s="205"/>
      <c r="RQR77" s="205"/>
      <c r="RQS77" s="205"/>
      <c r="RQT77" s="205"/>
      <c r="RQU77" s="205"/>
      <c r="RQV77" s="205"/>
      <c r="RQW77" s="205"/>
      <c r="RQX77" s="205"/>
      <c r="RQY77" s="205"/>
      <c r="RQZ77" s="205"/>
      <c r="RRA77" s="205"/>
      <c r="RRB77" s="205"/>
      <c r="RRC77" s="205"/>
      <c r="RRD77" s="205"/>
      <c r="RRE77" s="205"/>
      <c r="RRF77" s="205"/>
      <c r="RRG77" s="205"/>
      <c r="RRH77" s="205"/>
      <c r="RRI77" s="205"/>
      <c r="RRJ77" s="205"/>
      <c r="RRK77" s="205"/>
      <c r="RRL77" s="205"/>
      <c r="RRM77" s="205"/>
      <c r="RRN77" s="205"/>
      <c r="RRO77" s="205"/>
      <c r="RRP77" s="205"/>
      <c r="RRQ77" s="205"/>
      <c r="RRR77" s="205"/>
      <c r="RRS77" s="205"/>
      <c r="RRT77" s="205"/>
      <c r="RRU77" s="205"/>
      <c r="RRV77" s="205"/>
      <c r="RRW77" s="205"/>
      <c r="RRX77" s="205"/>
      <c r="RRY77" s="205"/>
      <c r="RRZ77" s="205"/>
      <c r="RSA77" s="205"/>
      <c r="RSB77" s="205"/>
      <c r="RSC77" s="205"/>
      <c r="RSD77" s="205"/>
      <c r="RSE77" s="205"/>
      <c r="RSF77" s="205"/>
      <c r="RSG77" s="205"/>
      <c r="RSH77" s="205"/>
      <c r="RSI77" s="205"/>
      <c r="RSJ77" s="205"/>
      <c r="RSK77" s="205"/>
      <c r="RSL77" s="205"/>
      <c r="RSM77" s="205"/>
      <c r="RSN77" s="205"/>
      <c r="RSO77" s="205"/>
      <c r="RSP77" s="205"/>
      <c r="RSQ77" s="205"/>
      <c r="RSR77" s="205"/>
      <c r="RSS77" s="205"/>
      <c r="RST77" s="205"/>
      <c r="RSU77" s="205"/>
      <c r="RSV77" s="205"/>
      <c r="RSW77" s="205"/>
      <c r="RSX77" s="205"/>
      <c r="RSY77" s="205"/>
      <c r="RSZ77" s="205"/>
      <c r="RTA77" s="205"/>
      <c r="RTB77" s="205"/>
      <c r="RTC77" s="205"/>
      <c r="RTD77" s="205"/>
      <c r="RTE77" s="205"/>
      <c r="RTF77" s="205"/>
      <c r="RTG77" s="205"/>
      <c r="RTH77" s="205"/>
      <c r="RTI77" s="205"/>
      <c r="RTJ77" s="205"/>
      <c r="RTK77" s="205"/>
      <c r="RTL77" s="205"/>
      <c r="RTM77" s="205"/>
      <c r="RTN77" s="205"/>
      <c r="RTO77" s="205"/>
      <c r="RTP77" s="205"/>
      <c r="RTQ77" s="205"/>
      <c r="RTR77" s="205"/>
      <c r="RTS77" s="205"/>
      <c r="RTT77" s="205"/>
      <c r="RTU77" s="205"/>
      <c r="RTV77" s="205"/>
      <c r="RTW77" s="205"/>
      <c r="RTX77" s="205"/>
      <c r="RTY77" s="205"/>
      <c r="RTZ77" s="205"/>
      <c r="RUA77" s="205"/>
      <c r="RUB77" s="205"/>
      <c r="RUC77" s="205"/>
      <c r="RUD77" s="205"/>
      <c r="RUE77" s="205"/>
      <c r="RUF77" s="205"/>
      <c r="RUG77" s="205"/>
      <c r="RUH77" s="205"/>
      <c r="RUI77" s="205"/>
      <c r="RUJ77" s="205"/>
      <c r="RUK77" s="205"/>
      <c r="RUL77" s="205"/>
      <c r="RUM77" s="205"/>
      <c r="RUN77" s="205"/>
      <c r="RUO77" s="205"/>
      <c r="RUP77" s="205"/>
      <c r="RUQ77" s="205"/>
      <c r="RUR77" s="205"/>
      <c r="RUS77" s="205"/>
      <c r="RUT77" s="205"/>
      <c r="RUU77" s="205"/>
      <c r="RUV77" s="205"/>
      <c r="RUW77" s="205"/>
      <c r="RUX77" s="205"/>
      <c r="RUY77" s="205"/>
      <c r="RUZ77" s="205"/>
      <c r="RVA77" s="205"/>
      <c r="RVB77" s="205"/>
      <c r="RVC77" s="205"/>
      <c r="RVD77" s="205"/>
      <c r="RVE77" s="205"/>
      <c r="RVF77" s="205"/>
      <c r="RVG77" s="205"/>
      <c r="RVH77" s="205"/>
      <c r="RVI77" s="205"/>
      <c r="RVJ77" s="205"/>
      <c r="RVK77" s="205"/>
      <c r="RVL77" s="205"/>
      <c r="RVM77" s="205"/>
      <c r="RVN77" s="205"/>
      <c r="RVO77" s="205"/>
      <c r="RVP77" s="205"/>
      <c r="RVQ77" s="205"/>
      <c r="RVR77" s="205"/>
      <c r="RVS77" s="205"/>
      <c r="RVT77" s="205"/>
      <c r="RVU77" s="205"/>
      <c r="RVV77" s="205"/>
      <c r="RVW77" s="205"/>
      <c r="RVX77" s="205"/>
      <c r="RVY77" s="205"/>
      <c r="RVZ77" s="205"/>
      <c r="RWA77" s="205"/>
      <c r="RWB77" s="205"/>
      <c r="RWC77" s="205"/>
      <c r="RWD77" s="205"/>
      <c r="RWE77" s="205"/>
      <c r="RWF77" s="205"/>
      <c r="RWG77" s="205"/>
      <c r="RWH77" s="205"/>
      <c r="RWI77" s="205"/>
      <c r="RWJ77" s="205"/>
      <c r="RWK77" s="205"/>
      <c r="RWL77" s="205"/>
      <c r="RWM77" s="205"/>
      <c r="RWN77" s="205"/>
      <c r="RWO77" s="205"/>
      <c r="RWP77" s="205"/>
      <c r="RWQ77" s="205"/>
      <c r="RWR77" s="205"/>
      <c r="RWS77" s="205"/>
      <c r="RWT77" s="205"/>
      <c r="RWU77" s="205"/>
      <c r="RWV77" s="205"/>
      <c r="RWW77" s="205"/>
      <c r="RWX77" s="205"/>
      <c r="RWY77" s="205"/>
      <c r="RWZ77" s="205"/>
      <c r="RXA77" s="205"/>
      <c r="RXB77" s="205"/>
      <c r="RXC77" s="205"/>
      <c r="RXD77" s="205"/>
      <c r="RXE77" s="205"/>
      <c r="RXF77" s="205"/>
      <c r="RXG77" s="205"/>
      <c r="RXH77" s="205"/>
      <c r="RXI77" s="205"/>
      <c r="RXJ77" s="205"/>
      <c r="RXK77" s="205"/>
      <c r="RXL77" s="205"/>
      <c r="RXM77" s="205"/>
      <c r="RXN77" s="205"/>
      <c r="RXO77" s="205"/>
      <c r="RXP77" s="205"/>
      <c r="RXQ77" s="205"/>
      <c r="RXR77" s="205"/>
      <c r="RXS77" s="205"/>
      <c r="RXT77" s="205"/>
      <c r="RXU77" s="205"/>
      <c r="RXV77" s="205"/>
      <c r="RXW77" s="205"/>
      <c r="RXX77" s="205"/>
      <c r="RXY77" s="205"/>
      <c r="RXZ77" s="205"/>
      <c r="RYA77" s="205"/>
      <c r="RYB77" s="205"/>
      <c r="RYC77" s="205"/>
      <c r="RYD77" s="205"/>
      <c r="RYE77" s="205"/>
      <c r="RYF77" s="205"/>
      <c r="RYG77" s="205"/>
      <c r="RYH77" s="205"/>
      <c r="RYI77" s="205"/>
      <c r="RYJ77" s="205"/>
      <c r="RYK77" s="205"/>
      <c r="RYL77" s="205"/>
      <c r="RYM77" s="205"/>
      <c r="RYN77" s="205"/>
      <c r="RYO77" s="205"/>
      <c r="RYP77" s="205"/>
      <c r="RYQ77" s="205"/>
      <c r="RYR77" s="205"/>
      <c r="RYS77" s="205"/>
      <c r="RYT77" s="205"/>
      <c r="RYU77" s="205"/>
      <c r="RYV77" s="205"/>
      <c r="RYW77" s="205"/>
      <c r="RYX77" s="205"/>
      <c r="RYY77" s="205"/>
      <c r="RYZ77" s="205"/>
      <c r="RZA77" s="205"/>
      <c r="RZB77" s="205"/>
      <c r="RZC77" s="205"/>
      <c r="RZD77" s="205"/>
      <c r="RZE77" s="205"/>
      <c r="RZF77" s="205"/>
      <c r="RZG77" s="205"/>
      <c r="RZH77" s="205"/>
      <c r="RZI77" s="205"/>
      <c r="RZJ77" s="205"/>
      <c r="RZK77" s="205"/>
      <c r="RZL77" s="205"/>
      <c r="RZM77" s="205"/>
      <c r="RZN77" s="205"/>
      <c r="RZO77" s="205"/>
      <c r="RZP77" s="205"/>
      <c r="RZQ77" s="205"/>
      <c r="RZR77" s="205"/>
      <c r="RZS77" s="205"/>
      <c r="RZT77" s="205"/>
      <c r="RZU77" s="205"/>
      <c r="RZV77" s="205"/>
      <c r="RZW77" s="205"/>
      <c r="RZX77" s="205"/>
      <c r="RZY77" s="205"/>
      <c r="RZZ77" s="205"/>
      <c r="SAA77" s="205"/>
      <c r="SAB77" s="205"/>
      <c r="SAC77" s="205"/>
      <c r="SAD77" s="205"/>
      <c r="SAE77" s="205"/>
      <c r="SAF77" s="205"/>
      <c r="SAG77" s="205"/>
      <c r="SAH77" s="205"/>
      <c r="SAI77" s="205"/>
      <c r="SAJ77" s="205"/>
      <c r="SAK77" s="205"/>
      <c r="SAL77" s="205"/>
      <c r="SAM77" s="205"/>
      <c r="SAN77" s="205"/>
      <c r="SAO77" s="205"/>
      <c r="SAP77" s="205"/>
      <c r="SAQ77" s="205"/>
      <c r="SAR77" s="205"/>
      <c r="SAS77" s="205"/>
      <c r="SAT77" s="205"/>
      <c r="SAU77" s="205"/>
      <c r="SAV77" s="205"/>
      <c r="SAW77" s="205"/>
      <c r="SAX77" s="205"/>
      <c r="SAY77" s="205"/>
      <c r="SAZ77" s="205"/>
      <c r="SBA77" s="205"/>
      <c r="SBB77" s="205"/>
      <c r="SBC77" s="205"/>
      <c r="SBD77" s="205"/>
      <c r="SBE77" s="205"/>
      <c r="SBF77" s="205"/>
      <c r="SBG77" s="205"/>
      <c r="SBH77" s="205"/>
      <c r="SBI77" s="205"/>
      <c r="SBJ77" s="205"/>
      <c r="SBK77" s="205"/>
      <c r="SBL77" s="205"/>
      <c r="SBM77" s="205"/>
      <c r="SBN77" s="205"/>
      <c r="SBO77" s="205"/>
      <c r="SBP77" s="205"/>
      <c r="SBQ77" s="205"/>
      <c r="SBR77" s="205"/>
      <c r="SBS77" s="205"/>
      <c r="SBT77" s="205"/>
      <c r="SBU77" s="205"/>
      <c r="SBV77" s="205"/>
      <c r="SBW77" s="205"/>
      <c r="SBX77" s="205"/>
      <c r="SBY77" s="205"/>
      <c r="SBZ77" s="205"/>
      <c r="SCA77" s="205"/>
      <c r="SCB77" s="205"/>
      <c r="SCC77" s="205"/>
      <c r="SCD77" s="205"/>
      <c r="SCE77" s="205"/>
      <c r="SCF77" s="205"/>
      <c r="SCG77" s="205"/>
      <c r="SCH77" s="205"/>
      <c r="SCI77" s="205"/>
      <c r="SCJ77" s="205"/>
      <c r="SCK77" s="205"/>
      <c r="SCL77" s="205"/>
      <c r="SCM77" s="205"/>
      <c r="SCN77" s="205"/>
      <c r="SCO77" s="205"/>
      <c r="SCP77" s="205"/>
      <c r="SCQ77" s="205"/>
      <c r="SCR77" s="205"/>
      <c r="SCS77" s="205"/>
      <c r="SCT77" s="205"/>
      <c r="SCU77" s="205"/>
      <c r="SCV77" s="205"/>
      <c r="SCW77" s="205"/>
      <c r="SCX77" s="205"/>
      <c r="SCY77" s="205"/>
      <c r="SCZ77" s="205"/>
      <c r="SDA77" s="205"/>
      <c r="SDB77" s="205"/>
      <c r="SDC77" s="205"/>
      <c r="SDD77" s="205"/>
      <c r="SDE77" s="205"/>
      <c r="SDF77" s="205"/>
      <c r="SDG77" s="205"/>
      <c r="SDH77" s="205"/>
      <c r="SDI77" s="205"/>
      <c r="SDJ77" s="205"/>
      <c r="SDK77" s="205"/>
      <c r="SDL77" s="205"/>
      <c r="SDM77" s="205"/>
      <c r="SDN77" s="205"/>
      <c r="SDO77" s="205"/>
      <c r="SDP77" s="205"/>
      <c r="SDQ77" s="205"/>
      <c r="SDR77" s="205"/>
      <c r="SDS77" s="205"/>
      <c r="SDT77" s="205"/>
      <c r="SDU77" s="205"/>
      <c r="SDV77" s="205"/>
      <c r="SDW77" s="205"/>
      <c r="SDX77" s="205"/>
      <c r="SDY77" s="205"/>
      <c r="SDZ77" s="205"/>
      <c r="SEA77" s="205"/>
      <c r="SEB77" s="205"/>
      <c r="SEC77" s="205"/>
      <c r="SED77" s="205"/>
      <c r="SEE77" s="205"/>
      <c r="SEF77" s="205"/>
      <c r="SEG77" s="205"/>
      <c r="SEH77" s="205"/>
      <c r="SEI77" s="205"/>
      <c r="SEJ77" s="205"/>
      <c r="SEK77" s="205"/>
      <c r="SEL77" s="205"/>
      <c r="SEM77" s="205"/>
      <c r="SEN77" s="205"/>
      <c r="SEO77" s="205"/>
      <c r="SEP77" s="205"/>
      <c r="SEQ77" s="205"/>
      <c r="SER77" s="205"/>
      <c r="SES77" s="205"/>
      <c r="SET77" s="205"/>
      <c r="SEU77" s="205"/>
      <c r="SEV77" s="205"/>
      <c r="SEW77" s="205"/>
      <c r="SEX77" s="205"/>
      <c r="SEY77" s="205"/>
      <c r="SEZ77" s="205"/>
      <c r="SFA77" s="205"/>
      <c r="SFB77" s="205"/>
      <c r="SFC77" s="205"/>
      <c r="SFD77" s="205"/>
      <c r="SFE77" s="205"/>
      <c r="SFF77" s="205"/>
      <c r="SFG77" s="205"/>
      <c r="SFH77" s="205"/>
      <c r="SFI77" s="205"/>
      <c r="SFJ77" s="205"/>
      <c r="SFK77" s="205"/>
      <c r="SFL77" s="205"/>
      <c r="SFM77" s="205"/>
      <c r="SFN77" s="205"/>
      <c r="SFO77" s="205"/>
      <c r="SFP77" s="205"/>
      <c r="SFQ77" s="205"/>
      <c r="SFR77" s="205"/>
      <c r="SFS77" s="205"/>
      <c r="SFT77" s="205"/>
      <c r="SFU77" s="205"/>
      <c r="SFV77" s="205"/>
      <c r="SFW77" s="205"/>
      <c r="SFX77" s="205"/>
      <c r="SFY77" s="205"/>
      <c r="SFZ77" s="205"/>
      <c r="SGA77" s="205"/>
      <c r="SGB77" s="205"/>
      <c r="SGC77" s="205"/>
      <c r="SGD77" s="205"/>
      <c r="SGE77" s="205"/>
      <c r="SGF77" s="205"/>
      <c r="SGG77" s="205"/>
      <c r="SGH77" s="205"/>
      <c r="SGI77" s="205"/>
      <c r="SGJ77" s="205"/>
      <c r="SGK77" s="205"/>
      <c r="SGL77" s="205"/>
      <c r="SGM77" s="205"/>
      <c r="SGN77" s="205"/>
      <c r="SGO77" s="205"/>
      <c r="SGP77" s="205"/>
      <c r="SGQ77" s="205"/>
      <c r="SGR77" s="205"/>
      <c r="SGS77" s="205"/>
      <c r="SGT77" s="205"/>
      <c r="SGU77" s="205"/>
      <c r="SGV77" s="205"/>
      <c r="SGW77" s="205"/>
      <c r="SGX77" s="205"/>
      <c r="SGY77" s="205"/>
      <c r="SGZ77" s="205"/>
      <c r="SHA77" s="205"/>
      <c r="SHB77" s="205"/>
      <c r="SHC77" s="205"/>
      <c r="SHD77" s="205"/>
      <c r="SHE77" s="205"/>
      <c r="SHF77" s="205"/>
      <c r="SHG77" s="205"/>
      <c r="SHH77" s="205"/>
      <c r="SHI77" s="205"/>
      <c r="SHJ77" s="205"/>
      <c r="SHK77" s="205"/>
      <c r="SHL77" s="205"/>
      <c r="SHM77" s="205"/>
      <c r="SHN77" s="205"/>
      <c r="SHO77" s="205"/>
      <c r="SHP77" s="205"/>
      <c r="SHQ77" s="205"/>
      <c r="SHR77" s="205"/>
      <c r="SHS77" s="205"/>
      <c r="SHT77" s="205"/>
      <c r="SHU77" s="205"/>
      <c r="SHV77" s="205"/>
      <c r="SHW77" s="205"/>
      <c r="SHX77" s="205"/>
      <c r="SHY77" s="205"/>
      <c r="SHZ77" s="205"/>
      <c r="SIA77" s="205"/>
      <c r="SIB77" s="205"/>
      <c r="SIC77" s="205"/>
      <c r="SID77" s="205"/>
      <c r="SIE77" s="205"/>
      <c r="SIF77" s="205"/>
      <c r="SIG77" s="205"/>
      <c r="SIH77" s="205"/>
      <c r="SII77" s="205"/>
      <c r="SIJ77" s="205"/>
      <c r="SIK77" s="205"/>
      <c r="SIL77" s="205"/>
      <c r="SIM77" s="205"/>
      <c r="SIN77" s="205"/>
      <c r="SIO77" s="205"/>
      <c r="SIP77" s="205"/>
      <c r="SIQ77" s="205"/>
      <c r="SIR77" s="205"/>
      <c r="SIS77" s="205"/>
      <c r="SIT77" s="205"/>
      <c r="SIU77" s="205"/>
      <c r="SIV77" s="205"/>
      <c r="SIW77" s="205"/>
      <c r="SIX77" s="205"/>
      <c r="SIY77" s="205"/>
      <c r="SIZ77" s="205"/>
      <c r="SJA77" s="205"/>
      <c r="SJB77" s="205"/>
      <c r="SJC77" s="205"/>
      <c r="SJD77" s="205"/>
      <c r="SJE77" s="205"/>
      <c r="SJF77" s="205"/>
      <c r="SJG77" s="205"/>
      <c r="SJH77" s="205"/>
      <c r="SJI77" s="205"/>
      <c r="SJJ77" s="205"/>
      <c r="SJK77" s="205"/>
      <c r="SJL77" s="205"/>
      <c r="SJM77" s="205"/>
      <c r="SJN77" s="205"/>
      <c r="SJO77" s="205"/>
      <c r="SJP77" s="205"/>
      <c r="SJQ77" s="205"/>
      <c r="SJR77" s="205"/>
      <c r="SJS77" s="205"/>
      <c r="SJT77" s="205"/>
      <c r="SJU77" s="205"/>
      <c r="SJV77" s="205"/>
      <c r="SJW77" s="205"/>
      <c r="SJX77" s="205"/>
      <c r="SJY77" s="205"/>
      <c r="SJZ77" s="205"/>
      <c r="SKA77" s="205"/>
      <c r="SKB77" s="205"/>
      <c r="SKC77" s="205"/>
      <c r="SKD77" s="205"/>
      <c r="SKE77" s="205"/>
      <c r="SKF77" s="205"/>
      <c r="SKG77" s="205"/>
      <c r="SKH77" s="205"/>
      <c r="SKI77" s="205"/>
      <c r="SKJ77" s="205"/>
      <c r="SKK77" s="205"/>
      <c r="SKL77" s="205"/>
      <c r="SKM77" s="205"/>
      <c r="SKN77" s="205"/>
      <c r="SKO77" s="205"/>
      <c r="SKP77" s="205"/>
      <c r="SKQ77" s="205"/>
      <c r="SKR77" s="205"/>
      <c r="SKS77" s="205"/>
      <c r="SKT77" s="205"/>
      <c r="SKU77" s="205"/>
      <c r="SKV77" s="205"/>
      <c r="SKW77" s="205"/>
      <c r="SKX77" s="205"/>
      <c r="SKY77" s="205"/>
      <c r="SKZ77" s="205"/>
      <c r="SLA77" s="205"/>
      <c r="SLB77" s="205"/>
      <c r="SLC77" s="205"/>
      <c r="SLD77" s="205"/>
      <c r="SLE77" s="205"/>
      <c r="SLF77" s="205"/>
      <c r="SLG77" s="205"/>
      <c r="SLH77" s="205"/>
      <c r="SLI77" s="205"/>
      <c r="SLJ77" s="205"/>
      <c r="SLK77" s="205"/>
      <c r="SLL77" s="205"/>
      <c r="SLM77" s="205"/>
      <c r="SLN77" s="205"/>
      <c r="SLO77" s="205"/>
      <c r="SLP77" s="205"/>
      <c r="SLQ77" s="205"/>
      <c r="SLR77" s="205"/>
      <c r="SLS77" s="205"/>
      <c r="SLT77" s="205"/>
      <c r="SLU77" s="205"/>
      <c r="SLV77" s="205"/>
      <c r="SLW77" s="205"/>
      <c r="SLX77" s="205"/>
      <c r="SLY77" s="205"/>
      <c r="SLZ77" s="205"/>
      <c r="SMA77" s="205"/>
      <c r="SMB77" s="205"/>
      <c r="SMC77" s="205"/>
      <c r="SMD77" s="205"/>
      <c r="SME77" s="205"/>
      <c r="SMF77" s="205"/>
      <c r="SMG77" s="205"/>
      <c r="SMH77" s="205"/>
      <c r="SMI77" s="205"/>
      <c r="SMJ77" s="205"/>
      <c r="SMK77" s="205"/>
      <c r="SML77" s="205"/>
      <c r="SMM77" s="205"/>
      <c r="SMN77" s="205"/>
      <c r="SMO77" s="205"/>
      <c r="SMP77" s="205"/>
      <c r="SMQ77" s="205"/>
      <c r="SMR77" s="205"/>
      <c r="SMS77" s="205"/>
      <c r="SMT77" s="205"/>
      <c r="SMU77" s="205"/>
      <c r="SMV77" s="205"/>
      <c r="SMW77" s="205"/>
      <c r="SMX77" s="205"/>
      <c r="SMY77" s="205"/>
      <c r="SMZ77" s="205"/>
      <c r="SNA77" s="205"/>
      <c r="SNB77" s="205"/>
      <c r="SNC77" s="205"/>
      <c r="SND77" s="205"/>
      <c r="SNE77" s="205"/>
      <c r="SNF77" s="205"/>
      <c r="SNG77" s="205"/>
      <c r="SNH77" s="205"/>
      <c r="SNI77" s="205"/>
      <c r="SNJ77" s="205"/>
      <c r="SNK77" s="205"/>
      <c r="SNL77" s="205"/>
      <c r="SNM77" s="205"/>
      <c r="SNN77" s="205"/>
      <c r="SNO77" s="205"/>
      <c r="SNP77" s="205"/>
      <c r="SNQ77" s="205"/>
      <c r="SNR77" s="205"/>
      <c r="SNS77" s="205"/>
      <c r="SNT77" s="205"/>
      <c r="SNU77" s="205"/>
      <c r="SNV77" s="205"/>
      <c r="SNW77" s="205"/>
      <c r="SNX77" s="205"/>
      <c r="SNY77" s="205"/>
      <c r="SNZ77" s="205"/>
      <c r="SOA77" s="205"/>
      <c r="SOB77" s="205"/>
      <c r="SOC77" s="205"/>
      <c r="SOD77" s="205"/>
      <c r="SOE77" s="205"/>
      <c r="SOF77" s="205"/>
      <c r="SOG77" s="205"/>
      <c r="SOH77" s="205"/>
      <c r="SOI77" s="205"/>
      <c r="SOJ77" s="205"/>
      <c r="SOK77" s="205"/>
      <c r="SOL77" s="205"/>
      <c r="SOM77" s="205"/>
      <c r="SON77" s="205"/>
      <c r="SOO77" s="205"/>
      <c r="SOP77" s="205"/>
      <c r="SOQ77" s="205"/>
      <c r="SOR77" s="205"/>
      <c r="SOS77" s="205"/>
      <c r="SOT77" s="205"/>
      <c r="SOU77" s="205"/>
      <c r="SOV77" s="205"/>
      <c r="SOW77" s="205"/>
      <c r="SOX77" s="205"/>
      <c r="SOY77" s="205"/>
      <c r="SOZ77" s="205"/>
      <c r="SPA77" s="205"/>
      <c r="SPB77" s="205"/>
      <c r="SPC77" s="205"/>
      <c r="SPD77" s="205"/>
      <c r="SPE77" s="205"/>
      <c r="SPF77" s="205"/>
      <c r="SPG77" s="205"/>
      <c r="SPH77" s="205"/>
      <c r="SPI77" s="205"/>
      <c r="SPJ77" s="205"/>
      <c r="SPK77" s="205"/>
      <c r="SPL77" s="205"/>
      <c r="SPM77" s="205"/>
      <c r="SPN77" s="205"/>
      <c r="SPO77" s="205"/>
      <c r="SPP77" s="205"/>
      <c r="SPQ77" s="205"/>
      <c r="SPR77" s="205"/>
      <c r="SPS77" s="205"/>
      <c r="SPT77" s="205"/>
      <c r="SPU77" s="205"/>
      <c r="SPV77" s="205"/>
      <c r="SPW77" s="205"/>
      <c r="SPX77" s="205"/>
      <c r="SPY77" s="205"/>
      <c r="SPZ77" s="205"/>
      <c r="SQA77" s="205"/>
      <c r="SQB77" s="205"/>
      <c r="SQC77" s="205"/>
      <c r="SQD77" s="205"/>
      <c r="SQE77" s="205"/>
      <c r="SQF77" s="205"/>
      <c r="SQG77" s="205"/>
      <c r="SQH77" s="205"/>
      <c r="SQI77" s="205"/>
      <c r="SQJ77" s="205"/>
      <c r="SQK77" s="205"/>
      <c r="SQL77" s="205"/>
      <c r="SQM77" s="205"/>
      <c r="SQN77" s="205"/>
      <c r="SQO77" s="205"/>
      <c r="SQP77" s="205"/>
      <c r="SQQ77" s="205"/>
      <c r="SQR77" s="205"/>
      <c r="SQS77" s="205"/>
      <c r="SQT77" s="205"/>
      <c r="SQU77" s="205"/>
      <c r="SQV77" s="205"/>
      <c r="SQW77" s="205"/>
      <c r="SQX77" s="205"/>
      <c r="SQY77" s="205"/>
      <c r="SQZ77" s="205"/>
      <c r="SRA77" s="205"/>
      <c r="SRB77" s="205"/>
      <c r="SRC77" s="205"/>
      <c r="SRD77" s="205"/>
      <c r="SRE77" s="205"/>
      <c r="SRF77" s="205"/>
      <c r="SRG77" s="205"/>
      <c r="SRH77" s="205"/>
      <c r="SRI77" s="205"/>
      <c r="SRJ77" s="205"/>
      <c r="SRK77" s="205"/>
      <c r="SRL77" s="205"/>
      <c r="SRM77" s="205"/>
      <c r="SRN77" s="205"/>
      <c r="SRO77" s="205"/>
      <c r="SRP77" s="205"/>
      <c r="SRQ77" s="205"/>
      <c r="SRR77" s="205"/>
      <c r="SRS77" s="205"/>
      <c r="SRT77" s="205"/>
      <c r="SRU77" s="205"/>
      <c r="SRV77" s="205"/>
      <c r="SRW77" s="205"/>
      <c r="SRX77" s="205"/>
      <c r="SRY77" s="205"/>
      <c r="SRZ77" s="205"/>
      <c r="SSA77" s="205"/>
      <c r="SSB77" s="205"/>
      <c r="SSC77" s="205"/>
      <c r="SSD77" s="205"/>
      <c r="SSE77" s="205"/>
      <c r="SSF77" s="205"/>
      <c r="SSG77" s="205"/>
      <c r="SSH77" s="205"/>
      <c r="SSI77" s="205"/>
      <c r="SSJ77" s="205"/>
      <c r="SSK77" s="205"/>
      <c r="SSL77" s="205"/>
      <c r="SSM77" s="205"/>
      <c r="SSN77" s="205"/>
      <c r="SSO77" s="205"/>
      <c r="SSP77" s="205"/>
      <c r="SSQ77" s="205"/>
      <c r="SSR77" s="205"/>
      <c r="SSS77" s="205"/>
      <c r="SST77" s="205"/>
      <c r="SSU77" s="205"/>
      <c r="SSV77" s="205"/>
      <c r="SSW77" s="205"/>
      <c r="SSX77" s="205"/>
      <c r="SSY77" s="205"/>
      <c r="SSZ77" s="205"/>
      <c r="STA77" s="205"/>
      <c r="STB77" s="205"/>
      <c r="STC77" s="205"/>
      <c r="STD77" s="205"/>
      <c r="STE77" s="205"/>
      <c r="STF77" s="205"/>
      <c r="STG77" s="205"/>
      <c r="STH77" s="205"/>
      <c r="STI77" s="205"/>
      <c r="STJ77" s="205"/>
      <c r="STK77" s="205"/>
      <c r="STL77" s="205"/>
      <c r="STM77" s="205"/>
      <c r="STN77" s="205"/>
      <c r="STO77" s="205"/>
      <c r="STP77" s="205"/>
      <c r="STQ77" s="205"/>
      <c r="STR77" s="205"/>
      <c r="STS77" s="205"/>
      <c r="STT77" s="205"/>
      <c r="STU77" s="205"/>
      <c r="STV77" s="205"/>
      <c r="STW77" s="205"/>
      <c r="STX77" s="205"/>
      <c r="STY77" s="205"/>
      <c r="STZ77" s="205"/>
      <c r="SUA77" s="205"/>
      <c r="SUB77" s="205"/>
      <c r="SUC77" s="205"/>
      <c r="SUD77" s="205"/>
      <c r="SUE77" s="205"/>
      <c r="SUF77" s="205"/>
      <c r="SUG77" s="205"/>
      <c r="SUH77" s="205"/>
      <c r="SUI77" s="205"/>
      <c r="SUJ77" s="205"/>
      <c r="SUK77" s="205"/>
      <c r="SUL77" s="205"/>
      <c r="SUM77" s="205"/>
      <c r="SUN77" s="205"/>
      <c r="SUO77" s="205"/>
      <c r="SUP77" s="205"/>
      <c r="SUQ77" s="205"/>
      <c r="SUR77" s="205"/>
      <c r="SUS77" s="205"/>
      <c r="SUT77" s="205"/>
      <c r="SUU77" s="205"/>
      <c r="SUV77" s="205"/>
      <c r="SUW77" s="205"/>
      <c r="SUX77" s="205"/>
      <c r="SUY77" s="205"/>
      <c r="SUZ77" s="205"/>
      <c r="SVA77" s="205"/>
      <c r="SVB77" s="205"/>
      <c r="SVC77" s="205"/>
      <c r="SVD77" s="205"/>
      <c r="SVE77" s="205"/>
      <c r="SVF77" s="205"/>
      <c r="SVG77" s="205"/>
      <c r="SVH77" s="205"/>
      <c r="SVI77" s="205"/>
      <c r="SVJ77" s="205"/>
      <c r="SVK77" s="205"/>
      <c r="SVL77" s="205"/>
      <c r="SVM77" s="205"/>
      <c r="SVN77" s="205"/>
      <c r="SVO77" s="205"/>
      <c r="SVP77" s="205"/>
      <c r="SVQ77" s="205"/>
      <c r="SVR77" s="205"/>
      <c r="SVS77" s="205"/>
      <c r="SVT77" s="205"/>
      <c r="SVU77" s="205"/>
      <c r="SVV77" s="205"/>
      <c r="SVW77" s="205"/>
      <c r="SVX77" s="205"/>
      <c r="SVY77" s="205"/>
      <c r="SVZ77" s="205"/>
      <c r="SWA77" s="205"/>
      <c r="SWB77" s="205"/>
      <c r="SWC77" s="205"/>
      <c r="SWD77" s="205"/>
      <c r="SWE77" s="205"/>
      <c r="SWF77" s="205"/>
      <c r="SWG77" s="205"/>
      <c r="SWH77" s="205"/>
      <c r="SWI77" s="205"/>
      <c r="SWJ77" s="205"/>
      <c r="SWK77" s="205"/>
      <c r="SWL77" s="205"/>
      <c r="SWM77" s="205"/>
      <c r="SWN77" s="205"/>
      <c r="SWO77" s="205"/>
      <c r="SWP77" s="205"/>
      <c r="SWQ77" s="205"/>
      <c r="SWR77" s="205"/>
      <c r="SWS77" s="205"/>
      <c r="SWT77" s="205"/>
      <c r="SWU77" s="205"/>
      <c r="SWV77" s="205"/>
      <c r="SWW77" s="205"/>
      <c r="SWX77" s="205"/>
      <c r="SWY77" s="205"/>
      <c r="SWZ77" s="205"/>
      <c r="SXA77" s="205"/>
      <c r="SXB77" s="205"/>
      <c r="SXC77" s="205"/>
      <c r="SXD77" s="205"/>
      <c r="SXE77" s="205"/>
      <c r="SXF77" s="205"/>
      <c r="SXG77" s="205"/>
      <c r="SXH77" s="205"/>
      <c r="SXI77" s="205"/>
      <c r="SXJ77" s="205"/>
      <c r="SXK77" s="205"/>
      <c r="SXL77" s="205"/>
      <c r="SXM77" s="205"/>
      <c r="SXN77" s="205"/>
      <c r="SXO77" s="205"/>
      <c r="SXP77" s="205"/>
      <c r="SXQ77" s="205"/>
      <c r="SXR77" s="205"/>
      <c r="SXS77" s="205"/>
      <c r="SXT77" s="205"/>
      <c r="SXU77" s="205"/>
      <c r="SXV77" s="205"/>
      <c r="SXW77" s="205"/>
      <c r="SXX77" s="205"/>
      <c r="SXY77" s="205"/>
      <c r="SXZ77" s="205"/>
      <c r="SYA77" s="205"/>
      <c r="SYB77" s="205"/>
      <c r="SYC77" s="205"/>
      <c r="SYD77" s="205"/>
      <c r="SYE77" s="205"/>
      <c r="SYF77" s="205"/>
      <c r="SYG77" s="205"/>
      <c r="SYH77" s="205"/>
      <c r="SYI77" s="205"/>
      <c r="SYJ77" s="205"/>
      <c r="SYK77" s="205"/>
      <c r="SYL77" s="205"/>
      <c r="SYM77" s="205"/>
      <c r="SYN77" s="205"/>
      <c r="SYO77" s="205"/>
      <c r="SYP77" s="205"/>
      <c r="SYQ77" s="205"/>
      <c r="SYR77" s="205"/>
      <c r="SYS77" s="205"/>
      <c r="SYT77" s="205"/>
      <c r="SYU77" s="205"/>
      <c r="SYV77" s="205"/>
      <c r="SYW77" s="205"/>
      <c r="SYX77" s="205"/>
      <c r="SYY77" s="205"/>
      <c r="SYZ77" s="205"/>
      <c r="SZA77" s="205"/>
      <c r="SZB77" s="205"/>
      <c r="SZC77" s="205"/>
      <c r="SZD77" s="205"/>
      <c r="SZE77" s="205"/>
      <c r="SZF77" s="205"/>
      <c r="SZG77" s="205"/>
      <c r="SZH77" s="205"/>
      <c r="SZI77" s="205"/>
      <c r="SZJ77" s="205"/>
      <c r="SZK77" s="205"/>
      <c r="SZL77" s="205"/>
      <c r="SZM77" s="205"/>
      <c r="SZN77" s="205"/>
      <c r="SZO77" s="205"/>
      <c r="SZP77" s="205"/>
      <c r="SZQ77" s="205"/>
      <c r="SZR77" s="205"/>
      <c r="SZS77" s="205"/>
      <c r="SZT77" s="205"/>
      <c r="SZU77" s="205"/>
      <c r="SZV77" s="205"/>
      <c r="SZW77" s="205"/>
      <c r="SZX77" s="205"/>
      <c r="SZY77" s="205"/>
      <c r="SZZ77" s="205"/>
      <c r="TAA77" s="205"/>
      <c r="TAB77" s="205"/>
      <c r="TAC77" s="205"/>
      <c r="TAD77" s="205"/>
      <c r="TAE77" s="205"/>
      <c r="TAF77" s="205"/>
      <c r="TAG77" s="205"/>
      <c r="TAH77" s="205"/>
      <c r="TAI77" s="205"/>
      <c r="TAJ77" s="205"/>
      <c r="TAK77" s="205"/>
      <c r="TAL77" s="205"/>
      <c r="TAM77" s="205"/>
      <c r="TAN77" s="205"/>
      <c r="TAO77" s="205"/>
      <c r="TAP77" s="205"/>
      <c r="TAQ77" s="205"/>
      <c r="TAR77" s="205"/>
      <c r="TAS77" s="205"/>
      <c r="TAT77" s="205"/>
      <c r="TAU77" s="205"/>
      <c r="TAV77" s="205"/>
      <c r="TAW77" s="205"/>
      <c r="TAX77" s="205"/>
      <c r="TAY77" s="205"/>
      <c r="TAZ77" s="205"/>
      <c r="TBA77" s="205"/>
      <c r="TBB77" s="205"/>
      <c r="TBC77" s="205"/>
      <c r="TBD77" s="205"/>
      <c r="TBE77" s="205"/>
      <c r="TBF77" s="205"/>
      <c r="TBG77" s="205"/>
      <c r="TBH77" s="205"/>
      <c r="TBI77" s="205"/>
      <c r="TBJ77" s="205"/>
      <c r="TBK77" s="205"/>
      <c r="TBL77" s="205"/>
      <c r="TBM77" s="205"/>
      <c r="TBN77" s="205"/>
      <c r="TBO77" s="205"/>
      <c r="TBP77" s="205"/>
      <c r="TBQ77" s="205"/>
      <c r="TBR77" s="205"/>
      <c r="TBS77" s="205"/>
      <c r="TBT77" s="205"/>
      <c r="TBU77" s="205"/>
      <c r="TBV77" s="205"/>
      <c r="TBW77" s="205"/>
      <c r="TBX77" s="205"/>
      <c r="TBY77" s="205"/>
      <c r="TBZ77" s="205"/>
      <c r="TCA77" s="205"/>
      <c r="TCB77" s="205"/>
      <c r="TCC77" s="205"/>
      <c r="TCD77" s="205"/>
      <c r="TCE77" s="205"/>
      <c r="TCF77" s="205"/>
      <c r="TCG77" s="205"/>
      <c r="TCH77" s="205"/>
      <c r="TCI77" s="205"/>
      <c r="TCJ77" s="205"/>
      <c r="TCK77" s="205"/>
      <c r="TCL77" s="205"/>
      <c r="TCM77" s="205"/>
      <c r="TCN77" s="205"/>
      <c r="TCO77" s="205"/>
      <c r="TCP77" s="205"/>
      <c r="TCQ77" s="205"/>
      <c r="TCR77" s="205"/>
      <c r="TCS77" s="205"/>
      <c r="TCT77" s="205"/>
      <c r="TCU77" s="205"/>
      <c r="TCV77" s="205"/>
      <c r="TCW77" s="205"/>
      <c r="TCX77" s="205"/>
      <c r="TCY77" s="205"/>
      <c r="TCZ77" s="205"/>
      <c r="TDA77" s="205"/>
      <c r="TDB77" s="205"/>
      <c r="TDC77" s="205"/>
      <c r="TDD77" s="205"/>
      <c r="TDE77" s="205"/>
      <c r="TDF77" s="205"/>
      <c r="TDG77" s="205"/>
      <c r="TDH77" s="205"/>
      <c r="TDI77" s="205"/>
      <c r="TDJ77" s="205"/>
      <c r="TDK77" s="205"/>
      <c r="TDL77" s="205"/>
      <c r="TDM77" s="205"/>
      <c r="TDN77" s="205"/>
      <c r="TDO77" s="205"/>
      <c r="TDP77" s="205"/>
      <c r="TDQ77" s="205"/>
      <c r="TDR77" s="205"/>
      <c r="TDS77" s="205"/>
      <c r="TDT77" s="205"/>
      <c r="TDU77" s="205"/>
      <c r="TDV77" s="205"/>
      <c r="TDW77" s="205"/>
      <c r="TDX77" s="205"/>
      <c r="TDY77" s="205"/>
      <c r="TDZ77" s="205"/>
      <c r="TEA77" s="205"/>
      <c r="TEB77" s="205"/>
      <c r="TEC77" s="205"/>
      <c r="TED77" s="205"/>
      <c r="TEE77" s="205"/>
      <c r="TEF77" s="205"/>
      <c r="TEG77" s="205"/>
      <c r="TEH77" s="205"/>
      <c r="TEI77" s="205"/>
      <c r="TEJ77" s="205"/>
      <c r="TEK77" s="205"/>
      <c r="TEL77" s="205"/>
      <c r="TEM77" s="205"/>
      <c r="TEN77" s="205"/>
      <c r="TEO77" s="205"/>
      <c r="TEP77" s="205"/>
      <c r="TEQ77" s="205"/>
      <c r="TER77" s="205"/>
      <c r="TES77" s="205"/>
      <c r="TET77" s="205"/>
      <c r="TEU77" s="205"/>
      <c r="TEV77" s="205"/>
      <c r="TEW77" s="205"/>
      <c r="TEX77" s="205"/>
      <c r="TEY77" s="205"/>
      <c r="TEZ77" s="205"/>
      <c r="TFA77" s="205"/>
      <c r="TFB77" s="205"/>
      <c r="TFC77" s="205"/>
      <c r="TFD77" s="205"/>
      <c r="TFE77" s="205"/>
      <c r="TFF77" s="205"/>
      <c r="TFG77" s="205"/>
      <c r="TFH77" s="205"/>
      <c r="TFI77" s="205"/>
      <c r="TFJ77" s="205"/>
      <c r="TFK77" s="205"/>
      <c r="TFL77" s="205"/>
      <c r="TFM77" s="205"/>
      <c r="TFN77" s="205"/>
      <c r="TFO77" s="205"/>
      <c r="TFP77" s="205"/>
      <c r="TFQ77" s="205"/>
      <c r="TFR77" s="205"/>
      <c r="TFS77" s="205"/>
      <c r="TFT77" s="205"/>
      <c r="TFU77" s="205"/>
      <c r="TFV77" s="205"/>
      <c r="TFW77" s="205"/>
      <c r="TFX77" s="205"/>
      <c r="TFY77" s="205"/>
      <c r="TFZ77" s="205"/>
      <c r="TGA77" s="205"/>
      <c r="TGB77" s="205"/>
      <c r="TGC77" s="205"/>
      <c r="TGD77" s="205"/>
      <c r="TGE77" s="205"/>
      <c r="TGF77" s="205"/>
      <c r="TGG77" s="205"/>
      <c r="TGH77" s="205"/>
      <c r="TGI77" s="205"/>
      <c r="TGJ77" s="205"/>
      <c r="TGK77" s="205"/>
      <c r="TGL77" s="205"/>
      <c r="TGM77" s="205"/>
      <c r="TGN77" s="205"/>
      <c r="TGO77" s="205"/>
      <c r="TGP77" s="205"/>
      <c r="TGQ77" s="205"/>
      <c r="TGR77" s="205"/>
      <c r="TGS77" s="205"/>
      <c r="TGT77" s="205"/>
      <c r="TGU77" s="205"/>
      <c r="TGV77" s="205"/>
      <c r="TGW77" s="205"/>
      <c r="TGX77" s="205"/>
      <c r="TGY77" s="205"/>
      <c r="TGZ77" s="205"/>
      <c r="THA77" s="205"/>
      <c r="THB77" s="205"/>
      <c r="THC77" s="205"/>
      <c r="THD77" s="205"/>
      <c r="THE77" s="205"/>
      <c r="THF77" s="205"/>
      <c r="THG77" s="205"/>
      <c r="THH77" s="205"/>
      <c r="THI77" s="205"/>
      <c r="THJ77" s="205"/>
      <c r="THK77" s="205"/>
      <c r="THL77" s="205"/>
      <c r="THM77" s="205"/>
      <c r="THN77" s="205"/>
      <c r="THO77" s="205"/>
      <c r="THP77" s="205"/>
      <c r="THQ77" s="205"/>
      <c r="THR77" s="205"/>
      <c r="THS77" s="205"/>
      <c r="THT77" s="205"/>
      <c r="THU77" s="205"/>
      <c r="THV77" s="205"/>
      <c r="THW77" s="205"/>
      <c r="THX77" s="205"/>
      <c r="THY77" s="205"/>
      <c r="THZ77" s="205"/>
      <c r="TIA77" s="205"/>
      <c r="TIB77" s="205"/>
      <c r="TIC77" s="205"/>
      <c r="TID77" s="205"/>
      <c r="TIE77" s="205"/>
      <c r="TIF77" s="205"/>
      <c r="TIG77" s="205"/>
      <c r="TIH77" s="205"/>
      <c r="TII77" s="205"/>
      <c r="TIJ77" s="205"/>
      <c r="TIK77" s="205"/>
      <c r="TIL77" s="205"/>
      <c r="TIM77" s="205"/>
      <c r="TIN77" s="205"/>
      <c r="TIO77" s="205"/>
      <c r="TIP77" s="205"/>
      <c r="TIQ77" s="205"/>
      <c r="TIR77" s="205"/>
      <c r="TIS77" s="205"/>
      <c r="TIT77" s="205"/>
      <c r="TIU77" s="205"/>
      <c r="TIV77" s="205"/>
      <c r="TIW77" s="205"/>
      <c r="TIX77" s="205"/>
      <c r="TIY77" s="205"/>
      <c r="TIZ77" s="205"/>
      <c r="TJA77" s="205"/>
      <c r="TJB77" s="205"/>
      <c r="TJC77" s="205"/>
      <c r="TJD77" s="205"/>
      <c r="TJE77" s="205"/>
      <c r="TJF77" s="205"/>
      <c r="TJG77" s="205"/>
      <c r="TJH77" s="205"/>
      <c r="TJI77" s="205"/>
      <c r="TJJ77" s="205"/>
      <c r="TJK77" s="205"/>
      <c r="TJL77" s="205"/>
      <c r="TJM77" s="205"/>
      <c r="TJN77" s="205"/>
      <c r="TJO77" s="205"/>
      <c r="TJP77" s="205"/>
      <c r="TJQ77" s="205"/>
      <c r="TJR77" s="205"/>
      <c r="TJS77" s="205"/>
      <c r="TJT77" s="205"/>
      <c r="TJU77" s="205"/>
      <c r="TJV77" s="205"/>
      <c r="TJW77" s="205"/>
      <c r="TJX77" s="205"/>
      <c r="TJY77" s="205"/>
      <c r="TJZ77" s="205"/>
      <c r="TKA77" s="205"/>
      <c r="TKB77" s="205"/>
      <c r="TKC77" s="205"/>
      <c r="TKD77" s="205"/>
      <c r="TKE77" s="205"/>
      <c r="TKF77" s="205"/>
      <c r="TKG77" s="205"/>
      <c r="TKH77" s="205"/>
      <c r="TKI77" s="205"/>
      <c r="TKJ77" s="205"/>
      <c r="TKK77" s="205"/>
      <c r="TKL77" s="205"/>
      <c r="TKM77" s="205"/>
      <c r="TKN77" s="205"/>
      <c r="TKO77" s="205"/>
      <c r="TKP77" s="205"/>
      <c r="TKQ77" s="205"/>
      <c r="TKR77" s="205"/>
      <c r="TKS77" s="205"/>
      <c r="TKT77" s="205"/>
      <c r="TKU77" s="205"/>
      <c r="TKV77" s="205"/>
      <c r="TKW77" s="205"/>
      <c r="TKX77" s="205"/>
      <c r="TKY77" s="205"/>
      <c r="TKZ77" s="205"/>
      <c r="TLA77" s="205"/>
      <c r="TLB77" s="205"/>
      <c r="TLC77" s="205"/>
      <c r="TLD77" s="205"/>
      <c r="TLE77" s="205"/>
      <c r="TLF77" s="205"/>
      <c r="TLG77" s="205"/>
      <c r="TLH77" s="205"/>
      <c r="TLI77" s="205"/>
      <c r="TLJ77" s="205"/>
      <c r="TLK77" s="205"/>
      <c r="TLL77" s="205"/>
      <c r="TLM77" s="205"/>
      <c r="TLN77" s="205"/>
      <c r="TLO77" s="205"/>
      <c r="TLP77" s="205"/>
      <c r="TLQ77" s="205"/>
      <c r="TLR77" s="205"/>
      <c r="TLS77" s="205"/>
      <c r="TLT77" s="205"/>
      <c r="TLU77" s="205"/>
      <c r="TLV77" s="205"/>
      <c r="TLW77" s="205"/>
      <c r="TLX77" s="205"/>
      <c r="TLY77" s="205"/>
      <c r="TLZ77" s="205"/>
      <c r="TMA77" s="205"/>
      <c r="TMB77" s="205"/>
      <c r="TMC77" s="205"/>
      <c r="TMD77" s="205"/>
      <c r="TME77" s="205"/>
      <c r="TMF77" s="205"/>
      <c r="TMG77" s="205"/>
      <c r="TMH77" s="205"/>
      <c r="TMI77" s="205"/>
      <c r="TMJ77" s="205"/>
      <c r="TMK77" s="205"/>
      <c r="TML77" s="205"/>
      <c r="TMM77" s="205"/>
      <c r="TMN77" s="205"/>
      <c r="TMO77" s="205"/>
      <c r="TMP77" s="205"/>
      <c r="TMQ77" s="205"/>
      <c r="TMR77" s="205"/>
      <c r="TMS77" s="205"/>
      <c r="TMT77" s="205"/>
      <c r="TMU77" s="205"/>
      <c r="TMV77" s="205"/>
      <c r="TMW77" s="205"/>
      <c r="TMX77" s="205"/>
      <c r="TMY77" s="205"/>
      <c r="TMZ77" s="205"/>
      <c r="TNA77" s="205"/>
      <c r="TNB77" s="205"/>
      <c r="TNC77" s="205"/>
      <c r="TND77" s="205"/>
      <c r="TNE77" s="205"/>
      <c r="TNF77" s="205"/>
      <c r="TNG77" s="205"/>
      <c r="TNH77" s="205"/>
      <c r="TNI77" s="205"/>
      <c r="TNJ77" s="205"/>
      <c r="TNK77" s="205"/>
      <c r="TNL77" s="205"/>
      <c r="TNM77" s="205"/>
      <c r="TNN77" s="205"/>
      <c r="TNO77" s="205"/>
      <c r="TNP77" s="205"/>
      <c r="TNQ77" s="205"/>
      <c r="TNR77" s="205"/>
      <c r="TNS77" s="205"/>
      <c r="TNT77" s="205"/>
      <c r="TNU77" s="205"/>
      <c r="TNV77" s="205"/>
      <c r="TNW77" s="205"/>
      <c r="TNX77" s="205"/>
      <c r="TNY77" s="205"/>
      <c r="TNZ77" s="205"/>
      <c r="TOA77" s="205"/>
      <c r="TOB77" s="205"/>
      <c r="TOC77" s="205"/>
      <c r="TOD77" s="205"/>
      <c r="TOE77" s="205"/>
      <c r="TOF77" s="205"/>
      <c r="TOG77" s="205"/>
      <c r="TOH77" s="205"/>
      <c r="TOI77" s="205"/>
      <c r="TOJ77" s="205"/>
      <c r="TOK77" s="205"/>
      <c r="TOL77" s="205"/>
      <c r="TOM77" s="205"/>
      <c r="TON77" s="205"/>
      <c r="TOO77" s="205"/>
      <c r="TOP77" s="205"/>
      <c r="TOQ77" s="205"/>
      <c r="TOR77" s="205"/>
      <c r="TOS77" s="205"/>
      <c r="TOT77" s="205"/>
      <c r="TOU77" s="205"/>
      <c r="TOV77" s="205"/>
      <c r="TOW77" s="205"/>
      <c r="TOX77" s="205"/>
      <c r="TOY77" s="205"/>
      <c r="TOZ77" s="205"/>
      <c r="TPA77" s="205"/>
      <c r="TPB77" s="205"/>
      <c r="TPC77" s="205"/>
      <c r="TPD77" s="205"/>
      <c r="TPE77" s="205"/>
      <c r="TPF77" s="205"/>
      <c r="TPG77" s="205"/>
      <c r="TPH77" s="205"/>
      <c r="TPI77" s="205"/>
      <c r="TPJ77" s="205"/>
      <c r="TPK77" s="205"/>
      <c r="TPL77" s="205"/>
      <c r="TPM77" s="205"/>
      <c r="TPN77" s="205"/>
      <c r="TPO77" s="205"/>
      <c r="TPP77" s="205"/>
      <c r="TPQ77" s="205"/>
      <c r="TPR77" s="205"/>
      <c r="TPS77" s="205"/>
      <c r="TPT77" s="205"/>
      <c r="TPU77" s="205"/>
      <c r="TPV77" s="205"/>
      <c r="TPW77" s="205"/>
      <c r="TPX77" s="205"/>
      <c r="TPY77" s="205"/>
      <c r="TPZ77" s="205"/>
      <c r="TQA77" s="205"/>
      <c r="TQB77" s="205"/>
      <c r="TQC77" s="205"/>
      <c r="TQD77" s="205"/>
      <c r="TQE77" s="205"/>
      <c r="TQF77" s="205"/>
      <c r="TQG77" s="205"/>
      <c r="TQH77" s="205"/>
      <c r="TQI77" s="205"/>
      <c r="TQJ77" s="205"/>
      <c r="TQK77" s="205"/>
      <c r="TQL77" s="205"/>
      <c r="TQM77" s="205"/>
      <c r="TQN77" s="205"/>
      <c r="TQO77" s="205"/>
      <c r="TQP77" s="205"/>
      <c r="TQQ77" s="205"/>
      <c r="TQR77" s="205"/>
      <c r="TQS77" s="205"/>
      <c r="TQT77" s="205"/>
      <c r="TQU77" s="205"/>
      <c r="TQV77" s="205"/>
      <c r="TQW77" s="205"/>
      <c r="TQX77" s="205"/>
      <c r="TQY77" s="205"/>
      <c r="TQZ77" s="205"/>
      <c r="TRA77" s="205"/>
      <c r="TRB77" s="205"/>
      <c r="TRC77" s="205"/>
      <c r="TRD77" s="205"/>
      <c r="TRE77" s="205"/>
      <c r="TRF77" s="205"/>
      <c r="TRG77" s="205"/>
      <c r="TRH77" s="205"/>
      <c r="TRI77" s="205"/>
      <c r="TRJ77" s="205"/>
      <c r="TRK77" s="205"/>
      <c r="TRL77" s="205"/>
      <c r="TRM77" s="205"/>
      <c r="TRN77" s="205"/>
      <c r="TRO77" s="205"/>
      <c r="TRP77" s="205"/>
      <c r="TRQ77" s="205"/>
      <c r="TRR77" s="205"/>
      <c r="TRS77" s="205"/>
      <c r="TRT77" s="205"/>
      <c r="TRU77" s="205"/>
      <c r="TRV77" s="205"/>
      <c r="TRW77" s="205"/>
      <c r="TRX77" s="205"/>
      <c r="TRY77" s="205"/>
      <c r="TRZ77" s="205"/>
      <c r="TSA77" s="205"/>
      <c r="TSB77" s="205"/>
      <c r="TSC77" s="205"/>
      <c r="TSD77" s="205"/>
      <c r="TSE77" s="205"/>
      <c r="TSF77" s="205"/>
      <c r="TSG77" s="205"/>
      <c r="TSH77" s="205"/>
      <c r="TSI77" s="205"/>
      <c r="TSJ77" s="205"/>
      <c r="TSK77" s="205"/>
      <c r="TSL77" s="205"/>
      <c r="TSM77" s="205"/>
      <c r="TSN77" s="205"/>
      <c r="TSO77" s="205"/>
      <c r="TSP77" s="205"/>
      <c r="TSQ77" s="205"/>
      <c r="TSR77" s="205"/>
      <c r="TSS77" s="205"/>
      <c r="TST77" s="205"/>
      <c r="TSU77" s="205"/>
      <c r="TSV77" s="205"/>
      <c r="TSW77" s="205"/>
      <c r="TSX77" s="205"/>
      <c r="TSY77" s="205"/>
      <c r="TSZ77" s="205"/>
      <c r="TTA77" s="205"/>
      <c r="TTB77" s="205"/>
      <c r="TTC77" s="205"/>
      <c r="TTD77" s="205"/>
      <c r="TTE77" s="205"/>
      <c r="TTF77" s="205"/>
      <c r="TTG77" s="205"/>
      <c r="TTH77" s="205"/>
      <c r="TTI77" s="205"/>
      <c r="TTJ77" s="205"/>
      <c r="TTK77" s="205"/>
      <c r="TTL77" s="205"/>
      <c r="TTM77" s="205"/>
      <c r="TTN77" s="205"/>
      <c r="TTO77" s="205"/>
      <c r="TTP77" s="205"/>
      <c r="TTQ77" s="205"/>
      <c r="TTR77" s="205"/>
      <c r="TTS77" s="205"/>
      <c r="TTT77" s="205"/>
      <c r="TTU77" s="205"/>
      <c r="TTV77" s="205"/>
      <c r="TTW77" s="205"/>
      <c r="TTX77" s="205"/>
      <c r="TTY77" s="205"/>
      <c r="TTZ77" s="205"/>
      <c r="TUA77" s="205"/>
      <c r="TUB77" s="205"/>
      <c r="TUC77" s="205"/>
      <c r="TUD77" s="205"/>
      <c r="TUE77" s="205"/>
      <c r="TUF77" s="205"/>
      <c r="TUG77" s="205"/>
      <c r="TUH77" s="205"/>
      <c r="TUI77" s="205"/>
      <c r="TUJ77" s="205"/>
      <c r="TUK77" s="205"/>
      <c r="TUL77" s="205"/>
      <c r="TUM77" s="205"/>
      <c r="TUN77" s="205"/>
      <c r="TUO77" s="205"/>
      <c r="TUP77" s="205"/>
      <c r="TUQ77" s="205"/>
      <c r="TUR77" s="205"/>
      <c r="TUS77" s="205"/>
      <c r="TUT77" s="205"/>
      <c r="TUU77" s="205"/>
      <c r="TUV77" s="205"/>
      <c r="TUW77" s="205"/>
      <c r="TUX77" s="205"/>
      <c r="TUY77" s="205"/>
      <c r="TUZ77" s="205"/>
      <c r="TVA77" s="205"/>
      <c r="TVB77" s="205"/>
      <c r="TVC77" s="205"/>
      <c r="TVD77" s="205"/>
      <c r="TVE77" s="205"/>
      <c r="TVF77" s="205"/>
      <c r="TVG77" s="205"/>
      <c r="TVH77" s="205"/>
      <c r="TVI77" s="205"/>
      <c r="TVJ77" s="205"/>
      <c r="TVK77" s="205"/>
      <c r="TVL77" s="205"/>
      <c r="TVM77" s="205"/>
      <c r="TVN77" s="205"/>
      <c r="TVO77" s="205"/>
      <c r="TVP77" s="205"/>
      <c r="TVQ77" s="205"/>
      <c r="TVR77" s="205"/>
      <c r="TVS77" s="205"/>
      <c r="TVT77" s="205"/>
      <c r="TVU77" s="205"/>
      <c r="TVV77" s="205"/>
      <c r="TVW77" s="205"/>
      <c r="TVX77" s="205"/>
      <c r="TVY77" s="205"/>
      <c r="TVZ77" s="205"/>
      <c r="TWA77" s="205"/>
      <c r="TWB77" s="205"/>
      <c r="TWC77" s="205"/>
      <c r="TWD77" s="205"/>
      <c r="TWE77" s="205"/>
      <c r="TWF77" s="205"/>
      <c r="TWG77" s="205"/>
      <c r="TWH77" s="205"/>
      <c r="TWI77" s="205"/>
      <c r="TWJ77" s="205"/>
      <c r="TWK77" s="205"/>
      <c r="TWL77" s="205"/>
      <c r="TWM77" s="205"/>
      <c r="TWN77" s="205"/>
      <c r="TWO77" s="205"/>
      <c r="TWP77" s="205"/>
      <c r="TWQ77" s="205"/>
      <c r="TWR77" s="205"/>
      <c r="TWS77" s="205"/>
      <c r="TWT77" s="205"/>
      <c r="TWU77" s="205"/>
      <c r="TWV77" s="205"/>
      <c r="TWW77" s="205"/>
      <c r="TWX77" s="205"/>
      <c r="TWY77" s="205"/>
      <c r="TWZ77" s="205"/>
      <c r="TXA77" s="205"/>
      <c r="TXB77" s="205"/>
      <c r="TXC77" s="205"/>
      <c r="TXD77" s="205"/>
      <c r="TXE77" s="205"/>
      <c r="TXF77" s="205"/>
      <c r="TXG77" s="205"/>
      <c r="TXH77" s="205"/>
      <c r="TXI77" s="205"/>
      <c r="TXJ77" s="205"/>
      <c r="TXK77" s="205"/>
      <c r="TXL77" s="205"/>
      <c r="TXM77" s="205"/>
      <c r="TXN77" s="205"/>
      <c r="TXO77" s="205"/>
      <c r="TXP77" s="205"/>
      <c r="TXQ77" s="205"/>
      <c r="TXR77" s="205"/>
      <c r="TXS77" s="205"/>
      <c r="TXT77" s="205"/>
      <c r="TXU77" s="205"/>
      <c r="TXV77" s="205"/>
      <c r="TXW77" s="205"/>
      <c r="TXX77" s="205"/>
      <c r="TXY77" s="205"/>
      <c r="TXZ77" s="205"/>
      <c r="TYA77" s="205"/>
      <c r="TYB77" s="205"/>
      <c r="TYC77" s="205"/>
      <c r="TYD77" s="205"/>
      <c r="TYE77" s="205"/>
      <c r="TYF77" s="205"/>
      <c r="TYG77" s="205"/>
      <c r="TYH77" s="205"/>
      <c r="TYI77" s="205"/>
      <c r="TYJ77" s="205"/>
      <c r="TYK77" s="205"/>
      <c r="TYL77" s="205"/>
      <c r="TYM77" s="205"/>
      <c r="TYN77" s="205"/>
      <c r="TYO77" s="205"/>
      <c r="TYP77" s="205"/>
      <c r="TYQ77" s="205"/>
      <c r="TYR77" s="205"/>
      <c r="TYS77" s="205"/>
      <c r="TYT77" s="205"/>
      <c r="TYU77" s="205"/>
      <c r="TYV77" s="205"/>
      <c r="TYW77" s="205"/>
      <c r="TYX77" s="205"/>
      <c r="TYY77" s="205"/>
      <c r="TYZ77" s="205"/>
      <c r="TZA77" s="205"/>
      <c r="TZB77" s="205"/>
      <c r="TZC77" s="205"/>
      <c r="TZD77" s="205"/>
      <c r="TZE77" s="205"/>
      <c r="TZF77" s="205"/>
      <c r="TZG77" s="205"/>
      <c r="TZH77" s="205"/>
      <c r="TZI77" s="205"/>
      <c r="TZJ77" s="205"/>
      <c r="TZK77" s="205"/>
      <c r="TZL77" s="205"/>
      <c r="TZM77" s="205"/>
      <c r="TZN77" s="205"/>
      <c r="TZO77" s="205"/>
      <c r="TZP77" s="205"/>
      <c r="TZQ77" s="205"/>
      <c r="TZR77" s="205"/>
      <c r="TZS77" s="205"/>
      <c r="TZT77" s="205"/>
      <c r="TZU77" s="205"/>
      <c r="TZV77" s="205"/>
      <c r="TZW77" s="205"/>
      <c r="TZX77" s="205"/>
      <c r="TZY77" s="205"/>
      <c r="TZZ77" s="205"/>
      <c r="UAA77" s="205"/>
      <c r="UAB77" s="205"/>
      <c r="UAC77" s="205"/>
      <c r="UAD77" s="205"/>
      <c r="UAE77" s="205"/>
      <c r="UAF77" s="205"/>
      <c r="UAG77" s="205"/>
      <c r="UAH77" s="205"/>
      <c r="UAI77" s="205"/>
      <c r="UAJ77" s="205"/>
      <c r="UAK77" s="205"/>
      <c r="UAL77" s="205"/>
      <c r="UAM77" s="205"/>
      <c r="UAN77" s="205"/>
      <c r="UAO77" s="205"/>
      <c r="UAP77" s="205"/>
      <c r="UAQ77" s="205"/>
      <c r="UAR77" s="205"/>
      <c r="UAS77" s="205"/>
      <c r="UAT77" s="205"/>
      <c r="UAU77" s="205"/>
      <c r="UAV77" s="205"/>
      <c r="UAW77" s="205"/>
      <c r="UAX77" s="205"/>
      <c r="UAY77" s="205"/>
      <c r="UAZ77" s="205"/>
      <c r="UBA77" s="205"/>
      <c r="UBB77" s="205"/>
      <c r="UBC77" s="205"/>
      <c r="UBD77" s="205"/>
      <c r="UBE77" s="205"/>
      <c r="UBF77" s="205"/>
      <c r="UBG77" s="205"/>
      <c r="UBH77" s="205"/>
      <c r="UBI77" s="205"/>
      <c r="UBJ77" s="205"/>
      <c r="UBK77" s="205"/>
      <c r="UBL77" s="205"/>
      <c r="UBM77" s="205"/>
      <c r="UBN77" s="205"/>
      <c r="UBO77" s="205"/>
      <c r="UBP77" s="205"/>
      <c r="UBQ77" s="205"/>
      <c r="UBR77" s="205"/>
      <c r="UBS77" s="205"/>
      <c r="UBT77" s="205"/>
      <c r="UBU77" s="205"/>
      <c r="UBV77" s="205"/>
      <c r="UBW77" s="205"/>
      <c r="UBX77" s="205"/>
      <c r="UBY77" s="205"/>
      <c r="UBZ77" s="205"/>
      <c r="UCA77" s="205"/>
      <c r="UCB77" s="205"/>
      <c r="UCC77" s="205"/>
      <c r="UCD77" s="205"/>
      <c r="UCE77" s="205"/>
      <c r="UCF77" s="205"/>
      <c r="UCG77" s="205"/>
      <c r="UCH77" s="205"/>
      <c r="UCI77" s="205"/>
      <c r="UCJ77" s="205"/>
      <c r="UCK77" s="205"/>
      <c r="UCL77" s="205"/>
      <c r="UCM77" s="205"/>
      <c r="UCN77" s="205"/>
      <c r="UCO77" s="205"/>
      <c r="UCP77" s="205"/>
      <c r="UCQ77" s="205"/>
      <c r="UCR77" s="205"/>
      <c r="UCS77" s="205"/>
      <c r="UCT77" s="205"/>
      <c r="UCU77" s="205"/>
      <c r="UCV77" s="205"/>
      <c r="UCW77" s="205"/>
      <c r="UCX77" s="205"/>
      <c r="UCY77" s="205"/>
      <c r="UCZ77" s="205"/>
      <c r="UDA77" s="205"/>
      <c r="UDB77" s="205"/>
      <c r="UDC77" s="205"/>
      <c r="UDD77" s="205"/>
      <c r="UDE77" s="205"/>
      <c r="UDF77" s="205"/>
      <c r="UDG77" s="205"/>
      <c r="UDH77" s="205"/>
      <c r="UDI77" s="205"/>
      <c r="UDJ77" s="205"/>
      <c r="UDK77" s="205"/>
      <c r="UDL77" s="205"/>
      <c r="UDM77" s="205"/>
      <c r="UDN77" s="205"/>
      <c r="UDO77" s="205"/>
      <c r="UDP77" s="205"/>
      <c r="UDQ77" s="205"/>
      <c r="UDR77" s="205"/>
      <c r="UDS77" s="205"/>
      <c r="UDT77" s="205"/>
      <c r="UDU77" s="205"/>
      <c r="UDV77" s="205"/>
      <c r="UDW77" s="205"/>
      <c r="UDX77" s="205"/>
      <c r="UDY77" s="205"/>
      <c r="UDZ77" s="205"/>
      <c r="UEA77" s="205"/>
      <c r="UEB77" s="205"/>
      <c r="UEC77" s="205"/>
      <c r="UED77" s="205"/>
      <c r="UEE77" s="205"/>
      <c r="UEF77" s="205"/>
      <c r="UEG77" s="205"/>
      <c r="UEH77" s="205"/>
      <c r="UEI77" s="205"/>
      <c r="UEJ77" s="205"/>
      <c r="UEK77" s="205"/>
      <c r="UEL77" s="205"/>
      <c r="UEM77" s="205"/>
      <c r="UEN77" s="205"/>
      <c r="UEO77" s="205"/>
      <c r="UEP77" s="205"/>
      <c r="UEQ77" s="205"/>
      <c r="UER77" s="205"/>
      <c r="UES77" s="205"/>
      <c r="UET77" s="205"/>
      <c r="UEU77" s="205"/>
      <c r="UEV77" s="205"/>
      <c r="UEW77" s="205"/>
      <c r="UEX77" s="205"/>
      <c r="UEY77" s="205"/>
      <c r="UEZ77" s="205"/>
      <c r="UFA77" s="205"/>
      <c r="UFB77" s="205"/>
      <c r="UFC77" s="205"/>
      <c r="UFD77" s="205"/>
      <c r="UFE77" s="205"/>
      <c r="UFF77" s="205"/>
      <c r="UFG77" s="205"/>
      <c r="UFH77" s="205"/>
      <c r="UFI77" s="205"/>
      <c r="UFJ77" s="205"/>
      <c r="UFK77" s="205"/>
      <c r="UFL77" s="205"/>
      <c r="UFM77" s="205"/>
      <c r="UFN77" s="205"/>
      <c r="UFO77" s="205"/>
      <c r="UFP77" s="205"/>
      <c r="UFQ77" s="205"/>
      <c r="UFR77" s="205"/>
      <c r="UFS77" s="205"/>
      <c r="UFT77" s="205"/>
      <c r="UFU77" s="205"/>
      <c r="UFV77" s="205"/>
      <c r="UFW77" s="205"/>
      <c r="UFX77" s="205"/>
      <c r="UFY77" s="205"/>
      <c r="UFZ77" s="205"/>
      <c r="UGA77" s="205"/>
      <c r="UGB77" s="205"/>
      <c r="UGC77" s="205"/>
      <c r="UGD77" s="205"/>
      <c r="UGE77" s="205"/>
      <c r="UGF77" s="205"/>
      <c r="UGG77" s="205"/>
      <c r="UGH77" s="205"/>
      <c r="UGI77" s="205"/>
      <c r="UGJ77" s="205"/>
      <c r="UGK77" s="205"/>
      <c r="UGL77" s="205"/>
      <c r="UGM77" s="205"/>
      <c r="UGN77" s="205"/>
      <c r="UGO77" s="205"/>
      <c r="UGP77" s="205"/>
      <c r="UGQ77" s="205"/>
      <c r="UGR77" s="205"/>
      <c r="UGS77" s="205"/>
      <c r="UGT77" s="205"/>
      <c r="UGU77" s="205"/>
      <c r="UGV77" s="205"/>
      <c r="UGW77" s="205"/>
      <c r="UGX77" s="205"/>
      <c r="UGY77" s="205"/>
      <c r="UGZ77" s="205"/>
      <c r="UHA77" s="205"/>
      <c r="UHB77" s="205"/>
      <c r="UHC77" s="205"/>
      <c r="UHD77" s="205"/>
      <c r="UHE77" s="205"/>
      <c r="UHF77" s="205"/>
      <c r="UHG77" s="205"/>
      <c r="UHH77" s="205"/>
      <c r="UHI77" s="205"/>
      <c r="UHJ77" s="205"/>
      <c r="UHK77" s="205"/>
      <c r="UHL77" s="205"/>
      <c r="UHM77" s="205"/>
      <c r="UHN77" s="205"/>
      <c r="UHO77" s="205"/>
      <c r="UHP77" s="205"/>
      <c r="UHQ77" s="205"/>
      <c r="UHR77" s="205"/>
      <c r="UHS77" s="205"/>
      <c r="UHT77" s="205"/>
      <c r="UHU77" s="205"/>
      <c r="UHV77" s="205"/>
      <c r="UHW77" s="205"/>
      <c r="UHX77" s="205"/>
      <c r="UHY77" s="205"/>
      <c r="UHZ77" s="205"/>
      <c r="UIA77" s="205"/>
      <c r="UIB77" s="205"/>
      <c r="UIC77" s="205"/>
      <c r="UID77" s="205"/>
      <c r="UIE77" s="205"/>
      <c r="UIF77" s="205"/>
      <c r="UIG77" s="205"/>
      <c r="UIH77" s="205"/>
      <c r="UII77" s="205"/>
      <c r="UIJ77" s="205"/>
      <c r="UIK77" s="205"/>
      <c r="UIL77" s="205"/>
      <c r="UIM77" s="205"/>
      <c r="UIN77" s="205"/>
      <c r="UIO77" s="205"/>
      <c r="UIP77" s="205"/>
      <c r="UIQ77" s="205"/>
      <c r="UIR77" s="205"/>
      <c r="UIS77" s="205"/>
      <c r="UIT77" s="205"/>
      <c r="UIU77" s="205"/>
      <c r="UIV77" s="205"/>
      <c r="UIW77" s="205"/>
      <c r="UIX77" s="205"/>
      <c r="UIY77" s="205"/>
      <c r="UIZ77" s="205"/>
      <c r="UJA77" s="205"/>
      <c r="UJB77" s="205"/>
      <c r="UJC77" s="205"/>
      <c r="UJD77" s="205"/>
      <c r="UJE77" s="205"/>
      <c r="UJF77" s="205"/>
      <c r="UJG77" s="205"/>
      <c r="UJH77" s="205"/>
      <c r="UJI77" s="205"/>
      <c r="UJJ77" s="205"/>
      <c r="UJK77" s="205"/>
      <c r="UJL77" s="205"/>
      <c r="UJM77" s="205"/>
      <c r="UJN77" s="205"/>
      <c r="UJO77" s="205"/>
      <c r="UJP77" s="205"/>
      <c r="UJQ77" s="205"/>
      <c r="UJR77" s="205"/>
      <c r="UJS77" s="205"/>
      <c r="UJT77" s="205"/>
      <c r="UJU77" s="205"/>
      <c r="UJV77" s="205"/>
      <c r="UJW77" s="205"/>
      <c r="UJX77" s="205"/>
      <c r="UJY77" s="205"/>
      <c r="UJZ77" s="205"/>
      <c r="UKA77" s="205"/>
      <c r="UKB77" s="205"/>
      <c r="UKC77" s="205"/>
      <c r="UKD77" s="205"/>
      <c r="UKE77" s="205"/>
      <c r="UKF77" s="205"/>
      <c r="UKG77" s="205"/>
      <c r="UKH77" s="205"/>
      <c r="UKI77" s="205"/>
      <c r="UKJ77" s="205"/>
      <c r="UKK77" s="205"/>
      <c r="UKL77" s="205"/>
      <c r="UKM77" s="205"/>
      <c r="UKN77" s="205"/>
      <c r="UKO77" s="205"/>
      <c r="UKP77" s="205"/>
      <c r="UKQ77" s="205"/>
      <c r="UKR77" s="205"/>
      <c r="UKS77" s="205"/>
      <c r="UKT77" s="205"/>
      <c r="UKU77" s="205"/>
      <c r="UKV77" s="205"/>
      <c r="UKW77" s="205"/>
      <c r="UKX77" s="205"/>
      <c r="UKY77" s="205"/>
      <c r="UKZ77" s="205"/>
      <c r="ULA77" s="205"/>
      <c r="ULB77" s="205"/>
      <c r="ULC77" s="205"/>
      <c r="ULD77" s="205"/>
      <c r="ULE77" s="205"/>
      <c r="ULF77" s="205"/>
      <c r="ULG77" s="205"/>
      <c r="ULH77" s="205"/>
      <c r="ULI77" s="205"/>
      <c r="ULJ77" s="205"/>
      <c r="ULK77" s="205"/>
      <c r="ULL77" s="205"/>
      <c r="ULM77" s="205"/>
      <c r="ULN77" s="205"/>
      <c r="ULO77" s="205"/>
      <c r="ULP77" s="205"/>
      <c r="ULQ77" s="205"/>
      <c r="ULR77" s="205"/>
      <c r="ULS77" s="205"/>
      <c r="ULT77" s="205"/>
      <c r="ULU77" s="205"/>
      <c r="ULV77" s="205"/>
      <c r="ULW77" s="205"/>
      <c r="ULX77" s="205"/>
      <c r="ULY77" s="205"/>
      <c r="ULZ77" s="205"/>
      <c r="UMA77" s="205"/>
      <c r="UMB77" s="205"/>
      <c r="UMC77" s="205"/>
      <c r="UMD77" s="205"/>
      <c r="UME77" s="205"/>
      <c r="UMF77" s="205"/>
      <c r="UMG77" s="205"/>
      <c r="UMH77" s="205"/>
      <c r="UMI77" s="205"/>
      <c r="UMJ77" s="205"/>
      <c r="UMK77" s="205"/>
      <c r="UML77" s="205"/>
      <c r="UMM77" s="205"/>
      <c r="UMN77" s="205"/>
      <c r="UMO77" s="205"/>
      <c r="UMP77" s="205"/>
      <c r="UMQ77" s="205"/>
      <c r="UMR77" s="205"/>
      <c r="UMS77" s="205"/>
      <c r="UMT77" s="205"/>
      <c r="UMU77" s="205"/>
      <c r="UMV77" s="205"/>
      <c r="UMW77" s="205"/>
      <c r="UMX77" s="205"/>
      <c r="UMY77" s="205"/>
      <c r="UMZ77" s="205"/>
      <c r="UNA77" s="205"/>
      <c r="UNB77" s="205"/>
      <c r="UNC77" s="205"/>
      <c r="UND77" s="205"/>
      <c r="UNE77" s="205"/>
      <c r="UNF77" s="205"/>
      <c r="UNG77" s="205"/>
      <c r="UNH77" s="205"/>
      <c r="UNI77" s="205"/>
      <c r="UNJ77" s="205"/>
      <c r="UNK77" s="205"/>
      <c r="UNL77" s="205"/>
      <c r="UNM77" s="205"/>
      <c r="UNN77" s="205"/>
      <c r="UNO77" s="205"/>
      <c r="UNP77" s="205"/>
      <c r="UNQ77" s="205"/>
      <c r="UNR77" s="205"/>
      <c r="UNS77" s="205"/>
      <c r="UNT77" s="205"/>
      <c r="UNU77" s="205"/>
      <c r="UNV77" s="205"/>
      <c r="UNW77" s="205"/>
      <c r="UNX77" s="205"/>
      <c r="UNY77" s="205"/>
      <c r="UNZ77" s="205"/>
      <c r="UOA77" s="205"/>
      <c r="UOB77" s="205"/>
      <c r="UOC77" s="205"/>
      <c r="UOD77" s="205"/>
      <c r="UOE77" s="205"/>
      <c r="UOF77" s="205"/>
      <c r="UOG77" s="205"/>
      <c r="UOH77" s="205"/>
      <c r="UOI77" s="205"/>
      <c r="UOJ77" s="205"/>
      <c r="UOK77" s="205"/>
      <c r="UOL77" s="205"/>
      <c r="UOM77" s="205"/>
      <c r="UON77" s="205"/>
      <c r="UOO77" s="205"/>
      <c r="UOP77" s="205"/>
      <c r="UOQ77" s="205"/>
      <c r="UOR77" s="205"/>
      <c r="UOS77" s="205"/>
      <c r="UOT77" s="205"/>
      <c r="UOU77" s="205"/>
      <c r="UOV77" s="205"/>
      <c r="UOW77" s="205"/>
      <c r="UOX77" s="205"/>
      <c r="UOY77" s="205"/>
      <c r="UOZ77" s="205"/>
      <c r="UPA77" s="205"/>
      <c r="UPB77" s="205"/>
      <c r="UPC77" s="205"/>
      <c r="UPD77" s="205"/>
      <c r="UPE77" s="205"/>
      <c r="UPF77" s="205"/>
      <c r="UPG77" s="205"/>
      <c r="UPH77" s="205"/>
      <c r="UPI77" s="205"/>
      <c r="UPJ77" s="205"/>
      <c r="UPK77" s="205"/>
      <c r="UPL77" s="205"/>
      <c r="UPM77" s="205"/>
      <c r="UPN77" s="205"/>
      <c r="UPO77" s="205"/>
      <c r="UPP77" s="205"/>
      <c r="UPQ77" s="205"/>
      <c r="UPR77" s="205"/>
      <c r="UPS77" s="205"/>
      <c r="UPT77" s="205"/>
      <c r="UPU77" s="205"/>
      <c r="UPV77" s="205"/>
      <c r="UPW77" s="205"/>
      <c r="UPX77" s="205"/>
      <c r="UPY77" s="205"/>
      <c r="UPZ77" s="205"/>
      <c r="UQA77" s="205"/>
      <c r="UQB77" s="205"/>
      <c r="UQC77" s="205"/>
      <c r="UQD77" s="205"/>
      <c r="UQE77" s="205"/>
      <c r="UQF77" s="205"/>
      <c r="UQG77" s="205"/>
      <c r="UQH77" s="205"/>
      <c r="UQI77" s="205"/>
      <c r="UQJ77" s="205"/>
      <c r="UQK77" s="205"/>
      <c r="UQL77" s="205"/>
      <c r="UQM77" s="205"/>
      <c r="UQN77" s="205"/>
      <c r="UQO77" s="205"/>
      <c r="UQP77" s="205"/>
      <c r="UQQ77" s="205"/>
      <c r="UQR77" s="205"/>
      <c r="UQS77" s="205"/>
      <c r="UQT77" s="205"/>
      <c r="UQU77" s="205"/>
      <c r="UQV77" s="205"/>
      <c r="UQW77" s="205"/>
      <c r="UQX77" s="205"/>
      <c r="UQY77" s="205"/>
      <c r="UQZ77" s="205"/>
      <c r="URA77" s="205"/>
      <c r="URB77" s="205"/>
      <c r="URC77" s="205"/>
      <c r="URD77" s="205"/>
      <c r="URE77" s="205"/>
      <c r="URF77" s="205"/>
      <c r="URG77" s="205"/>
      <c r="URH77" s="205"/>
      <c r="URI77" s="205"/>
      <c r="URJ77" s="205"/>
      <c r="URK77" s="205"/>
      <c r="URL77" s="205"/>
      <c r="URM77" s="205"/>
      <c r="URN77" s="205"/>
      <c r="URO77" s="205"/>
      <c r="URP77" s="205"/>
      <c r="URQ77" s="205"/>
      <c r="URR77" s="205"/>
      <c r="URS77" s="205"/>
      <c r="URT77" s="205"/>
      <c r="URU77" s="205"/>
      <c r="URV77" s="205"/>
      <c r="URW77" s="205"/>
      <c r="URX77" s="205"/>
      <c r="URY77" s="205"/>
      <c r="URZ77" s="205"/>
      <c r="USA77" s="205"/>
      <c r="USB77" s="205"/>
      <c r="USC77" s="205"/>
      <c r="USD77" s="205"/>
      <c r="USE77" s="205"/>
      <c r="USF77" s="205"/>
      <c r="USG77" s="205"/>
      <c r="USH77" s="205"/>
      <c r="USI77" s="205"/>
      <c r="USJ77" s="205"/>
      <c r="USK77" s="205"/>
      <c r="USL77" s="205"/>
      <c r="USM77" s="205"/>
      <c r="USN77" s="205"/>
      <c r="USO77" s="205"/>
      <c r="USP77" s="205"/>
      <c r="USQ77" s="205"/>
      <c r="USR77" s="205"/>
      <c r="USS77" s="205"/>
      <c r="UST77" s="205"/>
      <c r="USU77" s="205"/>
      <c r="USV77" s="205"/>
      <c r="USW77" s="205"/>
      <c r="USX77" s="205"/>
      <c r="USY77" s="205"/>
      <c r="USZ77" s="205"/>
      <c r="UTA77" s="205"/>
      <c r="UTB77" s="205"/>
      <c r="UTC77" s="205"/>
      <c r="UTD77" s="205"/>
      <c r="UTE77" s="205"/>
      <c r="UTF77" s="205"/>
      <c r="UTG77" s="205"/>
      <c r="UTH77" s="205"/>
      <c r="UTI77" s="205"/>
      <c r="UTJ77" s="205"/>
      <c r="UTK77" s="205"/>
      <c r="UTL77" s="205"/>
      <c r="UTM77" s="205"/>
      <c r="UTN77" s="205"/>
      <c r="UTO77" s="205"/>
      <c r="UTP77" s="205"/>
      <c r="UTQ77" s="205"/>
      <c r="UTR77" s="205"/>
      <c r="UTS77" s="205"/>
      <c r="UTT77" s="205"/>
      <c r="UTU77" s="205"/>
      <c r="UTV77" s="205"/>
      <c r="UTW77" s="205"/>
      <c r="UTX77" s="205"/>
      <c r="UTY77" s="205"/>
      <c r="UTZ77" s="205"/>
      <c r="UUA77" s="205"/>
      <c r="UUB77" s="205"/>
      <c r="UUC77" s="205"/>
      <c r="UUD77" s="205"/>
      <c r="UUE77" s="205"/>
      <c r="UUF77" s="205"/>
      <c r="UUG77" s="205"/>
      <c r="UUH77" s="205"/>
      <c r="UUI77" s="205"/>
      <c r="UUJ77" s="205"/>
      <c r="UUK77" s="205"/>
      <c r="UUL77" s="205"/>
      <c r="UUM77" s="205"/>
      <c r="UUN77" s="205"/>
      <c r="UUO77" s="205"/>
      <c r="UUP77" s="205"/>
      <c r="UUQ77" s="205"/>
      <c r="UUR77" s="205"/>
      <c r="UUS77" s="205"/>
      <c r="UUT77" s="205"/>
      <c r="UUU77" s="205"/>
      <c r="UUV77" s="205"/>
      <c r="UUW77" s="205"/>
      <c r="UUX77" s="205"/>
      <c r="UUY77" s="205"/>
      <c r="UUZ77" s="205"/>
      <c r="UVA77" s="205"/>
      <c r="UVB77" s="205"/>
      <c r="UVC77" s="205"/>
      <c r="UVD77" s="205"/>
      <c r="UVE77" s="205"/>
      <c r="UVF77" s="205"/>
      <c r="UVG77" s="205"/>
      <c r="UVH77" s="205"/>
      <c r="UVI77" s="205"/>
      <c r="UVJ77" s="205"/>
      <c r="UVK77" s="205"/>
      <c r="UVL77" s="205"/>
      <c r="UVM77" s="205"/>
      <c r="UVN77" s="205"/>
      <c r="UVO77" s="205"/>
      <c r="UVP77" s="205"/>
      <c r="UVQ77" s="205"/>
      <c r="UVR77" s="205"/>
      <c r="UVS77" s="205"/>
      <c r="UVT77" s="205"/>
      <c r="UVU77" s="205"/>
      <c r="UVV77" s="205"/>
      <c r="UVW77" s="205"/>
      <c r="UVX77" s="205"/>
      <c r="UVY77" s="205"/>
      <c r="UVZ77" s="205"/>
      <c r="UWA77" s="205"/>
      <c r="UWB77" s="205"/>
      <c r="UWC77" s="205"/>
      <c r="UWD77" s="205"/>
      <c r="UWE77" s="205"/>
      <c r="UWF77" s="205"/>
      <c r="UWG77" s="205"/>
      <c r="UWH77" s="205"/>
      <c r="UWI77" s="205"/>
      <c r="UWJ77" s="205"/>
      <c r="UWK77" s="205"/>
      <c r="UWL77" s="205"/>
      <c r="UWM77" s="205"/>
      <c r="UWN77" s="205"/>
      <c r="UWO77" s="205"/>
      <c r="UWP77" s="205"/>
      <c r="UWQ77" s="205"/>
      <c r="UWR77" s="205"/>
      <c r="UWS77" s="205"/>
      <c r="UWT77" s="205"/>
      <c r="UWU77" s="205"/>
      <c r="UWV77" s="205"/>
      <c r="UWW77" s="205"/>
      <c r="UWX77" s="205"/>
      <c r="UWY77" s="205"/>
      <c r="UWZ77" s="205"/>
      <c r="UXA77" s="205"/>
      <c r="UXB77" s="205"/>
      <c r="UXC77" s="205"/>
      <c r="UXD77" s="205"/>
      <c r="UXE77" s="205"/>
      <c r="UXF77" s="205"/>
      <c r="UXG77" s="205"/>
      <c r="UXH77" s="205"/>
      <c r="UXI77" s="205"/>
      <c r="UXJ77" s="205"/>
      <c r="UXK77" s="205"/>
      <c r="UXL77" s="205"/>
      <c r="UXM77" s="205"/>
      <c r="UXN77" s="205"/>
      <c r="UXO77" s="205"/>
      <c r="UXP77" s="205"/>
      <c r="UXQ77" s="205"/>
      <c r="UXR77" s="205"/>
      <c r="UXS77" s="205"/>
      <c r="UXT77" s="205"/>
      <c r="UXU77" s="205"/>
      <c r="UXV77" s="205"/>
      <c r="UXW77" s="205"/>
      <c r="UXX77" s="205"/>
      <c r="UXY77" s="205"/>
      <c r="UXZ77" s="205"/>
      <c r="UYA77" s="205"/>
      <c r="UYB77" s="205"/>
      <c r="UYC77" s="205"/>
      <c r="UYD77" s="205"/>
      <c r="UYE77" s="205"/>
      <c r="UYF77" s="205"/>
      <c r="UYG77" s="205"/>
      <c r="UYH77" s="205"/>
      <c r="UYI77" s="205"/>
      <c r="UYJ77" s="205"/>
      <c r="UYK77" s="205"/>
      <c r="UYL77" s="205"/>
      <c r="UYM77" s="205"/>
      <c r="UYN77" s="205"/>
      <c r="UYO77" s="205"/>
      <c r="UYP77" s="205"/>
      <c r="UYQ77" s="205"/>
      <c r="UYR77" s="205"/>
      <c r="UYS77" s="205"/>
      <c r="UYT77" s="205"/>
      <c r="UYU77" s="205"/>
      <c r="UYV77" s="205"/>
      <c r="UYW77" s="205"/>
      <c r="UYX77" s="205"/>
      <c r="UYY77" s="205"/>
      <c r="UYZ77" s="205"/>
      <c r="UZA77" s="205"/>
      <c r="UZB77" s="205"/>
      <c r="UZC77" s="205"/>
      <c r="UZD77" s="205"/>
      <c r="UZE77" s="205"/>
      <c r="UZF77" s="205"/>
      <c r="UZG77" s="205"/>
      <c r="UZH77" s="205"/>
      <c r="UZI77" s="205"/>
      <c r="UZJ77" s="205"/>
      <c r="UZK77" s="205"/>
      <c r="UZL77" s="205"/>
      <c r="UZM77" s="205"/>
      <c r="UZN77" s="205"/>
      <c r="UZO77" s="205"/>
      <c r="UZP77" s="205"/>
      <c r="UZQ77" s="205"/>
      <c r="UZR77" s="205"/>
      <c r="UZS77" s="205"/>
      <c r="UZT77" s="205"/>
      <c r="UZU77" s="205"/>
      <c r="UZV77" s="205"/>
      <c r="UZW77" s="205"/>
      <c r="UZX77" s="205"/>
      <c r="UZY77" s="205"/>
      <c r="UZZ77" s="205"/>
      <c r="VAA77" s="205"/>
      <c r="VAB77" s="205"/>
      <c r="VAC77" s="205"/>
      <c r="VAD77" s="205"/>
      <c r="VAE77" s="205"/>
      <c r="VAF77" s="205"/>
      <c r="VAG77" s="205"/>
      <c r="VAH77" s="205"/>
      <c r="VAI77" s="205"/>
      <c r="VAJ77" s="205"/>
      <c r="VAK77" s="205"/>
      <c r="VAL77" s="205"/>
      <c r="VAM77" s="205"/>
      <c r="VAN77" s="205"/>
      <c r="VAO77" s="205"/>
      <c r="VAP77" s="205"/>
      <c r="VAQ77" s="205"/>
      <c r="VAR77" s="205"/>
      <c r="VAS77" s="205"/>
      <c r="VAT77" s="205"/>
      <c r="VAU77" s="205"/>
      <c r="VAV77" s="205"/>
      <c r="VAW77" s="205"/>
      <c r="VAX77" s="205"/>
      <c r="VAY77" s="205"/>
      <c r="VAZ77" s="205"/>
      <c r="VBA77" s="205"/>
      <c r="VBB77" s="205"/>
      <c r="VBC77" s="205"/>
      <c r="VBD77" s="205"/>
      <c r="VBE77" s="205"/>
      <c r="VBF77" s="205"/>
      <c r="VBG77" s="205"/>
      <c r="VBH77" s="205"/>
      <c r="VBI77" s="205"/>
      <c r="VBJ77" s="205"/>
      <c r="VBK77" s="205"/>
      <c r="VBL77" s="205"/>
      <c r="VBM77" s="205"/>
      <c r="VBN77" s="205"/>
      <c r="VBO77" s="205"/>
      <c r="VBP77" s="205"/>
      <c r="VBQ77" s="205"/>
      <c r="VBR77" s="205"/>
      <c r="VBS77" s="205"/>
      <c r="VBT77" s="205"/>
      <c r="VBU77" s="205"/>
      <c r="VBV77" s="205"/>
      <c r="VBW77" s="205"/>
      <c r="VBX77" s="205"/>
      <c r="VBY77" s="205"/>
      <c r="VBZ77" s="205"/>
      <c r="VCA77" s="205"/>
      <c r="VCB77" s="205"/>
      <c r="VCC77" s="205"/>
      <c r="VCD77" s="205"/>
      <c r="VCE77" s="205"/>
      <c r="VCF77" s="205"/>
      <c r="VCG77" s="205"/>
      <c r="VCH77" s="205"/>
      <c r="VCI77" s="205"/>
      <c r="VCJ77" s="205"/>
      <c r="VCK77" s="205"/>
      <c r="VCL77" s="205"/>
      <c r="VCM77" s="205"/>
      <c r="VCN77" s="205"/>
      <c r="VCO77" s="205"/>
      <c r="VCP77" s="205"/>
      <c r="VCQ77" s="205"/>
      <c r="VCR77" s="205"/>
      <c r="VCS77" s="205"/>
      <c r="VCT77" s="205"/>
      <c r="VCU77" s="205"/>
      <c r="VCV77" s="205"/>
      <c r="VCW77" s="205"/>
      <c r="VCX77" s="205"/>
      <c r="VCY77" s="205"/>
      <c r="VCZ77" s="205"/>
      <c r="VDA77" s="205"/>
      <c r="VDB77" s="205"/>
      <c r="VDC77" s="205"/>
      <c r="VDD77" s="205"/>
      <c r="VDE77" s="205"/>
      <c r="VDF77" s="205"/>
      <c r="VDG77" s="205"/>
      <c r="VDH77" s="205"/>
      <c r="VDI77" s="205"/>
      <c r="VDJ77" s="205"/>
      <c r="VDK77" s="205"/>
      <c r="VDL77" s="205"/>
      <c r="VDM77" s="205"/>
      <c r="VDN77" s="205"/>
      <c r="VDO77" s="205"/>
      <c r="VDP77" s="205"/>
      <c r="VDQ77" s="205"/>
      <c r="VDR77" s="205"/>
      <c r="VDS77" s="205"/>
      <c r="VDT77" s="205"/>
      <c r="VDU77" s="205"/>
      <c r="VDV77" s="205"/>
      <c r="VDW77" s="205"/>
      <c r="VDX77" s="205"/>
      <c r="VDY77" s="205"/>
      <c r="VDZ77" s="205"/>
      <c r="VEA77" s="205"/>
      <c r="VEB77" s="205"/>
      <c r="VEC77" s="205"/>
      <c r="VED77" s="205"/>
      <c r="VEE77" s="205"/>
      <c r="VEF77" s="205"/>
      <c r="VEG77" s="205"/>
      <c r="VEH77" s="205"/>
      <c r="VEI77" s="205"/>
      <c r="VEJ77" s="205"/>
      <c r="VEK77" s="205"/>
      <c r="VEL77" s="205"/>
      <c r="VEM77" s="205"/>
      <c r="VEN77" s="205"/>
      <c r="VEO77" s="205"/>
      <c r="VEP77" s="205"/>
      <c r="VEQ77" s="205"/>
      <c r="VER77" s="205"/>
      <c r="VES77" s="205"/>
      <c r="VET77" s="205"/>
      <c r="VEU77" s="205"/>
      <c r="VEV77" s="205"/>
      <c r="VEW77" s="205"/>
      <c r="VEX77" s="205"/>
      <c r="VEY77" s="205"/>
      <c r="VEZ77" s="205"/>
      <c r="VFA77" s="205"/>
      <c r="VFB77" s="205"/>
      <c r="VFC77" s="205"/>
      <c r="VFD77" s="205"/>
      <c r="VFE77" s="205"/>
      <c r="VFF77" s="205"/>
      <c r="VFG77" s="205"/>
      <c r="VFH77" s="205"/>
      <c r="VFI77" s="205"/>
      <c r="VFJ77" s="205"/>
      <c r="VFK77" s="205"/>
      <c r="VFL77" s="205"/>
      <c r="VFM77" s="205"/>
      <c r="VFN77" s="205"/>
      <c r="VFO77" s="205"/>
      <c r="VFP77" s="205"/>
      <c r="VFQ77" s="205"/>
      <c r="VFR77" s="205"/>
      <c r="VFS77" s="205"/>
      <c r="VFT77" s="205"/>
      <c r="VFU77" s="205"/>
      <c r="VFV77" s="205"/>
      <c r="VFW77" s="205"/>
      <c r="VFX77" s="205"/>
      <c r="VFY77" s="205"/>
      <c r="VFZ77" s="205"/>
      <c r="VGA77" s="205"/>
      <c r="VGB77" s="205"/>
      <c r="VGC77" s="205"/>
      <c r="VGD77" s="205"/>
      <c r="VGE77" s="205"/>
      <c r="VGF77" s="205"/>
      <c r="VGG77" s="205"/>
      <c r="VGH77" s="205"/>
      <c r="VGI77" s="205"/>
      <c r="VGJ77" s="205"/>
      <c r="VGK77" s="205"/>
      <c r="VGL77" s="205"/>
      <c r="VGM77" s="205"/>
      <c r="VGN77" s="205"/>
      <c r="VGO77" s="205"/>
      <c r="VGP77" s="205"/>
      <c r="VGQ77" s="205"/>
      <c r="VGR77" s="205"/>
      <c r="VGS77" s="205"/>
      <c r="VGT77" s="205"/>
      <c r="VGU77" s="205"/>
      <c r="VGV77" s="205"/>
      <c r="VGW77" s="205"/>
      <c r="VGX77" s="205"/>
      <c r="VGY77" s="205"/>
      <c r="VGZ77" s="205"/>
      <c r="VHA77" s="205"/>
      <c r="VHB77" s="205"/>
      <c r="VHC77" s="205"/>
      <c r="VHD77" s="205"/>
      <c r="VHE77" s="205"/>
      <c r="VHF77" s="205"/>
      <c r="VHG77" s="205"/>
      <c r="VHH77" s="205"/>
      <c r="VHI77" s="205"/>
      <c r="VHJ77" s="205"/>
      <c r="VHK77" s="205"/>
      <c r="VHL77" s="205"/>
      <c r="VHM77" s="205"/>
      <c r="VHN77" s="205"/>
      <c r="VHO77" s="205"/>
      <c r="VHP77" s="205"/>
      <c r="VHQ77" s="205"/>
      <c r="VHR77" s="205"/>
      <c r="VHS77" s="205"/>
      <c r="VHT77" s="205"/>
      <c r="VHU77" s="205"/>
      <c r="VHV77" s="205"/>
      <c r="VHW77" s="205"/>
      <c r="VHX77" s="205"/>
      <c r="VHY77" s="205"/>
      <c r="VHZ77" s="205"/>
      <c r="VIA77" s="205"/>
      <c r="VIB77" s="205"/>
      <c r="VIC77" s="205"/>
      <c r="VID77" s="205"/>
      <c r="VIE77" s="205"/>
      <c r="VIF77" s="205"/>
      <c r="VIG77" s="205"/>
      <c r="VIH77" s="205"/>
      <c r="VII77" s="205"/>
      <c r="VIJ77" s="205"/>
      <c r="VIK77" s="205"/>
      <c r="VIL77" s="205"/>
      <c r="VIM77" s="205"/>
      <c r="VIN77" s="205"/>
      <c r="VIO77" s="205"/>
      <c r="VIP77" s="205"/>
      <c r="VIQ77" s="205"/>
      <c r="VIR77" s="205"/>
      <c r="VIS77" s="205"/>
      <c r="VIT77" s="205"/>
      <c r="VIU77" s="205"/>
      <c r="VIV77" s="205"/>
      <c r="VIW77" s="205"/>
      <c r="VIX77" s="205"/>
      <c r="VIY77" s="205"/>
      <c r="VIZ77" s="205"/>
      <c r="VJA77" s="205"/>
      <c r="VJB77" s="205"/>
      <c r="VJC77" s="205"/>
      <c r="VJD77" s="205"/>
      <c r="VJE77" s="205"/>
      <c r="VJF77" s="205"/>
      <c r="VJG77" s="205"/>
      <c r="VJH77" s="205"/>
      <c r="VJI77" s="205"/>
      <c r="VJJ77" s="205"/>
      <c r="VJK77" s="205"/>
      <c r="VJL77" s="205"/>
      <c r="VJM77" s="205"/>
      <c r="VJN77" s="205"/>
      <c r="VJO77" s="205"/>
      <c r="VJP77" s="205"/>
      <c r="VJQ77" s="205"/>
      <c r="VJR77" s="205"/>
      <c r="VJS77" s="205"/>
      <c r="VJT77" s="205"/>
      <c r="VJU77" s="205"/>
      <c r="VJV77" s="205"/>
      <c r="VJW77" s="205"/>
      <c r="VJX77" s="205"/>
      <c r="VJY77" s="205"/>
      <c r="VJZ77" s="205"/>
      <c r="VKA77" s="205"/>
      <c r="VKB77" s="205"/>
      <c r="VKC77" s="205"/>
      <c r="VKD77" s="205"/>
      <c r="VKE77" s="205"/>
      <c r="VKF77" s="205"/>
      <c r="VKG77" s="205"/>
      <c r="VKH77" s="205"/>
      <c r="VKI77" s="205"/>
      <c r="VKJ77" s="205"/>
      <c r="VKK77" s="205"/>
      <c r="VKL77" s="205"/>
      <c r="VKM77" s="205"/>
      <c r="VKN77" s="205"/>
      <c r="VKO77" s="205"/>
      <c r="VKP77" s="205"/>
      <c r="VKQ77" s="205"/>
      <c r="VKR77" s="205"/>
      <c r="VKS77" s="205"/>
      <c r="VKT77" s="205"/>
      <c r="VKU77" s="205"/>
      <c r="VKV77" s="205"/>
      <c r="VKW77" s="205"/>
      <c r="VKX77" s="205"/>
      <c r="VKY77" s="205"/>
      <c r="VKZ77" s="205"/>
      <c r="VLA77" s="205"/>
      <c r="VLB77" s="205"/>
      <c r="VLC77" s="205"/>
      <c r="VLD77" s="205"/>
      <c r="VLE77" s="205"/>
      <c r="VLF77" s="205"/>
      <c r="VLG77" s="205"/>
      <c r="VLH77" s="205"/>
      <c r="VLI77" s="205"/>
      <c r="VLJ77" s="205"/>
      <c r="VLK77" s="205"/>
      <c r="VLL77" s="205"/>
      <c r="VLM77" s="205"/>
      <c r="VLN77" s="205"/>
      <c r="VLO77" s="205"/>
      <c r="VLP77" s="205"/>
      <c r="VLQ77" s="205"/>
      <c r="VLR77" s="205"/>
      <c r="VLS77" s="205"/>
      <c r="VLT77" s="205"/>
      <c r="VLU77" s="205"/>
      <c r="VLV77" s="205"/>
      <c r="VLW77" s="205"/>
      <c r="VLX77" s="205"/>
      <c r="VLY77" s="205"/>
      <c r="VLZ77" s="205"/>
      <c r="VMA77" s="205"/>
      <c r="VMB77" s="205"/>
      <c r="VMC77" s="205"/>
      <c r="VMD77" s="205"/>
      <c r="VME77" s="205"/>
      <c r="VMF77" s="205"/>
      <c r="VMG77" s="205"/>
      <c r="VMH77" s="205"/>
      <c r="VMI77" s="205"/>
      <c r="VMJ77" s="205"/>
      <c r="VMK77" s="205"/>
      <c r="VML77" s="205"/>
      <c r="VMM77" s="205"/>
      <c r="VMN77" s="205"/>
      <c r="VMO77" s="205"/>
      <c r="VMP77" s="205"/>
      <c r="VMQ77" s="205"/>
      <c r="VMR77" s="205"/>
      <c r="VMS77" s="205"/>
      <c r="VMT77" s="205"/>
      <c r="VMU77" s="205"/>
      <c r="VMV77" s="205"/>
      <c r="VMW77" s="205"/>
      <c r="VMX77" s="205"/>
      <c r="VMY77" s="205"/>
      <c r="VMZ77" s="205"/>
      <c r="VNA77" s="205"/>
      <c r="VNB77" s="205"/>
      <c r="VNC77" s="205"/>
      <c r="VND77" s="205"/>
      <c r="VNE77" s="205"/>
      <c r="VNF77" s="205"/>
      <c r="VNG77" s="205"/>
      <c r="VNH77" s="205"/>
      <c r="VNI77" s="205"/>
      <c r="VNJ77" s="205"/>
      <c r="VNK77" s="205"/>
      <c r="VNL77" s="205"/>
      <c r="VNM77" s="205"/>
      <c r="VNN77" s="205"/>
      <c r="VNO77" s="205"/>
      <c r="VNP77" s="205"/>
      <c r="VNQ77" s="205"/>
      <c r="VNR77" s="205"/>
      <c r="VNS77" s="205"/>
      <c r="VNT77" s="205"/>
      <c r="VNU77" s="205"/>
      <c r="VNV77" s="205"/>
      <c r="VNW77" s="205"/>
      <c r="VNX77" s="205"/>
      <c r="VNY77" s="205"/>
      <c r="VNZ77" s="205"/>
      <c r="VOA77" s="205"/>
      <c r="VOB77" s="205"/>
      <c r="VOC77" s="205"/>
      <c r="VOD77" s="205"/>
      <c r="VOE77" s="205"/>
      <c r="VOF77" s="205"/>
      <c r="VOG77" s="205"/>
      <c r="VOH77" s="205"/>
      <c r="VOI77" s="205"/>
      <c r="VOJ77" s="205"/>
      <c r="VOK77" s="205"/>
      <c r="VOL77" s="205"/>
      <c r="VOM77" s="205"/>
      <c r="VON77" s="205"/>
      <c r="VOO77" s="205"/>
      <c r="VOP77" s="205"/>
      <c r="VOQ77" s="205"/>
      <c r="VOR77" s="205"/>
      <c r="VOS77" s="205"/>
      <c r="VOT77" s="205"/>
      <c r="VOU77" s="205"/>
      <c r="VOV77" s="205"/>
      <c r="VOW77" s="205"/>
      <c r="VOX77" s="205"/>
      <c r="VOY77" s="205"/>
      <c r="VOZ77" s="205"/>
      <c r="VPA77" s="205"/>
      <c r="VPB77" s="205"/>
      <c r="VPC77" s="205"/>
      <c r="VPD77" s="205"/>
      <c r="VPE77" s="205"/>
      <c r="VPF77" s="205"/>
      <c r="VPG77" s="205"/>
      <c r="VPH77" s="205"/>
      <c r="VPI77" s="205"/>
      <c r="VPJ77" s="205"/>
      <c r="VPK77" s="205"/>
      <c r="VPL77" s="205"/>
      <c r="VPM77" s="205"/>
      <c r="VPN77" s="205"/>
      <c r="VPO77" s="205"/>
      <c r="VPP77" s="205"/>
      <c r="VPQ77" s="205"/>
      <c r="VPR77" s="205"/>
      <c r="VPS77" s="205"/>
      <c r="VPT77" s="205"/>
      <c r="VPU77" s="205"/>
      <c r="VPV77" s="205"/>
      <c r="VPW77" s="205"/>
      <c r="VPX77" s="205"/>
      <c r="VPY77" s="205"/>
      <c r="VPZ77" s="205"/>
      <c r="VQA77" s="205"/>
      <c r="VQB77" s="205"/>
      <c r="VQC77" s="205"/>
      <c r="VQD77" s="205"/>
      <c r="VQE77" s="205"/>
      <c r="VQF77" s="205"/>
      <c r="VQG77" s="205"/>
      <c r="VQH77" s="205"/>
      <c r="VQI77" s="205"/>
      <c r="VQJ77" s="205"/>
      <c r="VQK77" s="205"/>
      <c r="VQL77" s="205"/>
      <c r="VQM77" s="205"/>
      <c r="VQN77" s="205"/>
      <c r="VQO77" s="205"/>
      <c r="VQP77" s="205"/>
      <c r="VQQ77" s="205"/>
      <c r="VQR77" s="205"/>
      <c r="VQS77" s="205"/>
      <c r="VQT77" s="205"/>
      <c r="VQU77" s="205"/>
      <c r="VQV77" s="205"/>
      <c r="VQW77" s="205"/>
      <c r="VQX77" s="205"/>
      <c r="VQY77" s="205"/>
      <c r="VQZ77" s="205"/>
      <c r="VRA77" s="205"/>
      <c r="VRB77" s="205"/>
      <c r="VRC77" s="205"/>
      <c r="VRD77" s="205"/>
      <c r="VRE77" s="205"/>
      <c r="VRF77" s="205"/>
      <c r="VRG77" s="205"/>
      <c r="VRH77" s="205"/>
      <c r="VRI77" s="205"/>
      <c r="VRJ77" s="205"/>
      <c r="VRK77" s="205"/>
      <c r="VRL77" s="205"/>
      <c r="VRM77" s="205"/>
      <c r="VRN77" s="205"/>
      <c r="VRO77" s="205"/>
      <c r="VRP77" s="205"/>
      <c r="VRQ77" s="205"/>
      <c r="VRR77" s="205"/>
      <c r="VRS77" s="205"/>
      <c r="VRT77" s="205"/>
      <c r="VRU77" s="205"/>
      <c r="VRV77" s="205"/>
      <c r="VRW77" s="205"/>
      <c r="VRX77" s="205"/>
      <c r="VRY77" s="205"/>
      <c r="VRZ77" s="205"/>
      <c r="VSA77" s="205"/>
      <c r="VSB77" s="205"/>
      <c r="VSC77" s="205"/>
      <c r="VSD77" s="205"/>
      <c r="VSE77" s="205"/>
      <c r="VSF77" s="205"/>
      <c r="VSG77" s="205"/>
      <c r="VSH77" s="205"/>
      <c r="VSI77" s="205"/>
      <c r="VSJ77" s="205"/>
      <c r="VSK77" s="205"/>
      <c r="VSL77" s="205"/>
      <c r="VSM77" s="205"/>
      <c r="VSN77" s="205"/>
      <c r="VSO77" s="205"/>
      <c r="VSP77" s="205"/>
      <c r="VSQ77" s="205"/>
      <c r="VSR77" s="205"/>
      <c r="VSS77" s="205"/>
      <c r="VST77" s="205"/>
      <c r="VSU77" s="205"/>
      <c r="VSV77" s="205"/>
      <c r="VSW77" s="205"/>
      <c r="VSX77" s="205"/>
      <c r="VSY77" s="205"/>
      <c r="VSZ77" s="205"/>
      <c r="VTA77" s="205"/>
      <c r="VTB77" s="205"/>
      <c r="VTC77" s="205"/>
      <c r="VTD77" s="205"/>
      <c r="VTE77" s="205"/>
      <c r="VTF77" s="205"/>
      <c r="VTG77" s="205"/>
      <c r="VTH77" s="205"/>
      <c r="VTI77" s="205"/>
      <c r="VTJ77" s="205"/>
      <c r="VTK77" s="205"/>
      <c r="VTL77" s="205"/>
      <c r="VTM77" s="205"/>
      <c r="VTN77" s="205"/>
      <c r="VTO77" s="205"/>
      <c r="VTP77" s="205"/>
      <c r="VTQ77" s="205"/>
      <c r="VTR77" s="205"/>
      <c r="VTS77" s="205"/>
      <c r="VTT77" s="205"/>
      <c r="VTU77" s="205"/>
      <c r="VTV77" s="205"/>
      <c r="VTW77" s="205"/>
      <c r="VTX77" s="205"/>
      <c r="VTY77" s="205"/>
      <c r="VTZ77" s="205"/>
      <c r="VUA77" s="205"/>
      <c r="VUB77" s="205"/>
      <c r="VUC77" s="205"/>
      <c r="VUD77" s="205"/>
      <c r="VUE77" s="205"/>
      <c r="VUF77" s="205"/>
      <c r="VUG77" s="205"/>
      <c r="VUH77" s="205"/>
      <c r="VUI77" s="205"/>
      <c r="VUJ77" s="205"/>
      <c r="VUK77" s="205"/>
      <c r="VUL77" s="205"/>
      <c r="VUM77" s="205"/>
      <c r="VUN77" s="205"/>
      <c r="VUO77" s="205"/>
      <c r="VUP77" s="205"/>
      <c r="VUQ77" s="205"/>
      <c r="VUR77" s="205"/>
      <c r="VUS77" s="205"/>
      <c r="VUT77" s="205"/>
      <c r="VUU77" s="205"/>
      <c r="VUV77" s="205"/>
      <c r="VUW77" s="205"/>
      <c r="VUX77" s="205"/>
      <c r="VUY77" s="205"/>
      <c r="VUZ77" s="205"/>
      <c r="VVA77" s="205"/>
      <c r="VVB77" s="205"/>
      <c r="VVC77" s="205"/>
      <c r="VVD77" s="205"/>
      <c r="VVE77" s="205"/>
      <c r="VVF77" s="205"/>
      <c r="VVG77" s="205"/>
      <c r="VVH77" s="205"/>
      <c r="VVI77" s="205"/>
      <c r="VVJ77" s="205"/>
      <c r="VVK77" s="205"/>
      <c r="VVL77" s="205"/>
      <c r="VVM77" s="205"/>
      <c r="VVN77" s="205"/>
      <c r="VVO77" s="205"/>
      <c r="VVP77" s="205"/>
      <c r="VVQ77" s="205"/>
      <c r="VVR77" s="205"/>
      <c r="VVS77" s="205"/>
      <c r="VVT77" s="205"/>
      <c r="VVU77" s="205"/>
      <c r="VVV77" s="205"/>
      <c r="VVW77" s="205"/>
      <c r="VVX77" s="205"/>
      <c r="VVY77" s="205"/>
      <c r="VVZ77" s="205"/>
      <c r="VWA77" s="205"/>
      <c r="VWB77" s="205"/>
      <c r="VWC77" s="205"/>
      <c r="VWD77" s="205"/>
      <c r="VWE77" s="205"/>
      <c r="VWF77" s="205"/>
      <c r="VWG77" s="205"/>
      <c r="VWH77" s="205"/>
      <c r="VWI77" s="205"/>
      <c r="VWJ77" s="205"/>
      <c r="VWK77" s="205"/>
      <c r="VWL77" s="205"/>
      <c r="VWM77" s="205"/>
      <c r="VWN77" s="205"/>
      <c r="VWO77" s="205"/>
      <c r="VWP77" s="205"/>
      <c r="VWQ77" s="205"/>
      <c r="VWR77" s="205"/>
      <c r="VWS77" s="205"/>
      <c r="VWT77" s="205"/>
      <c r="VWU77" s="205"/>
      <c r="VWV77" s="205"/>
      <c r="VWW77" s="205"/>
      <c r="VWX77" s="205"/>
      <c r="VWY77" s="205"/>
      <c r="VWZ77" s="205"/>
      <c r="VXA77" s="205"/>
      <c r="VXB77" s="205"/>
      <c r="VXC77" s="205"/>
      <c r="VXD77" s="205"/>
      <c r="VXE77" s="205"/>
      <c r="VXF77" s="205"/>
      <c r="VXG77" s="205"/>
      <c r="VXH77" s="205"/>
      <c r="VXI77" s="205"/>
      <c r="VXJ77" s="205"/>
      <c r="VXK77" s="205"/>
      <c r="VXL77" s="205"/>
      <c r="VXM77" s="205"/>
      <c r="VXN77" s="205"/>
      <c r="VXO77" s="205"/>
      <c r="VXP77" s="205"/>
      <c r="VXQ77" s="205"/>
      <c r="VXR77" s="205"/>
      <c r="VXS77" s="205"/>
      <c r="VXT77" s="205"/>
      <c r="VXU77" s="205"/>
      <c r="VXV77" s="205"/>
      <c r="VXW77" s="205"/>
      <c r="VXX77" s="205"/>
      <c r="VXY77" s="205"/>
      <c r="VXZ77" s="205"/>
      <c r="VYA77" s="205"/>
      <c r="VYB77" s="205"/>
      <c r="VYC77" s="205"/>
      <c r="VYD77" s="205"/>
      <c r="VYE77" s="205"/>
      <c r="VYF77" s="205"/>
      <c r="VYG77" s="205"/>
      <c r="VYH77" s="205"/>
      <c r="VYI77" s="205"/>
      <c r="VYJ77" s="205"/>
      <c r="VYK77" s="205"/>
      <c r="VYL77" s="205"/>
      <c r="VYM77" s="205"/>
      <c r="VYN77" s="205"/>
      <c r="VYO77" s="205"/>
      <c r="VYP77" s="205"/>
      <c r="VYQ77" s="205"/>
      <c r="VYR77" s="205"/>
      <c r="VYS77" s="205"/>
      <c r="VYT77" s="205"/>
      <c r="VYU77" s="205"/>
      <c r="VYV77" s="205"/>
      <c r="VYW77" s="205"/>
      <c r="VYX77" s="205"/>
      <c r="VYY77" s="205"/>
      <c r="VYZ77" s="205"/>
      <c r="VZA77" s="205"/>
      <c r="VZB77" s="205"/>
      <c r="VZC77" s="205"/>
      <c r="VZD77" s="205"/>
      <c r="VZE77" s="205"/>
      <c r="VZF77" s="205"/>
      <c r="VZG77" s="205"/>
      <c r="VZH77" s="205"/>
      <c r="VZI77" s="205"/>
      <c r="VZJ77" s="205"/>
      <c r="VZK77" s="205"/>
      <c r="VZL77" s="205"/>
      <c r="VZM77" s="205"/>
      <c r="VZN77" s="205"/>
      <c r="VZO77" s="205"/>
      <c r="VZP77" s="205"/>
      <c r="VZQ77" s="205"/>
      <c r="VZR77" s="205"/>
      <c r="VZS77" s="205"/>
      <c r="VZT77" s="205"/>
      <c r="VZU77" s="205"/>
      <c r="VZV77" s="205"/>
      <c r="VZW77" s="205"/>
      <c r="VZX77" s="205"/>
      <c r="VZY77" s="205"/>
      <c r="VZZ77" s="205"/>
      <c r="WAA77" s="205"/>
      <c r="WAB77" s="205"/>
      <c r="WAC77" s="205"/>
      <c r="WAD77" s="205"/>
      <c r="WAE77" s="205"/>
      <c r="WAF77" s="205"/>
      <c r="WAG77" s="205"/>
      <c r="WAH77" s="205"/>
      <c r="WAI77" s="205"/>
      <c r="WAJ77" s="205"/>
      <c r="WAK77" s="205"/>
      <c r="WAL77" s="205"/>
      <c r="WAM77" s="205"/>
      <c r="WAN77" s="205"/>
      <c r="WAO77" s="205"/>
      <c r="WAP77" s="205"/>
      <c r="WAQ77" s="205"/>
      <c r="WAR77" s="205"/>
      <c r="WAS77" s="205"/>
      <c r="WAT77" s="205"/>
      <c r="WAU77" s="205"/>
      <c r="WAV77" s="205"/>
      <c r="WAW77" s="205"/>
      <c r="WAX77" s="205"/>
      <c r="WAY77" s="205"/>
      <c r="WAZ77" s="205"/>
      <c r="WBA77" s="205"/>
      <c r="WBB77" s="205"/>
      <c r="WBC77" s="205"/>
      <c r="WBD77" s="205"/>
      <c r="WBE77" s="205"/>
      <c r="WBF77" s="205"/>
      <c r="WBG77" s="205"/>
      <c r="WBH77" s="205"/>
      <c r="WBI77" s="205"/>
      <c r="WBJ77" s="205"/>
      <c r="WBK77" s="205"/>
      <c r="WBL77" s="205"/>
      <c r="WBM77" s="205"/>
      <c r="WBN77" s="205"/>
      <c r="WBO77" s="205"/>
      <c r="WBP77" s="205"/>
      <c r="WBQ77" s="205"/>
      <c r="WBR77" s="205"/>
      <c r="WBS77" s="205"/>
      <c r="WBT77" s="205"/>
      <c r="WBU77" s="205"/>
      <c r="WBV77" s="205"/>
      <c r="WBW77" s="205"/>
      <c r="WBX77" s="205"/>
      <c r="WBY77" s="205"/>
      <c r="WBZ77" s="205"/>
      <c r="WCA77" s="205"/>
      <c r="WCB77" s="205"/>
      <c r="WCC77" s="205"/>
      <c r="WCD77" s="205"/>
      <c r="WCE77" s="205"/>
      <c r="WCF77" s="205"/>
      <c r="WCG77" s="205"/>
      <c r="WCH77" s="205"/>
      <c r="WCI77" s="205"/>
      <c r="WCJ77" s="205"/>
      <c r="WCK77" s="205"/>
      <c r="WCL77" s="205"/>
      <c r="WCM77" s="205"/>
      <c r="WCN77" s="205"/>
      <c r="WCO77" s="205"/>
      <c r="WCP77" s="205"/>
      <c r="WCQ77" s="205"/>
      <c r="WCR77" s="205"/>
      <c r="WCS77" s="205"/>
      <c r="WCT77" s="205"/>
      <c r="WCU77" s="205"/>
      <c r="WCV77" s="205"/>
      <c r="WCW77" s="205"/>
      <c r="WCX77" s="205"/>
      <c r="WCY77" s="205"/>
      <c r="WCZ77" s="205"/>
      <c r="WDA77" s="205"/>
      <c r="WDB77" s="205"/>
      <c r="WDC77" s="205"/>
      <c r="WDD77" s="205"/>
      <c r="WDE77" s="205"/>
      <c r="WDF77" s="205"/>
      <c r="WDG77" s="205"/>
      <c r="WDH77" s="205"/>
      <c r="WDI77" s="205"/>
      <c r="WDJ77" s="205"/>
      <c r="WDK77" s="205"/>
      <c r="WDL77" s="205"/>
      <c r="WDM77" s="205"/>
      <c r="WDN77" s="205"/>
      <c r="WDO77" s="205"/>
      <c r="WDP77" s="205"/>
      <c r="WDQ77" s="205"/>
      <c r="WDR77" s="205"/>
      <c r="WDS77" s="205"/>
      <c r="WDT77" s="205"/>
      <c r="WDU77" s="205"/>
      <c r="WDV77" s="205"/>
      <c r="WDW77" s="205"/>
      <c r="WDX77" s="205"/>
      <c r="WDY77" s="205"/>
      <c r="WDZ77" s="205"/>
      <c r="WEA77" s="205"/>
      <c r="WEB77" s="205"/>
      <c r="WEC77" s="205"/>
      <c r="WED77" s="205"/>
      <c r="WEE77" s="205"/>
      <c r="WEF77" s="205"/>
      <c r="WEG77" s="205"/>
      <c r="WEH77" s="205"/>
      <c r="WEI77" s="205"/>
      <c r="WEJ77" s="205"/>
      <c r="WEK77" s="205"/>
      <c r="WEL77" s="205"/>
      <c r="WEM77" s="205"/>
      <c r="WEN77" s="205"/>
      <c r="WEO77" s="205"/>
      <c r="WEP77" s="205"/>
      <c r="WEQ77" s="205"/>
      <c r="WER77" s="205"/>
      <c r="WES77" s="205"/>
      <c r="WET77" s="205"/>
      <c r="WEU77" s="205"/>
      <c r="WEV77" s="205"/>
      <c r="WEW77" s="205"/>
      <c r="WEX77" s="205"/>
      <c r="WEY77" s="205"/>
      <c r="WEZ77" s="205"/>
      <c r="WFA77" s="205"/>
      <c r="WFB77" s="205"/>
      <c r="WFC77" s="205"/>
      <c r="WFD77" s="205"/>
      <c r="WFE77" s="205"/>
      <c r="WFF77" s="205"/>
      <c r="WFG77" s="205"/>
      <c r="WFH77" s="205"/>
      <c r="WFI77" s="205"/>
      <c r="WFJ77" s="205"/>
      <c r="WFK77" s="205"/>
      <c r="WFL77" s="205"/>
      <c r="WFM77" s="205"/>
      <c r="WFN77" s="205"/>
      <c r="WFO77" s="205"/>
      <c r="WFP77" s="205"/>
      <c r="WFQ77" s="205"/>
      <c r="WFR77" s="205"/>
      <c r="WFS77" s="205"/>
      <c r="WFT77" s="205"/>
      <c r="WFU77" s="205"/>
      <c r="WFV77" s="205"/>
      <c r="WFW77" s="205"/>
      <c r="WFX77" s="205"/>
      <c r="WFY77" s="205"/>
      <c r="WFZ77" s="205"/>
      <c r="WGA77" s="205"/>
      <c r="WGB77" s="205"/>
      <c r="WGC77" s="205"/>
      <c r="WGD77" s="205"/>
      <c r="WGE77" s="205"/>
      <c r="WGF77" s="205"/>
      <c r="WGG77" s="205"/>
      <c r="WGH77" s="205"/>
      <c r="WGI77" s="205"/>
      <c r="WGJ77" s="205"/>
      <c r="WGK77" s="205"/>
      <c r="WGL77" s="205"/>
      <c r="WGM77" s="205"/>
      <c r="WGN77" s="205"/>
      <c r="WGO77" s="205"/>
      <c r="WGP77" s="205"/>
      <c r="WGQ77" s="205"/>
      <c r="WGR77" s="205"/>
      <c r="WGS77" s="205"/>
      <c r="WGT77" s="205"/>
      <c r="WGU77" s="205"/>
      <c r="WGV77" s="205"/>
      <c r="WGW77" s="205"/>
      <c r="WGX77" s="205"/>
      <c r="WGY77" s="205"/>
      <c r="WGZ77" s="205"/>
      <c r="WHA77" s="205"/>
      <c r="WHB77" s="205"/>
      <c r="WHC77" s="205"/>
      <c r="WHD77" s="205"/>
      <c r="WHE77" s="205"/>
      <c r="WHF77" s="205"/>
      <c r="WHG77" s="205"/>
      <c r="WHH77" s="205"/>
      <c r="WHI77" s="205"/>
      <c r="WHJ77" s="205"/>
      <c r="WHK77" s="205"/>
      <c r="WHL77" s="205"/>
      <c r="WHM77" s="205"/>
      <c r="WHN77" s="205"/>
      <c r="WHO77" s="205"/>
      <c r="WHP77" s="205"/>
      <c r="WHQ77" s="205"/>
      <c r="WHR77" s="205"/>
      <c r="WHS77" s="205"/>
      <c r="WHT77" s="205"/>
      <c r="WHU77" s="205"/>
      <c r="WHV77" s="205"/>
      <c r="WHW77" s="205"/>
      <c r="WHX77" s="205"/>
      <c r="WHY77" s="205"/>
      <c r="WHZ77" s="205"/>
      <c r="WIA77" s="205"/>
      <c r="WIB77" s="205"/>
      <c r="WIC77" s="205"/>
      <c r="WID77" s="205"/>
      <c r="WIE77" s="205"/>
      <c r="WIF77" s="205"/>
      <c r="WIG77" s="205"/>
      <c r="WIH77" s="205"/>
      <c r="WII77" s="205"/>
      <c r="WIJ77" s="205"/>
      <c r="WIK77" s="205"/>
      <c r="WIL77" s="205"/>
      <c r="WIM77" s="205"/>
      <c r="WIN77" s="205"/>
      <c r="WIO77" s="205"/>
      <c r="WIP77" s="205"/>
      <c r="WIQ77" s="205"/>
      <c r="WIR77" s="205"/>
      <c r="WIS77" s="205"/>
      <c r="WIT77" s="205"/>
      <c r="WIU77" s="205"/>
      <c r="WIV77" s="205"/>
      <c r="WIW77" s="205"/>
      <c r="WIX77" s="205"/>
      <c r="WIY77" s="205"/>
      <c r="WIZ77" s="205"/>
      <c r="WJA77" s="205"/>
      <c r="WJB77" s="205"/>
      <c r="WJC77" s="205"/>
      <c r="WJD77" s="205"/>
      <c r="WJE77" s="205"/>
      <c r="WJF77" s="205"/>
      <c r="WJG77" s="205"/>
      <c r="WJH77" s="205"/>
      <c r="WJI77" s="205"/>
      <c r="WJJ77" s="205"/>
      <c r="WJK77" s="205"/>
      <c r="WJL77" s="205"/>
      <c r="WJM77" s="205"/>
      <c r="WJN77" s="205"/>
      <c r="WJO77" s="205"/>
      <c r="WJP77" s="205"/>
      <c r="WJQ77" s="205"/>
      <c r="WJR77" s="205"/>
      <c r="WJS77" s="205"/>
      <c r="WJT77" s="205"/>
      <c r="WJU77" s="205"/>
      <c r="WJV77" s="205"/>
      <c r="WJW77" s="205"/>
      <c r="WJX77" s="205"/>
      <c r="WJY77" s="205"/>
      <c r="WJZ77" s="205"/>
      <c r="WKA77" s="205"/>
      <c r="WKB77" s="205"/>
      <c r="WKC77" s="205"/>
      <c r="WKD77" s="205"/>
      <c r="WKE77" s="205"/>
      <c r="WKF77" s="205"/>
      <c r="WKG77" s="205"/>
      <c r="WKH77" s="205"/>
      <c r="WKI77" s="205"/>
      <c r="WKJ77" s="205"/>
      <c r="WKK77" s="205"/>
      <c r="WKL77" s="205"/>
      <c r="WKM77" s="205"/>
      <c r="WKN77" s="205"/>
      <c r="WKO77" s="205"/>
      <c r="WKP77" s="205"/>
      <c r="WKQ77" s="205"/>
      <c r="WKR77" s="205"/>
      <c r="WKS77" s="205"/>
      <c r="WKT77" s="205"/>
      <c r="WKU77" s="205"/>
      <c r="WKV77" s="205"/>
      <c r="WKW77" s="205"/>
      <c r="WKX77" s="205"/>
      <c r="WKY77" s="205"/>
      <c r="WKZ77" s="205"/>
      <c r="WLA77" s="205"/>
      <c r="WLB77" s="205"/>
      <c r="WLC77" s="205"/>
      <c r="WLD77" s="205"/>
      <c r="WLE77" s="205"/>
      <c r="WLF77" s="205"/>
      <c r="WLG77" s="205"/>
      <c r="WLH77" s="205"/>
      <c r="WLI77" s="205"/>
      <c r="WLJ77" s="205"/>
      <c r="WLK77" s="205"/>
      <c r="WLL77" s="205"/>
      <c r="WLM77" s="205"/>
      <c r="WLN77" s="205"/>
      <c r="WLO77" s="205"/>
      <c r="WLP77" s="205"/>
      <c r="WLQ77" s="205"/>
      <c r="WLR77" s="205"/>
      <c r="WLS77" s="205"/>
      <c r="WLT77" s="205"/>
      <c r="WLU77" s="205"/>
      <c r="WLV77" s="205"/>
      <c r="WLW77" s="205"/>
      <c r="WLX77" s="205"/>
      <c r="WLY77" s="205"/>
      <c r="WLZ77" s="205"/>
      <c r="WMA77" s="205"/>
      <c r="WMB77" s="205"/>
      <c r="WMC77" s="205"/>
      <c r="WMD77" s="205"/>
      <c r="WME77" s="205"/>
      <c r="WMF77" s="205"/>
      <c r="WMG77" s="205"/>
      <c r="WMH77" s="205"/>
      <c r="WMI77" s="205"/>
      <c r="WMJ77" s="205"/>
      <c r="WMK77" s="205"/>
      <c r="WML77" s="205"/>
      <c r="WMM77" s="205"/>
      <c r="WMN77" s="205"/>
      <c r="WMO77" s="205"/>
      <c r="WMP77" s="205"/>
      <c r="WMQ77" s="205"/>
      <c r="WMR77" s="205"/>
      <c r="WMS77" s="205"/>
      <c r="WMT77" s="205"/>
      <c r="WMU77" s="205"/>
      <c r="WMV77" s="205"/>
      <c r="WMW77" s="205"/>
      <c r="WMX77" s="205"/>
      <c r="WMY77" s="205"/>
      <c r="WMZ77" s="205"/>
      <c r="WNA77" s="205"/>
      <c r="WNB77" s="205"/>
      <c r="WNC77" s="205"/>
      <c r="WND77" s="205"/>
      <c r="WNE77" s="205"/>
      <c r="WNF77" s="205"/>
      <c r="WNG77" s="205"/>
      <c r="WNH77" s="205"/>
      <c r="WNI77" s="205"/>
      <c r="WNJ77" s="205"/>
      <c r="WNK77" s="205"/>
      <c r="WNL77" s="205"/>
      <c r="WNM77" s="205"/>
      <c r="WNN77" s="205"/>
      <c r="WNO77" s="205"/>
      <c r="WNP77" s="205"/>
      <c r="WNQ77" s="205"/>
      <c r="WNR77" s="205"/>
      <c r="WNS77" s="205"/>
      <c r="WNT77" s="205"/>
      <c r="WNU77" s="205"/>
      <c r="WNV77" s="205"/>
      <c r="WNW77" s="205"/>
      <c r="WNX77" s="205"/>
      <c r="WNY77" s="205"/>
      <c r="WNZ77" s="205"/>
      <c r="WOA77" s="205"/>
      <c r="WOB77" s="205"/>
      <c r="WOC77" s="205"/>
      <c r="WOD77" s="205"/>
      <c r="WOE77" s="205"/>
      <c r="WOF77" s="205"/>
      <c r="WOG77" s="205"/>
      <c r="WOH77" s="205"/>
      <c r="WOI77" s="205"/>
      <c r="WOJ77" s="205"/>
      <c r="WOK77" s="205"/>
      <c r="WOL77" s="205"/>
      <c r="WOM77" s="205"/>
      <c r="WON77" s="205"/>
      <c r="WOO77" s="205"/>
      <c r="WOP77" s="205"/>
      <c r="WOQ77" s="205"/>
      <c r="WOR77" s="205"/>
      <c r="WOS77" s="205"/>
      <c r="WOT77" s="205"/>
      <c r="WOU77" s="205"/>
      <c r="WOV77" s="205"/>
      <c r="WOW77" s="205"/>
      <c r="WOX77" s="205"/>
      <c r="WOY77" s="205"/>
      <c r="WOZ77" s="205"/>
      <c r="WPA77" s="205"/>
      <c r="WPB77" s="205"/>
      <c r="WPC77" s="205"/>
      <c r="WPD77" s="205"/>
      <c r="WPE77" s="205"/>
      <c r="WPF77" s="205"/>
      <c r="WPG77" s="205"/>
      <c r="WPH77" s="205"/>
      <c r="WPI77" s="205"/>
      <c r="WPJ77" s="205"/>
      <c r="WPK77" s="205"/>
      <c r="WPL77" s="205"/>
      <c r="WPM77" s="205"/>
      <c r="WPN77" s="205"/>
      <c r="WPO77" s="205"/>
      <c r="WPP77" s="205"/>
      <c r="WPQ77" s="205"/>
      <c r="WPR77" s="205"/>
      <c r="WPS77" s="205"/>
      <c r="WPT77" s="205"/>
      <c r="WPU77" s="205"/>
      <c r="WPV77" s="205"/>
      <c r="WPW77" s="205"/>
      <c r="WPX77" s="205"/>
      <c r="WPY77" s="205"/>
      <c r="WPZ77" s="205"/>
      <c r="WQA77" s="205"/>
      <c r="WQB77" s="205"/>
      <c r="WQC77" s="205"/>
      <c r="WQD77" s="205"/>
      <c r="WQE77" s="205"/>
      <c r="WQF77" s="205"/>
      <c r="WQG77" s="205"/>
      <c r="WQH77" s="205"/>
      <c r="WQI77" s="205"/>
      <c r="WQJ77" s="205"/>
      <c r="WQK77" s="205"/>
      <c r="WQL77" s="205"/>
      <c r="WQM77" s="205"/>
      <c r="WQN77" s="205"/>
      <c r="WQO77" s="205"/>
      <c r="WQP77" s="205"/>
      <c r="WQQ77" s="205"/>
      <c r="WQR77" s="205"/>
      <c r="WQS77" s="205"/>
      <c r="WQT77" s="205"/>
      <c r="WQU77" s="205"/>
      <c r="WQV77" s="205"/>
      <c r="WQW77" s="205"/>
      <c r="WQX77" s="205"/>
      <c r="WQY77" s="205"/>
      <c r="WQZ77" s="205"/>
      <c r="WRA77" s="205"/>
      <c r="WRB77" s="205"/>
      <c r="WRC77" s="205"/>
      <c r="WRD77" s="205"/>
      <c r="WRE77" s="205"/>
      <c r="WRF77" s="205"/>
      <c r="WRG77" s="205"/>
      <c r="WRH77" s="205"/>
      <c r="WRI77" s="205"/>
      <c r="WRJ77" s="205"/>
      <c r="WRK77" s="205"/>
      <c r="WRL77" s="205"/>
      <c r="WRM77" s="205"/>
      <c r="WRN77" s="205"/>
      <c r="WRO77" s="205"/>
      <c r="WRP77" s="205"/>
      <c r="WRQ77" s="205"/>
      <c r="WRR77" s="205"/>
      <c r="WRS77" s="205"/>
      <c r="WRT77" s="205"/>
      <c r="WRU77" s="205"/>
      <c r="WRV77" s="205"/>
      <c r="WRW77" s="205"/>
      <c r="WRX77" s="205"/>
      <c r="WRY77" s="205"/>
      <c r="WRZ77" s="205"/>
      <c r="WSA77" s="205"/>
      <c r="WSB77" s="205"/>
      <c r="WSC77" s="205"/>
      <c r="WSD77" s="205"/>
      <c r="WSE77" s="205"/>
      <c r="WSF77" s="205"/>
      <c r="WSG77" s="205"/>
      <c r="WSH77" s="205"/>
      <c r="WSI77" s="205"/>
      <c r="WSJ77" s="205"/>
      <c r="WSK77" s="205"/>
      <c r="WSL77" s="205"/>
      <c r="WSM77" s="205"/>
      <c r="WSN77" s="205"/>
      <c r="WSO77" s="205"/>
      <c r="WSP77" s="205"/>
      <c r="WSQ77" s="205"/>
      <c r="WSR77" s="205"/>
      <c r="WSS77" s="205"/>
      <c r="WST77" s="205"/>
      <c r="WSU77" s="205"/>
      <c r="WSV77" s="205"/>
      <c r="WSW77" s="205"/>
      <c r="WSX77" s="205"/>
      <c r="WSY77" s="205"/>
      <c r="WSZ77" s="205"/>
      <c r="WTA77" s="205"/>
      <c r="WTB77" s="205"/>
      <c r="WTC77" s="205"/>
      <c r="WTD77" s="205"/>
      <c r="WTE77" s="205"/>
      <c r="WTF77" s="205"/>
      <c r="WTG77" s="205"/>
      <c r="WTH77" s="205"/>
      <c r="WTI77" s="205"/>
      <c r="WTJ77" s="205"/>
      <c r="WTK77" s="205"/>
      <c r="WTL77" s="205"/>
      <c r="WTM77" s="205"/>
      <c r="WTN77" s="205"/>
      <c r="WTO77" s="205"/>
      <c r="WTP77" s="205"/>
      <c r="WTQ77" s="205"/>
      <c r="WTR77" s="205"/>
      <c r="WTS77" s="205"/>
      <c r="WTT77" s="205"/>
      <c r="WTU77" s="205"/>
      <c r="WTV77" s="205"/>
      <c r="WTW77" s="205"/>
      <c r="WTX77" s="205"/>
      <c r="WTY77" s="205"/>
      <c r="WTZ77" s="205"/>
      <c r="WUA77" s="205"/>
      <c r="WUB77" s="205"/>
      <c r="WUC77" s="205"/>
      <c r="WUD77" s="205"/>
      <c r="WUE77" s="205"/>
      <c r="WUF77" s="205"/>
      <c r="WUG77" s="205"/>
      <c r="WUH77" s="205"/>
      <c r="WUI77" s="205"/>
      <c r="WUJ77" s="205"/>
      <c r="WUK77" s="205"/>
      <c r="WUL77" s="205"/>
      <c r="WUM77" s="205"/>
      <c r="WUN77" s="205"/>
      <c r="WUO77" s="205"/>
      <c r="WUP77" s="205"/>
      <c r="WUQ77" s="205"/>
      <c r="WUR77" s="205"/>
      <c r="WUS77" s="205"/>
      <c r="WUT77" s="205"/>
      <c r="WUU77" s="205"/>
      <c r="WUV77" s="205"/>
      <c r="WUW77" s="205"/>
      <c r="WUX77" s="205"/>
      <c r="WUY77" s="205"/>
      <c r="WUZ77" s="205"/>
      <c r="WVA77" s="205"/>
      <c r="WVB77" s="205"/>
      <c r="WVC77" s="205"/>
      <c r="WVD77" s="205"/>
      <c r="WVE77" s="205"/>
      <c r="WVF77" s="205"/>
      <c r="WVG77" s="205"/>
      <c r="WVH77" s="205"/>
      <c r="WVI77" s="205"/>
      <c r="WVJ77" s="205"/>
      <c r="WVK77" s="205"/>
      <c r="WVL77" s="205"/>
      <c r="WVM77" s="205"/>
      <c r="WVN77" s="205"/>
      <c r="WVO77" s="205"/>
      <c r="WVP77" s="205"/>
      <c r="WVQ77" s="205"/>
      <c r="WVR77" s="205"/>
      <c r="WVS77" s="205"/>
      <c r="WVT77" s="205"/>
      <c r="WVU77" s="205"/>
      <c r="WVV77" s="205"/>
      <c r="WVW77" s="205"/>
      <c r="WVX77" s="205"/>
      <c r="WVY77" s="205"/>
      <c r="WVZ77" s="205"/>
      <c r="WWA77" s="205"/>
      <c r="WWB77" s="205"/>
      <c r="WWC77" s="205"/>
      <c r="WWD77" s="205"/>
      <c r="WWE77" s="205"/>
      <c r="WWF77" s="205"/>
      <c r="WWG77" s="205"/>
      <c r="WWH77" s="205"/>
      <c r="WWI77" s="205"/>
      <c r="WWJ77" s="205"/>
      <c r="WWK77" s="205"/>
      <c r="WWL77" s="205"/>
      <c r="WWM77" s="205"/>
      <c r="WWN77" s="205"/>
      <c r="WWO77" s="205"/>
      <c r="WWP77" s="205"/>
      <c r="WWQ77" s="205"/>
      <c r="WWR77" s="205"/>
      <c r="WWS77" s="205"/>
      <c r="WWT77" s="205"/>
      <c r="WWU77" s="205"/>
      <c r="WWV77" s="205"/>
      <c r="WWW77" s="205"/>
      <c r="WWX77" s="205"/>
      <c r="WWY77" s="205"/>
      <c r="WWZ77" s="205"/>
      <c r="WXA77" s="205"/>
      <c r="WXB77" s="205"/>
      <c r="WXC77" s="205"/>
      <c r="WXD77" s="205"/>
      <c r="WXE77" s="205"/>
      <c r="WXF77" s="205"/>
      <c r="WXG77" s="205"/>
      <c r="WXH77" s="205"/>
      <c r="WXI77" s="205"/>
      <c r="WXJ77" s="205"/>
      <c r="WXK77" s="205"/>
      <c r="WXL77" s="205"/>
      <c r="WXM77" s="205"/>
      <c r="WXN77" s="205"/>
      <c r="WXO77" s="205"/>
      <c r="WXP77" s="205"/>
      <c r="WXQ77" s="205"/>
      <c r="WXR77" s="205"/>
      <c r="WXS77" s="205"/>
      <c r="WXT77" s="205"/>
      <c r="WXU77" s="205"/>
      <c r="WXV77" s="205"/>
      <c r="WXW77" s="205"/>
      <c r="WXX77" s="205"/>
      <c r="WXY77" s="205"/>
      <c r="WXZ77" s="205"/>
      <c r="WYA77" s="205"/>
      <c r="WYB77" s="205"/>
      <c r="WYC77" s="205"/>
      <c r="WYD77" s="205"/>
      <c r="WYE77" s="205"/>
      <c r="WYF77" s="205"/>
      <c r="WYG77" s="205"/>
      <c r="WYH77" s="205"/>
      <c r="WYI77" s="205"/>
      <c r="WYJ77" s="205"/>
      <c r="WYK77" s="205"/>
      <c r="WYL77" s="205"/>
      <c r="WYM77" s="205"/>
      <c r="WYN77" s="205"/>
      <c r="WYO77" s="205"/>
      <c r="WYP77" s="205"/>
      <c r="WYQ77" s="205"/>
      <c r="WYR77" s="205"/>
      <c r="WYS77" s="205"/>
      <c r="WYT77" s="205"/>
      <c r="WYU77" s="205"/>
      <c r="WYV77" s="205"/>
      <c r="WYW77" s="205"/>
      <c r="WYX77" s="205"/>
      <c r="WYY77" s="205"/>
      <c r="WYZ77" s="205"/>
      <c r="WZA77" s="205"/>
      <c r="WZB77" s="205"/>
      <c r="WZC77" s="205"/>
      <c r="WZD77" s="205"/>
      <c r="WZE77" s="205"/>
      <c r="WZF77" s="205"/>
      <c r="WZG77" s="205"/>
      <c r="WZH77" s="205"/>
      <c r="WZI77" s="205"/>
      <c r="WZJ77" s="205"/>
      <c r="WZK77" s="205"/>
      <c r="WZL77" s="205"/>
      <c r="WZM77" s="205"/>
      <c r="WZN77" s="205"/>
      <c r="WZO77" s="205"/>
      <c r="WZP77" s="205"/>
      <c r="WZQ77" s="205"/>
      <c r="WZR77" s="205"/>
      <c r="WZS77" s="205"/>
      <c r="WZT77" s="205"/>
      <c r="WZU77" s="205"/>
      <c r="WZV77" s="205"/>
      <c r="WZW77" s="205"/>
      <c r="WZX77" s="205"/>
      <c r="WZY77" s="205"/>
      <c r="WZZ77" s="205"/>
      <c r="XAA77" s="205"/>
      <c r="XAB77" s="205"/>
      <c r="XAC77" s="205"/>
      <c r="XAD77" s="205"/>
      <c r="XAE77" s="205"/>
      <c r="XAF77" s="205"/>
      <c r="XAG77" s="205"/>
      <c r="XAH77" s="205"/>
      <c r="XAI77" s="205"/>
      <c r="XAJ77" s="205"/>
      <c r="XAK77" s="205"/>
      <c r="XAL77" s="205"/>
      <c r="XAM77" s="205"/>
      <c r="XAN77" s="205"/>
      <c r="XAO77" s="205"/>
      <c r="XAP77" s="205"/>
      <c r="XAQ77" s="205"/>
      <c r="XAR77" s="205"/>
      <c r="XAS77" s="205"/>
      <c r="XAT77" s="205"/>
      <c r="XAU77" s="205"/>
      <c r="XAV77" s="205"/>
      <c r="XAW77" s="205"/>
      <c r="XAX77" s="205"/>
      <c r="XAY77" s="205"/>
      <c r="XAZ77" s="205"/>
      <c r="XBA77" s="205"/>
      <c r="XBB77" s="205"/>
      <c r="XBC77" s="205"/>
      <c r="XBD77" s="205"/>
      <c r="XBE77" s="205"/>
      <c r="XBF77" s="205"/>
      <c r="XBG77" s="205"/>
      <c r="XBH77" s="205"/>
      <c r="XBI77" s="205"/>
      <c r="XBJ77" s="205"/>
      <c r="XBK77" s="205"/>
      <c r="XBL77" s="205"/>
      <c r="XBM77" s="205"/>
      <c r="XBN77" s="205"/>
      <c r="XBO77" s="205"/>
      <c r="XBP77" s="205"/>
      <c r="XBQ77" s="205"/>
      <c r="XBR77" s="205"/>
      <c r="XBS77" s="205"/>
      <c r="XBT77" s="205"/>
      <c r="XBU77" s="205"/>
      <c r="XBV77" s="205"/>
      <c r="XBW77" s="205"/>
      <c r="XBX77" s="205"/>
      <c r="XBY77" s="205"/>
      <c r="XBZ77" s="205"/>
      <c r="XCA77" s="205"/>
      <c r="XCB77" s="205"/>
      <c r="XCC77" s="205"/>
      <c r="XCD77" s="205"/>
      <c r="XCE77" s="205"/>
      <c r="XCF77" s="205"/>
      <c r="XCG77" s="205"/>
      <c r="XCH77" s="205"/>
      <c r="XCI77" s="205"/>
      <c r="XCJ77" s="205"/>
      <c r="XCK77" s="205"/>
      <c r="XCL77" s="205"/>
      <c r="XCM77" s="205"/>
      <c r="XCN77" s="205"/>
      <c r="XCO77" s="205"/>
      <c r="XCP77" s="205"/>
      <c r="XCQ77" s="205"/>
      <c r="XCR77" s="205"/>
      <c r="XCS77" s="205"/>
      <c r="XCT77" s="205"/>
      <c r="XCU77" s="205"/>
      <c r="XCV77" s="205"/>
      <c r="XCW77" s="205"/>
      <c r="XCX77" s="205"/>
      <c r="XCY77" s="205"/>
      <c r="XCZ77" s="205"/>
      <c r="XDA77" s="205"/>
      <c r="XDB77" s="205"/>
      <c r="XDC77" s="205"/>
      <c r="XDD77" s="205"/>
      <c r="XDE77" s="205"/>
      <c r="XDF77" s="205"/>
      <c r="XDG77" s="205"/>
      <c r="XDH77" s="205"/>
      <c r="XDI77" s="205"/>
      <c r="XDJ77" s="205"/>
      <c r="XDK77" s="205"/>
      <c r="XDL77" s="205"/>
      <c r="XDM77" s="205"/>
      <c r="XDN77" s="205"/>
      <c r="XDO77" s="205"/>
      <c r="XDP77" s="205"/>
      <c r="XDQ77" s="205"/>
      <c r="XDR77" s="205"/>
      <c r="XDS77" s="205"/>
      <c r="XDT77" s="205"/>
      <c r="XDU77" s="205"/>
      <c r="XDV77" s="205"/>
      <c r="XDW77" s="205"/>
      <c r="XDX77" s="205"/>
      <c r="XDY77" s="205"/>
      <c r="XDZ77" s="205"/>
      <c r="XEA77" s="205"/>
      <c r="XEB77" s="205"/>
      <c r="XEC77" s="205"/>
      <c r="XED77" s="205"/>
      <c r="XEE77" s="205"/>
      <c r="XEF77" s="205"/>
      <c r="XEG77" s="205"/>
      <c r="XEH77" s="205"/>
      <c r="XEI77" s="205"/>
      <c r="XEJ77" s="205"/>
      <c r="XEK77" s="205"/>
      <c r="XEL77" s="205"/>
      <c r="XEM77" s="205"/>
      <c r="XEN77" s="205"/>
      <c r="XEO77" s="205"/>
      <c r="XEP77" s="205"/>
      <c r="XEQ77" s="205"/>
      <c r="XER77" s="205"/>
      <c r="XES77" s="205"/>
      <c r="XET77" s="205"/>
      <c r="XEU77" s="205"/>
      <c r="XEV77" s="205"/>
      <c r="XEW77" s="205"/>
      <c r="XEX77" s="205"/>
      <c r="XEY77" s="205"/>
      <c r="XEZ77" s="205"/>
      <c r="XFA77" s="205"/>
      <c r="XFB77" s="205"/>
      <c r="XFC77" s="205"/>
      <c r="XFD77" s="205"/>
    </row>
    <row r="78" spans="1:16384" s="205" customFormat="1" ht="12" customHeight="1">
      <c r="A78" s="993" t="s">
        <v>870</v>
      </c>
      <c r="B78" s="994"/>
      <c r="C78" s="994"/>
      <c r="D78" s="994"/>
      <c r="E78" s="994"/>
      <c r="F78" s="994"/>
      <c r="G78" s="994"/>
      <c r="H78" s="994"/>
      <c r="I78" s="994"/>
      <c r="J78" s="994"/>
      <c r="K78" s="994"/>
      <c r="L78" s="994"/>
      <c r="M78" s="994"/>
      <c r="N78" s="994"/>
      <c r="O78" s="994"/>
      <c r="P78" s="994"/>
      <c r="Q78" s="994"/>
      <c r="R78" s="994"/>
      <c r="S78" s="994"/>
      <c r="T78" s="994"/>
      <c r="U78" s="556"/>
      <c r="V78" s="556"/>
      <c r="W78" s="556"/>
      <c r="X78" s="556"/>
      <c r="AB78" s="556"/>
      <c r="AC78" s="556"/>
      <c r="AD78" s="556"/>
      <c r="AE78" s="556"/>
      <c r="AF78" s="556"/>
      <c r="AG78" s="556"/>
      <c r="AH78" s="556"/>
      <c r="AI78" s="556"/>
      <c r="AJ78" s="556"/>
      <c r="AK78" s="556"/>
      <c r="AL78" s="556"/>
      <c r="AM78" s="556"/>
      <c r="AN78" s="556"/>
      <c r="AO78" s="556"/>
      <c r="AP78" s="556"/>
      <c r="AQ78" s="556"/>
      <c r="AR78" s="556"/>
      <c r="AS78" s="556"/>
      <c r="AT78" s="556"/>
      <c r="AU78" s="556"/>
      <c r="AV78" s="556"/>
      <c r="AW78" s="217"/>
      <c r="AX78" s="217"/>
      <c r="AY78" s="217"/>
      <c r="AZ78" s="368"/>
      <c r="BA78" s="217"/>
    </row>
    <row r="79" spans="1:16384" s="205" customFormat="1">
      <c r="A79" s="556"/>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556"/>
      <c r="AP79" s="556"/>
      <c r="AQ79" s="556"/>
      <c r="AR79" s="556"/>
      <c r="AS79" s="556"/>
      <c r="AT79" s="556"/>
      <c r="AU79" s="556"/>
      <c r="AV79" s="556"/>
      <c r="AW79" s="217"/>
      <c r="AX79" s="217"/>
      <c r="AY79" s="217"/>
      <c r="AZ79" s="217"/>
      <c r="BA79" s="217"/>
    </row>
    <row r="80" spans="1:16384" s="205" customFormat="1" ht="19.5" thickBot="1">
      <c r="A80" s="1002" t="s">
        <v>955</v>
      </c>
      <c r="B80" s="267"/>
      <c r="C80" s="267"/>
      <c r="D80" s="267"/>
      <c r="E80" s="267"/>
      <c r="F80" s="267"/>
      <c r="G80" s="267"/>
      <c r="H80" s="267"/>
      <c r="I80" s="267"/>
      <c r="J80" s="555"/>
      <c r="K80" s="555"/>
      <c r="L80" s="555"/>
      <c r="M80" s="555"/>
      <c r="N80" s="555"/>
      <c r="O80" s="555"/>
      <c r="P80" s="555"/>
      <c r="Q80" s="555"/>
      <c r="R80" s="555"/>
      <c r="S80" s="555"/>
      <c r="T80" s="555"/>
      <c r="U80" s="556"/>
      <c r="V80" s="556"/>
      <c r="W80" s="556"/>
      <c r="X80" s="556"/>
      <c r="Y80" s="556"/>
      <c r="Z80" s="556"/>
      <c r="AA80" s="556"/>
      <c r="AB80" s="556"/>
      <c r="AC80" s="556"/>
      <c r="AD80" s="556"/>
      <c r="AE80" s="556"/>
      <c r="AF80" s="556"/>
      <c r="AG80" s="556"/>
      <c r="AH80" s="556"/>
      <c r="AI80" s="556"/>
      <c r="AJ80" s="556"/>
      <c r="AK80" s="556"/>
      <c r="AL80" s="556"/>
      <c r="AM80" s="556"/>
      <c r="AN80" s="556"/>
      <c r="AO80" s="556"/>
      <c r="AP80" s="556"/>
      <c r="AQ80" s="556"/>
      <c r="AR80" s="556"/>
      <c r="AS80" s="556"/>
      <c r="AT80" s="556"/>
      <c r="AU80" s="556"/>
      <c r="AV80" s="556"/>
      <c r="AW80" s="217"/>
      <c r="AX80" s="217"/>
      <c r="AY80" s="217"/>
      <c r="AZ80" s="217"/>
      <c r="BA80" s="217"/>
    </row>
    <row r="81" spans="1:16384" s="205" customFormat="1">
      <c r="A81" s="290"/>
      <c r="B81" s="290"/>
      <c r="C81" s="290"/>
      <c r="D81" s="290"/>
      <c r="E81" s="290"/>
      <c r="F81" s="290"/>
      <c r="G81" s="290"/>
      <c r="H81" s="290"/>
      <c r="I81" s="290"/>
      <c r="J81" s="288">
        <v>2007</v>
      </c>
      <c r="K81" s="288">
        <v>2008</v>
      </c>
      <c r="L81" s="288">
        <v>2009</v>
      </c>
      <c r="M81" s="288">
        <v>2010</v>
      </c>
      <c r="N81" s="288">
        <v>2011</v>
      </c>
      <c r="O81" s="288">
        <v>2012</v>
      </c>
      <c r="P81" s="288">
        <v>2013</v>
      </c>
      <c r="Q81" s="288">
        <v>2014</v>
      </c>
      <c r="R81" s="289">
        <v>2015</v>
      </c>
      <c r="S81" s="288">
        <v>2016</v>
      </c>
      <c r="T81" s="289">
        <v>2017</v>
      </c>
      <c r="U81" s="289">
        <v>2018</v>
      </c>
      <c r="V81" s="556"/>
      <c r="W81" s="556"/>
      <c r="X81" s="556"/>
      <c r="Y81" s="556"/>
      <c r="Z81" s="556"/>
      <c r="AA81" s="556"/>
      <c r="AB81" s="556"/>
      <c r="AC81" s="556"/>
      <c r="AD81" s="556"/>
      <c r="AE81" s="556"/>
      <c r="AF81" s="556"/>
      <c r="AG81" s="556"/>
      <c r="AH81" s="556"/>
      <c r="AI81" s="556"/>
      <c r="AJ81" s="556"/>
      <c r="AK81" s="556"/>
      <c r="AL81" s="556"/>
      <c r="AM81" s="556"/>
      <c r="AN81" s="556"/>
      <c r="AO81" s="556"/>
      <c r="AP81" s="556"/>
      <c r="AQ81" s="556"/>
      <c r="AR81" s="556"/>
      <c r="AS81" s="556"/>
      <c r="AT81" s="556"/>
      <c r="AU81" s="556"/>
      <c r="AV81" s="556"/>
      <c r="AW81" s="217"/>
      <c r="AX81" s="217"/>
      <c r="AY81" s="217"/>
      <c r="AZ81" s="217"/>
      <c r="BA81" s="217"/>
    </row>
    <row r="82" spans="1:16384" s="205" customFormat="1">
      <c r="A82" s="562"/>
      <c r="B82" s="562"/>
      <c r="C82" s="562"/>
      <c r="D82" s="562"/>
      <c r="E82" s="562"/>
      <c r="F82" s="562"/>
      <c r="G82" s="562"/>
      <c r="H82" s="562"/>
      <c r="I82" s="562"/>
      <c r="J82" s="562"/>
      <c r="K82" s="562"/>
      <c r="L82" s="562"/>
      <c r="M82" s="562"/>
      <c r="N82" s="562"/>
      <c r="O82" s="562"/>
      <c r="P82" s="562"/>
      <c r="Q82" s="562"/>
      <c r="R82" s="562"/>
      <c r="S82" s="562"/>
      <c r="T82" s="556"/>
      <c r="U82" s="580" t="s">
        <v>153</v>
      </c>
      <c r="V82" s="556"/>
      <c r="W82" s="556"/>
      <c r="X82" s="556"/>
      <c r="Y82" s="556"/>
      <c r="Z82" s="556"/>
      <c r="AA82" s="556"/>
      <c r="AB82" s="556"/>
      <c r="AC82" s="556"/>
      <c r="AD82" s="556"/>
      <c r="AE82" s="556"/>
      <c r="AF82" s="556"/>
      <c r="AG82" s="556"/>
      <c r="AH82" s="556"/>
      <c r="AI82" s="556"/>
      <c r="AJ82" s="556"/>
      <c r="AK82" s="556"/>
      <c r="AL82" s="556"/>
      <c r="AM82" s="556"/>
      <c r="AN82" s="556"/>
      <c r="AO82" s="556"/>
      <c r="AP82" s="556"/>
      <c r="AQ82" s="556"/>
      <c r="AR82" s="556"/>
      <c r="AS82" s="556"/>
      <c r="AT82" s="556"/>
      <c r="AU82" s="556"/>
      <c r="AV82" s="556"/>
      <c r="AW82" s="556"/>
      <c r="AX82" s="556"/>
      <c r="AY82" s="556"/>
      <c r="AZ82" s="556"/>
      <c r="BA82" s="556"/>
      <c r="BB82" s="556"/>
      <c r="BC82" s="556"/>
      <c r="BD82" s="556"/>
      <c r="BE82" s="556"/>
      <c r="BF82" s="556"/>
      <c r="BG82" s="556"/>
      <c r="BH82" s="556"/>
      <c r="BI82" s="556"/>
      <c r="BJ82" s="556"/>
      <c r="BK82" s="556"/>
      <c r="BL82" s="556"/>
    </row>
    <row r="83" spans="1:16384" s="205" customFormat="1">
      <c r="A83" s="556" t="s">
        <v>22</v>
      </c>
      <c r="B83" s="556"/>
      <c r="C83" s="556"/>
      <c r="D83" s="556"/>
      <c r="E83" s="556"/>
      <c r="F83" s="556"/>
      <c r="G83" s="556"/>
      <c r="H83" s="556"/>
      <c r="I83" s="556"/>
      <c r="J83" s="561">
        <v>18.600000000000001</v>
      </c>
      <c r="K83" s="561">
        <v>20.6</v>
      </c>
      <c r="L83" s="561">
        <v>26.8</v>
      </c>
      <c r="M83" s="561">
        <v>26.8</v>
      </c>
      <c r="N83" s="561">
        <v>26.3</v>
      </c>
      <c r="O83" s="561">
        <v>21.2</v>
      </c>
      <c r="P83" s="561">
        <v>23.6</v>
      </c>
      <c r="Q83" s="561">
        <v>22.7</v>
      </c>
      <c r="R83" s="561">
        <v>23.1</v>
      </c>
      <c r="S83" s="561">
        <v>20.9</v>
      </c>
      <c r="T83" s="561">
        <v>20.7</v>
      </c>
      <c r="U83" s="556">
        <v>21.2</v>
      </c>
      <c r="V83" s="556"/>
      <c r="W83" s="556"/>
      <c r="X83" s="556"/>
      <c r="Y83" s="556"/>
      <c r="Z83" s="556"/>
      <c r="AA83" s="556"/>
      <c r="AB83" s="556"/>
      <c r="AC83" s="556"/>
      <c r="AD83" s="556"/>
      <c r="AE83" s="556"/>
      <c r="AF83" s="556"/>
      <c r="AG83" s="556"/>
      <c r="AH83" s="556"/>
      <c r="AI83" s="556"/>
      <c r="AJ83" s="556"/>
      <c r="AK83" s="556"/>
      <c r="AL83" s="556"/>
      <c r="AM83" s="556"/>
      <c r="AN83" s="556"/>
      <c r="AO83" s="556"/>
      <c r="AP83" s="556"/>
      <c r="AQ83" s="556"/>
      <c r="AR83" s="556"/>
      <c r="AS83" s="556"/>
      <c r="AT83" s="556"/>
      <c r="AU83" s="556"/>
      <c r="AV83" s="556"/>
      <c r="AW83" s="556"/>
      <c r="AX83" s="556"/>
      <c r="AY83" s="556"/>
      <c r="AZ83" s="556"/>
      <c r="BA83" s="556"/>
      <c r="BB83" s="556"/>
      <c r="BC83" s="556"/>
      <c r="BD83" s="556"/>
      <c r="BE83" s="556"/>
      <c r="BF83" s="556"/>
      <c r="BG83" s="556"/>
      <c r="BH83" s="556"/>
      <c r="BI83" s="556"/>
      <c r="BJ83" s="556"/>
      <c r="BK83" s="556"/>
      <c r="BL83" s="556"/>
    </row>
    <row r="84" spans="1:16384" s="205" customFormat="1">
      <c r="A84" s="556" t="s">
        <v>23</v>
      </c>
      <c r="B84" s="556"/>
      <c r="C84" s="556"/>
      <c r="D84" s="556"/>
      <c r="E84" s="556"/>
      <c r="F84" s="556"/>
      <c r="G84" s="556"/>
      <c r="H84" s="556"/>
      <c r="I84" s="556"/>
      <c r="J84" s="561">
        <v>50.7</v>
      </c>
      <c r="K84" s="561">
        <v>52.2</v>
      </c>
      <c r="L84" s="561">
        <v>48.2</v>
      </c>
      <c r="M84" s="561">
        <v>47.5</v>
      </c>
      <c r="N84" s="561">
        <v>49.7</v>
      </c>
      <c r="O84" s="561">
        <v>51</v>
      </c>
      <c r="P84" s="561">
        <v>47.5</v>
      </c>
      <c r="Q84" s="561">
        <v>52.4</v>
      </c>
      <c r="R84" s="561">
        <v>50.4</v>
      </c>
      <c r="S84" s="561">
        <v>50.9</v>
      </c>
      <c r="T84" s="561">
        <v>47.9</v>
      </c>
      <c r="U84" s="556">
        <v>44.1</v>
      </c>
      <c r="V84" s="556"/>
      <c r="W84" s="556"/>
      <c r="X84" s="556"/>
      <c r="Y84" s="556"/>
      <c r="Z84" s="556"/>
      <c r="AA84" s="556"/>
      <c r="AB84" s="556"/>
      <c r="AC84" s="556"/>
      <c r="AD84" s="556"/>
      <c r="AE84" s="556"/>
      <c r="AF84" s="556"/>
      <c r="AG84" s="556"/>
      <c r="AH84" s="556"/>
      <c r="AI84" s="556"/>
      <c r="AJ84" s="556"/>
      <c r="AK84" s="556"/>
      <c r="AL84" s="556"/>
      <c r="AM84" s="556"/>
      <c r="AN84" s="556"/>
      <c r="AO84" s="556"/>
      <c r="AP84" s="556"/>
      <c r="AQ84" s="556"/>
      <c r="AR84" s="556"/>
      <c r="AS84" s="556"/>
      <c r="AT84" s="556"/>
      <c r="AU84" s="556"/>
      <c r="AV84" s="556"/>
      <c r="AW84" s="556"/>
      <c r="AX84" s="556"/>
      <c r="AY84" s="556"/>
      <c r="AZ84" s="556"/>
      <c r="BA84" s="556"/>
      <c r="BB84" s="556"/>
      <c r="BC84" s="556"/>
      <c r="BD84" s="556"/>
      <c r="BE84" s="556"/>
      <c r="BF84" s="556"/>
      <c r="BG84" s="556"/>
      <c r="BH84" s="556"/>
      <c r="BI84" s="556"/>
      <c r="BJ84" s="556"/>
      <c r="BK84" s="556"/>
      <c r="BL84" s="556"/>
    </row>
    <row r="85" spans="1:16384" s="205" customFormat="1">
      <c r="A85" s="556" t="s">
        <v>24</v>
      </c>
      <c r="B85" s="556"/>
      <c r="C85" s="556"/>
      <c r="D85" s="556"/>
      <c r="E85" s="556"/>
      <c r="F85" s="556"/>
      <c r="G85" s="556"/>
      <c r="H85" s="556"/>
      <c r="I85" s="556"/>
      <c r="J85" s="561">
        <v>13.8</v>
      </c>
      <c r="K85" s="561">
        <v>12</v>
      </c>
      <c r="L85" s="561">
        <v>10.6</v>
      </c>
      <c r="M85" s="561">
        <v>12.1</v>
      </c>
      <c r="N85" s="561">
        <v>9.9</v>
      </c>
      <c r="O85" s="561">
        <v>13.8</v>
      </c>
      <c r="P85" s="561">
        <v>12.2</v>
      </c>
      <c r="Q85" s="561">
        <v>13.5</v>
      </c>
      <c r="R85" s="561">
        <v>12.1</v>
      </c>
      <c r="S85" s="561">
        <v>15.5</v>
      </c>
      <c r="T85" s="561">
        <v>15.3</v>
      </c>
      <c r="U85" s="556">
        <v>15.2</v>
      </c>
      <c r="V85" s="556"/>
      <c r="W85" s="556"/>
      <c r="X85" s="556"/>
      <c r="Y85" s="556"/>
      <c r="Z85" s="556"/>
      <c r="AA85" s="556"/>
      <c r="AB85" s="556"/>
      <c r="AC85" s="556"/>
      <c r="AD85" s="556"/>
      <c r="AE85" s="556"/>
      <c r="AF85" s="556"/>
      <c r="AG85" s="556"/>
      <c r="AH85" s="556"/>
      <c r="AI85" s="556"/>
      <c r="AJ85" s="556"/>
      <c r="AK85" s="556"/>
      <c r="AL85" s="556"/>
      <c r="AM85" s="556"/>
      <c r="AN85" s="556"/>
      <c r="AO85" s="556"/>
      <c r="AP85" s="556"/>
      <c r="AQ85" s="556"/>
      <c r="AR85" s="556"/>
      <c r="AS85" s="556"/>
      <c r="AT85" s="556"/>
      <c r="AU85" s="556"/>
      <c r="AV85" s="556"/>
      <c r="AW85" s="556"/>
      <c r="AX85" s="556"/>
      <c r="AY85" s="556"/>
      <c r="AZ85" s="556"/>
      <c r="BA85" s="556"/>
      <c r="BB85" s="556"/>
      <c r="BC85" s="556"/>
      <c r="BD85" s="556"/>
      <c r="BE85" s="556"/>
      <c r="BF85" s="556"/>
      <c r="BG85" s="556"/>
      <c r="BH85" s="556"/>
      <c r="BI85" s="556"/>
      <c r="BJ85" s="556"/>
      <c r="BK85" s="556"/>
      <c r="BL85" s="556"/>
      <c r="BM85" s="556"/>
      <c r="BN85" s="556"/>
      <c r="BO85" s="556"/>
      <c r="BP85" s="556"/>
      <c r="BQ85" s="556"/>
      <c r="BR85" s="556"/>
      <c r="BS85" s="556"/>
      <c r="BT85" s="556"/>
      <c r="BU85" s="556"/>
      <c r="BV85" s="556"/>
      <c r="BW85" s="556"/>
      <c r="BX85" s="556"/>
      <c r="BY85" s="556"/>
      <c r="BZ85" s="556"/>
      <c r="CA85" s="556"/>
      <c r="CB85" s="556"/>
      <c r="CC85" s="556"/>
      <c r="CD85" s="556"/>
      <c r="CE85" s="556"/>
      <c r="CF85" s="556"/>
      <c r="CG85" s="556"/>
      <c r="CH85" s="556"/>
      <c r="CI85" s="556"/>
      <c r="CJ85" s="556"/>
      <c r="CK85" s="556"/>
      <c r="CL85" s="556"/>
      <c r="CM85" s="556"/>
      <c r="CN85" s="556"/>
      <c r="CO85" s="556"/>
      <c r="CP85" s="556"/>
      <c r="CQ85" s="556"/>
      <c r="CR85" s="556"/>
      <c r="CS85" s="556"/>
      <c r="CT85" s="556"/>
      <c r="CU85" s="556"/>
      <c r="CV85" s="556"/>
      <c r="CW85" s="556"/>
      <c r="CX85" s="556"/>
      <c r="CY85" s="556"/>
      <c r="CZ85" s="556"/>
      <c r="DA85" s="556"/>
      <c r="DB85" s="556"/>
      <c r="DC85" s="556"/>
      <c r="DD85" s="556"/>
      <c r="DE85" s="556"/>
      <c r="DF85" s="556"/>
      <c r="DG85" s="556"/>
      <c r="DH85" s="556"/>
      <c r="DI85" s="556"/>
      <c r="DJ85" s="556"/>
      <c r="DK85" s="556"/>
      <c r="DL85" s="556"/>
      <c r="DM85" s="556"/>
      <c r="DN85" s="556"/>
      <c r="DO85" s="556"/>
      <c r="DP85" s="556"/>
      <c r="DQ85" s="556"/>
      <c r="DR85" s="556"/>
      <c r="DS85" s="556"/>
      <c r="DT85" s="556"/>
      <c r="DU85" s="556"/>
      <c r="DV85" s="556"/>
      <c r="DW85" s="556"/>
      <c r="DX85" s="556"/>
      <c r="DY85" s="556"/>
      <c r="DZ85" s="556"/>
      <c r="EA85" s="556"/>
      <c r="EB85" s="556"/>
      <c r="EC85" s="556"/>
      <c r="ED85" s="556"/>
      <c r="EE85" s="556"/>
      <c r="EF85" s="556"/>
      <c r="EG85" s="556"/>
      <c r="EH85" s="556"/>
      <c r="EI85" s="556"/>
      <c r="EJ85" s="556"/>
      <c r="EK85" s="556"/>
      <c r="EL85" s="556"/>
      <c r="EM85" s="556"/>
      <c r="EN85" s="556"/>
      <c r="EO85" s="556"/>
      <c r="EP85" s="556"/>
      <c r="EQ85" s="556"/>
      <c r="ER85" s="556"/>
      <c r="ES85" s="556"/>
      <c r="ET85" s="556"/>
      <c r="EU85" s="556"/>
      <c r="EV85" s="556"/>
      <c r="EW85" s="556"/>
      <c r="EX85" s="556"/>
      <c r="EY85" s="556"/>
      <c r="EZ85" s="556"/>
      <c r="FA85" s="556"/>
      <c r="FB85" s="556"/>
      <c r="FC85" s="556"/>
      <c r="FD85" s="556"/>
      <c r="FE85" s="556"/>
      <c r="FF85" s="556"/>
      <c r="FG85" s="556"/>
      <c r="FH85" s="556"/>
      <c r="FI85" s="556"/>
      <c r="FJ85" s="556"/>
      <c r="FK85" s="556"/>
      <c r="FL85" s="556"/>
      <c r="FM85" s="556"/>
      <c r="FN85" s="556"/>
      <c r="FO85" s="556"/>
      <c r="FP85" s="556"/>
      <c r="FQ85" s="556"/>
      <c r="FR85" s="556"/>
      <c r="FS85" s="556"/>
      <c r="FT85" s="556"/>
      <c r="FU85" s="556"/>
      <c r="FV85" s="556"/>
      <c r="FW85" s="556"/>
      <c r="FX85" s="556"/>
      <c r="FY85" s="556"/>
      <c r="FZ85" s="556"/>
      <c r="GA85" s="556"/>
      <c r="GB85" s="556"/>
      <c r="GC85" s="556"/>
      <c r="GD85" s="556"/>
      <c r="GE85" s="556"/>
      <c r="GF85" s="556"/>
      <c r="GG85" s="556"/>
      <c r="GH85" s="556"/>
      <c r="GI85" s="556"/>
      <c r="GJ85" s="556"/>
      <c r="GK85" s="556"/>
      <c r="GL85" s="556"/>
      <c r="GM85" s="556"/>
      <c r="GN85" s="556"/>
      <c r="GO85" s="556"/>
      <c r="GP85" s="556"/>
      <c r="GQ85" s="556"/>
      <c r="GR85" s="556"/>
      <c r="GS85" s="556"/>
      <c r="GT85" s="556"/>
      <c r="GU85" s="556"/>
      <c r="GV85" s="556"/>
      <c r="GW85" s="556"/>
      <c r="GX85" s="556"/>
      <c r="GY85" s="556"/>
      <c r="GZ85" s="556"/>
      <c r="HA85" s="556"/>
      <c r="HB85" s="556"/>
      <c r="HC85" s="556"/>
      <c r="HD85" s="556"/>
      <c r="HE85" s="556"/>
      <c r="HF85" s="556"/>
      <c r="HG85" s="556"/>
      <c r="HH85" s="556"/>
      <c r="HI85" s="556"/>
      <c r="HJ85" s="556"/>
      <c r="HK85" s="556"/>
      <c r="HL85" s="556"/>
      <c r="HM85" s="556"/>
      <c r="HN85" s="556"/>
      <c r="HO85" s="556"/>
      <c r="HP85" s="556"/>
      <c r="HQ85" s="556"/>
      <c r="HR85" s="556"/>
      <c r="HS85" s="556"/>
      <c r="HT85" s="556"/>
      <c r="HU85" s="556"/>
      <c r="HV85" s="556"/>
      <c r="HW85" s="556"/>
      <c r="HX85" s="556"/>
      <c r="HY85" s="556"/>
      <c r="HZ85" s="556"/>
      <c r="IA85" s="556"/>
      <c r="IB85" s="556"/>
      <c r="IC85" s="556"/>
      <c r="ID85" s="556"/>
      <c r="IE85" s="556"/>
      <c r="IF85" s="556"/>
      <c r="IG85" s="556"/>
      <c r="IH85" s="556"/>
      <c r="II85" s="556"/>
      <c r="IJ85" s="556"/>
      <c r="IK85" s="556"/>
      <c r="IL85" s="556"/>
      <c r="IM85" s="556"/>
      <c r="IN85" s="556"/>
      <c r="IO85" s="556"/>
      <c r="IP85" s="556"/>
      <c r="IQ85" s="556"/>
      <c r="IR85" s="556"/>
      <c r="IS85" s="556"/>
      <c r="IT85" s="556"/>
      <c r="IU85" s="556"/>
      <c r="IV85" s="556"/>
      <c r="IW85" s="556"/>
      <c r="IX85" s="556"/>
      <c r="IY85" s="556"/>
      <c r="IZ85" s="556"/>
      <c r="JA85" s="556"/>
      <c r="JB85" s="556"/>
      <c r="JC85" s="556"/>
      <c r="JD85" s="556"/>
      <c r="JE85" s="556"/>
      <c r="JF85" s="556"/>
      <c r="JG85" s="556"/>
      <c r="JH85" s="556"/>
      <c r="JI85" s="556"/>
      <c r="JJ85" s="556"/>
      <c r="JK85" s="556"/>
      <c r="JL85" s="556"/>
      <c r="JM85" s="556"/>
      <c r="JN85" s="556"/>
      <c r="JO85" s="556"/>
      <c r="JP85" s="556"/>
      <c r="JQ85" s="556"/>
      <c r="JR85" s="556"/>
      <c r="JS85" s="556"/>
      <c r="JT85" s="556"/>
      <c r="JU85" s="556"/>
      <c r="JV85" s="556"/>
      <c r="JW85" s="556"/>
      <c r="JX85" s="556"/>
      <c r="JY85" s="556"/>
      <c r="JZ85" s="556"/>
      <c r="KA85" s="556"/>
      <c r="KB85" s="556"/>
      <c r="KC85" s="556"/>
      <c r="KD85" s="556"/>
      <c r="KE85" s="556"/>
      <c r="KF85" s="556"/>
      <c r="KG85" s="556"/>
      <c r="KH85" s="556"/>
      <c r="KI85" s="556"/>
      <c r="KJ85" s="556"/>
      <c r="KK85" s="556"/>
      <c r="KL85" s="556"/>
      <c r="KM85" s="556"/>
      <c r="KN85" s="556"/>
      <c r="KO85" s="556"/>
      <c r="KP85" s="556"/>
      <c r="KQ85" s="556"/>
      <c r="KR85" s="556"/>
      <c r="KS85" s="556"/>
      <c r="KT85" s="556"/>
      <c r="KU85" s="556"/>
      <c r="KV85" s="556"/>
      <c r="KW85" s="556"/>
      <c r="KX85" s="556"/>
      <c r="KY85" s="556"/>
      <c r="KZ85" s="556"/>
      <c r="LA85" s="556"/>
      <c r="LB85" s="556"/>
      <c r="LC85" s="556"/>
      <c r="LD85" s="556"/>
      <c r="LE85" s="556"/>
      <c r="LF85" s="556"/>
      <c r="LG85" s="556"/>
      <c r="LH85" s="556"/>
      <c r="LI85" s="556"/>
      <c r="LJ85" s="556"/>
      <c r="LK85" s="556"/>
      <c r="LL85" s="556"/>
      <c r="LM85" s="556"/>
      <c r="LN85" s="556"/>
      <c r="LO85" s="556"/>
      <c r="LP85" s="556"/>
      <c r="LQ85" s="556"/>
      <c r="LR85" s="556"/>
      <c r="LS85" s="556"/>
      <c r="LT85" s="556"/>
      <c r="LU85" s="556"/>
      <c r="LV85" s="556"/>
      <c r="LW85" s="556"/>
      <c r="LX85" s="556"/>
      <c r="LY85" s="556"/>
      <c r="LZ85" s="556"/>
      <c r="MA85" s="556"/>
      <c r="MB85" s="556"/>
      <c r="MC85" s="556"/>
      <c r="MD85" s="556"/>
      <c r="ME85" s="556"/>
      <c r="MF85" s="556"/>
      <c r="MG85" s="556"/>
      <c r="MH85" s="556"/>
      <c r="MI85" s="556"/>
      <c r="MJ85" s="556"/>
      <c r="MK85" s="556"/>
      <c r="ML85" s="556"/>
      <c r="MM85" s="556"/>
      <c r="MN85" s="556"/>
      <c r="MO85" s="556"/>
      <c r="MP85" s="556"/>
      <c r="MQ85" s="556"/>
      <c r="MR85" s="556"/>
      <c r="MS85" s="556"/>
      <c r="MT85" s="556"/>
      <c r="MU85" s="556"/>
      <c r="MV85" s="556"/>
      <c r="MW85" s="556"/>
      <c r="MX85" s="556"/>
      <c r="MY85" s="556"/>
      <c r="MZ85" s="556"/>
      <c r="NA85" s="556"/>
      <c r="NB85" s="556"/>
      <c r="NC85" s="556"/>
      <c r="ND85" s="556"/>
      <c r="NE85" s="556"/>
      <c r="NF85" s="556"/>
      <c r="NG85" s="556"/>
      <c r="NH85" s="556"/>
      <c r="NI85" s="556"/>
      <c r="NJ85" s="556"/>
      <c r="NK85" s="556"/>
      <c r="NL85" s="556"/>
      <c r="NM85" s="556"/>
      <c r="NN85" s="556"/>
      <c r="NO85" s="556"/>
      <c r="NP85" s="556"/>
      <c r="NQ85" s="556"/>
      <c r="NR85" s="556"/>
      <c r="NS85" s="556"/>
      <c r="NT85" s="556"/>
      <c r="NU85" s="556"/>
      <c r="NV85" s="556"/>
      <c r="NW85" s="556"/>
      <c r="NX85" s="556"/>
      <c r="NY85" s="556"/>
      <c r="NZ85" s="556"/>
      <c r="OA85" s="556"/>
      <c r="OB85" s="556"/>
      <c r="OC85" s="556"/>
      <c r="OD85" s="556"/>
      <c r="OE85" s="556"/>
      <c r="OF85" s="556"/>
      <c r="OG85" s="556"/>
      <c r="OH85" s="556"/>
      <c r="OI85" s="556"/>
      <c r="OJ85" s="556"/>
      <c r="OK85" s="556"/>
      <c r="OL85" s="556"/>
      <c r="OM85" s="556"/>
      <c r="ON85" s="556"/>
      <c r="OO85" s="556"/>
      <c r="OP85" s="556"/>
      <c r="OQ85" s="556"/>
      <c r="OR85" s="556"/>
      <c r="OS85" s="556"/>
      <c r="OT85" s="556"/>
      <c r="OU85" s="556"/>
      <c r="OV85" s="556"/>
      <c r="OW85" s="556"/>
      <c r="OX85" s="556"/>
      <c r="OY85" s="556"/>
      <c r="OZ85" s="556"/>
      <c r="PA85" s="556"/>
      <c r="PB85" s="556"/>
      <c r="PC85" s="556"/>
      <c r="PD85" s="556"/>
      <c r="PE85" s="556"/>
      <c r="PF85" s="556"/>
      <c r="PG85" s="556"/>
      <c r="PH85" s="556"/>
      <c r="PI85" s="556"/>
      <c r="PJ85" s="556"/>
      <c r="PK85" s="556"/>
      <c r="PL85" s="556"/>
      <c r="PM85" s="556"/>
      <c r="PN85" s="556"/>
      <c r="PO85" s="556"/>
      <c r="PP85" s="556"/>
      <c r="PQ85" s="556"/>
      <c r="PR85" s="556"/>
      <c r="PS85" s="556"/>
      <c r="PT85" s="556"/>
      <c r="PU85" s="556"/>
      <c r="PV85" s="556"/>
      <c r="PW85" s="556"/>
      <c r="PX85" s="556"/>
      <c r="PY85" s="556"/>
      <c r="PZ85" s="556"/>
      <c r="QA85" s="556"/>
      <c r="QB85" s="556"/>
      <c r="QC85" s="556"/>
      <c r="QD85" s="556"/>
      <c r="QE85" s="556"/>
      <c r="QF85" s="556"/>
      <c r="QG85" s="556"/>
      <c r="QH85" s="556"/>
      <c r="QI85" s="556"/>
      <c r="QJ85" s="556"/>
      <c r="QK85" s="556"/>
      <c r="QL85" s="556"/>
      <c r="QM85" s="556"/>
      <c r="QN85" s="556"/>
      <c r="QO85" s="556"/>
      <c r="QP85" s="556"/>
      <c r="QQ85" s="556"/>
      <c r="QR85" s="556"/>
      <c r="QS85" s="556"/>
      <c r="QT85" s="556"/>
      <c r="QU85" s="556"/>
      <c r="QV85" s="556"/>
      <c r="QW85" s="556"/>
      <c r="QX85" s="556"/>
      <c r="QY85" s="556"/>
      <c r="QZ85" s="556"/>
      <c r="RA85" s="556"/>
      <c r="RB85" s="556"/>
      <c r="RC85" s="556"/>
      <c r="RD85" s="556"/>
      <c r="RE85" s="556"/>
      <c r="RF85" s="556"/>
      <c r="RG85" s="556"/>
      <c r="RH85" s="556"/>
      <c r="RI85" s="556"/>
      <c r="RJ85" s="556"/>
      <c r="RK85" s="556"/>
      <c r="RL85" s="556"/>
      <c r="RM85" s="556"/>
      <c r="RN85" s="556"/>
      <c r="RO85" s="556"/>
      <c r="RP85" s="556"/>
      <c r="RQ85" s="556"/>
      <c r="RR85" s="556"/>
      <c r="RS85" s="556"/>
      <c r="RT85" s="556"/>
      <c r="RU85" s="556"/>
      <c r="RV85" s="556"/>
      <c r="RW85" s="556"/>
      <c r="RX85" s="556"/>
      <c r="RY85" s="556"/>
      <c r="RZ85" s="556"/>
      <c r="SA85" s="556"/>
      <c r="SB85" s="556"/>
      <c r="SC85" s="556"/>
      <c r="SD85" s="556"/>
      <c r="SE85" s="556"/>
      <c r="SF85" s="556"/>
      <c r="SG85" s="556"/>
      <c r="SH85" s="556"/>
      <c r="SI85" s="556"/>
      <c r="SJ85" s="556"/>
      <c r="SK85" s="556"/>
      <c r="SL85" s="556"/>
      <c r="SM85" s="556"/>
      <c r="SN85" s="556"/>
      <c r="SO85" s="556"/>
      <c r="SP85" s="556"/>
      <c r="SQ85" s="556"/>
      <c r="SR85" s="556"/>
      <c r="SS85" s="556"/>
      <c r="ST85" s="556"/>
      <c r="SU85" s="556"/>
      <c r="SV85" s="556"/>
      <c r="SW85" s="556"/>
      <c r="SX85" s="556"/>
      <c r="SY85" s="556"/>
      <c r="SZ85" s="556"/>
      <c r="TA85" s="556"/>
      <c r="TB85" s="556"/>
      <c r="TC85" s="556"/>
      <c r="TD85" s="556"/>
      <c r="TE85" s="556"/>
      <c r="TF85" s="556"/>
      <c r="TG85" s="556"/>
      <c r="TH85" s="556"/>
      <c r="TI85" s="556"/>
      <c r="TJ85" s="556"/>
      <c r="TK85" s="556"/>
      <c r="TL85" s="556"/>
      <c r="TM85" s="556"/>
      <c r="TN85" s="556"/>
      <c r="TO85" s="556"/>
      <c r="TP85" s="556"/>
      <c r="TQ85" s="556"/>
      <c r="TR85" s="556"/>
      <c r="TS85" s="556"/>
      <c r="TT85" s="556"/>
      <c r="TU85" s="556"/>
      <c r="TV85" s="556"/>
      <c r="TW85" s="556"/>
      <c r="TX85" s="556"/>
      <c r="TY85" s="556"/>
      <c r="TZ85" s="556"/>
      <c r="UA85" s="556"/>
      <c r="UB85" s="556"/>
      <c r="UC85" s="556"/>
      <c r="UD85" s="556"/>
      <c r="UE85" s="556"/>
      <c r="UF85" s="556"/>
      <c r="UG85" s="556"/>
      <c r="UH85" s="556"/>
      <c r="UI85" s="556"/>
      <c r="UJ85" s="556"/>
      <c r="UK85" s="556"/>
      <c r="UL85" s="556"/>
      <c r="UM85" s="556"/>
      <c r="UN85" s="556"/>
      <c r="UO85" s="556"/>
      <c r="UP85" s="556"/>
      <c r="UQ85" s="556"/>
      <c r="UR85" s="556"/>
      <c r="US85" s="556"/>
      <c r="UT85" s="556"/>
      <c r="UU85" s="556"/>
      <c r="UV85" s="556"/>
      <c r="UW85" s="556"/>
      <c r="UX85" s="556"/>
      <c r="UY85" s="556"/>
      <c r="UZ85" s="556"/>
      <c r="VA85" s="556"/>
      <c r="VB85" s="556"/>
      <c r="VC85" s="556"/>
      <c r="VD85" s="556"/>
      <c r="VE85" s="556"/>
      <c r="VF85" s="556"/>
      <c r="VG85" s="556"/>
      <c r="VH85" s="556"/>
      <c r="VI85" s="556"/>
      <c r="VJ85" s="556"/>
      <c r="VK85" s="556"/>
      <c r="VL85" s="556"/>
      <c r="VM85" s="556"/>
      <c r="VN85" s="556"/>
      <c r="VO85" s="556"/>
      <c r="VP85" s="556"/>
      <c r="VQ85" s="556"/>
      <c r="VR85" s="556"/>
      <c r="VS85" s="556"/>
      <c r="VT85" s="556"/>
      <c r="VU85" s="556"/>
      <c r="VV85" s="556"/>
      <c r="VW85" s="556"/>
      <c r="VX85" s="556"/>
      <c r="VY85" s="556"/>
      <c r="VZ85" s="556"/>
      <c r="WA85" s="556"/>
      <c r="WB85" s="556"/>
      <c r="WC85" s="556"/>
      <c r="WD85" s="556"/>
      <c r="WE85" s="556"/>
      <c r="WF85" s="556"/>
      <c r="WG85" s="556"/>
      <c r="WH85" s="556"/>
      <c r="WI85" s="556"/>
      <c r="WJ85" s="556"/>
      <c r="WK85" s="556"/>
      <c r="WL85" s="556"/>
      <c r="WM85" s="556"/>
      <c r="WN85" s="556"/>
      <c r="WO85" s="556"/>
      <c r="WP85" s="556"/>
      <c r="WQ85" s="556"/>
      <c r="WR85" s="556"/>
      <c r="WS85" s="556"/>
      <c r="WT85" s="556"/>
      <c r="WU85" s="556"/>
      <c r="WV85" s="556"/>
      <c r="WW85" s="556"/>
      <c r="WX85" s="556"/>
      <c r="WY85" s="556"/>
      <c r="WZ85" s="556"/>
      <c r="XA85" s="556"/>
      <c r="XB85" s="556"/>
      <c r="XC85" s="556"/>
      <c r="XD85" s="556"/>
      <c r="XE85" s="556"/>
      <c r="XF85" s="556"/>
      <c r="XG85" s="556"/>
      <c r="XH85" s="556"/>
      <c r="XI85" s="556"/>
      <c r="XJ85" s="556"/>
      <c r="XK85" s="556"/>
      <c r="XL85" s="556"/>
      <c r="XM85" s="556"/>
      <c r="XN85" s="556"/>
      <c r="XO85" s="556"/>
      <c r="XP85" s="556"/>
      <c r="XQ85" s="556"/>
      <c r="XR85" s="556"/>
      <c r="XS85" s="556"/>
      <c r="XT85" s="556"/>
      <c r="XU85" s="556"/>
      <c r="XV85" s="556"/>
      <c r="XW85" s="556"/>
      <c r="XX85" s="556"/>
      <c r="XY85" s="556"/>
      <c r="XZ85" s="556"/>
      <c r="YA85" s="556"/>
      <c r="YB85" s="556"/>
      <c r="YC85" s="556"/>
      <c r="YD85" s="556"/>
      <c r="YE85" s="556"/>
      <c r="YF85" s="556"/>
      <c r="YG85" s="556"/>
      <c r="YH85" s="556"/>
      <c r="YI85" s="556"/>
      <c r="YJ85" s="556"/>
      <c r="YK85" s="556"/>
      <c r="YL85" s="556"/>
      <c r="YM85" s="556"/>
      <c r="YN85" s="556"/>
      <c r="YO85" s="556"/>
      <c r="YP85" s="556"/>
      <c r="YQ85" s="556"/>
      <c r="YR85" s="556"/>
      <c r="YS85" s="556"/>
      <c r="YT85" s="556"/>
      <c r="YU85" s="556"/>
      <c r="YV85" s="556"/>
      <c r="YW85" s="556"/>
      <c r="YX85" s="556"/>
      <c r="YY85" s="556"/>
      <c r="YZ85" s="556"/>
      <c r="ZA85" s="556"/>
      <c r="ZB85" s="556"/>
      <c r="ZC85" s="556"/>
      <c r="ZD85" s="556"/>
      <c r="ZE85" s="556"/>
      <c r="ZF85" s="556"/>
      <c r="ZG85" s="556"/>
      <c r="ZH85" s="556"/>
      <c r="ZI85" s="556"/>
      <c r="ZJ85" s="556"/>
      <c r="ZK85" s="556"/>
      <c r="ZL85" s="556"/>
      <c r="ZM85" s="556"/>
      <c r="ZN85" s="556"/>
      <c r="ZO85" s="556"/>
      <c r="ZP85" s="556"/>
      <c r="ZQ85" s="556"/>
      <c r="ZR85" s="556"/>
      <c r="ZS85" s="556"/>
      <c r="ZT85" s="556"/>
      <c r="ZU85" s="556"/>
      <c r="ZV85" s="556"/>
      <c r="ZW85" s="556"/>
      <c r="ZX85" s="556"/>
      <c r="ZY85" s="556"/>
      <c r="ZZ85" s="556"/>
      <c r="AAA85" s="556"/>
      <c r="AAB85" s="556"/>
      <c r="AAC85" s="556"/>
      <c r="AAD85" s="556"/>
      <c r="AAE85" s="556"/>
      <c r="AAF85" s="556"/>
      <c r="AAG85" s="556"/>
      <c r="AAH85" s="556"/>
      <c r="AAI85" s="556"/>
      <c r="AAJ85" s="556"/>
      <c r="AAK85" s="556"/>
      <c r="AAL85" s="556"/>
      <c r="AAM85" s="556"/>
      <c r="AAN85" s="556"/>
      <c r="AAO85" s="556"/>
      <c r="AAP85" s="556"/>
      <c r="AAQ85" s="556"/>
      <c r="AAR85" s="556"/>
      <c r="AAS85" s="556"/>
      <c r="AAT85" s="556"/>
      <c r="AAU85" s="556"/>
      <c r="AAV85" s="556"/>
      <c r="AAW85" s="556"/>
      <c r="AAX85" s="556"/>
      <c r="AAY85" s="556"/>
      <c r="AAZ85" s="556"/>
      <c r="ABA85" s="556"/>
      <c r="ABB85" s="556"/>
      <c r="ABC85" s="556"/>
      <c r="ABD85" s="556"/>
      <c r="ABE85" s="556"/>
      <c r="ABF85" s="556"/>
      <c r="ABG85" s="556"/>
      <c r="ABH85" s="556"/>
      <c r="ABI85" s="556"/>
      <c r="ABJ85" s="556"/>
      <c r="ABK85" s="556"/>
      <c r="ABL85" s="556"/>
      <c r="ABM85" s="556"/>
      <c r="ABN85" s="556"/>
      <c r="ABO85" s="556"/>
      <c r="ABP85" s="556"/>
      <c r="ABQ85" s="556"/>
      <c r="ABR85" s="556"/>
      <c r="ABS85" s="556"/>
      <c r="ABT85" s="556"/>
      <c r="ABU85" s="556"/>
      <c r="ABV85" s="556"/>
      <c r="ABW85" s="556"/>
      <c r="ABX85" s="556"/>
      <c r="ABY85" s="556"/>
      <c r="ABZ85" s="556"/>
      <c r="ACA85" s="556"/>
      <c r="ACB85" s="556"/>
      <c r="ACC85" s="556"/>
      <c r="ACD85" s="556"/>
      <c r="ACE85" s="556"/>
      <c r="ACF85" s="556"/>
      <c r="ACG85" s="556"/>
      <c r="ACH85" s="556"/>
      <c r="ACI85" s="556"/>
      <c r="ACJ85" s="556"/>
      <c r="ACK85" s="556"/>
      <c r="ACL85" s="556"/>
      <c r="ACM85" s="556"/>
      <c r="ACN85" s="556"/>
      <c r="ACO85" s="556"/>
      <c r="ACP85" s="556"/>
      <c r="ACQ85" s="556"/>
      <c r="ACR85" s="556"/>
      <c r="ACS85" s="556"/>
      <c r="ACT85" s="556"/>
      <c r="ACU85" s="556"/>
      <c r="ACV85" s="556"/>
      <c r="ACW85" s="556"/>
      <c r="ACX85" s="556"/>
      <c r="ACY85" s="556"/>
      <c r="ACZ85" s="556"/>
      <c r="ADA85" s="556"/>
      <c r="ADB85" s="556"/>
      <c r="ADC85" s="556"/>
      <c r="ADD85" s="556"/>
      <c r="ADE85" s="556"/>
      <c r="ADF85" s="556"/>
      <c r="ADG85" s="556"/>
      <c r="ADH85" s="556"/>
      <c r="ADI85" s="556"/>
      <c r="ADJ85" s="556"/>
      <c r="ADK85" s="556"/>
      <c r="ADL85" s="556"/>
      <c r="ADM85" s="556"/>
      <c r="ADN85" s="556"/>
      <c r="ADO85" s="556"/>
      <c r="ADP85" s="556"/>
      <c r="ADQ85" s="556"/>
      <c r="ADR85" s="556"/>
      <c r="ADS85" s="556"/>
      <c r="ADT85" s="556"/>
      <c r="ADU85" s="556"/>
      <c r="ADV85" s="556"/>
      <c r="ADW85" s="556"/>
      <c r="ADX85" s="556"/>
      <c r="ADY85" s="556"/>
      <c r="ADZ85" s="556"/>
      <c r="AEA85" s="556"/>
      <c r="AEB85" s="556"/>
      <c r="AEC85" s="556"/>
      <c r="AED85" s="556"/>
      <c r="AEE85" s="556"/>
      <c r="AEF85" s="556"/>
      <c r="AEG85" s="556"/>
      <c r="AEH85" s="556"/>
      <c r="AEI85" s="556"/>
      <c r="AEJ85" s="556"/>
      <c r="AEK85" s="556"/>
      <c r="AEL85" s="556"/>
      <c r="AEM85" s="556"/>
      <c r="AEN85" s="556"/>
      <c r="AEO85" s="556"/>
      <c r="AEP85" s="556"/>
      <c r="AEQ85" s="556"/>
      <c r="AER85" s="556"/>
      <c r="AES85" s="556"/>
      <c r="AET85" s="556"/>
      <c r="AEU85" s="556"/>
      <c r="AEV85" s="556"/>
      <c r="AEW85" s="556"/>
      <c r="AEX85" s="556"/>
      <c r="AEY85" s="556"/>
      <c r="AEZ85" s="556"/>
      <c r="AFA85" s="556"/>
      <c r="AFB85" s="556"/>
      <c r="AFC85" s="556"/>
      <c r="AFD85" s="556"/>
      <c r="AFE85" s="556"/>
      <c r="AFF85" s="556"/>
      <c r="AFG85" s="556"/>
      <c r="AFH85" s="556"/>
      <c r="AFI85" s="556"/>
      <c r="AFJ85" s="556"/>
      <c r="AFK85" s="556"/>
      <c r="AFL85" s="556"/>
      <c r="AFM85" s="556"/>
      <c r="AFN85" s="556"/>
      <c r="AFO85" s="556"/>
      <c r="AFP85" s="556"/>
      <c r="AFQ85" s="556"/>
      <c r="AFR85" s="556"/>
      <c r="AFS85" s="556"/>
      <c r="AFT85" s="556"/>
      <c r="AFU85" s="556"/>
      <c r="AFV85" s="556"/>
      <c r="AFW85" s="556"/>
      <c r="AFX85" s="556"/>
      <c r="AFY85" s="556"/>
      <c r="AFZ85" s="556"/>
      <c r="AGA85" s="556"/>
      <c r="AGB85" s="556"/>
      <c r="AGC85" s="556"/>
      <c r="AGD85" s="556"/>
      <c r="AGE85" s="556"/>
      <c r="AGF85" s="556"/>
      <c r="AGG85" s="556"/>
      <c r="AGH85" s="556"/>
      <c r="AGI85" s="556"/>
      <c r="AGJ85" s="556"/>
      <c r="AGK85" s="556"/>
      <c r="AGL85" s="556"/>
      <c r="AGM85" s="556"/>
      <c r="AGN85" s="556"/>
      <c r="AGO85" s="556"/>
      <c r="AGP85" s="556"/>
      <c r="AGQ85" s="556"/>
      <c r="AGR85" s="556"/>
      <c r="AGS85" s="556"/>
      <c r="AGT85" s="556"/>
      <c r="AGU85" s="556"/>
      <c r="AGV85" s="556"/>
      <c r="AGW85" s="556"/>
      <c r="AGX85" s="556"/>
      <c r="AGY85" s="556"/>
      <c r="AGZ85" s="556"/>
      <c r="AHA85" s="556"/>
      <c r="AHB85" s="556"/>
      <c r="AHC85" s="556"/>
      <c r="AHD85" s="556"/>
      <c r="AHE85" s="556"/>
      <c r="AHF85" s="556"/>
      <c r="AHG85" s="556"/>
      <c r="AHH85" s="556"/>
      <c r="AHI85" s="556"/>
      <c r="AHJ85" s="556"/>
      <c r="AHK85" s="556"/>
      <c r="AHL85" s="556"/>
      <c r="AHM85" s="556"/>
      <c r="AHN85" s="556"/>
      <c r="AHO85" s="556"/>
      <c r="AHP85" s="556"/>
      <c r="AHQ85" s="556"/>
      <c r="AHR85" s="556"/>
      <c r="AHS85" s="556"/>
      <c r="AHT85" s="556"/>
      <c r="AHU85" s="556"/>
      <c r="AHV85" s="556"/>
      <c r="AHW85" s="556"/>
      <c r="AHX85" s="556"/>
      <c r="AHY85" s="556"/>
      <c r="AHZ85" s="556"/>
      <c r="AIA85" s="556"/>
      <c r="AIB85" s="556"/>
      <c r="AIC85" s="556"/>
      <c r="AID85" s="556"/>
      <c r="AIE85" s="556"/>
      <c r="AIF85" s="556"/>
      <c r="AIG85" s="556"/>
      <c r="AIH85" s="556"/>
      <c r="AII85" s="556"/>
      <c r="AIJ85" s="556"/>
      <c r="AIK85" s="556"/>
      <c r="AIL85" s="556"/>
      <c r="AIM85" s="556"/>
      <c r="AIN85" s="556"/>
      <c r="AIO85" s="556"/>
      <c r="AIP85" s="556"/>
      <c r="AIQ85" s="556"/>
      <c r="AIR85" s="556"/>
      <c r="AIS85" s="556"/>
      <c r="AIT85" s="556"/>
      <c r="AIU85" s="556"/>
      <c r="AIV85" s="556"/>
      <c r="AIW85" s="556"/>
      <c r="AIX85" s="556"/>
      <c r="AIY85" s="556"/>
      <c r="AIZ85" s="556"/>
      <c r="AJA85" s="556"/>
      <c r="AJB85" s="556"/>
      <c r="AJC85" s="556"/>
      <c r="AJD85" s="556"/>
      <c r="AJE85" s="556"/>
      <c r="AJF85" s="556"/>
      <c r="AJG85" s="556"/>
      <c r="AJH85" s="556"/>
      <c r="AJI85" s="556"/>
      <c r="AJJ85" s="556"/>
      <c r="AJK85" s="556"/>
      <c r="AJL85" s="556"/>
      <c r="AJM85" s="556"/>
      <c r="AJN85" s="556"/>
      <c r="AJO85" s="556"/>
      <c r="AJP85" s="556"/>
      <c r="AJQ85" s="556"/>
      <c r="AJR85" s="556"/>
      <c r="AJS85" s="556"/>
      <c r="AJT85" s="556"/>
      <c r="AJU85" s="556"/>
      <c r="AJV85" s="556"/>
      <c r="AJW85" s="556"/>
      <c r="AJX85" s="556"/>
      <c r="AJY85" s="556"/>
      <c r="AJZ85" s="556"/>
      <c r="AKA85" s="556"/>
      <c r="AKB85" s="556"/>
      <c r="AKC85" s="556"/>
      <c r="AKD85" s="556"/>
      <c r="AKE85" s="556"/>
      <c r="AKF85" s="556"/>
      <c r="AKG85" s="556"/>
      <c r="AKH85" s="556"/>
      <c r="AKI85" s="556"/>
      <c r="AKJ85" s="556"/>
      <c r="AKK85" s="556"/>
      <c r="AKL85" s="556"/>
      <c r="AKM85" s="556"/>
      <c r="AKN85" s="556"/>
      <c r="AKO85" s="556"/>
      <c r="AKP85" s="556"/>
      <c r="AKQ85" s="556"/>
      <c r="AKR85" s="556"/>
      <c r="AKS85" s="556"/>
      <c r="AKT85" s="556"/>
      <c r="AKU85" s="556"/>
      <c r="AKV85" s="556"/>
      <c r="AKW85" s="556"/>
      <c r="AKX85" s="556"/>
      <c r="AKY85" s="556"/>
      <c r="AKZ85" s="556"/>
      <c r="ALA85" s="556"/>
      <c r="ALB85" s="556"/>
      <c r="ALC85" s="556"/>
      <c r="ALD85" s="556"/>
      <c r="ALE85" s="556"/>
      <c r="ALF85" s="556"/>
      <c r="ALG85" s="556"/>
      <c r="ALH85" s="556"/>
      <c r="ALI85" s="556"/>
      <c r="ALJ85" s="556"/>
      <c r="ALK85" s="556"/>
      <c r="ALL85" s="556"/>
      <c r="ALM85" s="556"/>
      <c r="ALN85" s="556"/>
      <c r="ALO85" s="556"/>
      <c r="ALP85" s="556"/>
      <c r="ALQ85" s="556"/>
      <c r="ALR85" s="556"/>
      <c r="ALS85" s="556"/>
      <c r="ALT85" s="556"/>
      <c r="ALU85" s="556"/>
      <c r="ALV85" s="556"/>
      <c r="ALW85" s="556"/>
      <c r="ALX85" s="556"/>
      <c r="ALY85" s="556"/>
      <c r="ALZ85" s="556"/>
      <c r="AMA85" s="556"/>
      <c r="AMB85" s="556"/>
      <c r="AMC85" s="556"/>
      <c r="AMD85" s="556"/>
      <c r="AME85" s="556"/>
      <c r="AMF85" s="556"/>
      <c r="AMG85" s="556"/>
      <c r="AMH85" s="556"/>
      <c r="AMI85" s="556"/>
      <c r="AMJ85" s="556"/>
      <c r="AMK85" s="556"/>
      <c r="AML85" s="556"/>
      <c r="AMM85" s="556"/>
      <c r="AMN85" s="556"/>
      <c r="AMO85" s="556"/>
      <c r="AMP85" s="556"/>
      <c r="AMQ85" s="556"/>
      <c r="AMR85" s="556"/>
      <c r="AMS85" s="556"/>
      <c r="AMT85" s="556"/>
      <c r="AMU85" s="556"/>
      <c r="AMV85" s="556"/>
      <c r="AMW85" s="556"/>
      <c r="AMX85" s="556"/>
      <c r="AMY85" s="556"/>
      <c r="AMZ85" s="556"/>
      <c r="ANA85" s="556"/>
      <c r="ANB85" s="556"/>
      <c r="ANC85" s="556"/>
      <c r="AND85" s="556"/>
      <c r="ANE85" s="556"/>
      <c r="ANF85" s="556"/>
      <c r="ANG85" s="556"/>
      <c r="ANH85" s="556"/>
      <c r="ANI85" s="556"/>
      <c r="ANJ85" s="556"/>
      <c r="ANK85" s="556"/>
      <c r="ANL85" s="556"/>
      <c r="ANM85" s="556"/>
      <c r="ANN85" s="556"/>
      <c r="ANO85" s="556"/>
      <c r="ANP85" s="556"/>
      <c r="ANQ85" s="556"/>
      <c r="ANR85" s="556"/>
      <c r="ANS85" s="556"/>
      <c r="ANT85" s="556"/>
      <c r="ANU85" s="556"/>
      <c r="ANV85" s="556"/>
      <c r="ANW85" s="556"/>
      <c r="ANX85" s="556"/>
      <c r="ANY85" s="556"/>
      <c r="ANZ85" s="556"/>
      <c r="AOA85" s="556"/>
      <c r="AOB85" s="556"/>
      <c r="AOC85" s="556"/>
      <c r="AOD85" s="556"/>
      <c r="AOE85" s="556"/>
      <c r="AOF85" s="556"/>
      <c r="AOG85" s="556"/>
      <c r="AOH85" s="556"/>
      <c r="AOI85" s="556"/>
      <c r="AOJ85" s="556"/>
      <c r="AOK85" s="556"/>
      <c r="AOL85" s="556"/>
      <c r="AOM85" s="556"/>
      <c r="AON85" s="556"/>
      <c r="AOO85" s="556"/>
      <c r="AOP85" s="556"/>
      <c r="AOQ85" s="556"/>
      <c r="AOR85" s="556"/>
      <c r="AOS85" s="556"/>
      <c r="AOT85" s="556"/>
      <c r="AOU85" s="556"/>
      <c r="AOV85" s="556"/>
      <c r="AOW85" s="556"/>
      <c r="AOX85" s="556"/>
      <c r="AOY85" s="556"/>
      <c r="AOZ85" s="556"/>
      <c r="APA85" s="556"/>
      <c r="APB85" s="556"/>
      <c r="APC85" s="556"/>
      <c r="APD85" s="556"/>
      <c r="APE85" s="556"/>
      <c r="APF85" s="556"/>
      <c r="APG85" s="556"/>
      <c r="APH85" s="556"/>
      <c r="API85" s="556"/>
      <c r="APJ85" s="556"/>
      <c r="APK85" s="556"/>
      <c r="APL85" s="556"/>
      <c r="APM85" s="556"/>
      <c r="APN85" s="556"/>
      <c r="APO85" s="556"/>
      <c r="APP85" s="556"/>
      <c r="APQ85" s="556"/>
      <c r="APR85" s="556"/>
      <c r="APS85" s="556"/>
      <c r="APT85" s="556"/>
      <c r="APU85" s="556"/>
      <c r="APV85" s="556"/>
      <c r="APW85" s="556"/>
      <c r="APX85" s="556"/>
      <c r="APY85" s="556"/>
      <c r="APZ85" s="556"/>
      <c r="AQA85" s="556"/>
      <c r="AQB85" s="556"/>
      <c r="AQC85" s="556"/>
      <c r="AQD85" s="556"/>
      <c r="AQE85" s="556"/>
      <c r="AQF85" s="556"/>
      <c r="AQG85" s="556"/>
      <c r="AQH85" s="556"/>
      <c r="AQI85" s="556"/>
      <c r="AQJ85" s="556"/>
      <c r="AQK85" s="556"/>
      <c r="AQL85" s="556"/>
      <c r="AQM85" s="556"/>
      <c r="AQN85" s="556"/>
      <c r="AQO85" s="556"/>
      <c r="AQP85" s="556"/>
      <c r="AQQ85" s="556"/>
      <c r="AQR85" s="556"/>
      <c r="AQS85" s="556"/>
      <c r="AQT85" s="556"/>
      <c r="AQU85" s="556"/>
      <c r="AQV85" s="556"/>
      <c r="AQW85" s="556"/>
      <c r="AQX85" s="556"/>
      <c r="AQY85" s="556"/>
      <c r="AQZ85" s="556"/>
      <c r="ARA85" s="556"/>
      <c r="ARB85" s="556"/>
      <c r="ARC85" s="556"/>
      <c r="ARD85" s="556"/>
      <c r="ARE85" s="556"/>
      <c r="ARF85" s="556"/>
      <c r="ARG85" s="556"/>
      <c r="ARH85" s="556"/>
      <c r="ARI85" s="556"/>
      <c r="ARJ85" s="556"/>
      <c r="ARK85" s="556"/>
      <c r="ARL85" s="556"/>
      <c r="ARM85" s="556"/>
      <c r="ARN85" s="556"/>
      <c r="ARO85" s="556"/>
      <c r="ARP85" s="556"/>
      <c r="ARQ85" s="556"/>
      <c r="ARR85" s="556"/>
      <c r="ARS85" s="556"/>
      <c r="ART85" s="556"/>
      <c r="ARU85" s="556"/>
      <c r="ARV85" s="556"/>
      <c r="ARW85" s="556"/>
      <c r="ARX85" s="556"/>
      <c r="ARY85" s="556"/>
      <c r="ARZ85" s="556"/>
      <c r="ASA85" s="556"/>
      <c r="ASB85" s="556"/>
      <c r="ASC85" s="556"/>
      <c r="ASD85" s="556"/>
      <c r="ASE85" s="556"/>
      <c r="ASF85" s="556"/>
      <c r="ASG85" s="556"/>
      <c r="ASH85" s="556"/>
      <c r="ASI85" s="556"/>
      <c r="ASJ85" s="556"/>
      <c r="ASK85" s="556"/>
      <c r="ASL85" s="556"/>
      <c r="ASM85" s="556"/>
      <c r="ASN85" s="556"/>
      <c r="ASO85" s="556"/>
      <c r="ASP85" s="556"/>
      <c r="ASQ85" s="556"/>
      <c r="ASR85" s="556"/>
      <c r="ASS85" s="556"/>
      <c r="AST85" s="556"/>
      <c r="ASU85" s="556"/>
      <c r="ASV85" s="556"/>
      <c r="ASW85" s="556"/>
      <c r="ASX85" s="556"/>
      <c r="ASY85" s="556"/>
      <c r="ASZ85" s="556"/>
      <c r="ATA85" s="556"/>
      <c r="ATB85" s="556"/>
      <c r="ATC85" s="556"/>
      <c r="ATD85" s="556"/>
      <c r="ATE85" s="556"/>
      <c r="ATF85" s="556"/>
      <c r="ATG85" s="556"/>
      <c r="ATH85" s="556"/>
      <c r="ATI85" s="556"/>
      <c r="ATJ85" s="556"/>
      <c r="ATK85" s="556"/>
      <c r="ATL85" s="556"/>
      <c r="ATM85" s="556"/>
      <c r="ATN85" s="556"/>
      <c r="ATO85" s="556"/>
      <c r="ATP85" s="556"/>
      <c r="ATQ85" s="556"/>
      <c r="ATR85" s="556"/>
      <c r="ATS85" s="556"/>
      <c r="ATT85" s="556"/>
      <c r="ATU85" s="556"/>
      <c r="ATV85" s="556"/>
      <c r="ATW85" s="556"/>
      <c r="ATX85" s="556"/>
      <c r="ATY85" s="556"/>
      <c r="ATZ85" s="556"/>
      <c r="AUA85" s="556"/>
      <c r="AUB85" s="556"/>
      <c r="AUC85" s="556"/>
      <c r="AUD85" s="556"/>
      <c r="AUE85" s="556"/>
      <c r="AUF85" s="556"/>
      <c r="AUG85" s="556"/>
      <c r="AUH85" s="556"/>
      <c r="AUI85" s="556"/>
      <c r="AUJ85" s="556"/>
      <c r="AUK85" s="556"/>
      <c r="AUL85" s="556"/>
      <c r="AUM85" s="556"/>
      <c r="AUN85" s="556"/>
      <c r="AUO85" s="556"/>
      <c r="AUP85" s="556"/>
      <c r="AUQ85" s="556"/>
      <c r="AUR85" s="556"/>
      <c r="AUS85" s="556"/>
      <c r="AUT85" s="556"/>
      <c r="AUU85" s="556"/>
      <c r="AUV85" s="556"/>
      <c r="AUW85" s="556"/>
      <c r="AUX85" s="556"/>
      <c r="AUY85" s="556"/>
      <c r="AUZ85" s="556"/>
      <c r="AVA85" s="556"/>
      <c r="AVB85" s="556"/>
      <c r="AVC85" s="556"/>
      <c r="AVD85" s="556"/>
      <c r="AVE85" s="556"/>
      <c r="AVF85" s="556"/>
      <c r="AVG85" s="556"/>
      <c r="AVH85" s="556"/>
      <c r="AVI85" s="556"/>
      <c r="AVJ85" s="556"/>
      <c r="AVK85" s="556"/>
      <c r="AVL85" s="556"/>
      <c r="AVM85" s="556"/>
      <c r="AVN85" s="556"/>
      <c r="AVO85" s="556"/>
      <c r="AVP85" s="556"/>
      <c r="AVQ85" s="556"/>
      <c r="AVR85" s="556"/>
      <c r="AVS85" s="556"/>
      <c r="AVT85" s="556"/>
      <c r="AVU85" s="556"/>
      <c r="AVV85" s="556"/>
      <c r="AVW85" s="556"/>
      <c r="AVX85" s="556"/>
      <c r="AVY85" s="556"/>
      <c r="AVZ85" s="556"/>
      <c r="AWA85" s="556"/>
      <c r="AWB85" s="556"/>
      <c r="AWC85" s="556"/>
      <c r="AWD85" s="556"/>
      <c r="AWE85" s="556"/>
      <c r="AWF85" s="556"/>
      <c r="AWG85" s="556"/>
      <c r="AWH85" s="556"/>
      <c r="AWI85" s="556"/>
      <c r="AWJ85" s="556"/>
      <c r="AWK85" s="556"/>
      <c r="AWL85" s="556"/>
      <c r="AWM85" s="556"/>
      <c r="AWN85" s="556"/>
      <c r="AWO85" s="556"/>
      <c r="AWP85" s="556"/>
      <c r="AWQ85" s="556"/>
      <c r="AWR85" s="556"/>
      <c r="AWS85" s="556"/>
      <c r="AWT85" s="556"/>
      <c r="AWU85" s="556"/>
      <c r="AWV85" s="556"/>
      <c r="AWW85" s="556"/>
      <c r="AWX85" s="556"/>
      <c r="AWY85" s="556"/>
      <c r="AWZ85" s="556"/>
      <c r="AXA85" s="556"/>
      <c r="AXB85" s="556"/>
      <c r="AXC85" s="556"/>
      <c r="AXD85" s="556"/>
      <c r="AXE85" s="556"/>
      <c r="AXF85" s="556"/>
      <c r="AXG85" s="556"/>
      <c r="AXH85" s="556"/>
      <c r="AXI85" s="556"/>
      <c r="AXJ85" s="556"/>
      <c r="AXK85" s="556"/>
      <c r="AXL85" s="556"/>
      <c r="AXM85" s="556"/>
      <c r="AXN85" s="556"/>
      <c r="AXO85" s="556"/>
      <c r="AXP85" s="556"/>
      <c r="AXQ85" s="556"/>
      <c r="AXR85" s="556"/>
      <c r="AXS85" s="556"/>
      <c r="AXT85" s="556"/>
      <c r="AXU85" s="556"/>
      <c r="AXV85" s="556"/>
      <c r="AXW85" s="556"/>
      <c r="AXX85" s="556"/>
      <c r="AXY85" s="556"/>
      <c r="AXZ85" s="556"/>
      <c r="AYA85" s="556"/>
      <c r="AYB85" s="556"/>
      <c r="AYC85" s="556"/>
      <c r="AYD85" s="556"/>
      <c r="AYE85" s="556"/>
      <c r="AYF85" s="556"/>
      <c r="AYG85" s="556"/>
      <c r="AYH85" s="556"/>
      <c r="AYI85" s="556"/>
      <c r="AYJ85" s="556"/>
      <c r="AYK85" s="556"/>
      <c r="AYL85" s="556"/>
      <c r="AYM85" s="556"/>
      <c r="AYN85" s="556"/>
      <c r="AYO85" s="556"/>
      <c r="AYP85" s="556"/>
      <c r="AYQ85" s="556"/>
      <c r="AYR85" s="556"/>
      <c r="AYS85" s="556"/>
      <c r="AYT85" s="556"/>
      <c r="AYU85" s="556"/>
      <c r="AYV85" s="556"/>
      <c r="AYW85" s="556"/>
      <c r="AYX85" s="556"/>
      <c r="AYY85" s="556"/>
      <c r="AYZ85" s="556"/>
      <c r="AZA85" s="556"/>
      <c r="AZB85" s="556"/>
      <c r="AZC85" s="556"/>
      <c r="AZD85" s="556"/>
      <c r="AZE85" s="556"/>
      <c r="AZF85" s="556"/>
      <c r="AZG85" s="556"/>
      <c r="AZH85" s="556"/>
      <c r="AZI85" s="556"/>
      <c r="AZJ85" s="556"/>
      <c r="AZK85" s="556"/>
      <c r="AZL85" s="556"/>
      <c r="AZM85" s="556"/>
      <c r="AZN85" s="556"/>
      <c r="AZO85" s="556"/>
      <c r="AZP85" s="556"/>
      <c r="AZQ85" s="556"/>
      <c r="AZR85" s="556"/>
      <c r="AZS85" s="556"/>
      <c r="AZT85" s="556"/>
      <c r="AZU85" s="556"/>
      <c r="AZV85" s="556"/>
      <c r="AZW85" s="556"/>
      <c r="AZX85" s="556"/>
      <c r="AZY85" s="556"/>
      <c r="AZZ85" s="556"/>
      <c r="BAA85" s="556"/>
      <c r="BAB85" s="556"/>
      <c r="BAC85" s="556"/>
      <c r="BAD85" s="556"/>
      <c r="BAE85" s="556"/>
      <c r="BAF85" s="556"/>
      <c r="BAG85" s="556"/>
      <c r="BAH85" s="556"/>
      <c r="BAI85" s="556"/>
      <c r="BAJ85" s="556"/>
      <c r="BAK85" s="556"/>
      <c r="BAL85" s="556"/>
      <c r="BAM85" s="556"/>
      <c r="BAN85" s="556"/>
      <c r="BAO85" s="556"/>
      <c r="BAP85" s="556"/>
      <c r="BAQ85" s="556"/>
      <c r="BAR85" s="556"/>
      <c r="BAS85" s="556"/>
      <c r="BAT85" s="556"/>
      <c r="BAU85" s="556"/>
      <c r="BAV85" s="556"/>
      <c r="BAW85" s="556"/>
      <c r="BAX85" s="556"/>
      <c r="BAY85" s="556"/>
      <c r="BAZ85" s="556"/>
      <c r="BBA85" s="556"/>
      <c r="BBB85" s="556"/>
      <c r="BBC85" s="556"/>
      <c r="BBD85" s="556"/>
      <c r="BBE85" s="556"/>
      <c r="BBF85" s="556"/>
      <c r="BBG85" s="556"/>
      <c r="BBH85" s="556"/>
      <c r="BBI85" s="556"/>
      <c r="BBJ85" s="556"/>
      <c r="BBK85" s="556"/>
      <c r="BBL85" s="556"/>
      <c r="BBM85" s="556"/>
      <c r="BBN85" s="556"/>
      <c r="BBO85" s="556"/>
      <c r="BBP85" s="556"/>
      <c r="BBQ85" s="556"/>
      <c r="BBR85" s="556"/>
      <c r="BBS85" s="556"/>
      <c r="BBT85" s="556"/>
      <c r="BBU85" s="556"/>
      <c r="BBV85" s="556"/>
      <c r="BBW85" s="556"/>
      <c r="BBX85" s="556"/>
      <c r="BBY85" s="556"/>
      <c r="BBZ85" s="556"/>
      <c r="BCA85" s="556"/>
      <c r="BCB85" s="556"/>
      <c r="BCC85" s="556"/>
      <c r="BCD85" s="556"/>
      <c r="BCE85" s="556"/>
      <c r="BCF85" s="556"/>
      <c r="BCG85" s="556"/>
      <c r="BCH85" s="556"/>
      <c r="BCI85" s="556"/>
      <c r="BCJ85" s="556"/>
      <c r="BCK85" s="556"/>
      <c r="BCL85" s="556"/>
      <c r="BCM85" s="556"/>
      <c r="BCN85" s="556"/>
      <c r="BCO85" s="556"/>
      <c r="BCP85" s="556"/>
      <c r="BCQ85" s="556"/>
      <c r="BCR85" s="556"/>
      <c r="BCS85" s="556"/>
      <c r="BCT85" s="556"/>
      <c r="BCU85" s="556"/>
      <c r="BCV85" s="556"/>
      <c r="BCW85" s="556"/>
      <c r="BCX85" s="556"/>
      <c r="BCY85" s="556"/>
      <c r="BCZ85" s="556"/>
      <c r="BDA85" s="556"/>
      <c r="BDB85" s="556"/>
      <c r="BDC85" s="556"/>
      <c r="BDD85" s="556"/>
      <c r="BDE85" s="556"/>
      <c r="BDF85" s="556"/>
      <c r="BDG85" s="556"/>
      <c r="BDH85" s="556"/>
      <c r="BDI85" s="556"/>
      <c r="BDJ85" s="556"/>
      <c r="BDK85" s="556"/>
      <c r="BDL85" s="556"/>
      <c r="BDM85" s="556"/>
      <c r="BDN85" s="556"/>
      <c r="BDO85" s="556"/>
      <c r="BDP85" s="556"/>
      <c r="BDQ85" s="556"/>
      <c r="BDR85" s="556"/>
      <c r="BDS85" s="556"/>
      <c r="BDT85" s="556"/>
      <c r="BDU85" s="556"/>
      <c r="BDV85" s="556"/>
      <c r="BDW85" s="556"/>
      <c r="BDX85" s="556"/>
      <c r="BDY85" s="556"/>
      <c r="BDZ85" s="556"/>
      <c r="BEA85" s="556"/>
      <c r="BEB85" s="556"/>
      <c r="BEC85" s="556"/>
      <c r="BED85" s="556"/>
      <c r="BEE85" s="556"/>
      <c r="BEF85" s="556"/>
      <c r="BEG85" s="556"/>
      <c r="BEH85" s="556"/>
      <c r="BEI85" s="556"/>
      <c r="BEJ85" s="556"/>
      <c r="BEK85" s="556"/>
      <c r="BEL85" s="556"/>
      <c r="BEM85" s="556"/>
      <c r="BEN85" s="556"/>
      <c r="BEO85" s="556"/>
      <c r="BEP85" s="556"/>
      <c r="BEQ85" s="556"/>
      <c r="BER85" s="556"/>
      <c r="BES85" s="556"/>
      <c r="BET85" s="556"/>
      <c r="BEU85" s="556"/>
      <c r="BEV85" s="556"/>
      <c r="BEW85" s="556"/>
      <c r="BEX85" s="556"/>
      <c r="BEY85" s="556"/>
      <c r="BEZ85" s="556"/>
      <c r="BFA85" s="556"/>
      <c r="BFB85" s="556"/>
      <c r="BFC85" s="556"/>
      <c r="BFD85" s="556"/>
      <c r="BFE85" s="556"/>
      <c r="BFF85" s="556"/>
      <c r="BFG85" s="556"/>
      <c r="BFH85" s="556"/>
      <c r="BFI85" s="556"/>
      <c r="BFJ85" s="556"/>
      <c r="BFK85" s="556"/>
      <c r="BFL85" s="556"/>
      <c r="BFM85" s="556"/>
      <c r="BFN85" s="556"/>
      <c r="BFO85" s="556"/>
      <c r="BFP85" s="556"/>
      <c r="BFQ85" s="556"/>
      <c r="BFR85" s="556"/>
      <c r="BFS85" s="556"/>
      <c r="BFT85" s="556"/>
      <c r="BFU85" s="556"/>
      <c r="BFV85" s="556"/>
      <c r="BFW85" s="556"/>
      <c r="BFX85" s="556"/>
      <c r="BFY85" s="556"/>
      <c r="BFZ85" s="556"/>
      <c r="BGA85" s="556"/>
      <c r="BGB85" s="556"/>
      <c r="BGC85" s="556"/>
      <c r="BGD85" s="556"/>
      <c r="BGE85" s="556"/>
      <c r="BGF85" s="556"/>
      <c r="BGG85" s="556"/>
      <c r="BGH85" s="556"/>
      <c r="BGI85" s="556"/>
      <c r="BGJ85" s="556"/>
      <c r="BGK85" s="556"/>
      <c r="BGL85" s="556"/>
      <c r="BGM85" s="556"/>
      <c r="BGN85" s="556"/>
      <c r="BGO85" s="556"/>
      <c r="BGP85" s="556"/>
      <c r="BGQ85" s="556"/>
      <c r="BGR85" s="556"/>
      <c r="BGS85" s="556"/>
      <c r="BGT85" s="556"/>
      <c r="BGU85" s="556"/>
      <c r="BGV85" s="556"/>
      <c r="BGW85" s="556"/>
      <c r="BGX85" s="556"/>
      <c r="BGY85" s="556"/>
      <c r="BGZ85" s="556"/>
      <c r="BHA85" s="556"/>
      <c r="BHB85" s="556"/>
      <c r="BHC85" s="556"/>
      <c r="BHD85" s="556"/>
      <c r="BHE85" s="556"/>
      <c r="BHF85" s="556"/>
      <c r="BHG85" s="556"/>
      <c r="BHH85" s="556"/>
      <c r="BHI85" s="556"/>
      <c r="BHJ85" s="556"/>
      <c r="BHK85" s="556"/>
      <c r="BHL85" s="556"/>
      <c r="BHM85" s="556"/>
      <c r="BHN85" s="556"/>
      <c r="BHO85" s="556"/>
      <c r="BHP85" s="556"/>
      <c r="BHQ85" s="556"/>
      <c r="BHR85" s="556"/>
      <c r="BHS85" s="556"/>
      <c r="BHT85" s="556"/>
      <c r="BHU85" s="556"/>
      <c r="BHV85" s="556"/>
      <c r="BHW85" s="556"/>
      <c r="BHX85" s="556"/>
      <c r="BHY85" s="556"/>
      <c r="BHZ85" s="556"/>
      <c r="BIA85" s="556"/>
      <c r="BIB85" s="556"/>
      <c r="BIC85" s="556"/>
      <c r="BID85" s="556"/>
      <c r="BIE85" s="556"/>
      <c r="BIF85" s="556"/>
      <c r="BIG85" s="556"/>
      <c r="BIH85" s="556"/>
      <c r="BII85" s="556"/>
      <c r="BIJ85" s="556"/>
      <c r="BIK85" s="556"/>
      <c r="BIL85" s="556"/>
      <c r="BIM85" s="556"/>
      <c r="BIN85" s="556"/>
      <c r="BIO85" s="556"/>
      <c r="BIP85" s="556"/>
      <c r="BIQ85" s="556"/>
      <c r="BIR85" s="556"/>
      <c r="BIS85" s="556"/>
      <c r="BIT85" s="556"/>
      <c r="BIU85" s="556"/>
      <c r="BIV85" s="556"/>
      <c r="BIW85" s="556"/>
      <c r="BIX85" s="556"/>
      <c r="BIY85" s="556"/>
      <c r="BIZ85" s="556"/>
      <c r="BJA85" s="556"/>
      <c r="BJB85" s="556"/>
      <c r="BJC85" s="556"/>
      <c r="BJD85" s="556"/>
      <c r="BJE85" s="556"/>
      <c r="BJF85" s="556"/>
      <c r="BJG85" s="556"/>
      <c r="BJH85" s="556"/>
      <c r="BJI85" s="556"/>
      <c r="BJJ85" s="556"/>
      <c r="BJK85" s="556"/>
      <c r="BJL85" s="556"/>
      <c r="BJM85" s="556"/>
      <c r="BJN85" s="556"/>
      <c r="BJO85" s="556"/>
      <c r="BJP85" s="556"/>
      <c r="BJQ85" s="556"/>
      <c r="BJR85" s="556"/>
      <c r="BJS85" s="556"/>
      <c r="BJT85" s="556"/>
      <c r="BJU85" s="556"/>
      <c r="BJV85" s="556"/>
      <c r="BJW85" s="556"/>
      <c r="BJX85" s="556"/>
      <c r="BJY85" s="556"/>
      <c r="BJZ85" s="556"/>
      <c r="BKA85" s="556"/>
      <c r="BKB85" s="556"/>
      <c r="BKC85" s="556"/>
      <c r="BKD85" s="556"/>
      <c r="BKE85" s="556"/>
      <c r="BKF85" s="556"/>
      <c r="BKG85" s="556"/>
      <c r="BKH85" s="556"/>
      <c r="BKI85" s="556"/>
      <c r="BKJ85" s="556"/>
      <c r="BKK85" s="556"/>
      <c r="BKL85" s="556"/>
      <c r="BKM85" s="556"/>
      <c r="BKN85" s="556"/>
      <c r="BKO85" s="556"/>
      <c r="BKP85" s="556"/>
      <c r="BKQ85" s="556"/>
      <c r="BKR85" s="556"/>
      <c r="BKS85" s="556"/>
      <c r="BKT85" s="556"/>
      <c r="BKU85" s="556"/>
      <c r="BKV85" s="556"/>
      <c r="BKW85" s="556"/>
      <c r="BKX85" s="556"/>
      <c r="BKY85" s="556"/>
      <c r="BKZ85" s="556"/>
      <c r="BLA85" s="556"/>
      <c r="BLB85" s="556"/>
      <c r="BLC85" s="556"/>
      <c r="BLD85" s="556"/>
      <c r="BLE85" s="556"/>
      <c r="BLF85" s="556"/>
      <c r="BLG85" s="556"/>
      <c r="BLH85" s="556"/>
      <c r="BLI85" s="556"/>
      <c r="BLJ85" s="556"/>
      <c r="BLK85" s="556"/>
      <c r="BLL85" s="556"/>
      <c r="BLM85" s="556"/>
      <c r="BLN85" s="556"/>
      <c r="BLO85" s="556"/>
      <c r="BLP85" s="556"/>
      <c r="BLQ85" s="556"/>
      <c r="BLR85" s="556"/>
      <c r="BLS85" s="556"/>
      <c r="BLT85" s="556"/>
      <c r="BLU85" s="556"/>
      <c r="BLV85" s="556"/>
      <c r="BLW85" s="556"/>
      <c r="BLX85" s="556"/>
      <c r="BLY85" s="556"/>
      <c r="BLZ85" s="556"/>
      <c r="BMA85" s="556"/>
      <c r="BMB85" s="556"/>
      <c r="BMC85" s="556"/>
      <c r="BMD85" s="556"/>
      <c r="BME85" s="556"/>
      <c r="BMF85" s="556"/>
      <c r="BMG85" s="556"/>
      <c r="BMH85" s="556"/>
      <c r="BMI85" s="556"/>
      <c r="BMJ85" s="556"/>
      <c r="BMK85" s="556"/>
      <c r="BML85" s="556"/>
      <c r="BMM85" s="556"/>
      <c r="BMN85" s="556"/>
      <c r="BMO85" s="556"/>
      <c r="BMP85" s="556"/>
      <c r="BMQ85" s="556"/>
      <c r="BMR85" s="556"/>
      <c r="BMS85" s="556"/>
      <c r="BMT85" s="556"/>
      <c r="BMU85" s="556"/>
      <c r="BMV85" s="556"/>
      <c r="BMW85" s="556"/>
      <c r="BMX85" s="556"/>
      <c r="BMY85" s="556"/>
      <c r="BMZ85" s="556"/>
      <c r="BNA85" s="556"/>
      <c r="BNB85" s="556"/>
      <c r="BNC85" s="556"/>
      <c r="BND85" s="556"/>
      <c r="BNE85" s="556"/>
      <c r="BNF85" s="556"/>
      <c r="BNG85" s="556"/>
      <c r="BNH85" s="556"/>
      <c r="BNI85" s="556"/>
      <c r="BNJ85" s="556"/>
      <c r="BNK85" s="556"/>
      <c r="BNL85" s="556"/>
      <c r="BNM85" s="556"/>
      <c r="BNN85" s="556"/>
      <c r="BNO85" s="556"/>
      <c r="BNP85" s="556"/>
      <c r="BNQ85" s="556"/>
      <c r="BNR85" s="556"/>
      <c r="BNS85" s="556"/>
      <c r="BNT85" s="556"/>
      <c r="BNU85" s="556"/>
      <c r="BNV85" s="556"/>
      <c r="BNW85" s="556"/>
      <c r="BNX85" s="556"/>
      <c r="BNY85" s="556"/>
      <c r="BNZ85" s="556"/>
      <c r="BOA85" s="556"/>
      <c r="BOB85" s="556"/>
      <c r="BOC85" s="556"/>
      <c r="BOD85" s="556"/>
      <c r="BOE85" s="556"/>
      <c r="BOF85" s="556"/>
      <c r="BOG85" s="556"/>
      <c r="BOH85" s="556"/>
      <c r="BOI85" s="556"/>
      <c r="BOJ85" s="556"/>
      <c r="BOK85" s="556"/>
      <c r="BOL85" s="556"/>
      <c r="BOM85" s="556"/>
      <c r="BON85" s="556"/>
      <c r="BOO85" s="556"/>
      <c r="BOP85" s="556"/>
      <c r="BOQ85" s="556"/>
      <c r="BOR85" s="556"/>
      <c r="BOS85" s="556"/>
      <c r="BOT85" s="556"/>
      <c r="BOU85" s="556"/>
      <c r="BOV85" s="556"/>
      <c r="BOW85" s="556"/>
      <c r="BOX85" s="556"/>
      <c r="BOY85" s="556"/>
      <c r="BOZ85" s="556"/>
      <c r="BPA85" s="556"/>
      <c r="BPB85" s="556"/>
      <c r="BPC85" s="556"/>
      <c r="BPD85" s="556"/>
      <c r="BPE85" s="556"/>
      <c r="BPF85" s="556"/>
      <c r="BPG85" s="556"/>
      <c r="BPH85" s="556"/>
      <c r="BPI85" s="556"/>
      <c r="BPJ85" s="556"/>
      <c r="BPK85" s="556"/>
      <c r="BPL85" s="556"/>
      <c r="BPM85" s="556"/>
      <c r="BPN85" s="556"/>
      <c r="BPO85" s="556"/>
      <c r="BPP85" s="556"/>
      <c r="BPQ85" s="556"/>
      <c r="BPR85" s="556"/>
      <c r="BPS85" s="556"/>
      <c r="BPT85" s="556"/>
      <c r="BPU85" s="556"/>
      <c r="BPV85" s="556"/>
      <c r="BPW85" s="556"/>
      <c r="BPX85" s="556"/>
      <c r="BPY85" s="556"/>
      <c r="BPZ85" s="556"/>
      <c r="BQA85" s="556"/>
      <c r="BQB85" s="556"/>
      <c r="BQC85" s="556"/>
      <c r="BQD85" s="556"/>
      <c r="BQE85" s="556"/>
      <c r="BQF85" s="556"/>
      <c r="BQG85" s="556"/>
      <c r="BQH85" s="556"/>
      <c r="BQI85" s="556"/>
      <c r="BQJ85" s="556"/>
      <c r="BQK85" s="556"/>
      <c r="BQL85" s="556"/>
      <c r="BQM85" s="556"/>
      <c r="BQN85" s="556"/>
      <c r="BQO85" s="556"/>
      <c r="BQP85" s="556"/>
      <c r="BQQ85" s="556"/>
      <c r="BQR85" s="556"/>
      <c r="BQS85" s="556"/>
      <c r="BQT85" s="556"/>
      <c r="BQU85" s="556"/>
      <c r="BQV85" s="556"/>
      <c r="BQW85" s="556"/>
      <c r="BQX85" s="556"/>
      <c r="BQY85" s="556"/>
      <c r="BQZ85" s="556"/>
      <c r="BRA85" s="556"/>
      <c r="BRB85" s="556"/>
      <c r="BRC85" s="556"/>
      <c r="BRD85" s="556"/>
      <c r="BRE85" s="556"/>
      <c r="BRF85" s="556"/>
      <c r="BRG85" s="556"/>
      <c r="BRH85" s="556"/>
      <c r="BRI85" s="556"/>
      <c r="BRJ85" s="556"/>
      <c r="BRK85" s="556"/>
      <c r="BRL85" s="556"/>
      <c r="BRM85" s="556"/>
      <c r="BRN85" s="556"/>
      <c r="BRO85" s="556"/>
      <c r="BRP85" s="556"/>
      <c r="BRQ85" s="556"/>
      <c r="BRR85" s="556"/>
      <c r="BRS85" s="556"/>
      <c r="BRT85" s="556"/>
      <c r="BRU85" s="556"/>
      <c r="BRV85" s="556"/>
      <c r="BRW85" s="556"/>
      <c r="BRX85" s="556"/>
      <c r="BRY85" s="556"/>
      <c r="BRZ85" s="556"/>
      <c r="BSA85" s="556"/>
      <c r="BSB85" s="556"/>
      <c r="BSC85" s="556"/>
      <c r="BSD85" s="556"/>
      <c r="BSE85" s="556"/>
      <c r="BSF85" s="556"/>
      <c r="BSG85" s="556"/>
      <c r="BSH85" s="556"/>
      <c r="BSI85" s="556"/>
      <c r="BSJ85" s="556"/>
      <c r="BSK85" s="556"/>
      <c r="BSL85" s="556"/>
      <c r="BSM85" s="556"/>
      <c r="BSN85" s="556"/>
      <c r="BSO85" s="556"/>
      <c r="BSP85" s="556"/>
      <c r="BSQ85" s="556"/>
      <c r="BSR85" s="556"/>
      <c r="BSS85" s="556"/>
      <c r="BST85" s="556"/>
      <c r="BSU85" s="556"/>
      <c r="BSV85" s="556"/>
      <c r="BSW85" s="556"/>
      <c r="BSX85" s="556"/>
      <c r="BSY85" s="556"/>
      <c r="BSZ85" s="556"/>
      <c r="BTA85" s="556"/>
      <c r="BTB85" s="556"/>
      <c r="BTC85" s="556"/>
      <c r="BTD85" s="556"/>
      <c r="BTE85" s="556"/>
      <c r="BTF85" s="556"/>
      <c r="BTG85" s="556"/>
      <c r="BTH85" s="556"/>
      <c r="BTI85" s="556"/>
      <c r="BTJ85" s="556"/>
      <c r="BTK85" s="556"/>
      <c r="BTL85" s="556"/>
      <c r="BTM85" s="556"/>
      <c r="BTN85" s="556"/>
      <c r="BTO85" s="556"/>
      <c r="BTP85" s="556"/>
      <c r="BTQ85" s="556"/>
      <c r="BTR85" s="556"/>
      <c r="BTS85" s="556"/>
      <c r="BTT85" s="556"/>
      <c r="BTU85" s="556"/>
      <c r="BTV85" s="556"/>
      <c r="BTW85" s="556"/>
      <c r="BTX85" s="556"/>
      <c r="BTY85" s="556"/>
      <c r="BTZ85" s="556"/>
      <c r="BUA85" s="556"/>
      <c r="BUB85" s="556"/>
      <c r="BUC85" s="556"/>
      <c r="BUD85" s="556"/>
      <c r="BUE85" s="556"/>
      <c r="BUF85" s="556"/>
      <c r="BUG85" s="556"/>
      <c r="BUH85" s="556"/>
      <c r="BUI85" s="556"/>
      <c r="BUJ85" s="556"/>
      <c r="BUK85" s="556"/>
      <c r="BUL85" s="556"/>
      <c r="BUM85" s="556"/>
      <c r="BUN85" s="556"/>
      <c r="BUO85" s="556"/>
      <c r="BUP85" s="556"/>
      <c r="BUQ85" s="556"/>
      <c r="BUR85" s="556"/>
      <c r="BUS85" s="556"/>
      <c r="BUT85" s="556"/>
      <c r="BUU85" s="556"/>
      <c r="BUV85" s="556"/>
      <c r="BUW85" s="556"/>
      <c r="BUX85" s="556"/>
      <c r="BUY85" s="556"/>
      <c r="BUZ85" s="556"/>
      <c r="BVA85" s="556"/>
      <c r="BVB85" s="556"/>
      <c r="BVC85" s="556"/>
      <c r="BVD85" s="556"/>
      <c r="BVE85" s="556"/>
      <c r="BVF85" s="556"/>
      <c r="BVG85" s="556"/>
      <c r="BVH85" s="556"/>
      <c r="BVI85" s="556"/>
      <c r="BVJ85" s="556"/>
      <c r="BVK85" s="556"/>
      <c r="BVL85" s="556"/>
      <c r="BVM85" s="556"/>
      <c r="BVN85" s="556"/>
      <c r="BVO85" s="556"/>
      <c r="BVP85" s="556"/>
      <c r="BVQ85" s="556"/>
      <c r="BVR85" s="556"/>
      <c r="BVS85" s="556"/>
      <c r="BVT85" s="556"/>
      <c r="BVU85" s="556"/>
      <c r="BVV85" s="556"/>
      <c r="BVW85" s="556"/>
      <c r="BVX85" s="556"/>
      <c r="BVY85" s="556"/>
      <c r="BVZ85" s="556"/>
      <c r="BWA85" s="556"/>
      <c r="BWB85" s="556"/>
      <c r="BWC85" s="556"/>
      <c r="BWD85" s="556"/>
      <c r="BWE85" s="556"/>
      <c r="BWF85" s="556"/>
      <c r="BWG85" s="556"/>
      <c r="BWH85" s="556"/>
      <c r="BWI85" s="556"/>
      <c r="BWJ85" s="556"/>
      <c r="BWK85" s="556"/>
      <c r="BWL85" s="556"/>
      <c r="BWM85" s="556"/>
      <c r="BWN85" s="556"/>
      <c r="BWO85" s="556"/>
      <c r="BWP85" s="556"/>
      <c r="BWQ85" s="556"/>
      <c r="BWR85" s="556"/>
      <c r="BWS85" s="556"/>
      <c r="BWT85" s="556"/>
      <c r="BWU85" s="556"/>
      <c r="BWV85" s="556"/>
      <c r="BWW85" s="556"/>
      <c r="BWX85" s="556"/>
      <c r="BWY85" s="556"/>
      <c r="BWZ85" s="556"/>
      <c r="BXA85" s="556"/>
      <c r="BXB85" s="556"/>
      <c r="BXC85" s="556"/>
      <c r="BXD85" s="556"/>
      <c r="BXE85" s="556"/>
      <c r="BXF85" s="556"/>
      <c r="BXG85" s="556"/>
      <c r="BXH85" s="556"/>
      <c r="BXI85" s="556"/>
      <c r="BXJ85" s="556"/>
      <c r="BXK85" s="556"/>
      <c r="BXL85" s="556"/>
      <c r="BXM85" s="556"/>
      <c r="BXN85" s="556"/>
      <c r="BXO85" s="556"/>
      <c r="BXP85" s="556"/>
      <c r="BXQ85" s="556"/>
      <c r="BXR85" s="556"/>
      <c r="BXS85" s="556"/>
      <c r="BXT85" s="556"/>
      <c r="BXU85" s="556"/>
      <c r="BXV85" s="556"/>
      <c r="BXW85" s="556"/>
      <c r="BXX85" s="556"/>
      <c r="BXY85" s="556"/>
      <c r="BXZ85" s="556"/>
      <c r="BYA85" s="556"/>
      <c r="BYB85" s="556"/>
      <c r="BYC85" s="556"/>
      <c r="BYD85" s="556"/>
      <c r="BYE85" s="556"/>
      <c r="BYF85" s="556"/>
      <c r="BYG85" s="556"/>
      <c r="BYH85" s="556"/>
      <c r="BYI85" s="556"/>
      <c r="BYJ85" s="556"/>
      <c r="BYK85" s="556"/>
      <c r="BYL85" s="556"/>
      <c r="BYM85" s="556"/>
      <c r="BYN85" s="556"/>
      <c r="BYO85" s="556"/>
      <c r="BYP85" s="556"/>
      <c r="BYQ85" s="556"/>
      <c r="BYR85" s="556"/>
      <c r="BYS85" s="556"/>
      <c r="BYT85" s="556"/>
      <c r="BYU85" s="556"/>
      <c r="BYV85" s="556"/>
      <c r="BYW85" s="556"/>
      <c r="BYX85" s="556"/>
      <c r="BYY85" s="556"/>
      <c r="BYZ85" s="556"/>
      <c r="BZA85" s="556"/>
      <c r="BZB85" s="556"/>
      <c r="BZC85" s="556"/>
      <c r="BZD85" s="556"/>
      <c r="BZE85" s="556"/>
      <c r="BZF85" s="556"/>
      <c r="BZG85" s="556"/>
      <c r="BZH85" s="556"/>
      <c r="BZI85" s="556"/>
      <c r="BZJ85" s="556"/>
      <c r="BZK85" s="556"/>
      <c r="BZL85" s="556"/>
      <c r="BZM85" s="556"/>
      <c r="BZN85" s="556"/>
      <c r="BZO85" s="556"/>
      <c r="BZP85" s="556"/>
      <c r="BZQ85" s="556"/>
      <c r="BZR85" s="556"/>
      <c r="BZS85" s="556"/>
      <c r="BZT85" s="556"/>
      <c r="BZU85" s="556"/>
      <c r="BZV85" s="556"/>
      <c r="BZW85" s="556"/>
      <c r="BZX85" s="556"/>
      <c r="BZY85" s="556"/>
      <c r="BZZ85" s="556"/>
      <c r="CAA85" s="556"/>
      <c r="CAB85" s="556"/>
      <c r="CAC85" s="556"/>
      <c r="CAD85" s="556"/>
      <c r="CAE85" s="556"/>
      <c r="CAF85" s="556"/>
      <c r="CAG85" s="556"/>
      <c r="CAH85" s="556"/>
      <c r="CAI85" s="556"/>
      <c r="CAJ85" s="556"/>
      <c r="CAK85" s="556"/>
      <c r="CAL85" s="556"/>
      <c r="CAM85" s="556"/>
      <c r="CAN85" s="556"/>
      <c r="CAO85" s="556"/>
      <c r="CAP85" s="556"/>
      <c r="CAQ85" s="556"/>
      <c r="CAR85" s="556"/>
      <c r="CAS85" s="556"/>
      <c r="CAT85" s="556"/>
      <c r="CAU85" s="556"/>
      <c r="CAV85" s="556"/>
      <c r="CAW85" s="556"/>
      <c r="CAX85" s="556"/>
      <c r="CAY85" s="556"/>
      <c r="CAZ85" s="556"/>
      <c r="CBA85" s="556"/>
      <c r="CBB85" s="556"/>
      <c r="CBC85" s="556"/>
      <c r="CBD85" s="556"/>
      <c r="CBE85" s="556"/>
      <c r="CBF85" s="556"/>
      <c r="CBG85" s="556"/>
      <c r="CBH85" s="556"/>
      <c r="CBI85" s="556"/>
      <c r="CBJ85" s="556"/>
      <c r="CBK85" s="556"/>
      <c r="CBL85" s="556"/>
      <c r="CBM85" s="556"/>
      <c r="CBN85" s="556"/>
      <c r="CBO85" s="556"/>
      <c r="CBP85" s="556"/>
      <c r="CBQ85" s="556"/>
      <c r="CBR85" s="556"/>
      <c r="CBS85" s="556"/>
      <c r="CBT85" s="556"/>
      <c r="CBU85" s="556"/>
      <c r="CBV85" s="556"/>
      <c r="CBW85" s="556"/>
      <c r="CBX85" s="556"/>
      <c r="CBY85" s="556"/>
      <c r="CBZ85" s="556"/>
      <c r="CCA85" s="556"/>
      <c r="CCB85" s="556"/>
      <c r="CCC85" s="556"/>
      <c r="CCD85" s="556"/>
      <c r="CCE85" s="556"/>
      <c r="CCF85" s="556"/>
      <c r="CCG85" s="556"/>
      <c r="CCH85" s="556"/>
      <c r="CCI85" s="556"/>
      <c r="CCJ85" s="556"/>
      <c r="CCK85" s="556"/>
      <c r="CCL85" s="556"/>
      <c r="CCM85" s="556"/>
      <c r="CCN85" s="556"/>
      <c r="CCO85" s="556"/>
      <c r="CCP85" s="556"/>
      <c r="CCQ85" s="556"/>
      <c r="CCR85" s="556"/>
      <c r="CCS85" s="556"/>
      <c r="CCT85" s="556"/>
      <c r="CCU85" s="556"/>
      <c r="CCV85" s="556"/>
      <c r="CCW85" s="556"/>
      <c r="CCX85" s="556"/>
      <c r="CCY85" s="556"/>
      <c r="CCZ85" s="556"/>
      <c r="CDA85" s="556"/>
      <c r="CDB85" s="556"/>
      <c r="CDC85" s="556"/>
      <c r="CDD85" s="556"/>
      <c r="CDE85" s="556"/>
      <c r="CDF85" s="556"/>
      <c r="CDG85" s="556"/>
      <c r="CDH85" s="556"/>
      <c r="CDI85" s="556"/>
      <c r="CDJ85" s="556"/>
      <c r="CDK85" s="556"/>
      <c r="CDL85" s="556"/>
      <c r="CDM85" s="556"/>
      <c r="CDN85" s="556"/>
      <c r="CDO85" s="556"/>
      <c r="CDP85" s="556"/>
      <c r="CDQ85" s="556"/>
      <c r="CDR85" s="556"/>
      <c r="CDS85" s="556"/>
      <c r="CDT85" s="556"/>
      <c r="CDU85" s="556"/>
      <c r="CDV85" s="556"/>
      <c r="CDW85" s="556"/>
      <c r="CDX85" s="556"/>
      <c r="CDY85" s="556"/>
      <c r="CDZ85" s="556"/>
      <c r="CEA85" s="556"/>
      <c r="CEB85" s="556"/>
      <c r="CEC85" s="556"/>
      <c r="CED85" s="556"/>
      <c r="CEE85" s="556"/>
      <c r="CEF85" s="556"/>
      <c r="CEG85" s="556"/>
      <c r="CEH85" s="556"/>
      <c r="CEI85" s="556"/>
      <c r="CEJ85" s="556"/>
      <c r="CEK85" s="556"/>
      <c r="CEL85" s="556"/>
      <c r="CEM85" s="556"/>
      <c r="CEN85" s="556"/>
      <c r="CEO85" s="556"/>
      <c r="CEP85" s="556"/>
      <c r="CEQ85" s="556"/>
      <c r="CER85" s="556"/>
      <c r="CES85" s="556"/>
      <c r="CET85" s="556"/>
      <c r="CEU85" s="556"/>
      <c r="CEV85" s="556"/>
      <c r="CEW85" s="556"/>
      <c r="CEX85" s="556"/>
      <c r="CEY85" s="556"/>
      <c r="CEZ85" s="556"/>
      <c r="CFA85" s="556"/>
      <c r="CFB85" s="556"/>
      <c r="CFC85" s="556"/>
      <c r="CFD85" s="556"/>
      <c r="CFE85" s="556"/>
      <c r="CFF85" s="556"/>
      <c r="CFG85" s="556"/>
      <c r="CFH85" s="556"/>
      <c r="CFI85" s="556"/>
      <c r="CFJ85" s="556"/>
      <c r="CFK85" s="556"/>
      <c r="CFL85" s="556"/>
      <c r="CFM85" s="556"/>
      <c r="CFN85" s="556"/>
      <c r="CFO85" s="556"/>
      <c r="CFP85" s="556"/>
      <c r="CFQ85" s="556"/>
      <c r="CFR85" s="556"/>
      <c r="CFS85" s="556"/>
      <c r="CFT85" s="556"/>
      <c r="CFU85" s="556"/>
      <c r="CFV85" s="556"/>
      <c r="CFW85" s="556"/>
      <c r="CFX85" s="556"/>
      <c r="CFY85" s="556"/>
      <c r="CFZ85" s="556"/>
      <c r="CGA85" s="556"/>
      <c r="CGB85" s="556"/>
      <c r="CGC85" s="556"/>
      <c r="CGD85" s="556"/>
      <c r="CGE85" s="556"/>
      <c r="CGF85" s="556"/>
      <c r="CGG85" s="556"/>
      <c r="CGH85" s="556"/>
      <c r="CGI85" s="556"/>
      <c r="CGJ85" s="556"/>
      <c r="CGK85" s="556"/>
      <c r="CGL85" s="556"/>
      <c r="CGM85" s="556"/>
      <c r="CGN85" s="556"/>
      <c r="CGO85" s="556"/>
      <c r="CGP85" s="556"/>
      <c r="CGQ85" s="556"/>
      <c r="CGR85" s="556"/>
      <c r="CGS85" s="556"/>
      <c r="CGT85" s="556"/>
      <c r="CGU85" s="556"/>
      <c r="CGV85" s="556"/>
      <c r="CGW85" s="556"/>
      <c r="CGX85" s="556"/>
      <c r="CGY85" s="556"/>
      <c r="CGZ85" s="556"/>
      <c r="CHA85" s="556"/>
      <c r="CHB85" s="556"/>
      <c r="CHC85" s="556"/>
      <c r="CHD85" s="556"/>
      <c r="CHE85" s="556"/>
      <c r="CHF85" s="556"/>
      <c r="CHG85" s="556"/>
      <c r="CHH85" s="556"/>
      <c r="CHI85" s="556"/>
      <c r="CHJ85" s="556"/>
      <c r="CHK85" s="556"/>
      <c r="CHL85" s="556"/>
      <c r="CHM85" s="556"/>
      <c r="CHN85" s="556"/>
      <c r="CHO85" s="556"/>
      <c r="CHP85" s="556"/>
      <c r="CHQ85" s="556"/>
      <c r="CHR85" s="556"/>
      <c r="CHS85" s="556"/>
      <c r="CHT85" s="556"/>
      <c r="CHU85" s="556"/>
      <c r="CHV85" s="556"/>
      <c r="CHW85" s="556"/>
      <c r="CHX85" s="556"/>
      <c r="CHY85" s="556"/>
      <c r="CHZ85" s="556"/>
      <c r="CIA85" s="556"/>
      <c r="CIB85" s="556"/>
      <c r="CIC85" s="556"/>
      <c r="CID85" s="556"/>
      <c r="CIE85" s="556"/>
      <c r="CIF85" s="556"/>
      <c r="CIG85" s="556"/>
      <c r="CIH85" s="556"/>
      <c r="CII85" s="556"/>
      <c r="CIJ85" s="556"/>
      <c r="CIK85" s="556"/>
      <c r="CIL85" s="556"/>
      <c r="CIM85" s="556"/>
      <c r="CIN85" s="556"/>
      <c r="CIO85" s="556"/>
      <c r="CIP85" s="556"/>
      <c r="CIQ85" s="556"/>
      <c r="CIR85" s="556"/>
      <c r="CIS85" s="556"/>
      <c r="CIT85" s="556"/>
      <c r="CIU85" s="556"/>
      <c r="CIV85" s="556"/>
      <c r="CIW85" s="556"/>
      <c r="CIX85" s="556"/>
      <c r="CIY85" s="556"/>
      <c r="CIZ85" s="556"/>
      <c r="CJA85" s="556"/>
      <c r="CJB85" s="556"/>
      <c r="CJC85" s="556"/>
      <c r="CJD85" s="556"/>
      <c r="CJE85" s="556"/>
      <c r="CJF85" s="556"/>
      <c r="CJG85" s="556"/>
      <c r="CJH85" s="556"/>
      <c r="CJI85" s="556"/>
      <c r="CJJ85" s="556"/>
      <c r="CJK85" s="556"/>
      <c r="CJL85" s="556"/>
      <c r="CJM85" s="556"/>
      <c r="CJN85" s="556"/>
      <c r="CJO85" s="556"/>
      <c r="CJP85" s="556"/>
      <c r="CJQ85" s="556"/>
      <c r="CJR85" s="556"/>
      <c r="CJS85" s="556"/>
      <c r="CJT85" s="556"/>
      <c r="CJU85" s="556"/>
      <c r="CJV85" s="556"/>
      <c r="CJW85" s="556"/>
      <c r="CJX85" s="556"/>
      <c r="CJY85" s="556"/>
      <c r="CJZ85" s="556"/>
      <c r="CKA85" s="556"/>
      <c r="CKB85" s="556"/>
      <c r="CKC85" s="556"/>
      <c r="CKD85" s="556"/>
      <c r="CKE85" s="556"/>
      <c r="CKF85" s="556"/>
      <c r="CKG85" s="556"/>
      <c r="CKH85" s="556"/>
      <c r="CKI85" s="556"/>
      <c r="CKJ85" s="556"/>
      <c r="CKK85" s="556"/>
      <c r="CKL85" s="556"/>
      <c r="CKM85" s="556"/>
      <c r="CKN85" s="556"/>
      <c r="CKO85" s="556"/>
      <c r="CKP85" s="556"/>
      <c r="CKQ85" s="556"/>
      <c r="CKR85" s="556"/>
      <c r="CKS85" s="556"/>
      <c r="CKT85" s="556"/>
      <c r="CKU85" s="556"/>
      <c r="CKV85" s="556"/>
      <c r="CKW85" s="556"/>
      <c r="CKX85" s="556"/>
      <c r="CKY85" s="556"/>
      <c r="CKZ85" s="556"/>
      <c r="CLA85" s="556"/>
      <c r="CLB85" s="556"/>
      <c r="CLC85" s="556"/>
      <c r="CLD85" s="556"/>
      <c r="CLE85" s="556"/>
      <c r="CLF85" s="556"/>
      <c r="CLG85" s="556"/>
      <c r="CLH85" s="556"/>
      <c r="CLI85" s="556"/>
      <c r="CLJ85" s="556"/>
      <c r="CLK85" s="556"/>
      <c r="CLL85" s="556"/>
      <c r="CLM85" s="556"/>
      <c r="CLN85" s="556"/>
      <c r="CLO85" s="556"/>
      <c r="CLP85" s="556"/>
      <c r="CLQ85" s="556"/>
      <c r="CLR85" s="556"/>
      <c r="CLS85" s="556"/>
      <c r="CLT85" s="556"/>
      <c r="CLU85" s="556"/>
      <c r="CLV85" s="556"/>
      <c r="CLW85" s="556"/>
      <c r="CLX85" s="556"/>
      <c r="CLY85" s="556"/>
      <c r="CLZ85" s="556"/>
      <c r="CMA85" s="556"/>
      <c r="CMB85" s="556"/>
      <c r="CMC85" s="556"/>
      <c r="CMD85" s="556"/>
      <c r="CME85" s="556"/>
      <c r="CMF85" s="556"/>
      <c r="CMG85" s="556"/>
      <c r="CMH85" s="556"/>
      <c r="CMI85" s="556"/>
      <c r="CMJ85" s="556"/>
      <c r="CMK85" s="556"/>
      <c r="CML85" s="556"/>
      <c r="CMM85" s="556"/>
      <c r="CMN85" s="556"/>
      <c r="CMO85" s="556"/>
      <c r="CMP85" s="556"/>
      <c r="CMQ85" s="556"/>
      <c r="CMR85" s="556"/>
      <c r="CMS85" s="556"/>
      <c r="CMT85" s="556"/>
      <c r="CMU85" s="556"/>
      <c r="CMV85" s="556"/>
      <c r="CMW85" s="556"/>
      <c r="CMX85" s="556"/>
      <c r="CMY85" s="556"/>
      <c r="CMZ85" s="556"/>
      <c r="CNA85" s="556"/>
      <c r="CNB85" s="556"/>
      <c r="CNC85" s="556"/>
      <c r="CND85" s="556"/>
      <c r="CNE85" s="556"/>
      <c r="CNF85" s="556"/>
      <c r="CNG85" s="556"/>
      <c r="CNH85" s="556"/>
      <c r="CNI85" s="556"/>
      <c r="CNJ85" s="556"/>
      <c r="CNK85" s="556"/>
      <c r="CNL85" s="556"/>
      <c r="CNM85" s="556"/>
      <c r="CNN85" s="556"/>
      <c r="CNO85" s="556"/>
      <c r="CNP85" s="556"/>
      <c r="CNQ85" s="556"/>
      <c r="CNR85" s="556"/>
      <c r="CNS85" s="556"/>
      <c r="CNT85" s="556"/>
      <c r="CNU85" s="556"/>
      <c r="CNV85" s="556"/>
      <c r="CNW85" s="556"/>
      <c r="CNX85" s="556"/>
      <c r="CNY85" s="556"/>
      <c r="CNZ85" s="556"/>
      <c r="COA85" s="556"/>
      <c r="COB85" s="556"/>
      <c r="COC85" s="556"/>
      <c r="COD85" s="556"/>
      <c r="COE85" s="556"/>
      <c r="COF85" s="556"/>
      <c r="COG85" s="556"/>
      <c r="COH85" s="556"/>
      <c r="COI85" s="556"/>
      <c r="COJ85" s="556"/>
      <c r="COK85" s="556"/>
      <c r="COL85" s="556"/>
      <c r="COM85" s="556"/>
      <c r="CON85" s="556"/>
      <c r="COO85" s="556"/>
      <c r="COP85" s="556"/>
      <c r="COQ85" s="556"/>
      <c r="COR85" s="556"/>
      <c r="COS85" s="556"/>
      <c r="COT85" s="556"/>
      <c r="COU85" s="556"/>
      <c r="COV85" s="556"/>
      <c r="COW85" s="556"/>
      <c r="COX85" s="556"/>
      <c r="COY85" s="556"/>
      <c r="COZ85" s="556"/>
      <c r="CPA85" s="556"/>
      <c r="CPB85" s="556"/>
      <c r="CPC85" s="556"/>
      <c r="CPD85" s="556"/>
      <c r="CPE85" s="556"/>
      <c r="CPF85" s="556"/>
      <c r="CPG85" s="556"/>
      <c r="CPH85" s="556"/>
      <c r="CPI85" s="556"/>
      <c r="CPJ85" s="556"/>
      <c r="CPK85" s="556"/>
      <c r="CPL85" s="556"/>
      <c r="CPM85" s="556"/>
      <c r="CPN85" s="556"/>
      <c r="CPO85" s="556"/>
      <c r="CPP85" s="556"/>
      <c r="CPQ85" s="556"/>
      <c r="CPR85" s="556"/>
      <c r="CPS85" s="556"/>
      <c r="CPT85" s="556"/>
      <c r="CPU85" s="556"/>
      <c r="CPV85" s="556"/>
      <c r="CPW85" s="556"/>
      <c r="CPX85" s="556"/>
      <c r="CPY85" s="556"/>
      <c r="CPZ85" s="556"/>
      <c r="CQA85" s="556"/>
      <c r="CQB85" s="556"/>
      <c r="CQC85" s="556"/>
      <c r="CQD85" s="556"/>
      <c r="CQE85" s="556"/>
      <c r="CQF85" s="556"/>
      <c r="CQG85" s="556"/>
      <c r="CQH85" s="556"/>
      <c r="CQI85" s="556"/>
      <c r="CQJ85" s="556"/>
      <c r="CQK85" s="556"/>
      <c r="CQL85" s="556"/>
      <c r="CQM85" s="556"/>
      <c r="CQN85" s="556"/>
      <c r="CQO85" s="556"/>
      <c r="CQP85" s="556"/>
      <c r="CQQ85" s="556"/>
      <c r="CQR85" s="556"/>
      <c r="CQS85" s="556"/>
      <c r="CQT85" s="556"/>
      <c r="CQU85" s="556"/>
      <c r="CQV85" s="556"/>
      <c r="CQW85" s="556"/>
      <c r="CQX85" s="556"/>
      <c r="CQY85" s="556"/>
      <c r="CQZ85" s="556"/>
      <c r="CRA85" s="556"/>
      <c r="CRB85" s="556"/>
      <c r="CRC85" s="556"/>
      <c r="CRD85" s="556"/>
      <c r="CRE85" s="556"/>
      <c r="CRF85" s="556"/>
      <c r="CRG85" s="556"/>
      <c r="CRH85" s="556"/>
      <c r="CRI85" s="556"/>
      <c r="CRJ85" s="556"/>
      <c r="CRK85" s="556"/>
      <c r="CRL85" s="556"/>
      <c r="CRM85" s="556"/>
      <c r="CRN85" s="556"/>
      <c r="CRO85" s="556"/>
      <c r="CRP85" s="556"/>
      <c r="CRQ85" s="556"/>
      <c r="CRR85" s="556"/>
      <c r="CRS85" s="556"/>
      <c r="CRT85" s="556"/>
      <c r="CRU85" s="556"/>
      <c r="CRV85" s="556"/>
      <c r="CRW85" s="556"/>
      <c r="CRX85" s="556"/>
      <c r="CRY85" s="556"/>
      <c r="CRZ85" s="556"/>
      <c r="CSA85" s="556"/>
      <c r="CSB85" s="556"/>
      <c r="CSC85" s="556"/>
      <c r="CSD85" s="556"/>
      <c r="CSE85" s="556"/>
      <c r="CSF85" s="556"/>
      <c r="CSG85" s="556"/>
      <c r="CSH85" s="556"/>
      <c r="CSI85" s="556"/>
      <c r="CSJ85" s="556"/>
      <c r="CSK85" s="556"/>
      <c r="CSL85" s="556"/>
      <c r="CSM85" s="556"/>
      <c r="CSN85" s="556"/>
      <c r="CSO85" s="556"/>
      <c r="CSP85" s="556"/>
      <c r="CSQ85" s="556"/>
      <c r="CSR85" s="556"/>
      <c r="CSS85" s="556"/>
      <c r="CST85" s="556"/>
      <c r="CSU85" s="556"/>
      <c r="CSV85" s="556"/>
      <c r="CSW85" s="556"/>
      <c r="CSX85" s="556"/>
      <c r="CSY85" s="556"/>
      <c r="CSZ85" s="556"/>
      <c r="CTA85" s="556"/>
      <c r="CTB85" s="556"/>
      <c r="CTC85" s="556"/>
      <c r="CTD85" s="556"/>
      <c r="CTE85" s="556"/>
      <c r="CTF85" s="556"/>
      <c r="CTG85" s="556"/>
      <c r="CTH85" s="556"/>
      <c r="CTI85" s="556"/>
      <c r="CTJ85" s="556"/>
      <c r="CTK85" s="556"/>
      <c r="CTL85" s="556"/>
      <c r="CTM85" s="556"/>
      <c r="CTN85" s="556"/>
      <c r="CTO85" s="556"/>
      <c r="CTP85" s="556"/>
      <c r="CTQ85" s="556"/>
      <c r="CTR85" s="556"/>
      <c r="CTS85" s="556"/>
      <c r="CTT85" s="556"/>
      <c r="CTU85" s="556"/>
      <c r="CTV85" s="556"/>
      <c r="CTW85" s="556"/>
      <c r="CTX85" s="556"/>
      <c r="CTY85" s="556"/>
      <c r="CTZ85" s="556"/>
      <c r="CUA85" s="556"/>
      <c r="CUB85" s="556"/>
      <c r="CUC85" s="556"/>
      <c r="CUD85" s="556"/>
      <c r="CUE85" s="556"/>
      <c r="CUF85" s="556"/>
      <c r="CUG85" s="556"/>
      <c r="CUH85" s="556"/>
      <c r="CUI85" s="556"/>
      <c r="CUJ85" s="556"/>
      <c r="CUK85" s="556"/>
      <c r="CUL85" s="556"/>
      <c r="CUM85" s="556"/>
      <c r="CUN85" s="556"/>
      <c r="CUO85" s="556"/>
      <c r="CUP85" s="556"/>
      <c r="CUQ85" s="556"/>
      <c r="CUR85" s="556"/>
      <c r="CUS85" s="556"/>
      <c r="CUT85" s="556"/>
      <c r="CUU85" s="556"/>
      <c r="CUV85" s="556"/>
      <c r="CUW85" s="556"/>
      <c r="CUX85" s="556"/>
      <c r="CUY85" s="556"/>
      <c r="CUZ85" s="556"/>
      <c r="CVA85" s="556"/>
      <c r="CVB85" s="556"/>
      <c r="CVC85" s="556"/>
      <c r="CVD85" s="556"/>
      <c r="CVE85" s="556"/>
      <c r="CVF85" s="556"/>
      <c r="CVG85" s="556"/>
      <c r="CVH85" s="556"/>
      <c r="CVI85" s="556"/>
      <c r="CVJ85" s="556"/>
      <c r="CVK85" s="556"/>
      <c r="CVL85" s="556"/>
      <c r="CVM85" s="556"/>
      <c r="CVN85" s="556"/>
      <c r="CVO85" s="556"/>
      <c r="CVP85" s="556"/>
      <c r="CVQ85" s="556"/>
      <c r="CVR85" s="556"/>
      <c r="CVS85" s="556"/>
      <c r="CVT85" s="556"/>
      <c r="CVU85" s="556"/>
      <c r="CVV85" s="556"/>
      <c r="CVW85" s="556"/>
      <c r="CVX85" s="556"/>
      <c r="CVY85" s="556"/>
      <c r="CVZ85" s="556"/>
      <c r="CWA85" s="556"/>
      <c r="CWB85" s="556"/>
      <c r="CWC85" s="556"/>
      <c r="CWD85" s="556"/>
      <c r="CWE85" s="556"/>
      <c r="CWF85" s="556"/>
      <c r="CWG85" s="556"/>
      <c r="CWH85" s="556"/>
      <c r="CWI85" s="556"/>
      <c r="CWJ85" s="556"/>
      <c r="CWK85" s="556"/>
      <c r="CWL85" s="556"/>
      <c r="CWM85" s="556"/>
      <c r="CWN85" s="556"/>
      <c r="CWO85" s="556"/>
      <c r="CWP85" s="556"/>
      <c r="CWQ85" s="556"/>
      <c r="CWR85" s="556"/>
      <c r="CWS85" s="556"/>
      <c r="CWT85" s="556"/>
      <c r="CWU85" s="556"/>
      <c r="CWV85" s="556"/>
      <c r="CWW85" s="556"/>
      <c r="CWX85" s="556"/>
      <c r="CWY85" s="556"/>
      <c r="CWZ85" s="556"/>
      <c r="CXA85" s="556"/>
      <c r="CXB85" s="556"/>
      <c r="CXC85" s="556"/>
      <c r="CXD85" s="556"/>
      <c r="CXE85" s="556"/>
      <c r="CXF85" s="556"/>
      <c r="CXG85" s="556"/>
      <c r="CXH85" s="556"/>
      <c r="CXI85" s="556"/>
      <c r="CXJ85" s="556"/>
      <c r="CXK85" s="556"/>
      <c r="CXL85" s="556"/>
      <c r="CXM85" s="556"/>
      <c r="CXN85" s="556"/>
      <c r="CXO85" s="556"/>
      <c r="CXP85" s="556"/>
      <c r="CXQ85" s="556"/>
      <c r="CXR85" s="556"/>
      <c r="CXS85" s="556"/>
      <c r="CXT85" s="556"/>
      <c r="CXU85" s="556"/>
      <c r="CXV85" s="556"/>
      <c r="CXW85" s="556"/>
      <c r="CXX85" s="556"/>
      <c r="CXY85" s="556"/>
      <c r="CXZ85" s="556"/>
      <c r="CYA85" s="556"/>
      <c r="CYB85" s="556"/>
      <c r="CYC85" s="556"/>
      <c r="CYD85" s="556"/>
      <c r="CYE85" s="556"/>
      <c r="CYF85" s="556"/>
      <c r="CYG85" s="556"/>
      <c r="CYH85" s="556"/>
      <c r="CYI85" s="556"/>
      <c r="CYJ85" s="556"/>
      <c r="CYK85" s="556"/>
      <c r="CYL85" s="556"/>
      <c r="CYM85" s="556"/>
      <c r="CYN85" s="556"/>
      <c r="CYO85" s="556"/>
      <c r="CYP85" s="556"/>
      <c r="CYQ85" s="556"/>
      <c r="CYR85" s="556"/>
      <c r="CYS85" s="556"/>
      <c r="CYT85" s="556"/>
      <c r="CYU85" s="556"/>
      <c r="CYV85" s="556"/>
      <c r="CYW85" s="556"/>
      <c r="CYX85" s="556"/>
      <c r="CYY85" s="556"/>
      <c r="CYZ85" s="556"/>
      <c r="CZA85" s="556"/>
      <c r="CZB85" s="556"/>
      <c r="CZC85" s="556"/>
      <c r="CZD85" s="556"/>
      <c r="CZE85" s="556"/>
      <c r="CZF85" s="556"/>
      <c r="CZG85" s="556"/>
      <c r="CZH85" s="556"/>
      <c r="CZI85" s="556"/>
      <c r="CZJ85" s="556"/>
      <c r="CZK85" s="556"/>
      <c r="CZL85" s="556"/>
      <c r="CZM85" s="556"/>
      <c r="CZN85" s="556"/>
      <c r="CZO85" s="556"/>
      <c r="CZP85" s="556"/>
      <c r="CZQ85" s="556"/>
      <c r="CZR85" s="556"/>
      <c r="CZS85" s="556"/>
      <c r="CZT85" s="556"/>
      <c r="CZU85" s="556"/>
      <c r="CZV85" s="556"/>
      <c r="CZW85" s="556"/>
      <c r="CZX85" s="556"/>
      <c r="CZY85" s="556"/>
      <c r="CZZ85" s="556"/>
      <c r="DAA85" s="556"/>
      <c r="DAB85" s="556"/>
      <c r="DAC85" s="556"/>
      <c r="DAD85" s="556"/>
      <c r="DAE85" s="556"/>
      <c r="DAF85" s="556"/>
      <c r="DAG85" s="556"/>
      <c r="DAH85" s="556"/>
      <c r="DAI85" s="556"/>
      <c r="DAJ85" s="556"/>
      <c r="DAK85" s="556"/>
      <c r="DAL85" s="556"/>
      <c r="DAM85" s="556"/>
      <c r="DAN85" s="556"/>
      <c r="DAO85" s="556"/>
      <c r="DAP85" s="556"/>
      <c r="DAQ85" s="556"/>
      <c r="DAR85" s="556"/>
      <c r="DAS85" s="556"/>
      <c r="DAT85" s="556"/>
      <c r="DAU85" s="556"/>
      <c r="DAV85" s="556"/>
      <c r="DAW85" s="556"/>
      <c r="DAX85" s="556"/>
      <c r="DAY85" s="556"/>
      <c r="DAZ85" s="556"/>
      <c r="DBA85" s="556"/>
      <c r="DBB85" s="556"/>
      <c r="DBC85" s="556"/>
      <c r="DBD85" s="556"/>
      <c r="DBE85" s="556"/>
      <c r="DBF85" s="556"/>
      <c r="DBG85" s="556"/>
      <c r="DBH85" s="556"/>
      <c r="DBI85" s="556"/>
      <c r="DBJ85" s="556"/>
      <c r="DBK85" s="556"/>
      <c r="DBL85" s="556"/>
      <c r="DBM85" s="556"/>
      <c r="DBN85" s="556"/>
      <c r="DBO85" s="556"/>
      <c r="DBP85" s="556"/>
      <c r="DBQ85" s="556"/>
      <c r="DBR85" s="556"/>
      <c r="DBS85" s="556"/>
      <c r="DBT85" s="556"/>
      <c r="DBU85" s="556"/>
      <c r="DBV85" s="556"/>
      <c r="DBW85" s="556"/>
      <c r="DBX85" s="556"/>
      <c r="DBY85" s="556"/>
      <c r="DBZ85" s="556"/>
      <c r="DCA85" s="556"/>
      <c r="DCB85" s="556"/>
      <c r="DCC85" s="556"/>
      <c r="DCD85" s="556"/>
      <c r="DCE85" s="556"/>
      <c r="DCF85" s="556"/>
      <c r="DCG85" s="556"/>
      <c r="DCH85" s="556"/>
      <c r="DCI85" s="556"/>
      <c r="DCJ85" s="556"/>
      <c r="DCK85" s="556"/>
      <c r="DCL85" s="556"/>
      <c r="DCM85" s="556"/>
      <c r="DCN85" s="556"/>
      <c r="DCO85" s="556"/>
      <c r="DCP85" s="556"/>
      <c r="DCQ85" s="556"/>
      <c r="DCR85" s="556"/>
      <c r="DCS85" s="556"/>
      <c r="DCT85" s="556"/>
      <c r="DCU85" s="556"/>
      <c r="DCV85" s="556"/>
      <c r="DCW85" s="556"/>
      <c r="DCX85" s="556"/>
      <c r="DCY85" s="556"/>
      <c r="DCZ85" s="556"/>
      <c r="DDA85" s="556"/>
      <c r="DDB85" s="556"/>
      <c r="DDC85" s="556"/>
      <c r="DDD85" s="556"/>
      <c r="DDE85" s="556"/>
      <c r="DDF85" s="556"/>
      <c r="DDG85" s="556"/>
      <c r="DDH85" s="556"/>
      <c r="DDI85" s="556"/>
      <c r="DDJ85" s="556"/>
      <c r="DDK85" s="556"/>
      <c r="DDL85" s="556"/>
      <c r="DDM85" s="556"/>
      <c r="DDN85" s="556"/>
      <c r="DDO85" s="556"/>
      <c r="DDP85" s="556"/>
      <c r="DDQ85" s="556"/>
      <c r="DDR85" s="556"/>
      <c r="DDS85" s="556"/>
      <c r="DDT85" s="556"/>
      <c r="DDU85" s="556"/>
      <c r="DDV85" s="556"/>
      <c r="DDW85" s="556"/>
      <c r="DDX85" s="556"/>
      <c r="DDY85" s="556"/>
      <c r="DDZ85" s="556"/>
      <c r="DEA85" s="556"/>
      <c r="DEB85" s="556"/>
      <c r="DEC85" s="556"/>
      <c r="DED85" s="556"/>
      <c r="DEE85" s="556"/>
      <c r="DEF85" s="556"/>
      <c r="DEG85" s="556"/>
      <c r="DEH85" s="556"/>
      <c r="DEI85" s="556"/>
      <c r="DEJ85" s="556"/>
      <c r="DEK85" s="556"/>
      <c r="DEL85" s="556"/>
      <c r="DEM85" s="556"/>
      <c r="DEN85" s="556"/>
      <c r="DEO85" s="556"/>
      <c r="DEP85" s="556"/>
      <c r="DEQ85" s="556"/>
      <c r="DER85" s="556"/>
      <c r="DES85" s="556"/>
      <c r="DET85" s="556"/>
      <c r="DEU85" s="556"/>
      <c r="DEV85" s="556"/>
      <c r="DEW85" s="556"/>
      <c r="DEX85" s="556"/>
      <c r="DEY85" s="556"/>
      <c r="DEZ85" s="556"/>
      <c r="DFA85" s="556"/>
      <c r="DFB85" s="556"/>
      <c r="DFC85" s="556"/>
      <c r="DFD85" s="556"/>
      <c r="DFE85" s="556"/>
      <c r="DFF85" s="556"/>
      <c r="DFG85" s="556"/>
      <c r="DFH85" s="556"/>
      <c r="DFI85" s="556"/>
      <c r="DFJ85" s="556"/>
      <c r="DFK85" s="556"/>
      <c r="DFL85" s="556"/>
      <c r="DFM85" s="556"/>
      <c r="DFN85" s="556"/>
      <c r="DFO85" s="556"/>
      <c r="DFP85" s="556"/>
      <c r="DFQ85" s="556"/>
      <c r="DFR85" s="556"/>
      <c r="DFS85" s="556"/>
      <c r="DFT85" s="556"/>
      <c r="DFU85" s="556"/>
      <c r="DFV85" s="556"/>
      <c r="DFW85" s="556"/>
      <c r="DFX85" s="556"/>
      <c r="DFY85" s="556"/>
      <c r="DFZ85" s="556"/>
      <c r="DGA85" s="556"/>
      <c r="DGB85" s="556"/>
      <c r="DGC85" s="556"/>
      <c r="DGD85" s="556"/>
      <c r="DGE85" s="556"/>
      <c r="DGF85" s="556"/>
      <c r="DGG85" s="556"/>
      <c r="DGH85" s="556"/>
      <c r="DGI85" s="556"/>
      <c r="DGJ85" s="556"/>
      <c r="DGK85" s="556"/>
      <c r="DGL85" s="556"/>
      <c r="DGM85" s="556"/>
      <c r="DGN85" s="556"/>
      <c r="DGO85" s="556"/>
      <c r="DGP85" s="556"/>
      <c r="DGQ85" s="556"/>
      <c r="DGR85" s="556"/>
      <c r="DGS85" s="556"/>
      <c r="DGT85" s="556"/>
      <c r="DGU85" s="556"/>
      <c r="DGV85" s="556"/>
      <c r="DGW85" s="556"/>
      <c r="DGX85" s="556"/>
      <c r="DGY85" s="556"/>
      <c r="DGZ85" s="556"/>
      <c r="DHA85" s="556"/>
      <c r="DHB85" s="556"/>
      <c r="DHC85" s="556"/>
      <c r="DHD85" s="556"/>
      <c r="DHE85" s="556"/>
      <c r="DHF85" s="556"/>
      <c r="DHG85" s="556"/>
      <c r="DHH85" s="556"/>
      <c r="DHI85" s="556"/>
      <c r="DHJ85" s="556"/>
      <c r="DHK85" s="556"/>
      <c r="DHL85" s="556"/>
      <c r="DHM85" s="556"/>
      <c r="DHN85" s="556"/>
      <c r="DHO85" s="556"/>
      <c r="DHP85" s="556"/>
      <c r="DHQ85" s="556"/>
      <c r="DHR85" s="556"/>
      <c r="DHS85" s="556"/>
      <c r="DHT85" s="556"/>
      <c r="DHU85" s="556"/>
      <c r="DHV85" s="556"/>
      <c r="DHW85" s="556"/>
      <c r="DHX85" s="556"/>
      <c r="DHY85" s="556"/>
      <c r="DHZ85" s="556"/>
      <c r="DIA85" s="556"/>
      <c r="DIB85" s="556"/>
      <c r="DIC85" s="556"/>
      <c r="DID85" s="556"/>
      <c r="DIE85" s="556"/>
      <c r="DIF85" s="556"/>
      <c r="DIG85" s="556"/>
      <c r="DIH85" s="556"/>
      <c r="DII85" s="556"/>
      <c r="DIJ85" s="556"/>
      <c r="DIK85" s="556"/>
      <c r="DIL85" s="556"/>
      <c r="DIM85" s="556"/>
      <c r="DIN85" s="556"/>
      <c r="DIO85" s="556"/>
      <c r="DIP85" s="556"/>
      <c r="DIQ85" s="556"/>
      <c r="DIR85" s="556"/>
      <c r="DIS85" s="556"/>
      <c r="DIT85" s="556"/>
      <c r="DIU85" s="556"/>
      <c r="DIV85" s="556"/>
      <c r="DIW85" s="556"/>
      <c r="DIX85" s="556"/>
      <c r="DIY85" s="556"/>
      <c r="DIZ85" s="556"/>
      <c r="DJA85" s="556"/>
      <c r="DJB85" s="556"/>
      <c r="DJC85" s="556"/>
      <c r="DJD85" s="556"/>
      <c r="DJE85" s="556"/>
      <c r="DJF85" s="556"/>
      <c r="DJG85" s="556"/>
      <c r="DJH85" s="556"/>
      <c r="DJI85" s="556"/>
      <c r="DJJ85" s="556"/>
      <c r="DJK85" s="556"/>
      <c r="DJL85" s="556"/>
      <c r="DJM85" s="556"/>
      <c r="DJN85" s="556"/>
      <c r="DJO85" s="556"/>
      <c r="DJP85" s="556"/>
      <c r="DJQ85" s="556"/>
      <c r="DJR85" s="556"/>
      <c r="DJS85" s="556"/>
      <c r="DJT85" s="556"/>
      <c r="DJU85" s="556"/>
      <c r="DJV85" s="556"/>
      <c r="DJW85" s="556"/>
      <c r="DJX85" s="556"/>
      <c r="DJY85" s="556"/>
      <c r="DJZ85" s="556"/>
      <c r="DKA85" s="556"/>
      <c r="DKB85" s="556"/>
      <c r="DKC85" s="556"/>
      <c r="DKD85" s="556"/>
      <c r="DKE85" s="556"/>
      <c r="DKF85" s="556"/>
      <c r="DKG85" s="556"/>
      <c r="DKH85" s="556"/>
      <c r="DKI85" s="556"/>
      <c r="DKJ85" s="556"/>
      <c r="DKK85" s="556"/>
      <c r="DKL85" s="556"/>
      <c r="DKM85" s="556"/>
      <c r="DKN85" s="556"/>
      <c r="DKO85" s="556"/>
      <c r="DKP85" s="556"/>
      <c r="DKQ85" s="556"/>
      <c r="DKR85" s="556"/>
      <c r="DKS85" s="556"/>
      <c r="DKT85" s="556"/>
      <c r="DKU85" s="556"/>
      <c r="DKV85" s="556"/>
      <c r="DKW85" s="556"/>
      <c r="DKX85" s="556"/>
      <c r="DKY85" s="556"/>
      <c r="DKZ85" s="556"/>
      <c r="DLA85" s="556"/>
      <c r="DLB85" s="556"/>
      <c r="DLC85" s="556"/>
      <c r="DLD85" s="556"/>
      <c r="DLE85" s="556"/>
      <c r="DLF85" s="556"/>
      <c r="DLG85" s="556"/>
      <c r="DLH85" s="556"/>
      <c r="DLI85" s="556"/>
      <c r="DLJ85" s="556"/>
      <c r="DLK85" s="556"/>
      <c r="DLL85" s="556"/>
      <c r="DLM85" s="556"/>
      <c r="DLN85" s="556"/>
      <c r="DLO85" s="556"/>
      <c r="DLP85" s="556"/>
      <c r="DLQ85" s="556"/>
      <c r="DLR85" s="556"/>
      <c r="DLS85" s="556"/>
      <c r="DLT85" s="556"/>
      <c r="DLU85" s="556"/>
      <c r="DLV85" s="556"/>
      <c r="DLW85" s="556"/>
      <c r="DLX85" s="556"/>
      <c r="DLY85" s="556"/>
      <c r="DLZ85" s="556"/>
      <c r="DMA85" s="556"/>
      <c r="DMB85" s="556"/>
      <c r="DMC85" s="556"/>
      <c r="DMD85" s="556"/>
      <c r="DME85" s="556"/>
      <c r="DMF85" s="556"/>
      <c r="DMG85" s="556"/>
      <c r="DMH85" s="556"/>
      <c r="DMI85" s="556"/>
      <c r="DMJ85" s="556"/>
      <c r="DMK85" s="556"/>
      <c r="DML85" s="556"/>
      <c r="DMM85" s="556"/>
      <c r="DMN85" s="556"/>
      <c r="DMO85" s="556"/>
      <c r="DMP85" s="556"/>
      <c r="DMQ85" s="556"/>
      <c r="DMR85" s="556"/>
      <c r="DMS85" s="556"/>
      <c r="DMT85" s="556"/>
      <c r="DMU85" s="556"/>
      <c r="DMV85" s="556"/>
      <c r="DMW85" s="556"/>
      <c r="DMX85" s="556"/>
      <c r="DMY85" s="556"/>
      <c r="DMZ85" s="556"/>
      <c r="DNA85" s="556"/>
      <c r="DNB85" s="556"/>
      <c r="DNC85" s="556"/>
      <c r="DND85" s="556"/>
      <c r="DNE85" s="556"/>
      <c r="DNF85" s="556"/>
      <c r="DNG85" s="556"/>
      <c r="DNH85" s="556"/>
      <c r="DNI85" s="556"/>
      <c r="DNJ85" s="556"/>
      <c r="DNK85" s="556"/>
      <c r="DNL85" s="556"/>
      <c r="DNM85" s="556"/>
      <c r="DNN85" s="556"/>
      <c r="DNO85" s="556"/>
      <c r="DNP85" s="556"/>
      <c r="DNQ85" s="556"/>
      <c r="DNR85" s="556"/>
      <c r="DNS85" s="556"/>
      <c r="DNT85" s="556"/>
      <c r="DNU85" s="556"/>
      <c r="DNV85" s="556"/>
      <c r="DNW85" s="556"/>
      <c r="DNX85" s="556"/>
      <c r="DNY85" s="556"/>
      <c r="DNZ85" s="556"/>
      <c r="DOA85" s="556"/>
      <c r="DOB85" s="556"/>
      <c r="DOC85" s="556"/>
      <c r="DOD85" s="556"/>
      <c r="DOE85" s="556"/>
      <c r="DOF85" s="556"/>
      <c r="DOG85" s="556"/>
      <c r="DOH85" s="556"/>
      <c r="DOI85" s="556"/>
      <c r="DOJ85" s="556"/>
      <c r="DOK85" s="556"/>
      <c r="DOL85" s="556"/>
      <c r="DOM85" s="556"/>
      <c r="DON85" s="556"/>
      <c r="DOO85" s="556"/>
      <c r="DOP85" s="556"/>
      <c r="DOQ85" s="556"/>
      <c r="DOR85" s="556"/>
      <c r="DOS85" s="556"/>
      <c r="DOT85" s="556"/>
      <c r="DOU85" s="556"/>
      <c r="DOV85" s="556"/>
      <c r="DOW85" s="556"/>
      <c r="DOX85" s="556"/>
      <c r="DOY85" s="556"/>
      <c r="DOZ85" s="556"/>
      <c r="DPA85" s="556"/>
      <c r="DPB85" s="556"/>
      <c r="DPC85" s="556"/>
      <c r="DPD85" s="556"/>
      <c r="DPE85" s="556"/>
      <c r="DPF85" s="556"/>
      <c r="DPG85" s="556"/>
      <c r="DPH85" s="556"/>
      <c r="DPI85" s="556"/>
      <c r="DPJ85" s="556"/>
      <c r="DPK85" s="556"/>
      <c r="DPL85" s="556"/>
      <c r="DPM85" s="556"/>
      <c r="DPN85" s="556"/>
      <c r="DPO85" s="556"/>
      <c r="DPP85" s="556"/>
      <c r="DPQ85" s="556"/>
      <c r="DPR85" s="556"/>
      <c r="DPS85" s="556"/>
      <c r="DPT85" s="556"/>
      <c r="DPU85" s="556"/>
      <c r="DPV85" s="556"/>
      <c r="DPW85" s="556"/>
      <c r="DPX85" s="556"/>
      <c r="DPY85" s="556"/>
      <c r="DPZ85" s="556"/>
      <c r="DQA85" s="556"/>
      <c r="DQB85" s="556"/>
      <c r="DQC85" s="556"/>
      <c r="DQD85" s="556"/>
      <c r="DQE85" s="556"/>
      <c r="DQF85" s="556"/>
      <c r="DQG85" s="556"/>
      <c r="DQH85" s="556"/>
      <c r="DQI85" s="556"/>
      <c r="DQJ85" s="556"/>
      <c r="DQK85" s="556"/>
      <c r="DQL85" s="556"/>
      <c r="DQM85" s="556"/>
      <c r="DQN85" s="556"/>
      <c r="DQO85" s="556"/>
      <c r="DQP85" s="556"/>
      <c r="DQQ85" s="556"/>
      <c r="DQR85" s="556"/>
      <c r="DQS85" s="556"/>
      <c r="DQT85" s="556"/>
      <c r="DQU85" s="556"/>
      <c r="DQV85" s="556"/>
      <c r="DQW85" s="556"/>
      <c r="DQX85" s="556"/>
      <c r="DQY85" s="556"/>
      <c r="DQZ85" s="556"/>
      <c r="DRA85" s="556"/>
      <c r="DRB85" s="556"/>
      <c r="DRC85" s="556"/>
      <c r="DRD85" s="556"/>
      <c r="DRE85" s="556"/>
      <c r="DRF85" s="556"/>
      <c r="DRG85" s="556"/>
      <c r="DRH85" s="556"/>
      <c r="DRI85" s="556"/>
      <c r="DRJ85" s="556"/>
      <c r="DRK85" s="556"/>
      <c r="DRL85" s="556"/>
      <c r="DRM85" s="556"/>
      <c r="DRN85" s="556"/>
      <c r="DRO85" s="556"/>
      <c r="DRP85" s="556"/>
      <c r="DRQ85" s="556"/>
      <c r="DRR85" s="556"/>
      <c r="DRS85" s="556"/>
      <c r="DRT85" s="556"/>
      <c r="DRU85" s="556"/>
      <c r="DRV85" s="556"/>
      <c r="DRW85" s="556"/>
      <c r="DRX85" s="556"/>
      <c r="DRY85" s="556"/>
      <c r="DRZ85" s="556"/>
      <c r="DSA85" s="556"/>
      <c r="DSB85" s="556"/>
      <c r="DSC85" s="556"/>
      <c r="DSD85" s="556"/>
      <c r="DSE85" s="556"/>
      <c r="DSF85" s="556"/>
      <c r="DSG85" s="556"/>
      <c r="DSH85" s="556"/>
      <c r="DSI85" s="556"/>
      <c r="DSJ85" s="556"/>
      <c r="DSK85" s="556"/>
      <c r="DSL85" s="556"/>
      <c r="DSM85" s="556"/>
      <c r="DSN85" s="556"/>
      <c r="DSO85" s="556"/>
      <c r="DSP85" s="556"/>
      <c r="DSQ85" s="556"/>
      <c r="DSR85" s="556"/>
      <c r="DSS85" s="556"/>
      <c r="DST85" s="556"/>
      <c r="DSU85" s="556"/>
      <c r="DSV85" s="556"/>
      <c r="DSW85" s="556"/>
      <c r="DSX85" s="556"/>
      <c r="DSY85" s="556"/>
      <c r="DSZ85" s="556"/>
      <c r="DTA85" s="556"/>
      <c r="DTB85" s="556"/>
      <c r="DTC85" s="556"/>
      <c r="DTD85" s="556"/>
      <c r="DTE85" s="556"/>
      <c r="DTF85" s="556"/>
      <c r="DTG85" s="556"/>
      <c r="DTH85" s="556"/>
      <c r="DTI85" s="556"/>
      <c r="DTJ85" s="556"/>
      <c r="DTK85" s="556"/>
      <c r="DTL85" s="556"/>
      <c r="DTM85" s="556"/>
      <c r="DTN85" s="556"/>
      <c r="DTO85" s="556"/>
      <c r="DTP85" s="556"/>
      <c r="DTQ85" s="556"/>
      <c r="DTR85" s="556"/>
      <c r="DTS85" s="556"/>
      <c r="DTT85" s="556"/>
      <c r="DTU85" s="556"/>
      <c r="DTV85" s="556"/>
      <c r="DTW85" s="556"/>
      <c r="DTX85" s="556"/>
      <c r="DTY85" s="556"/>
      <c r="DTZ85" s="556"/>
      <c r="DUA85" s="556"/>
      <c r="DUB85" s="556"/>
      <c r="DUC85" s="556"/>
      <c r="DUD85" s="556"/>
      <c r="DUE85" s="556"/>
      <c r="DUF85" s="556"/>
      <c r="DUG85" s="556"/>
      <c r="DUH85" s="556"/>
      <c r="DUI85" s="556"/>
      <c r="DUJ85" s="556"/>
      <c r="DUK85" s="556"/>
      <c r="DUL85" s="556"/>
      <c r="DUM85" s="556"/>
      <c r="DUN85" s="556"/>
      <c r="DUO85" s="556"/>
      <c r="DUP85" s="556"/>
      <c r="DUQ85" s="556"/>
      <c r="DUR85" s="556"/>
      <c r="DUS85" s="556"/>
      <c r="DUT85" s="556"/>
      <c r="DUU85" s="556"/>
      <c r="DUV85" s="556"/>
      <c r="DUW85" s="556"/>
      <c r="DUX85" s="556"/>
      <c r="DUY85" s="556"/>
      <c r="DUZ85" s="556"/>
      <c r="DVA85" s="556"/>
      <c r="DVB85" s="556"/>
      <c r="DVC85" s="556"/>
      <c r="DVD85" s="556"/>
      <c r="DVE85" s="556"/>
      <c r="DVF85" s="556"/>
      <c r="DVG85" s="556"/>
      <c r="DVH85" s="556"/>
      <c r="DVI85" s="556"/>
      <c r="DVJ85" s="556"/>
      <c r="DVK85" s="556"/>
      <c r="DVL85" s="556"/>
      <c r="DVM85" s="556"/>
      <c r="DVN85" s="556"/>
      <c r="DVO85" s="556"/>
      <c r="DVP85" s="556"/>
      <c r="DVQ85" s="556"/>
      <c r="DVR85" s="556"/>
      <c r="DVS85" s="556"/>
      <c r="DVT85" s="556"/>
      <c r="DVU85" s="556"/>
      <c r="DVV85" s="556"/>
      <c r="DVW85" s="556"/>
      <c r="DVX85" s="556"/>
      <c r="DVY85" s="556"/>
      <c r="DVZ85" s="556"/>
      <c r="DWA85" s="556"/>
      <c r="DWB85" s="556"/>
      <c r="DWC85" s="556"/>
      <c r="DWD85" s="556"/>
      <c r="DWE85" s="556"/>
      <c r="DWF85" s="556"/>
      <c r="DWG85" s="556"/>
      <c r="DWH85" s="556"/>
      <c r="DWI85" s="556"/>
      <c r="DWJ85" s="556"/>
      <c r="DWK85" s="556"/>
      <c r="DWL85" s="556"/>
      <c r="DWM85" s="556"/>
      <c r="DWN85" s="556"/>
      <c r="DWO85" s="556"/>
      <c r="DWP85" s="556"/>
      <c r="DWQ85" s="556"/>
      <c r="DWR85" s="556"/>
      <c r="DWS85" s="556"/>
      <c r="DWT85" s="556"/>
      <c r="DWU85" s="556"/>
      <c r="DWV85" s="556"/>
      <c r="DWW85" s="556"/>
      <c r="DWX85" s="556"/>
      <c r="DWY85" s="556"/>
      <c r="DWZ85" s="556"/>
      <c r="DXA85" s="556"/>
      <c r="DXB85" s="556"/>
      <c r="DXC85" s="556"/>
      <c r="DXD85" s="556"/>
      <c r="DXE85" s="556"/>
      <c r="DXF85" s="556"/>
      <c r="DXG85" s="556"/>
      <c r="DXH85" s="556"/>
      <c r="DXI85" s="556"/>
      <c r="DXJ85" s="556"/>
      <c r="DXK85" s="556"/>
      <c r="DXL85" s="556"/>
      <c r="DXM85" s="556"/>
      <c r="DXN85" s="556"/>
      <c r="DXO85" s="556"/>
      <c r="DXP85" s="556"/>
      <c r="DXQ85" s="556"/>
      <c r="DXR85" s="556"/>
      <c r="DXS85" s="556"/>
      <c r="DXT85" s="556"/>
      <c r="DXU85" s="556"/>
      <c r="DXV85" s="556"/>
      <c r="DXW85" s="556"/>
      <c r="DXX85" s="556"/>
      <c r="DXY85" s="556"/>
      <c r="DXZ85" s="556"/>
      <c r="DYA85" s="556"/>
      <c r="DYB85" s="556"/>
      <c r="DYC85" s="556"/>
      <c r="DYD85" s="556"/>
      <c r="DYE85" s="556"/>
      <c r="DYF85" s="556"/>
      <c r="DYG85" s="556"/>
      <c r="DYH85" s="556"/>
      <c r="DYI85" s="556"/>
      <c r="DYJ85" s="556"/>
      <c r="DYK85" s="556"/>
      <c r="DYL85" s="556"/>
      <c r="DYM85" s="556"/>
      <c r="DYN85" s="556"/>
      <c r="DYO85" s="556"/>
      <c r="DYP85" s="556"/>
      <c r="DYQ85" s="556"/>
      <c r="DYR85" s="556"/>
      <c r="DYS85" s="556"/>
      <c r="DYT85" s="556"/>
      <c r="DYU85" s="556"/>
      <c r="DYV85" s="556"/>
      <c r="DYW85" s="556"/>
      <c r="DYX85" s="556"/>
      <c r="DYY85" s="556"/>
      <c r="DYZ85" s="556"/>
      <c r="DZA85" s="556"/>
      <c r="DZB85" s="556"/>
      <c r="DZC85" s="556"/>
      <c r="DZD85" s="556"/>
      <c r="DZE85" s="556"/>
      <c r="DZF85" s="556"/>
      <c r="DZG85" s="556"/>
      <c r="DZH85" s="556"/>
      <c r="DZI85" s="556"/>
      <c r="DZJ85" s="556"/>
      <c r="DZK85" s="556"/>
      <c r="DZL85" s="556"/>
      <c r="DZM85" s="556"/>
      <c r="DZN85" s="556"/>
      <c r="DZO85" s="556"/>
      <c r="DZP85" s="556"/>
      <c r="DZQ85" s="556"/>
      <c r="DZR85" s="556"/>
      <c r="DZS85" s="556"/>
      <c r="DZT85" s="556"/>
      <c r="DZU85" s="556"/>
      <c r="DZV85" s="556"/>
      <c r="DZW85" s="556"/>
      <c r="DZX85" s="556"/>
      <c r="DZY85" s="556"/>
      <c r="DZZ85" s="556"/>
      <c r="EAA85" s="556"/>
      <c r="EAB85" s="556"/>
      <c r="EAC85" s="556"/>
      <c r="EAD85" s="556"/>
      <c r="EAE85" s="556"/>
      <c r="EAF85" s="556"/>
      <c r="EAG85" s="556"/>
      <c r="EAH85" s="556"/>
      <c r="EAI85" s="556"/>
      <c r="EAJ85" s="556"/>
      <c r="EAK85" s="556"/>
      <c r="EAL85" s="556"/>
      <c r="EAM85" s="556"/>
      <c r="EAN85" s="556"/>
      <c r="EAO85" s="556"/>
      <c r="EAP85" s="556"/>
      <c r="EAQ85" s="556"/>
      <c r="EAR85" s="556"/>
      <c r="EAS85" s="556"/>
      <c r="EAT85" s="556"/>
      <c r="EAU85" s="556"/>
      <c r="EAV85" s="556"/>
      <c r="EAW85" s="556"/>
      <c r="EAX85" s="556"/>
      <c r="EAY85" s="556"/>
      <c r="EAZ85" s="556"/>
      <c r="EBA85" s="556"/>
      <c r="EBB85" s="556"/>
      <c r="EBC85" s="556"/>
      <c r="EBD85" s="556"/>
      <c r="EBE85" s="556"/>
      <c r="EBF85" s="556"/>
      <c r="EBG85" s="556"/>
      <c r="EBH85" s="556"/>
      <c r="EBI85" s="556"/>
      <c r="EBJ85" s="556"/>
      <c r="EBK85" s="556"/>
      <c r="EBL85" s="556"/>
      <c r="EBM85" s="556"/>
      <c r="EBN85" s="556"/>
      <c r="EBO85" s="556"/>
      <c r="EBP85" s="556"/>
      <c r="EBQ85" s="556"/>
      <c r="EBR85" s="556"/>
      <c r="EBS85" s="556"/>
      <c r="EBT85" s="556"/>
      <c r="EBU85" s="556"/>
      <c r="EBV85" s="556"/>
      <c r="EBW85" s="556"/>
      <c r="EBX85" s="556"/>
      <c r="EBY85" s="556"/>
      <c r="EBZ85" s="556"/>
      <c r="ECA85" s="556"/>
      <c r="ECB85" s="556"/>
      <c r="ECC85" s="556"/>
      <c r="ECD85" s="556"/>
      <c r="ECE85" s="556"/>
      <c r="ECF85" s="556"/>
      <c r="ECG85" s="556"/>
      <c r="ECH85" s="556"/>
      <c r="ECI85" s="556"/>
      <c r="ECJ85" s="556"/>
      <c r="ECK85" s="556"/>
      <c r="ECL85" s="556"/>
      <c r="ECM85" s="556"/>
      <c r="ECN85" s="556"/>
      <c r="ECO85" s="556"/>
      <c r="ECP85" s="556"/>
      <c r="ECQ85" s="556"/>
      <c r="ECR85" s="556"/>
      <c r="ECS85" s="556"/>
      <c r="ECT85" s="556"/>
      <c r="ECU85" s="556"/>
      <c r="ECV85" s="556"/>
      <c r="ECW85" s="556"/>
      <c r="ECX85" s="556"/>
      <c r="ECY85" s="556"/>
      <c r="ECZ85" s="556"/>
      <c r="EDA85" s="556"/>
      <c r="EDB85" s="556"/>
      <c r="EDC85" s="556"/>
      <c r="EDD85" s="556"/>
      <c r="EDE85" s="556"/>
      <c r="EDF85" s="556"/>
      <c r="EDG85" s="556"/>
      <c r="EDH85" s="556"/>
      <c r="EDI85" s="556"/>
      <c r="EDJ85" s="556"/>
      <c r="EDK85" s="556"/>
      <c r="EDL85" s="556"/>
      <c r="EDM85" s="556"/>
      <c r="EDN85" s="556"/>
      <c r="EDO85" s="556"/>
      <c r="EDP85" s="556"/>
      <c r="EDQ85" s="556"/>
      <c r="EDR85" s="556"/>
      <c r="EDS85" s="556"/>
      <c r="EDT85" s="556"/>
      <c r="EDU85" s="556"/>
      <c r="EDV85" s="556"/>
      <c r="EDW85" s="556"/>
      <c r="EDX85" s="556"/>
      <c r="EDY85" s="556"/>
      <c r="EDZ85" s="556"/>
      <c r="EEA85" s="556"/>
      <c r="EEB85" s="556"/>
      <c r="EEC85" s="556"/>
      <c r="EED85" s="556"/>
      <c r="EEE85" s="556"/>
      <c r="EEF85" s="556"/>
      <c r="EEG85" s="556"/>
      <c r="EEH85" s="556"/>
      <c r="EEI85" s="556"/>
      <c r="EEJ85" s="556"/>
      <c r="EEK85" s="556"/>
      <c r="EEL85" s="556"/>
      <c r="EEM85" s="556"/>
      <c r="EEN85" s="556"/>
      <c r="EEO85" s="556"/>
      <c r="EEP85" s="556"/>
      <c r="EEQ85" s="556"/>
      <c r="EER85" s="556"/>
      <c r="EES85" s="556"/>
      <c r="EET85" s="556"/>
      <c r="EEU85" s="556"/>
      <c r="EEV85" s="556"/>
      <c r="EEW85" s="556"/>
      <c r="EEX85" s="556"/>
      <c r="EEY85" s="556"/>
      <c r="EEZ85" s="556"/>
      <c r="EFA85" s="556"/>
      <c r="EFB85" s="556"/>
      <c r="EFC85" s="556"/>
      <c r="EFD85" s="556"/>
      <c r="EFE85" s="556"/>
      <c r="EFF85" s="556"/>
      <c r="EFG85" s="556"/>
      <c r="EFH85" s="556"/>
      <c r="EFI85" s="556"/>
      <c r="EFJ85" s="556"/>
      <c r="EFK85" s="556"/>
      <c r="EFL85" s="556"/>
      <c r="EFM85" s="556"/>
      <c r="EFN85" s="556"/>
      <c r="EFO85" s="556"/>
      <c r="EFP85" s="556"/>
      <c r="EFQ85" s="556"/>
      <c r="EFR85" s="556"/>
      <c r="EFS85" s="556"/>
      <c r="EFT85" s="556"/>
      <c r="EFU85" s="556"/>
      <c r="EFV85" s="556"/>
      <c r="EFW85" s="556"/>
      <c r="EFX85" s="556"/>
      <c r="EFY85" s="556"/>
      <c r="EFZ85" s="556"/>
      <c r="EGA85" s="556"/>
      <c r="EGB85" s="556"/>
      <c r="EGC85" s="556"/>
      <c r="EGD85" s="556"/>
      <c r="EGE85" s="556"/>
      <c r="EGF85" s="556"/>
      <c r="EGG85" s="556"/>
      <c r="EGH85" s="556"/>
      <c r="EGI85" s="556"/>
      <c r="EGJ85" s="556"/>
      <c r="EGK85" s="556"/>
      <c r="EGL85" s="556"/>
      <c r="EGM85" s="556"/>
      <c r="EGN85" s="556"/>
      <c r="EGO85" s="556"/>
      <c r="EGP85" s="556"/>
      <c r="EGQ85" s="556"/>
      <c r="EGR85" s="556"/>
      <c r="EGS85" s="556"/>
      <c r="EGT85" s="556"/>
      <c r="EGU85" s="556"/>
      <c r="EGV85" s="556"/>
      <c r="EGW85" s="556"/>
      <c r="EGX85" s="556"/>
      <c r="EGY85" s="556"/>
      <c r="EGZ85" s="556"/>
      <c r="EHA85" s="556"/>
      <c r="EHB85" s="556"/>
      <c r="EHC85" s="556"/>
      <c r="EHD85" s="556"/>
      <c r="EHE85" s="556"/>
      <c r="EHF85" s="556"/>
      <c r="EHG85" s="556"/>
      <c r="EHH85" s="556"/>
      <c r="EHI85" s="556"/>
      <c r="EHJ85" s="556"/>
      <c r="EHK85" s="556"/>
      <c r="EHL85" s="556"/>
      <c r="EHM85" s="556"/>
      <c r="EHN85" s="556"/>
      <c r="EHO85" s="556"/>
      <c r="EHP85" s="556"/>
      <c r="EHQ85" s="556"/>
      <c r="EHR85" s="556"/>
      <c r="EHS85" s="556"/>
      <c r="EHT85" s="556"/>
      <c r="EHU85" s="556"/>
      <c r="EHV85" s="556"/>
      <c r="EHW85" s="556"/>
      <c r="EHX85" s="556"/>
      <c r="EHY85" s="556"/>
      <c r="EHZ85" s="556"/>
      <c r="EIA85" s="556"/>
      <c r="EIB85" s="556"/>
      <c r="EIC85" s="556"/>
      <c r="EID85" s="556"/>
      <c r="EIE85" s="556"/>
      <c r="EIF85" s="556"/>
      <c r="EIG85" s="556"/>
      <c r="EIH85" s="556"/>
      <c r="EII85" s="556"/>
      <c r="EIJ85" s="556"/>
      <c r="EIK85" s="556"/>
      <c r="EIL85" s="556"/>
      <c r="EIM85" s="556"/>
      <c r="EIN85" s="556"/>
      <c r="EIO85" s="556"/>
      <c r="EIP85" s="556"/>
      <c r="EIQ85" s="556"/>
      <c r="EIR85" s="556"/>
      <c r="EIS85" s="556"/>
      <c r="EIT85" s="556"/>
      <c r="EIU85" s="556"/>
      <c r="EIV85" s="556"/>
      <c r="EIW85" s="556"/>
      <c r="EIX85" s="556"/>
      <c r="EIY85" s="556"/>
      <c r="EIZ85" s="556"/>
      <c r="EJA85" s="556"/>
      <c r="EJB85" s="556"/>
      <c r="EJC85" s="556"/>
      <c r="EJD85" s="556"/>
      <c r="EJE85" s="556"/>
      <c r="EJF85" s="556"/>
      <c r="EJG85" s="556"/>
      <c r="EJH85" s="556"/>
      <c r="EJI85" s="556"/>
      <c r="EJJ85" s="556"/>
      <c r="EJK85" s="556"/>
      <c r="EJL85" s="556"/>
      <c r="EJM85" s="556"/>
      <c r="EJN85" s="556"/>
      <c r="EJO85" s="556"/>
      <c r="EJP85" s="556"/>
      <c r="EJQ85" s="556"/>
      <c r="EJR85" s="556"/>
      <c r="EJS85" s="556"/>
      <c r="EJT85" s="556"/>
      <c r="EJU85" s="556"/>
      <c r="EJV85" s="556"/>
      <c r="EJW85" s="556"/>
      <c r="EJX85" s="556"/>
      <c r="EJY85" s="556"/>
      <c r="EJZ85" s="556"/>
      <c r="EKA85" s="556"/>
      <c r="EKB85" s="556"/>
      <c r="EKC85" s="556"/>
      <c r="EKD85" s="556"/>
      <c r="EKE85" s="556"/>
      <c r="EKF85" s="556"/>
      <c r="EKG85" s="556"/>
      <c r="EKH85" s="556"/>
      <c r="EKI85" s="556"/>
      <c r="EKJ85" s="556"/>
      <c r="EKK85" s="556"/>
      <c r="EKL85" s="556"/>
      <c r="EKM85" s="556"/>
      <c r="EKN85" s="556"/>
      <c r="EKO85" s="556"/>
      <c r="EKP85" s="556"/>
      <c r="EKQ85" s="556"/>
      <c r="EKR85" s="556"/>
      <c r="EKS85" s="556"/>
      <c r="EKT85" s="556"/>
      <c r="EKU85" s="556"/>
      <c r="EKV85" s="556"/>
      <c r="EKW85" s="556"/>
      <c r="EKX85" s="556"/>
      <c r="EKY85" s="556"/>
      <c r="EKZ85" s="556"/>
      <c r="ELA85" s="556"/>
      <c r="ELB85" s="556"/>
      <c r="ELC85" s="556"/>
      <c r="ELD85" s="556"/>
      <c r="ELE85" s="556"/>
      <c r="ELF85" s="556"/>
      <c r="ELG85" s="556"/>
      <c r="ELH85" s="556"/>
      <c r="ELI85" s="556"/>
      <c r="ELJ85" s="556"/>
      <c r="ELK85" s="556"/>
      <c r="ELL85" s="556"/>
      <c r="ELM85" s="556"/>
      <c r="ELN85" s="556"/>
      <c r="ELO85" s="556"/>
      <c r="ELP85" s="556"/>
      <c r="ELQ85" s="556"/>
      <c r="ELR85" s="556"/>
      <c r="ELS85" s="556"/>
      <c r="ELT85" s="556"/>
      <c r="ELU85" s="556"/>
      <c r="ELV85" s="556"/>
      <c r="ELW85" s="556"/>
      <c r="ELX85" s="556"/>
      <c r="ELY85" s="556"/>
      <c r="ELZ85" s="556"/>
      <c r="EMA85" s="556"/>
      <c r="EMB85" s="556"/>
      <c r="EMC85" s="556"/>
      <c r="EMD85" s="556"/>
      <c r="EME85" s="556"/>
      <c r="EMF85" s="556"/>
      <c r="EMG85" s="556"/>
      <c r="EMH85" s="556"/>
      <c r="EMI85" s="556"/>
      <c r="EMJ85" s="556"/>
      <c r="EMK85" s="556"/>
      <c r="EML85" s="556"/>
      <c r="EMM85" s="556"/>
      <c r="EMN85" s="556"/>
      <c r="EMO85" s="556"/>
      <c r="EMP85" s="556"/>
      <c r="EMQ85" s="556"/>
      <c r="EMR85" s="556"/>
      <c r="EMS85" s="556"/>
      <c r="EMT85" s="556"/>
      <c r="EMU85" s="556"/>
      <c r="EMV85" s="556"/>
      <c r="EMW85" s="556"/>
      <c r="EMX85" s="556"/>
      <c r="EMY85" s="556"/>
      <c r="EMZ85" s="556"/>
      <c r="ENA85" s="556"/>
      <c r="ENB85" s="556"/>
      <c r="ENC85" s="556"/>
      <c r="END85" s="556"/>
      <c r="ENE85" s="556"/>
      <c r="ENF85" s="556"/>
      <c r="ENG85" s="556"/>
      <c r="ENH85" s="556"/>
      <c r="ENI85" s="556"/>
      <c r="ENJ85" s="556"/>
      <c r="ENK85" s="556"/>
      <c r="ENL85" s="556"/>
      <c r="ENM85" s="556"/>
      <c r="ENN85" s="556"/>
      <c r="ENO85" s="556"/>
      <c r="ENP85" s="556"/>
      <c r="ENQ85" s="556"/>
      <c r="ENR85" s="556"/>
      <c r="ENS85" s="556"/>
      <c r="ENT85" s="556"/>
      <c r="ENU85" s="556"/>
      <c r="ENV85" s="556"/>
      <c r="ENW85" s="556"/>
      <c r="ENX85" s="556"/>
      <c r="ENY85" s="556"/>
      <c r="ENZ85" s="556"/>
      <c r="EOA85" s="556"/>
      <c r="EOB85" s="556"/>
      <c r="EOC85" s="556"/>
      <c r="EOD85" s="556"/>
      <c r="EOE85" s="556"/>
      <c r="EOF85" s="556"/>
      <c r="EOG85" s="556"/>
      <c r="EOH85" s="556"/>
      <c r="EOI85" s="556"/>
      <c r="EOJ85" s="556"/>
      <c r="EOK85" s="556"/>
      <c r="EOL85" s="556"/>
      <c r="EOM85" s="556"/>
      <c r="EON85" s="556"/>
      <c r="EOO85" s="556"/>
      <c r="EOP85" s="556"/>
      <c r="EOQ85" s="556"/>
      <c r="EOR85" s="556"/>
      <c r="EOS85" s="556"/>
      <c r="EOT85" s="556"/>
      <c r="EOU85" s="556"/>
      <c r="EOV85" s="556"/>
      <c r="EOW85" s="556"/>
      <c r="EOX85" s="556"/>
      <c r="EOY85" s="556"/>
      <c r="EOZ85" s="556"/>
      <c r="EPA85" s="556"/>
      <c r="EPB85" s="556"/>
      <c r="EPC85" s="556"/>
      <c r="EPD85" s="556"/>
      <c r="EPE85" s="556"/>
      <c r="EPF85" s="556"/>
      <c r="EPG85" s="556"/>
      <c r="EPH85" s="556"/>
      <c r="EPI85" s="556"/>
      <c r="EPJ85" s="556"/>
      <c r="EPK85" s="556"/>
      <c r="EPL85" s="556"/>
      <c r="EPM85" s="556"/>
      <c r="EPN85" s="556"/>
      <c r="EPO85" s="556"/>
      <c r="EPP85" s="556"/>
      <c r="EPQ85" s="556"/>
      <c r="EPR85" s="556"/>
      <c r="EPS85" s="556"/>
      <c r="EPT85" s="556"/>
      <c r="EPU85" s="556"/>
      <c r="EPV85" s="556"/>
      <c r="EPW85" s="556"/>
      <c r="EPX85" s="556"/>
      <c r="EPY85" s="556"/>
      <c r="EPZ85" s="556"/>
      <c r="EQA85" s="556"/>
      <c r="EQB85" s="556"/>
      <c r="EQC85" s="556"/>
      <c r="EQD85" s="556"/>
      <c r="EQE85" s="556"/>
      <c r="EQF85" s="556"/>
      <c r="EQG85" s="556"/>
      <c r="EQH85" s="556"/>
      <c r="EQI85" s="556"/>
      <c r="EQJ85" s="556"/>
      <c r="EQK85" s="556"/>
      <c r="EQL85" s="556"/>
      <c r="EQM85" s="556"/>
      <c r="EQN85" s="556"/>
      <c r="EQO85" s="556"/>
      <c r="EQP85" s="556"/>
      <c r="EQQ85" s="556"/>
      <c r="EQR85" s="556"/>
      <c r="EQS85" s="556"/>
      <c r="EQT85" s="556"/>
      <c r="EQU85" s="556"/>
      <c r="EQV85" s="556"/>
      <c r="EQW85" s="556"/>
      <c r="EQX85" s="556"/>
      <c r="EQY85" s="556"/>
      <c r="EQZ85" s="556"/>
      <c r="ERA85" s="556"/>
      <c r="ERB85" s="556"/>
      <c r="ERC85" s="556"/>
      <c r="ERD85" s="556"/>
      <c r="ERE85" s="556"/>
      <c r="ERF85" s="556"/>
      <c r="ERG85" s="556"/>
      <c r="ERH85" s="556"/>
      <c r="ERI85" s="556"/>
      <c r="ERJ85" s="556"/>
      <c r="ERK85" s="556"/>
      <c r="ERL85" s="556"/>
      <c r="ERM85" s="556"/>
      <c r="ERN85" s="556"/>
      <c r="ERO85" s="556"/>
      <c r="ERP85" s="556"/>
      <c r="ERQ85" s="556"/>
      <c r="ERR85" s="556"/>
      <c r="ERS85" s="556"/>
      <c r="ERT85" s="556"/>
      <c r="ERU85" s="556"/>
      <c r="ERV85" s="556"/>
      <c r="ERW85" s="556"/>
      <c r="ERX85" s="556"/>
      <c r="ERY85" s="556"/>
      <c r="ERZ85" s="556"/>
      <c r="ESA85" s="556"/>
      <c r="ESB85" s="556"/>
      <c r="ESC85" s="556"/>
      <c r="ESD85" s="556"/>
      <c r="ESE85" s="556"/>
      <c r="ESF85" s="556"/>
      <c r="ESG85" s="556"/>
      <c r="ESH85" s="556"/>
      <c r="ESI85" s="556"/>
      <c r="ESJ85" s="556"/>
      <c r="ESK85" s="556"/>
      <c r="ESL85" s="556"/>
      <c r="ESM85" s="556"/>
      <c r="ESN85" s="556"/>
      <c r="ESO85" s="556"/>
      <c r="ESP85" s="556"/>
      <c r="ESQ85" s="556"/>
      <c r="ESR85" s="556"/>
      <c r="ESS85" s="556"/>
      <c r="EST85" s="556"/>
      <c r="ESU85" s="556"/>
      <c r="ESV85" s="556"/>
      <c r="ESW85" s="556"/>
      <c r="ESX85" s="556"/>
      <c r="ESY85" s="556"/>
      <c r="ESZ85" s="556"/>
      <c r="ETA85" s="556"/>
      <c r="ETB85" s="556"/>
      <c r="ETC85" s="556"/>
      <c r="ETD85" s="556"/>
      <c r="ETE85" s="556"/>
      <c r="ETF85" s="556"/>
      <c r="ETG85" s="556"/>
      <c r="ETH85" s="556"/>
      <c r="ETI85" s="556"/>
      <c r="ETJ85" s="556"/>
      <c r="ETK85" s="556"/>
      <c r="ETL85" s="556"/>
      <c r="ETM85" s="556"/>
      <c r="ETN85" s="556"/>
      <c r="ETO85" s="556"/>
      <c r="ETP85" s="556"/>
      <c r="ETQ85" s="556"/>
      <c r="ETR85" s="556"/>
      <c r="ETS85" s="556"/>
      <c r="ETT85" s="556"/>
      <c r="ETU85" s="556"/>
      <c r="ETV85" s="556"/>
      <c r="ETW85" s="556"/>
      <c r="ETX85" s="556"/>
      <c r="ETY85" s="556"/>
      <c r="ETZ85" s="556"/>
      <c r="EUA85" s="556"/>
      <c r="EUB85" s="556"/>
      <c r="EUC85" s="556"/>
      <c r="EUD85" s="556"/>
      <c r="EUE85" s="556"/>
      <c r="EUF85" s="556"/>
      <c r="EUG85" s="556"/>
      <c r="EUH85" s="556"/>
      <c r="EUI85" s="556"/>
      <c r="EUJ85" s="556"/>
      <c r="EUK85" s="556"/>
      <c r="EUL85" s="556"/>
      <c r="EUM85" s="556"/>
      <c r="EUN85" s="556"/>
      <c r="EUO85" s="556"/>
      <c r="EUP85" s="556"/>
      <c r="EUQ85" s="556"/>
      <c r="EUR85" s="556"/>
      <c r="EUS85" s="556"/>
      <c r="EUT85" s="556"/>
      <c r="EUU85" s="556"/>
      <c r="EUV85" s="556"/>
      <c r="EUW85" s="556"/>
      <c r="EUX85" s="556"/>
      <c r="EUY85" s="556"/>
      <c r="EUZ85" s="556"/>
      <c r="EVA85" s="556"/>
      <c r="EVB85" s="556"/>
      <c r="EVC85" s="556"/>
      <c r="EVD85" s="556"/>
      <c r="EVE85" s="556"/>
      <c r="EVF85" s="556"/>
      <c r="EVG85" s="556"/>
      <c r="EVH85" s="556"/>
      <c r="EVI85" s="556"/>
      <c r="EVJ85" s="556"/>
      <c r="EVK85" s="556"/>
      <c r="EVL85" s="556"/>
      <c r="EVM85" s="556"/>
      <c r="EVN85" s="556"/>
      <c r="EVO85" s="556"/>
      <c r="EVP85" s="556"/>
      <c r="EVQ85" s="556"/>
      <c r="EVR85" s="556"/>
      <c r="EVS85" s="556"/>
      <c r="EVT85" s="556"/>
      <c r="EVU85" s="556"/>
      <c r="EVV85" s="556"/>
      <c r="EVW85" s="556"/>
      <c r="EVX85" s="556"/>
      <c r="EVY85" s="556"/>
      <c r="EVZ85" s="556"/>
      <c r="EWA85" s="556"/>
      <c r="EWB85" s="556"/>
      <c r="EWC85" s="556"/>
      <c r="EWD85" s="556"/>
      <c r="EWE85" s="556"/>
      <c r="EWF85" s="556"/>
      <c r="EWG85" s="556"/>
      <c r="EWH85" s="556"/>
      <c r="EWI85" s="556"/>
      <c r="EWJ85" s="556"/>
      <c r="EWK85" s="556"/>
      <c r="EWL85" s="556"/>
      <c r="EWM85" s="556"/>
      <c r="EWN85" s="556"/>
      <c r="EWO85" s="556"/>
      <c r="EWP85" s="556"/>
      <c r="EWQ85" s="556"/>
      <c r="EWR85" s="556"/>
      <c r="EWS85" s="556"/>
      <c r="EWT85" s="556"/>
      <c r="EWU85" s="556"/>
      <c r="EWV85" s="556"/>
      <c r="EWW85" s="556"/>
      <c r="EWX85" s="556"/>
      <c r="EWY85" s="556"/>
      <c r="EWZ85" s="556"/>
      <c r="EXA85" s="556"/>
      <c r="EXB85" s="556"/>
      <c r="EXC85" s="556"/>
      <c r="EXD85" s="556"/>
      <c r="EXE85" s="556"/>
      <c r="EXF85" s="556"/>
      <c r="EXG85" s="556"/>
      <c r="EXH85" s="556"/>
      <c r="EXI85" s="556"/>
      <c r="EXJ85" s="556"/>
      <c r="EXK85" s="556"/>
      <c r="EXL85" s="556"/>
      <c r="EXM85" s="556"/>
      <c r="EXN85" s="556"/>
      <c r="EXO85" s="556"/>
      <c r="EXP85" s="556"/>
      <c r="EXQ85" s="556"/>
      <c r="EXR85" s="556"/>
      <c r="EXS85" s="556"/>
      <c r="EXT85" s="556"/>
      <c r="EXU85" s="556"/>
      <c r="EXV85" s="556"/>
      <c r="EXW85" s="556"/>
      <c r="EXX85" s="556"/>
      <c r="EXY85" s="556"/>
      <c r="EXZ85" s="556"/>
      <c r="EYA85" s="556"/>
      <c r="EYB85" s="556"/>
      <c r="EYC85" s="556"/>
      <c r="EYD85" s="556"/>
      <c r="EYE85" s="556"/>
      <c r="EYF85" s="556"/>
      <c r="EYG85" s="556"/>
      <c r="EYH85" s="556"/>
      <c r="EYI85" s="556"/>
      <c r="EYJ85" s="556"/>
      <c r="EYK85" s="556"/>
      <c r="EYL85" s="556"/>
      <c r="EYM85" s="556"/>
      <c r="EYN85" s="556"/>
      <c r="EYO85" s="556"/>
      <c r="EYP85" s="556"/>
      <c r="EYQ85" s="556"/>
      <c r="EYR85" s="556"/>
      <c r="EYS85" s="556"/>
      <c r="EYT85" s="556"/>
      <c r="EYU85" s="556"/>
      <c r="EYV85" s="556"/>
      <c r="EYW85" s="556"/>
      <c r="EYX85" s="556"/>
      <c r="EYY85" s="556"/>
      <c r="EYZ85" s="556"/>
      <c r="EZA85" s="556"/>
      <c r="EZB85" s="556"/>
      <c r="EZC85" s="556"/>
      <c r="EZD85" s="556"/>
      <c r="EZE85" s="556"/>
      <c r="EZF85" s="556"/>
      <c r="EZG85" s="556"/>
      <c r="EZH85" s="556"/>
      <c r="EZI85" s="556"/>
      <c r="EZJ85" s="556"/>
      <c r="EZK85" s="556"/>
      <c r="EZL85" s="556"/>
      <c r="EZM85" s="556"/>
      <c r="EZN85" s="556"/>
      <c r="EZO85" s="556"/>
      <c r="EZP85" s="556"/>
      <c r="EZQ85" s="556"/>
      <c r="EZR85" s="556"/>
      <c r="EZS85" s="556"/>
      <c r="EZT85" s="556"/>
      <c r="EZU85" s="556"/>
      <c r="EZV85" s="556"/>
      <c r="EZW85" s="556"/>
      <c r="EZX85" s="556"/>
      <c r="EZY85" s="556"/>
      <c r="EZZ85" s="556"/>
      <c r="FAA85" s="556"/>
      <c r="FAB85" s="556"/>
      <c r="FAC85" s="556"/>
      <c r="FAD85" s="556"/>
      <c r="FAE85" s="556"/>
      <c r="FAF85" s="556"/>
      <c r="FAG85" s="556"/>
      <c r="FAH85" s="556"/>
      <c r="FAI85" s="556"/>
      <c r="FAJ85" s="556"/>
      <c r="FAK85" s="556"/>
      <c r="FAL85" s="556"/>
      <c r="FAM85" s="556"/>
      <c r="FAN85" s="556"/>
      <c r="FAO85" s="556"/>
      <c r="FAP85" s="556"/>
      <c r="FAQ85" s="556"/>
      <c r="FAR85" s="556"/>
      <c r="FAS85" s="556"/>
      <c r="FAT85" s="556"/>
      <c r="FAU85" s="556"/>
      <c r="FAV85" s="556"/>
      <c r="FAW85" s="556"/>
      <c r="FAX85" s="556"/>
      <c r="FAY85" s="556"/>
      <c r="FAZ85" s="556"/>
      <c r="FBA85" s="556"/>
      <c r="FBB85" s="556"/>
      <c r="FBC85" s="556"/>
      <c r="FBD85" s="556"/>
      <c r="FBE85" s="556"/>
      <c r="FBF85" s="556"/>
      <c r="FBG85" s="556"/>
      <c r="FBH85" s="556"/>
      <c r="FBI85" s="556"/>
      <c r="FBJ85" s="556"/>
      <c r="FBK85" s="556"/>
      <c r="FBL85" s="556"/>
      <c r="FBM85" s="556"/>
      <c r="FBN85" s="556"/>
      <c r="FBO85" s="556"/>
      <c r="FBP85" s="556"/>
      <c r="FBQ85" s="556"/>
      <c r="FBR85" s="556"/>
      <c r="FBS85" s="556"/>
      <c r="FBT85" s="556"/>
      <c r="FBU85" s="556"/>
      <c r="FBV85" s="556"/>
      <c r="FBW85" s="556"/>
      <c r="FBX85" s="556"/>
      <c r="FBY85" s="556"/>
      <c r="FBZ85" s="556"/>
      <c r="FCA85" s="556"/>
      <c r="FCB85" s="556"/>
      <c r="FCC85" s="556"/>
      <c r="FCD85" s="556"/>
      <c r="FCE85" s="556"/>
      <c r="FCF85" s="556"/>
      <c r="FCG85" s="556"/>
      <c r="FCH85" s="556"/>
      <c r="FCI85" s="556"/>
      <c r="FCJ85" s="556"/>
      <c r="FCK85" s="556"/>
      <c r="FCL85" s="556"/>
      <c r="FCM85" s="556"/>
      <c r="FCN85" s="556"/>
      <c r="FCO85" s="556"/>
      <c r="FCP85" s="556"/>
      <c r="FCQ85" s="556"/>
      <c r="FCR85" s="556"/>
      <c r="FCS85" s="556"/>
      <c r="FCT85" s="556"/>
      <c r="FCU85" s="556"/>
      <c r="FCV85" s="556"/>
      <c r="FCW85" s="556"/>
      <c r="FCX85" s="556"/>
      <c r="FCY85" s="556"/>
      <c r="FCZ85" s="556"/>
      <c r="FDA85" s="556"/>
      <c r="FDB85" s="556"/>
      <c r="FDC85" s="556"/>
      <c r="FDD85" s="556"/>
      <c r="FDE85" s="556"/>
      <c r="FDF85" s="556"/>
      <c r="FDG85" s="556"/>
      <c r="FDH85" s="556"/>
      <c r="FDI85" s="556"/>
      <c r="FDJ85" s="556"/>
      <c r="FDK85" s="556"/>
      <c r="FDL85" s="556"/>
      <c r="FDM85" s="556"/>
      <c r="FDN85" s="556"/>
      <c r="FDO85" s="556"/>
      <c r="FDP85" s="556"/>
      <c r="FDQ85" s="556"/>
      <c r="FDR85" s="556"/>
      <c r="FDS85" s="556"/>
      <c r="FDT85" s="556"/>
      <c r="FDU85" s="556"/>
      <c r="FDV85" s="556"/>
      <c r="FDW85" s="556"/>
      <c r="FDX85" s="556"/>
      <c r="FDY85" s="556"/>
      <c r="FDZ85" s="556"/>
      <c r="FEA85" s="556"/>
      <c r="FEB85" s="556"/>
      <c r="FEC85" s="556"/>
      <c r="FED85" s="556"/>
      <c r="FEE85" s="556"/>
      <c r="FEF85" s="556"/>
      <c r="FEG85" s="556"/>
      <c r="FEH85" s="556"/>
      <c r="FEI85" s="556"/>
      <c r="FEJ85" s="556"/>
      <c r="FEK85" s="556"/>
      <c r="FEL85" s="556"/>
      <c r="FEM85" s="556"/>
      <c r="FEN85" s="556"/>
      <c r="FEO85" s="556"/>
      <c r="FEP85" s="556"/>
      <c r="FEQ85" s="556"/>
      <c r="FER85" s="556"/>
      <c r="FES85" s="556"/>
      <c r="FET85" s="556"/>
      <c r="FEU85" s="556"/>
      <c r="FEV85" s="556"/>
      <c r="FEW85" s="556"/>
      <c r="FEX85" s="556"/>
      <c r="FEY85" s="556"/>
      <c r="FEZ85" s="556"/>
      <c r="FFA85" s="556"/>
      <c r="FFB85" s="556"/>
      <c r="FFC85" s="556"/>
      <c r="FFD85" s="556"/>
      <c r="FFE85" s="556"/>
      <c r="FFF85" s="556"/>
      <c r="FFG85" s="556"/>
      <c r="FFH85" s="556"/>
      <c r="FFI85" s="556"/>
      <c r="FFJ85" s="556"/>
      <c r="FFK85" s="556"/>
      <c r="FFL85" s="556"/>
      <c r="FFM85" s="556"/>
      <c r="FFN85" s="556"/>
      <c r="FFO85" s="556"/>
      <c r="FFP85" s="556"/>
      <c r="FFQ85" s="556"/>
      <c r="FFR85" s="556"/>
      <c r="FFS85" s="556"/>
      <c r="FFT85" s="556"/>
      <c r="FFU85" s="556"/>
      <c r="FFV85" s="556"/>
      <c r="FFW85" s="556"/>
      <c r="FFX85" s="556"/>
      <c r="FFY85" s="556"/>
      <c r="FFZ85" s="556"/>
      <c r="FGA85" s="556"/>
      <c r="FGB85" s="556"/>
      <c r="FGC85" s="556"/>
      <c r="FGD85" s="556"/>
      <c r="FGE85" s="556"/>
      <c r="FGF85" s="556"/>
      <c r="FGG85" s="556"/>
      <c r="FGH85" s="556"/>
      <c r="FGI85" s="556"/>
      <c r="FGJ85" s="556"/>
      <c r="FGK85" s="556"/>
      <c r="FGL85" s="556"/>
      <c r="FGM85" s="556"/>
      <c r="FGN85" s="556"/>
      <c r="FGO85" s="556"/>
      <c r="FGP85" s="556"/>
      <c r="FGQ85" s="556"/>
      <c r="FGR85" s="556"/>
      <c r="FGS85" s="556"/>
      <c r="FGT85" s="556"/>
      <c r="FGU85" s="556"/>
      <c r="FGV85" s="556"/>
      <c r="FGW85" s="556"/>
      <c r="FGX85" s="556"/>
      <c r="FGY85" s="556"/>
      <c r="FGZ85" s="556"/>
      <c r="FHA85" s="556"/>
      <c r="FHB85" s="556"/>
      <c r="FHC85" s="556"/>
      <c r="FHD85" s="556"/>
      <c r="FHE85" s="556"/>
      <c r="FHF85" s="556"/>
      <c r="FHG85" s="556"/>
      <c r="FHH85" s="556"/>
      <c r="FHI85" s="556"/>
      <c r="FHJ85" s="556"/>
      <c r="FHK85" s="556"/>
      <c r="FHL85" s="556"/>
      <c r="FHM85" s="556"/>
      <c r="FHN85" s="556"/>
      <c r="FHO85" s="556"/>
      <c r="FHP85" s="556"/>
      <c r="FHQ85" s="556"/>
      <c r="FHR85" s="556"/>
      <c r="FHS85" s="556"/>
      <c r="FHT85" s="556"/>
      <c r="FHU85" s="556"/>
      <c r="FHV85" s="556"/>
      <c r="FHW85" s="556"/>
      <c r="FHX85" s="556"/>
      <c r="FHY85" s="556"/>
      <c r="FHZ85" s="556"/>
      <c r="FIA85" s="556"/>
      <c r="FIB85" s="556"/>
      <c r="FIC85" s="556"/>
      <c r="FID85" s="556"/>
      <c r="FIE85" s="556"/>
      <c r="FIF85" s="556"/>
      <c r="FIG85" s="556"/>
      <c r="FIH85" s="556"/>
      <c r="FII85" s="556"/>
      <c r="FIJ85" s="556"/>
      <c r="FIK85" s="556"/>
      <c r="FIL85" s="556"/>
      <c r="FIM85" s="556"/>
      <c r="FIN85" s="556"/>
      <c r="FIO85" s="556"/>
      <c r="FIP85" s="556"/>
      <c r="FIQ85" s="556"/>
      <c r="FIR85" s="556"/>
      <c r="FIS85" s="556"/>
      <c r="FIT85" s="556"/>
      <c r="FIU85" s="556"/>
      <c r="FIV85" s="556"/>
      <c r="FIW85" s="556"/>
      <c r="FIX85" s="556"/>
      <c r="FIY85" s="556"/>
      <c r="FIZ85" s="556"/>
      <c r="FJA85" s="556"/>
      <c r="FJB85" s="556"/>
      <c r="FJC85" s="556"/>
      <c r="FJD85" s="556"/>
      <c r="FJE85" s="556"/>
      <c r="FJF85" s="556"/>
      <c r="FJG85" s="556"/>
      <c r="FJH85" s="556"/>
      <c r="FJI85" s="556"/>
      <c r="FJJ85" s="556"/>
      <c r="FJK85" s="556"/>
      <c r="FJL85" s="556"/>
      <c r="FJM85" s="556"/>
      <c r="FJN85" s="556"/>
      <c r="FJO85" s="556"/>
      <c r="FJP85" s="556"/>
      <c r="FJQ85" s="556"/>
      <c r="FJR85" s="556"/>
      <c r="FJS85" s="556"/>
      <c r="FJT85" s="556"/>
      <c r="FJU85" s="556"/>
      <c r="FJV85" s="556"/>
      <c r="FJW85" s="556"/>
      <c r="FJX85" s="556"/>
      <c r="FJY85" s="556"/>
      <c r="FJZ85" s="556"/>
      <c r="FKA85" s="556"/>
      <c r="FKB85" s="556"/>
      <c r="FKC85" s="556"/>
      <c r="FKD85" s="556"/>
      <c r="FKE85" s="556"/>
      <c r="FKF85" s="556"/>
      <c r="FKG85" s="556"/>
      <c r="FKH85" s="556"/>
      <c r="FKI85" s="556"/>
      <c r="FKJ85" s="556"/>
      <c r="FKK85" s="556"/>
      <c r="FKL85" s="556"/>
      <c r="FKM85" s="556"/>
      <c r="FKN85" s="556"/>
      <c r="FKO85" s="556"/>
      <c r="FKP85" s="556"/>
      <c r="FKQ85" s="556"/>
      <c r="FKR85" s="556"/>
      <c r="FKS85" s="556"/>
      <c r="FKT85" s="556"/>
      <c r="FKU85" s="556"/>
      <c r="FKV85" s="556"/>
      <c r="FKW85" s="556"/>
      <c r="FKX85" s="556"/>
      <c r="FKY85" s="556"/>
      <c r="FKZ85" s="556"/>
      <c r="FLA85" s="556"/>
      <c r="FLB85" s="556"/>
      <c r="FLC85" s="556"/>
      <c r="FLD85" s="556"/>
      <c r="FLE85" s="556"/>
      <c r="FLF85" s="556"/>
      <c r="FLG85" s="556"/>
      <c r="FLH85" s="556"/>
      <c r="FLI85" s="556"/>
      <c r="FLJ85" s="556"/>
      <c r="FLK85" s="556"/>
      <c r="FLL85" s="556"/>
      <c r="FLM85" s="556"/>
      <c r="FLN85" s="556"/>
      <c r="FLO85" s="556"/>
      <c r="FLP85" s="556"/>
      <c r="FLQ85" s="556"/>
      <c r="FLR85" s="556"/>
      <c r="FLS85" s="556"/>
      <c r="FLT85" s="556"/>
      <c r="FLU85" s="556"/>
      <c r="FLV85" s="556"/>
      <c r="FLW85" s="556"/>
      <c r="FLX85" s="556"/>
      <c r="FLY85" s="556"/>
      <c r="FLZ85" s="556"/>
      <c r="FMA85" s="556"/>
      <c r="FMB85" s="556"/>
      <c r="FMC85" s="556"/>
      <c r="FMD85" s="556"/>
      <c r="FME85" s="556"/>
      <c r="FMF85" s="556"/>
      <c r="FMG85" s="556"/>
      <c r="FMH85" s="556"/>
      <c r="FMI85" s="556"/>
      <c r="FMJ85" s="556"/>
      <c r="FMK85" s="556"/>
      <c r="FML85" s="556"/>
      <c r="FMM85" s="556"/>
      <c r="FMN85" s="556"/>
      <c r="FMO85" s="556"/>
      <c r="FMP85" s="556"/>
      <c r="FMQ85" s="556"/>
      <c r="FMR85" s="556"/>
      <c r="FMS85" s="556"/>
      <c r="FMT85" s="556"/>
      <c r="FMU85" s="556"/>
      <c r="FMV85" s="556"/>
      <c r="FMW85" s="556"/>
      <c r="FMX85" s="556"/>
      <c r="FMY85" s="556"/>
      <c r="FMZ85" s="556"/>
      <c r="FNA85" s="556"/>
      <c r="FNB85" s="556"/>
      <c r="FNC85" s="556"/>
      <c r="FND85" s="556"/>
      <c r="FNE85" s="556"/>
      <c r="FNF85" s="556"/>
      <c r="FNG85" s="556"/>
      <c r="FNH85" s="556"/>
      <c r="FNI85" s="556"/>
      <c r="FNJ85" s="556"/>
      <c r="FNK85" s="556"/>
      <c r="FNL85" s="556"/>
      <c r="FNM85" s="556"/>
      <c r="FNN85" s="556"/>
      <c r="FNO85" s="556"/>
      <c r="FNP85" s="556"/>
      <c r="FNQ85" s="556"/>
      <c r="FNR85" s="556"/>
      <c r="FNS85" s="556"/>
      <c r="FNT85" s="556"/>
      <c r="FNU85" s="556"/>
      <c r="FNV85" s="556"/>
      <c r="FNW85" s="556"/>
      <c r="FNX85" s="556"/>
      <c r="FNY85" s="556"/>
      <c r="FNZ85" s="556"/>
      <c r="FOA85" s="556"/>
      <c r="FOB85" s="556"/>
      <c r="FOC85" s="556"/>
      <c r="FOD85" s="556"/>
      <c r="FOE85" s="556"/>
      <c r="FOF85" s="556"/>
      <c r="FOG85" s="556"/>
      <c r="FOH85" s="556"/>
      <c r="FOI85" s="556"/>
      <c r="FOJ85" s="556"/>
      <c r="FOK85" s="556"/>
      <c r="FOL85" s="556"/>
      <c r="FOM85" s="556"/>
      <c r="FON85" s="556"/>
      <c r="FOO85" s="556"/>
      <c r="FOP85" s="556"/>
      <c r="FOQ85" s="556"/>
      <c r="FOR85" s="556"/>
      <c r="FOS85" s="556"/>
      <c r="FOT85" s="556"/>
      <c r="FOU85" s="556"/>
      <c r="FOV85" s="556"/>
      <c r="FOW85" s="556"/>
      <c r="FOX85" s="556"/>
      <c r="FOY85" s="556"/>
      <c r="FOZ85" s="556"/>
      <c r="FPA85" s="556"/>
      <c r="FPB85" s="556"/>
      <c r="FPC85" s="556"/>
      <c r="FPD85" s="556"/>
      <c r="FPE85" s="556"/>
      <c r="FPF85" s="556"/>
      <c r="FPG85" s="556"/>
      <c r="FPH85" s="556"/>
      <c r="FPI85" s="556"/>
      <c r="FPJ85" s="556"/>
      <c r="FPK85" s="556"/>
      <c r="FPL85" s="556"/>
      <c r="FPM85" s="556"/>
      <c r="FPN85" s="556"/>
      <c r="FPO85" s="556"/>
      <c r="FPP85" s="556"/>
      <c r="FPQ85" s="556"/>
      <c r="FPR85" s="556"/>
      <c r="FPS85" s="556"/>
      <c r="FPT85" s="556"/>
      <c r="FPU85" s="556"/>
      <c r="FPV85" s="556"/>
      <c r="FPW85" s="556"/>
      <c r="FPX85" s="556"/>
      <c r="FPY85" s="556"/>
      <c r="FPZ85" s="556"/>
      <c r="FQA85" s="556"/>
      <c r="FQB85" s="556"/>
      <c r="FQC85" s="556"/>
      <c r="FQD85" s="556"/>
      <c r="FQE85" s="556"/>
      <c r="FQF85" s="556"/>
      <c r="FQG85" s="556"/>
      <c r="FQH85" s="556"/>
      <c r="FQI85" s="556"/>
      <c r="FQJ85" s="556"/>
      <c r="FQK85" s="556"/>
      <c r="FQL85" s="556"/>
      <c r="FQM85" s="556"/>
      <c r="FQN85" s="556"/>
      <c r="FQO85" s="556"/>
      <c r="FQP85" s="556"/>
      <c r="FQQ85" s="556"/>
      <c r="FQR85" s="556"/>
      <c r="FQS85" s="556"/>
      <c r="FQT85" s="556"/>
      <c r="FQU85" s="556"/>
      <c r="FQV85" s="556"/>
      <c r="FQW85" s="556"/>
      <c r="FQX85" s="556"/>
      <c r="FQY85" s="556"/>
      <c r="FQZ85" s="556"/>
      <c r="FRA85" s="556"/>
      <c r="FRB85" s="556"/>
      <c r="FRC85" s="556"/>
      <c r="FRD85" s="556"/>
      <c r="FRE85" s="556"/>
      <c r="FRF85" s="556"/>
      <c r="FRG85" s="556"/>
      <c r="FRH85" s="556"/>
      <c r="FRI85" s="556"/>
      <c r="FRJ85" s="556"/>
      <c r="FRK85" s="556"/>
      <c r="FRL85" s="556"/>
      <c r="FRM85" s="556"/>
      <c r="FRN85" s="556"/>
      <c r="FRO85" s="556"/>
      <c r="FRP85" s="556"/>
      <c r="FRQ85" s="556"/>
      <c r="FRR85" s="556"/>
      <c r="FRS85" s="556"/>
      <c r="FRT85" s="556"/>
      <c r="FRU85" s="556"/>
      <c r="FRV85" s="556"/>
      <c r="FRW85" s="556"/>
      <c r="FRX85" s="556"/>
      <c r="FRY85" s="556"/>
      <c r="FRZ85" s="556"/>
      <c r="FSA85" s="556"/>
      <c r="FSB85" s="556"/>
      <c r="FSC85" s="556"/>
      <c r="FSD85" s="556"/>
      <c r="FSE85" s="556"/>
      <c r="FSF85" s="556"/>
      <c r="FSG85" s="556"/>
      <c r="FSH85" s="556"/>
      <c r="FSI85" s="556"/>
      <c r="FSJ85" s="556"/>
      <c r="FSK85" s="556"/>
      <c r="FSL85" s="556"/>
      <c r="FSM85" s="556"/>
      <c r="FSN85" s="556"/>
      <c r="FSO85" s="556"/>
      <c r="FSP85" s="556"/>
      <c r="FSQ85" s="556"/>
      <c r="FSR85" s="556"/>
      <c r="FSS85" s="556"/>
      <c r="FST85" s="556"/>
      <c r="FSU85" s="556"/>
      <c r="FSV85" s="556"/>
      <c r="FSW85" s="556"/>
      <c r="FSX85" s="556"/>
      <c r="FSY85" s="556"/>
      <c r="FSZ85" s="556"/>
      <c r="FTA85" s="556"/>
      <c r="FTB85" s="556"/>
      <c r="FTC85" s="556"/>
      <c r="FTD85" s="556"/>
      <c r="FTE85" s="556"/>
      <c r="FTF85" s="556"/>
      <c r="FTG85" s="556"/>
      <c r="FTH85" s="556"/>
      <c r="FTI85" s="556"/>
      <c r="FTJ85" s="556"/>
      <c r="FTK85" s="556"/>
      <c r="FTL85" s="556"/>
      <c r="FTM85" s="556"/>
      <c r="FTN85" s="556"/>
      <c r="FTO85" s="556"/>
      <c r="FTP85" s="556"/>
      <c r="FTQ85" s="556"/>
      <c r="FTR85" s="556"/>
      <c r="FTS85" s="556"/>
      <c r="FTT85" s="556"/>
      <c r="FTU85" s="556"/>
      <c r="FTV85" s="556"/>
      <c r="FTW85" s="556"/>
      <c r="FTX85" s="556"/>
      <c r="FTY85" s="556"/>
      <c r="FTZ85" s="556"/>
      <c r="FUA85" s="556"/>
      <c r="FUB85" s="556"/>
      <c r="FUC85" s="556"/>
      <c r="FUD85" s="556"/>
      <c r="FUE85" s="556"/>
      <c r="FUF85" s="556"/>
      <c r="FUG85" s="556"/>
      <c r="FUH85" s="556"/>
      <c r="FUI85" s="556"/>
      <c r="FUJ85" s="556"/>
      <c r="FUK85" s="556"/>
      <c r="FUL85" s="556"/>
      <c r="FUM85" s="556"/>
      <c r="FUN85" s="556"/>
      <c r="FUO85" s="556"/>
      <c r="FUP85" s="556"/>
      <c r="FUQ85" s="556"/>
      <c r="FUR85" s="556"/>
      <c r="FUS85" s="556"/>
      <c r="FUT85" s="556"/>
      <c r="FUU85" s="556"/>
      <c r="FUV85" s="556"/>
      <c r="FUW85" s="556"/>
      <c r="FUX85" s="556"/>
      <c r="FUY85" s="556"/>
      <c r="FUZ85" s="556"/>
      <c r="FVA85" s="556"/>
      <c r="FVB85" s="556"/>
      <c r="FVC85" s="556"/>
      <c r="FVD85" s="556"/>
      <c r="FVE85" s="556"/>
      <c r="FVF85" s="556"/>
      <c r="FVG85" s="556"/>
      <c r="FVH85" s="556"/>
      <c r="FVI85" s="556"/>
      <c r="FVJ85" s="556"/>
      <c r="FVK85" s="556"/>
      <c r="FVL85" s="556"/>
      <c r="FVM85" s="556"/>
      <c r="FVN85" s="556"/>
      <c r="FVO85" s="556"/>
      <c r="FVP85" s="556"/>
      <c r="FVQ85" s="556"/>
      <c r="FVR85" s="556"/>
      <c r="FVS85" s="556"/>
      <c r="FVT85" s="556"/>
      <c r="FVU85" s="556"/>
      <c r="FVV85" s="556"/>
      <c r="FVW85" s="556"/>
      <c r="FVX85" s="556"/>
      <c r="FVY85" s="556"/>
      <c r="FVZ85" s="556"/>
      <c r="FWA85" s="556"/>
      <c r="FWB85" s="556"/>
      <c r="FWC85" s="556"/>
      <c r="FWD85" s="556"/>
      <c r="FWE85" s="556"/>
      <c r="FWF85" s="556"/>
      <c r="FWG85" s="556"/>
      <c r="FWH85" s="556"/>
      <c r="FWI85" s="556"/>
      <c r="FWJ85" s="556"/>
      <c r="FWK85" s="556"/>
      <c r="FWL85" s="556"/>
      <c r="FWM85" s="556"/>
      <c r="FWN85" s="556"/>
      <c r="FWO85" s="556"/>
      <c r="FWP85" s="556"/>
      <c r="FWQ85" s="556"/>
      <c r="FWR85" s="556"/>
      <c r="FWS85" s="556"/>
      <c r="FWT85" s="556"/>
      <c r="FWU85" s="556"/>
      <c r="FWV85" s="556"/>
      <c r="FWW85" s="556"/>
      <c r="FWX85" s="556"/>
      <c r="FWY85" s="556"/>
      <c r="FWZ85" s="556"/>
      <c r="FXA85" s="556"/>
      <c r="FXB85" s="556"/>
      <c r="FXC85" s="556"/>
      <c r="FXD85" s="556"/>
      <c r="FXE85" s="556"/>
      <c r="FXF85" s="556"/>
      <c r="FXG85" s="556"/>
      <c r="FXH85" s="556"/>
      <c r="FXI85" s="556"/>
      <c r="FXJ85" s="556"/>
      <c r="FXK85" s="556"/>
      <c r="FXL85" s="556"/>
      <c r="FXM85" s="556"/>
      <c r="FXN85" s="556"/>
      <c r="FXO85" s="556"/>
      <c r="FXP85" s="556"/>
      <c r="FXQ85" s="556"/>
      <c r="FXR85" s="556"/>
      <c r="FXS85" s="556"/>
      <c r="FXT85" s="556"/>
      <c r="FXU85" s="556"/>
      <c r="FXV85" s="556"/>
      <c r="FXW85" s="556"/>
      <c r="FXX85" s="556"/>
      <c r="FXY85" s="556"/>
      <c r="FXZ85" s="556"/>
      <c r="FYA85" s="556"/>
      <c r="FYB85" s="556"/>
      <c r="FYC85" s="556"/>
      <c r="FYD85" s="556"/>
      <c r="FYE85" s="556"/>
      <c r="FYF85" s="556"/>
      <c r="FYG85" s="556"/>
      <c r="FYH85" s="556"/>
      <c r="FYI85" s="556"/>
      <c r="FYJ85" s="556"/>
      <c r="FYK85" s="556"/>
      <c r="FYL85" s="556"/>
      <c r="FYM85" s="556"/>
      <c r="FYN85" s="556"/>
      <c r="FYO85" s="556"/>
      <c r="FYP85" s="556"/>
      <c r="FYQ85" s="556"/>
      <c r="FYR85" s="556"/>
      <c r="FYS85" s="556"/>
      <c r="FYT85" s="556"/>
      <c r="FYU85" s="556"/>
      <c r="FYV85" s="556"/>
      <c r="FYW85" s="556"/>
      <c r="FYX85" s="556"/>
      <c r="FYY85" s="556"/>
      <c r="FYZ85" s="556"/>
      <c r="FZA85" s="556"/>
      <c r="FZB85" s="556"/>
      <c r="FZC85" s="556"/>
      <c r="FZD85" s="556"/>
      <c r="FZE85" s="556"/>
      <c r="FZF85" s="556"/>
      <c r="FZG85" s="556"/>
      <c r="FZH85" s="556"/>
      <c r="FZI85" s="556"/>
      <c r="FZJ85" s="556"/>
      <c r="FZK85" s="556"/>
      <c r="FZL85" s="556"/>
      <c r="FZM85" s="556"/>
      <c r="FZN85" s="556"/>
      <c r="FZO85" s="556"/>
      <c r="FZP85" s="556"/>
      <c r="FZQ85" s="556"/>
      <c r="FZR85" s="556"/>
      <c r="FZS85" s="556"/>
      <c r="FZT85" s="556"/>
      <c r="FZU85" s="556"/>
      <c r="FZV85" s="556"/>
      <c r="FZW85" s="556"/>
      <c r="FZX85" s="556"/>
      <c r="FZY85" s="556"/>
      <c r="FZZ85" s="556"/>
      <c r="GAA85" s="556"/>
      <c r="GAB85" s="556"/>
      <c r="GAC85" s="556"/>
      <c r="GAD85" s="556"/>
      <c r="GAE85" s="556"/>
      <c r="GAF85" s="556"/>
      <c r="GAG85" s="556"/>
      <c r="GAH85" s="556"/>
      <c r="GAI85" s="556"/>
      <c r="GAJ85" s="556"/>
      <c r="GAK85" s="556"/>
      <c r="GAL85" s="556"/>
      <c r="GAM85" s="556"/>
      <c r="GAN85" s="556"/>
      <c r="GAO85" s="556"/>
      <c r="GAP85" s="556"/>
      <c r="GAQ85" s="556"/>
      <c r="GAR85" s="556"/>
      <c r="GAS85" s="556"/>
      <c r="GAT85" s="556"/>
      <c r="GAU85" s="556"/>
      <c r="GAV85" s="556"/>
      <c r="GAW85" s="556"/>
      <c r="GAX85" s="556"/>
      <c r="GAY85" s="556"/>
      <c r="GAZ85" s="556"/>
      <c r="GBA85" s="556"/>
      <c r="GBB85" s="556"/>
      <c r="GBC85" s="556"/>
      <c r="GBD85" s="556"/>
      <c r="GBE85" s="556"/>
      <c r="GBF85" s="556"/>
      <c r="GBG85" s="556"/>
      <c r="GBH85" s="556"/>
      <c r="GBI85" s="556"/>
      <c r="GBJ85" s="556"/>
      <c r="GBK85" s="556"/>
      <c r="GBL85" s="556"/>
      <c r="GBM85" s="556"/>
      <c r="GBN85" s="556"/>
      <c r="GBO85" s="556"/>
      <c r="GBP85" s="556"/>
      <c r="GBQ85" s="556"/>
      <c r="GBR85" s="556"/>
      <c r="GBS85" s="556"/>
      <c r="GBT85" s="556"/>
      <c r="GBU85" s="556"/>
      <c r="GBV85" s="556"/>
      <c r="GBW85" s="556"/>
      <c r="GBX85" s="556"/>
      <c r="GBY85" s="556"/>
      <c r="GBZ85" s="556"/>
      <c r="GCA85" s="556"/>
      <c r="GCB85" s="556"/>
      <c r="GCC85" s="556"/>
      <c r="GCD85" s="556"/>
      <c r="GCE85" s="556"/>
      <c r="GCF85" s="556"/>
      <c r="GCG85" s="556"/>
      <c r="GCH85" s="556"/>
      <c r="GCI85" s="556"/>
      <c r="GCJ85" s="556"/>
      <c r="GCK85" s="556"/>
      <c r="GCL85" s="556"/>
      <c r="GCM85" s="556"/>
      <c r="GCN85" s="556"/>
      <c r="GCO85" s="556"/>
      <c r="GCP85" s="556"/>
      <c r="GCQ85" s="556"/>
      <c r="GCR85" s="556"/>
      <c r="GCS85" s="556"/>
      <c r="GCT85" s="556"/>
      <c r="GCU85" s="556"/>
      <c r="GCV85" s="556"/>
      <c r="GCW85" s="556"/>
      <c r="GCX85" s="556"/>
      <c r="GCY85" s="556"/>
      <c r="GCZ85" s="556"/>
      <c r="GDA85" s="556"/>
      <c r="GDB85" s="556"/>
      <c r="GDC85" s="556"/>
      <c r="GDD85" s="556"/>
      <c r="GDE85" s="556"/>
      <c r="GDF85" s="556"/>
      <c r="GDG85" s="556"/>
      <c r="GDH85" s="556"/>
      <c r="GDI85" s="556"/>
      <c r="GDJ85" s="556"/>
      <c r="GDK85" s="556"/>
      <c r="GDL85" s="556"/>
      <c r="GDM85" s="556"/>
      <c r="GDN85" s="556"/>
      <c r="GDO85" s="556"/>
      <c r="GDP85" s="556"/>
      <c r="GDQ85" s="556"/>
      <c r="GDR85" s="556"/>
      <c r="GDS85" s="556"/>
      <c r="GDT85" s="556"/>
      <c r="GDU85" s="556"/>
      <c r="GDV85" s="556"/>
      <c r="GDW85" s="556"/>
      <c r="GDX85" s="556"/>
      <c r="GDY85" s="556"/>
      <c r="GDZ85" s="556"/>
      <c r="GEA85" s="556"/>
      <c r="GEB85" s="556"/>
      <c r="GEC85" s="556"/>
      <c r="GED85" s="556"/>
      <c r="GEE85" s="556"/>
      <c r="GEF85" s="556"/>
      <c r="GEG85" s="556"/>
      <c r="GEH85" s="556"/>
      <c r="GEI85" s="556"/>
      <c r="GEJ85" s="556"/>
      <c r="GEK85" s="556"/>
      <c r="GEL85" s="556"/>
      <c r="GEM85" s="556"/>
      <c r="GEN85" s="556"/>
      <c r="GEO85" s="556"/>
      <c r="GEP85" s="556"/>
      <c r="GEQ85" s="556"/>
      <c r="GER85" s="556"/>
      <c r="GES85" s="556"/>
      <c r="GET85" s="556"/>
      <c r="GEU85" s="556"/>
      <c r="GEV85" s="556"/>
      <c r="GEW85" s="556"/>
      <c r="GEX85" s="556"/>
      <c r="GEY85" s="556"/>
      <c r="GEZ85" s="556"/>
      <c r="GFA85" s="556"/>
      <c r="GFB85" s="556"/>
      <c r="GFC85" s="556"/>
      <c r="GFD85" s="556"/>
      <c r="GFE85" s="556"/>
      <c r="GFF85" s="556"/>
      <c r="GFG85" s="556"/>
      <c r="GFH85" s="556"/>
      <c r="GFI85" s="556"/>
      <c r="GFJ85" s="556"/>
      <c r="GFK85" s="556"/>
      <c r="GFL85" s="556"/>
      <c r="GFM85" s="556"/>
      <c r="GFN85" s="556"/>
      <c r="GFO85" s="556"/>
      <c r="GFP85" s="556"/>
      <c r="GFQ85" s="556"/>
      <c r="GFR85" s="556"/>
      <c r="GFS85" s="556"/>
      <c r="GFT85" s="556"/>
      <c r="GFU85" s="556"/>
      <c r="GFV85" s="556"/>
      <c r="GFW85" s="556"/>
      <c r="GFX85" s="556"/>
      <c r="GFY85" s="556"/>
      <c r="GFZ85" s="556"/>
      <c r="GGA85" s="556"/>
      <c r="GGB85" s="556"/>
      <c r="GGC85" s="556"/>
      <c r="GGD85" s="556"/>
      <c r="GGE85" s="556"/>
      <c r="GGF85" s="556"/>
      <c r="GGG85" s="556"/>
      <c r="GGH85" s="556"/>
      <c r="GGI85" s="556"/>
      <c r="GGJ85" s="556"/>
      <c r="GGK85" s="556"/>
      <c r="GGL85" s="556"/>
      <c r="GGM85" s="556"/>
      <c r="GGN85" s="556"/>
      <c r="GGO85" s="556"/>
      <c r="GGP85" s="556"/>
      <c r="GGQ85" s="556"/>
      <c r="GGR85" s="556"/>
      <c r="GGS85" s="556"/>
      <c r="GGT85" s="556"/>
      <c r="GGU85" s="556"/>
      <c r="GGV85" s="556"/>
      <c r="GGW85" s="556"/>
      <c r="GGX85" s="556"/>
      <c r="GGY85" s="556"/>
      <c r="GGZ85" s="556"/>
      <c r="GHA85" s="556"/>
      <c r="GHB85" s="556"/>
      <c r="GHC85" s="556"/>
      <c r="GHD85" s="556"/>
      <c r="GHE85" s="556"/>
      <c r="GHF85" s="556"/>
      <c r="GHG85" s="556"/>
      <c r="GHH85" s="556"/>
      <c r="GHI85" s="556"/>
      <c r="GHJ85" s="556"/>
      <c r="GHK85" s="556"/>
      <c r="GHL85" s="556"/>
      <c r="GHM85" s="556"/>
      <c r="GHN85" s="556"/>
      <c r="GHO85" s="556"/>
      <c r="GHP85" s="556"/>
      <c r="GHQ85" s="556"/>
      <c r="GHR85" s="556"/>
      <c r="GHS85" s="556"/>
      <c r="GHT85" s="556"/>
      <c r="GHU85" s="556"/>
      <c r="GHV85" s="556"/>
      <c r="GHW85" s="556"/>
      <c r="GHX85" s="556"/>
      <c r="GHY85" s="556"/>
      <c r="GHZ85" s="556"/>
      <c r="GIA85" s="556"/>
      <c r="GIB85" s="556"/>
      <c r="GIC85" s="556"/>
      <c r="GID85" s="556"/>
      <c r="GIE85" s="556"/>
      <c r="GIF85" s="556"/>
      <c r="GIG85" s="556"/>
      <c r="GIH85" s="556"/>
      <c r="GII85" s="556"/>
      <c r="GIJ85" s="556"/>
      <c r="GIK85" s="556"/>
      <c r="GIL85" s="556"/>
      <c r="GIM85" s="556"/>
      <c r="GIN85" s="556"/>
      <c r="GIO85" s="556"/>
      <c r="GIP85" s="556"/>
      <c r="GIQ85" s="556"/>
      <c r="GIR85" s="556"/>
      <c r="GIS85" s="556"/>
      <c r="GIT85" s="556"/>
      <c r="GIU85" s="556"/>
      <c r="GIV85" s="556"/>
      <c r="GIW85" s="556"/>
      <c r="GIX85" s="556"/>
      <c r="GIY85" s="556"/>
      <c r="GIZ85" s="556"/>
      <c r="GJA85" s="556"/>
      <c r="GJB85" s="556"/>
      <c r="GJC85" s="556"/>
      <c r="GJD85" s="556"/>
      <c r="GJE85" s="556"/>
      <c r="GJF85" s="556"/>
      <c r="GJG85" s="556"/>
      <c r="GJH85" s="556"/>
      <c r="GJI85" s="556"/>
      <c r="GJJ85" s="556"/>
      <c r="GJK85" s="556"/>
      <c r="GJL85" s="556"/>
      <c r="GJM85" s="556"/>
      <c r="GJN85" s="556"/>
      <c r="GJO85" s="556"/>
      <c r="GJP85" s="556"/>
      <c r="GJQ85" s="556"/>
      <c r="GJR85" s="556"/>
      <c r="GJS85" s="556"/>
      <c r="GJT85" s="556"/>
      <c r="GJU85" s="556"/>
      <c r="GJV85" s="556"/>
      <c r="GJW85" s="556"/>
      <c r="GJX85" s="556"/>
      <c r="GJY85" s="556"/>
      <c r="GJZ85" s="556"/>
      <c r="GKA85" s="556"/>
      <c r="GKB85" s="556"/>
      <c r="GKC85" s="556"/>
      <c r="GKD85" s="556"/>
      <c r="GKE85" s="556"/>
      <c r="GKF85" s="556"/>
      <c r="GKG85" s="556"/>
      <c r="GKH85" s="556"/>
      <c r="GKI85" s="556"/>
      <c r="GKJ85" s="556"/>
      <c r="GKK85" s="556"/>
      <c r="GKL85" s="556"/>
      <c r="GKM85" s="556"/>
      <c r="GKN85" s="556"/>
      <c r="GKO85" s="556"/>
      <c r="GKP85" s="556"/>
      <c r="GKQ85" s="556"/>
      <c r="GKR85" s="556"/>
      <c r="GKS85" s="556"/>
      <c r="GKT85" s="556"/>
      <c r="GKU85" s="556"/>
      <c r="GKV85" s="556"/>
      <c r="GKW85" s="556"/>
      <c r="GKX85" s="556"/>
      <c r="GKY85" s="556"/>
      <c r="GKZ85" s="556"/>
      <c r="GLA85" s="556"/>
      <c r="GLB85" s="556"/>
      <c r="GLC85" s="556"/>
      <c r="GLD85" s="556"/>
      <c r="GLE85" s="556"/>
      <c r="GLF85" s="556"/>
      <c r="GLG85" s="556"/>
      <c r="GLH85" s="556"/>
      <c r="GLI85" s="556"/>
      <c r="GLJ85" s="556"/>
      <c r="GLK85" s="556"/>
      <c r="GLL85" s="556"/>
      <c r="GLM85" s="556"/>
      <c r="GLN85" s="556"/>
      <c r="GLO85" s="556"/>
      <c r="GLP85" s="556"/>
      <c r="GLQ85" s="556"/>
      <c r="GLR85" s="556"/>
      <c r="GLS85" s="556"/>
      <c r="GLT85" s="556"/>
      <c r="GLU85" s="556"/>
      <c r="GLV85" s="556"/>
      <c r="GLW85" s="556"/>
      <c r="GLX85" s="556"/>
      <c r="GLY85" s="556"/>
      <c r="GLZ85" s="556"/>
      <c r="GMA85" s="556"/>
      <c r="GMB85" s="556"/>
      <c r="GMC85" s="556"/>
      <c r="GMD85" s="556"/>
      <c r="GME85" s="556"/>
      <c r="GMF85" s="556"/>
      <c r="GMG85" s="556"/>
      <c r="GMH85" s="556"/>
      <c r="GMI85" s="556"/>
      <c r="GMJ85" s="556"/>
      <c r="GMK85" s="556"/>
      <c r="GML85" s="556"/>
      <c r="GMM85" s="556"/>
      <c r="GMN85" s="556"/>
      <c r="GMO85" s="556"/>
      <c r="GMP85" s="556"/>
      <c r="GMQ85" s="556"/>
      <c r="GMR85" s="556"/>
      <c r="GMS85" s="556"/>
      <c r="GMT85" s="556"/>
      <c r="GMU85" s="556"/>
      <c r="GMV85" s="556"/>
      <c r="GMW85" s="556"/>
      <c r="GMX85" s="556"/>
      <c r="GMY85" s="556"/>
      <c r="GMZ85" s="556"/>
      <c r="GNA85" s="556"/>
      <c r="GNB85" s="556"/>
      <c r="GNC85" s="556"/>
      <c r="GND85" s="556"/>
      <c r="GNE85" s="556"/>
      <c r="GNF85" s="556"/>
      <c r="GNG85" s="556"/>
      <c r="GNH85" s="556"/>
      <c r="GNI85" s="556"/>
      <c r="GNJ85" s="556"/>
      <c r="GNK85" s="556"/>
      <c r="GNL85" s="556"/>
      <c r="GNM85" s="556"/>
      <c r="GNN85" s="556"/>
      <c r="GNO85" s="556"/>
      <c r="GNP85" s="556"/>
      <c r="GNQ85" s="556"/>
      <c r="GNR85" s="556"/>
      <c r="GNS85" s="556"/>
      <c r="GNT85" s="556"/>
      <c r="GNU85" s="556"/>
      <c r="GNV85" s="556"/>
      <c r="GNW85" s="556"/>
      <c r="GNX85" s="556"/>
      <c r="GNY85" s="556"/>
      <c r="GNZ85" s="556"/>
      <c r="GOA85" s="556"/>
      <c r="GOB85" s="556"/>
      <c r="GOC85" s="556"/>
      <c r="GOD85" s="556"/>
      <c r="GOE85" s="556"/>
      <c r="GOF85" s="556"/>
      <c r="GOG85" s="556"/>
      <c r="GOH85" s="556"/>
      <c r="GOI85" s="556"/>
      <c r="GOJ85" s="556"/>
      <c r="GOK85" s="556"/>
      <c r="GOL85" s="556"/>
      <c r="GOM85" s="556"/>
      <c r="GON85" s="556"/>
      <c r="GOO85" s="556"/>
      <c r="GOP85" s="556"/>
      <c r="GOQ85" s="556"/>
      <c r="GOR85" s="556"/>
      <c r="GOS85" s="556"/>
      <c r="GOT85" s="556"/>
      <c r="GOU85" s="556"/>
      <c r="GOV85" s="556"/>
      <c r="GOW85" s="556"/>
      <c r="GOX85" s="556"/>
      <c r="GOY85" s="556"/>
      <c r="GOZ85" s="556"/>
      <c r="GPA85" s="556"/>
      <c r="GPB85" s="556"/>
      <c r="GPC85" s="556"/>
      <c r="GPD85" s="556"/>
      <c r="GPE85" s="556"/>
      <c r="GPF85" s="556"/>
      <c r="GPG85" s="556"/>
      <c r="GPH85" s="556"/>
      <c r="GPI85" s="556"/>
      <c r="GPJ85" s="556"/>
      <c r="GPK85" s="556"/>
      <c r="GPL85" s="556"/>
      <c r="GPM85" s="556"/>
      <c r="GPN85" s="556"/>
      <c r="GPO85" s="556"/>
      <c r="GPP85" s="556"/>
      <c r="GPQ85" s="556"/>
      <c r="GPR85" s="556"/>
      <c r="GPS85" s="556"/>
      <c r="GPT85" s="556"/>
      <c r="GPU85" s="556"/>
      <c r="GPV85" s="556"/>
      <c r="GPW85" s="556"/>
      <c r="GPX85" s="556"/>
      <c r="GPY85" s="556"/>
      <c r="GPZ85" s="556"/>
      <c r="GQA85" s="556"/>
      <c r="GQB85" s="556"/>
      <c r="GQC85" s="556"/>
      <c r="GQD85" s="556"/>
      <c r="GQE85" s="556"/>
      <c r="GQF85" s="556"/>
      <c r="GQG85" s="556"/>
      <c r="GQH85" s="556"/>
      <c r="GQI85" s="556"/>
      <c r="GQJ85" s="556"/>
      <c r="GQK85" s="556"/>
      <c r="GQL85" s="556"/>
      <c r="GQM85" s="556"/>
      <c r="GQN85" s="556"/>
      <c r="GQO85" s="556"/>
      <c r="GQP85" s="556"/>
      <c r="GQQ85" s="556"/>
      <c r="GQR85" s="556"/>
      <c r="GQS85" s="556"/>
      <c r="GQT85" s="556"/>
      <c r="GQU85" s="556"/>
      <c r="GQV85" s="556"/>
      <c r="GQW85" s="556"/>
      <c r="GQX85" s="556"/>
      <c r="GQY85" s="556"/>
      <c r="GQZ85" s="556"/>
      <c r="GRA85" s="556"/>
      <c r="GRB85" s="556"/>
      <c r="GRC85" s="556"/>
      <c r="GRD85" s="556"/>
      <c r="GRE85" s="556"/>
      <c r="GRF85" s="556"/>
      <c r="GRG85" s="556"/>
      <c r="GRH85" s="556"/>
      <c r="GRI85" s="556"/>
      <c r="GRJ85" s="556"/>
      <c r="GRK85" s="556"/>
      <c r="GRL85" s="556"/>
      <c r="GRM85" s="556"/>
      <c r="GRN85" s="556"/>
      <c r="GRO85" s="556"/>
      <c r="GRP85" s="556"/>
      <c r="GRQ85" s="556"/>
      <c r="GRR85" s="556"/>
      <c r="GRS85" s="556"/>
      <c r="GRT85" s="556"/>
      <c r="GRU85" s="556"/>
      <c r="GRV85" s="556"/>
      <c r="GRW85" s="556"/>
      <c r="GRX85" s="556"/>
      <c r="GRY85" s="556"/>
      <c r="GRZ85" s="556"/>
      <c r="GSA85" s="556"/>
      <c r="GSB85" s="556"/>
      <c r="GSC85" s="556"/>
      <c r="GSD85" s="556"/>
      <c r="GSE85" s="556"/>
      <c r="GSF85" s="556"/>
      <c r="GSG85" s="556"/>
      <c r="GSH85" s="556"/>
      <c r="GSI85" s="556"/>
      <c r="GSJ85" s="556"/>
      <c r="GSK85" s="556"/>
      <c r="GSL85" s="556"/>
      <c r="GSM85" s="556"/>
      <c r="GSN85" s="556"/>
      <c r="GSO85" s="556"/>
      <c r="GSP85" s="556"/>
      <c r="GSQ85" s="556"/>
      <c r="GSR85" s="556"/>
      <c r="GSS85" s="556"/>
      <c r="GST85" s="556"/>
      <c r="GSU85" s="556"/>
      <c r="GSV85" s="556"/>
      <c r="GSW85" s="556"/>
      <c r="GSX85" s="556"/>
      <c r="GSY85" s="556"/>
      <c r="GSZ85" s="556"/>
      <c r="GTA85" s="556"/>
      <c r="GTB85" s="556"/>
      <c r="GTC85" s="556"/>
      <c r="GTD85" s="556"/>
      <c r="GTE85" s="556"/>
      <c r="GTF85" s="556"/>
      <c r="GTG85" s="556"/>
      <c r="GTH85" s="556"/>
      <c r="GTI85" s="556"/>
      <c r="GTJ85" s="556"/>
      <c r="GTK85" s="556"/>
      <c r="GTL85" s="556"/>
      <c r="GTM85" s="556"/>
      <c r="GTN85" s="556"/>
      <c r="GTO85" s="556"/>
      <c r="GTP85" s="556"/>
      <c r="GTQ85" s="556"/>
      <c r="GTR85" s="556"/>
      <c r="GTS85" s="556"/>
      <c r="GTT85" s="556"/>
      <c r="GTU85" s="556"/>
      <c r="GTV85" s="556"/>
      <c r="GTW85" s="556"/>
      <c r="GTX85" s="556"/>
      <c r="GTY85" s="556"/>
      <c r="GTZ85" s="556"/>
      <c r="GUA85" s="556"/>
      <c r="GUB85" s="556"/>
      <c r="GUC85" s="556"/>
      <c r="GUD85" s="556"/>
      <c r="GUE85" s="556"/>
      <c r="GUF85" s="556"/>
      <c r="GUG85" s="556"/>
      <c r="GUH85" s="556"/>
      <c r="GUI85" s="556"/>
      <c r="GUJ85" s="556"/>
      <c r="GUK85" s="556"/>
      <c r="GUL85" s="556"/>
      <c r="GUM85" s="556"/>
      <c r="GUN85" s="556"/>
      <c r="GUO85" s="556"/>
      <c r="GUP85" s="556"/>
      <c r="GUQ85" s="556"/>
      <c r="GUR85" s="556"/>
      <c r="GUS85" s="556"/>
      <c r="GUT85" s="556"/>
      <c r="GUU85" s="556"/>
      <c r="GUV85" s="556"/>
      <c r="GUW85" s="556"/>
      <c r="GUX85" s="556"/>
      <c r="GUY85" s="556"/>
      <c r="GUZ85" s="556"/>
      <c r="GVA85" s="556"/>
      <c r="GVB85" s="556"/>
      <c r="GVC85" s="556"/>
      <c r="GVD85" s="556"/>
      <c r="GVE85" s="556"/>
      <c r="GVF85" s="556"/>
      <c r="GVG85" s="556"/>
      <c r="GVH85" s="556"/>
      <c r="GVI85" s="556"/>
      <c r="GVJ85" s="556"/>
      <c r="GVK85" s="556"/>
      <c r="GVL85" s="556"/>
      <c r="GVM85" s="556"/>
      <c r="GVN85" s="556"/>
      <c r="GVO85" s="556"/>
      <c r="GVP85" s="556"/>
      <c r="GVQ85" s="556"/>
      <c r="GVR85" s="556"/>
      <c r="GVS85" s="556"/>
      <c r="GVT85" s="556"/>
      <c r="GVU85" s="556"/>
      <c r="GVV85" s="556"/>
      <c r="GVW85" s="556"/>
      <c r="GVX85" s="556"/>
      <c r="GVY85" s="556"/>
      <c r="GVZ85" s="556"/>
      <c r="GWA85" s="556"/>
      <c r="GWB85" s="556"/>
      <c r="GWC85" s="556"/>
      <c r="GWD85" s="556"/>
      <c r="GWE85" s="556"/>
      <c r="GWF85" s="556"/>
      <c r="GWG85" s="556"/>
      <c r="GWH85" s="556"/>
      <c r="GWI85" s="556"/>
      <c r="GWJ85" s="556"/>
      <c r="GWK85" s="556"/>
      <c r="GWL85" s="556"/>
      <c r="GWM85" s="556"/>
      <c r="GWN85" s="556"/>
      <c r="GWO85" s="556"/>
      <c r="GWP85" s="556"/>
      <c r="GWQ85" s="556"/>
      <c r="GWR85" s="556"/>
      <c r="GWS85" s="556"/>
      <c r="GWT85" s="556"/>
      <c r="GWU85" s="556"/>
      <c r="GWV85" s="556"/>
      <c r="GWW85" s="556"/>
      <c r="GWX85" s="556"/>
      <c r="GWY85" s="556"/>
      <c r="GWZ85" s="556"/>
      <c r="GXA85" s="556"/>
      <c r="GXB85" s="556"/>
      <c r="GXC85" s="556"/>
      <c r="GXD85" s="556"/>
      <c r="GXE85" s="556"/>
      <c r="GXF85" s="556"/>
      <c r="GXG85" s="556"/>
      <c r="GXH85" s="556"/>
      <c r="GXI85" s="556"/>
      <c r="GXJ85" s="556"/>
      <c r="GXK85" s="556"/>
      <c r="GXL85" s="556"/>
      <c r="GXM85" s="556"/>
      <c r="GXN85" s="556"/>
      <c r="GXO85" s="556"/>
      <c r="GXP85" s="556"/>
      <c r="GXQ85" s="556"/>
      <c r="GXR85" s="556"/>
      <c r="GXS85" s="556"/>
      <c r="GXT85" s="556"/>
      <c r="GXU85" s="556"/>
      <c r="GXV85" s="556"/>
      <c r="GXW85" s="556"/>
      <c r="GXX85" s="556"/>
      <c r="GXY85" s="556"/>
      <c r="GXZ85" s="556"/>
      <c r="GYA85" s="556"/>
      <c r="GYB85" s="556"/>
      <c r="GYC85" s="556"/>
      <c r="GYD85" s="556"/>
      <c r="GYE85" s="556"/>
      <c r="GYF85" s="556"/>
      <c r="GYG85" s="556"/>
      <c r="GYH85" s="556"/>
      <c r="GYI85" s="556"/>
      <c r="GYJ85" s="556"/>
      <c r="GYK85" s="556"/>
      <c r="GYL85" s="556"/>
      <c r="GYM85" s="556"/>
      <c r="GYN85" s="556"/>
      <c r="GYO85" s="556"/>
      <c r="GYP85" s="556"/>
      <c r="GYQ85" s="556"/>
      <c r="GYR85" s="556"/>
      <c r="GYS85" s="556"/>
      <c r="GYT85" s="556"/>
      <c r="GYU85" s="556"/>
      <c r="GYV85" s="556"/>
      <c r="GYW85" s="556"/>
      <c r="GYX85" s="556"/>
      <c r="GYY85" s="556"/>
      <c r="GYZ85" s="556"/>
      <c r="GZA85" s="556"/>
      <c r="GZB85" s="556"/>
      <c r="GZC85" s="556"/>
      <c r="GZD85" s="556"/>
      <c r="GZE85" s="556"/>
      <c r="GZF85" s="556"/>
      <c r="GZG85" s="556"/>
      <c r="GZH85" s="556"/>
      <c r="GZI85" s="556"/>
      <c r="GZJ85" s="556"/>
      <c r="GZK85" s="556"/>
      <c r="GZL85" s="556"/>
      <c r="GZM85" s="556"/>
      <c r="GZN85" s="556"/>
      <c r="GZO85" s="556"/>
      <c r="GZP85" s="556"/>
      <c r="GZQ85" s="556"/>
      <c r="GZR85" s="556"/>
      <c r="GZS85" s="556"/>
      <c r="GZT85" s="556"/>
      <c r="GZU85" s="556"/>
      <c r="GZV85" s="556"/>
      <c r="GZW85" s="556"/>
      <c r="GZX85" s="556"/>
      <c r="GZY85" s="556"/>
      <c r="GZZ85" s="556"/>
      <c r="HAA85" s="556"/>
      <c r="HAB85" s="556"/>
      <c r="HAC85" s="556"/>
      <c r="HAD85" s="556"/>
      <c r="HAE85" s="556"/>
      <c r="HAF85" s="556"/>
      <c r="HAG85" s="556"/>
      <c r="HAH85" s="556"/>
      <c r="HAI85" s="556"/>
      <c r="HAJ85" s="556"/>
      <c r="HAK85" s="556"/>
      <c r="HAL85" s="556"/>
      <c r="HAM85" s="556"/>
      <c r="HAN85" s="556"/>
      <c r="HAO85" s="556"/>
      <c r="HAP85" s="556"/>
      <c r="HAQ85" s="556"/>
      <c r="HAR85" s="556"/>
      <c r="HAS85" s="556"/>
      <c r="HAT85" s="556"/>
      <c r="HAU85" s="556"/>
      <c r="HAV85" s="556"/>
      <c r="HAW85" s="556"/>
      <c r="HAX85" s="556"/>
      <c r="HAY85" s="556"/>
      <c r="HAZ85" s="556"/>
      <c r="HBA85" s="556"/>
      <c r="HBB85" s="556"/>
      <c r="HBC85" s="556"/>
      <c r="HBD85" s="556"/>
      <c r="HBE85" s="556"/>
      <c r="HBF85" s="556"/>
      <c r="HBG85" s="556"/>
      <c r="HBH85" s="556"/>
      <c r="HBI85" s="556"/>
      <c r="HBJ85" s="556"/>
      <c r="HBK85" s="556"/>
      <c r="HBL85" s="556"/>
      <c r="HBM85" s="556"/>
      <c r="HBN85" s="556"/>
      <c r="HBO85" s="556"/>
      <c r="HBP85" s="556"/>
      <c r="HBQ85" s="556"/>
      <c r="HBR85" s="556"/>
      <c r="HBS85" s="556"/>
      <c r="HBT85" s="556"/>
      <c r="HBU85" s="556"/>
      <c r="HBV85" s="556"/>
      <c r="HBW85" s="556"/>
      <c r="HBX85" s="556"/>
      <c r="HBY85" s="556"/>
      <c r="HBZ85" s="556"/>
      <c r="HCA85" s="556"/>
      <c r="HCB85" s="556"/>
      <c r="HCC85" s="556"/>
      <c r="HCD85" s="556"/>
      <c r="HCE85" s="556"/>
      <c r="HCF85" s="556"/>
      <c r="HCG85" s="556"/>
      <c r="HCH85" s="556"/>
      <c r="HCI85" s="556"/>
      <c r="HCJ85" s="556"/>
      <c r="HCK85" s="556"/>
      <c r="HCL85" s="556"/>
      <c r="HCM85" s="556"/>
      <c r="HCN85" s="556"/>
      <c r="HCO85" s="556"/>
      <c r="HCP85" s="556"/>
      <c r="HCQ85" s="556"/>
      <c r="HCR85" s="556"/>
      <c r="HCS85" s="556"/>
      <c r="HCT85" s="556"/>
      <c r="HCU85" s="556"/>
      <c r="HCV85" s="556"/>
      <c r="HCW85" s="556"/>
      <c r="HCX85" s="556"/>
      <c r="HCY85" s="556"/>
      <c r="HCZ85" s="556"/>
      <c r="HDA85" s="556"/>
      <c r="HDB85" s="556"/>
      <c r="HDC85" s="556"/>
      <c r="HDD85" s="556"/>
      <c r="HDE85" s="556"/>
      <c r="HDF85" s="556"/>
      <c r="HDG85" s="556"/>
      <c r="HDH85" s="556"/>
      <c r="HDI85" s="556"/>
      <c r="HDJ85" s="556"/>
      <c r="HDK85" s="556"/>
      <c r="HDL85" s="556"/>
      <c r="HDM85" s="556"/>
      <c r="HDN85" s="556"/>
      <c r="HDO85" s="556"/>
      <c r="HDP85" s="556"/>
      <c r="HDQ85" s="556"/>
      <c r="HDR85" s="556"/>
      <c r="HDS85" s="556"/>
      <c r="HDT85" s="556"/>
      <c r="HDU85" s="556"/>
      <c r="HDV85" s="556"/>
      <c r="HDW85" s="556"/>
      <c r="HDX85" s="556"/>
      <c r="HDY85" s="556"/>
      <c r="HDZ85" s="556"/>
      <c r="HEA85" s="556"/>
      <c r="HEB85" s="556"/>
      <c r="HEC85" s="556"/>
      <c r="HED85" s="556"/>
      <c r="HEE85" s="556"/>
      <c r="HEF85" s="556"/>
      <c r="HEG85" s="556"/>
      <c r="HEH85" s="556"/>
      <c r="HEI85" s="556"/>
      <c r="HEJ85" s="556"/>
      <c r="HEK85" s="556"/>
      <c r="HEL85" s="556"/>
      <c r="HEM85" s="556"/>
      <c r="HEN85" s="556"/>
      <c r="HEO85" s="556"/>
      <c r="HEP85" s="556"/>
      <c r="HEQ85" s="556"/>
      <c r="HER85" s="556"/>
      <c r="HES85" s="556"/>
      <c r="HET85" s="556"/>
      <c r="HEU85" s="556"/>
      <c r="HEV85" s="556"/>
      <c r="HEW85" s="556"/>
      <c r="HEX85" s="556"/>
      <c r="HEY85" s="556"/>
      <c r="HEZ85" s="556"/>
      <c r="HFA85" s="556"/>
      <c r="HFB85" s="556"/>
      <c r="HFC85" s="556"/>
      <c r="HFD85" s="556"/>
      <c r="HFE85" s="556"/>
      <c r="HFF85" s="556"/>
      <c r="HFG85" s="556"/>
      <c r="HFH85" s="556"/>
      <c r="HFI85" s="556"/>
      <c r="HFJ85" s="556"/>
      <c r="HFK85" s="556"/>
      <c r="HFL85" s="556"/>
      <c r="HFM85" s="556"/>
      <c r="HFN85" s="556"/>
      <c r="HFO85" s="556"/>
      <c r="HFP85" s="556"/>
      <c r="HFQ85" s="556"/>
      <c r="HFR85" s="556"/>
      <c r="HFS85" s="556"/>
      <c r="HFT85" s="556"/>
      <c r="HFU85" s="556"/>
      <c r="HFV85" s="556"/>
      <c r="HFW85" s="556"/>
      <c r="HFX85" s="556"/>
      <c r="HFY85" s="556"/>
      <c r="HFZ85" s="556"/>
      <c r="HGA85" s="556"/>
      <c r="HGB85" s="556"/>
      <c r="HGC85" s="556"/>
      <c r="HGD85" s="556"/>
      <c r="HGE85" s="556"/>
      <c r="HGF85" s="556"/>
      <c r="HGG85" s="556"/>
      <c r="HGH85" s="556"/>
      <c r="HGI85" s="556"/>
      <c r="HGJ85" s="556"/>
      <c r="HGK85" s="556"/>
      <c r="HGL85" s="556"/>
      <c r="HGM85" s="556"/>
      <c r="HGN85" s="556"/>
      <c r="HGO85" s="556"/>
      <c r="HGP85" s="556"/>
      <c r="HGQ85" s="556"/>
      <c r="HGR85" s="556"/>
      <c r="HGS85" s="556"/>
      <c r="HGT85" s="556"/>
      <c r="HGU85" s="556"/>
      <c r="HGV85" s="556"/>
      <c r="HGW85" s="556"/>
      <c r="HGX85" s="556"/>
      <c r="HGY85" s="556"/>
      <c r="HGZ85" s="556"/>
      <c r="HHA85" s="556"/>
      <c r="HHB85" s="556"/>
      <c r="HHC85" s="556"/>
      <c r="HHD85" s="556"/>
      <c r="HHE85" s="556"/>
      <c r="HHF85" s="556"/>
      <c r="HHG85" s="556"/>
      <c r="HHH85" s="556"/>
      <c r="HHI85" s="556"/>
      <c r="HHJ85" s="556"/>
      <c r="HHK85" s="556"/>
      <c r="HHL85" s="556"/>
      <c r="HHM85" s="556"/>
      <c r="HHN85" s="556"/>
      <c r="HHO85" s="556"/>
      <c r="HHP85" s="556"/>
      <c r="HHQ85" s="556"/>
      <c r="HHR85" s="556"/>
      <c r="HHS85" s="556"/>
      <c r="HHT85" s="556"/>
      <c r="HHU85" s="556"/>
      <c r="HHV85" s="556"/>
      <c r="HHW85" s="556"/>
      <c r="HHX85" s="556"/>
      <c r="HHY85" s="556"/>
      <c r="HHZ85" s="556"/>
      <c r="HIA85" s="556"/>
      <c r="HIB85" s="556"/>
      <c r="HIC85" s="556"/>
      <c r="HID85" s="556"/>
      <c r="HIE85" s="556"/>
      <c r="HIF85" s="556"/>
      <c r="HIG85" s="556"/>
      <c r="HIH85" s="556"/>
      <c r="HII85" s="556"/>
      <c r="HIJ85" s="556"/>
      <c r="HIK85" s="556"/>
      <c r="HIL85" s="556"/>
      <c r="HIM85" s="556"/>
      <c r="HIN85" s="556"/>
      <c r="HIO85" s="556"/>
      <c r="HIP85" s="556"/>
      <c r="HIQ85" s="556"/>
      <c r="HIR85" s="556"/>
      <c r="HIS85" s="556"/>
      <c r="HIT85" s="556"/>
      <c r="HIU85" s="556"/>
      <c r="HIV85" s="556"/>
      <c r="HIW85" s="556"/>
      <c r="HIX85" s="556"/>
      <c r="HIY85" s="556"/>
      <c r="HIZ85" s="556"/>
      <c r="HJA85" s="556"/>
      <c r="HJB85" s="556"/>
      <c r="HJC85" s="556"/>
      <c r="HJD85" s="556"/>
      <c r="HJE85" s="556"/>
      <c r="HJF85" s="556"/>
      <c r="HJG85" s="556"/>
      <c r="HJH85" s="556"/>
      <c r="HJI85" s="556"/>
      <c r="HJJ85" s="556"/>
      <c r="HJK85" s="556"/>
      <c r="HJL85" s="556"/>
      <c r="HJM85" s="556"/>
      <c r="HJN85" s="556"/>
      <c r="HJO85" s="556"/>
      <c r="HJP85" s="556"/>
      <c r="HJQ85" s="556"/>
      <c r="HJR85" s="556"/>
      <c r="HJS85" s="556"/>
      <c r="HJT85" s="556"/>
      <c r="HJU85" s="556"/>
      <c r="HJV85" s="556"/>
      <c r="HJW85" s="556"/>
      <c r="HJX85" s="556"/>
      <c r="HJY85" s="556"/>
      <c r="HJZ85" s="556"/>
      <c r="HKA85" s="556"/>
      <c r="HKB85" s="556"/>
      <c r="HKC85" s="556"/>
      <c r="HKD85" s="556"/>
      <c r="HKE85" s="556"/>
      <c r="HKF85" s="556"/>
      <c r="HKG85" s="556"/>
      <c r="HKH85" s="556"/>
      <c r="HKI85" s="556"/>
      <c r="HKJ85" s="556"/>
      <c r="HKK85" s="556"/>
      <c r="HKL85" s="556"/>
      <c r="HKM85" s="556"/>
      <c r="HKN85" s="556"/>
      <c r="HKO85" s="556"/>
      <c r="HKP85" s="556"/>
      <c r="HKQ85" s="556"/>
      <c r="HKR85" s="556"/>
      <c r="HKS85" s="556"/>
      <c r="HKT85" s="556"/>
      <c r="HKU85" s="556"/>
      <c r="HKV85" s="556"/>
      <c r="HKW85" s="556"/>
      <c r="HKX85" s="556"/>
      <c r="HKY85" s="556"/>
      <c r="HKZ85" s="556"/>
      <c r="HLA85" s="556"/>
      <c r="HLB85" s="556"/>
      <c r="HLC85" s="556"/>
      <c r="HLD85" s="556"/>
      <c r="HLE85" s="556"/>
      <c r="HLF85" s="556"/>
      <c r="HLG85" s="556"/>
      <c r="HLH85" s="556"/>
      <c r="HLI85" s="556"/>
      <c r="HLJ85" s="556"/>
      <c r="HLK85" s="556"/>
      <c r="HLL85" s="556"/>
      <c r="HLM85" s="556"/>
      <c r="HLN85" s="556"/>
      <c r="HLO85" s="556"/>
      <c r="HLP85" s="556"/>
      <c r="HLQ85" s="556"/>
      <c r="HLR85" s="556"/>
      <c r="HLS85" s="556"/>
      <c r="HLT85" s="556"/>
      <c r="HLU85" s="556"/>
      <c r="HLV85" s="556"/>
      <c r="HLW85" s="556"/>
      <c r="HLX85" s="556"/>
      <c r="HLY85" s="556"/>
      <c r="HLZ85" s="556"/>
      <c r="HMA85" s="556"/>
      <c r="HMB85" s="556"/>
      <c r="HMC85" s="556"/>
      <c r="HMD85" s="556"/>
      <c r="HME85" s="556"/>
      <c r="HMF85" s="556"/>
      <c r="HMG85" s="556"/>
      <c r="HMH85" s="556"/>
      <c r="HMI85" s="556"/>
      <c r="HMJ85" s="556"/>
      <c r="HMK85" s="556"/>
      <c r="HML85" s="556"/>
      <c r="HMM85" s="556"/>
      <c r="HMN85" s="556"/>
      <c r="HMO85" s="556"/>
      <c r="HMP85" s="556"/>
      <c r="HMQ85" s="556"/>
      <c r="HMR85" s="556"/>
      <c r="HMS85" s="556"/>
      <c r="HMT85" s="556"/>
      <c r="HMU85" s="556"/>
      <c r="HMV85" s="556"/>
      <c r="HMW85" s="556"/>
      <c r="HMX85" s="556"/>
      <c r="HMY85" s="556"/>
      <c r="HMZ85" s="556"/>
      <c r="HNA85" s="556"/>
      <c r="HNB85" s="556"/>
      <c r="HNC85" s="556"/>
      <c r="HND85" s="556"/>
      <c r="HNE85" s="556"/>
      <c r="HNF85" s="556"/>
      <c r="HNG85" s="556"/>
      <c r="HNH85" s="556"/>
      <c r="HNI85" s="556"/>
      <c r="HNJ85" s="556"/>
      <c r="HNK85" s="556"/>
      <c r="HNL85" s="556"/>
      <c r="HNM85" s="556"/>
      <c r="HNN85" s="556"/>
      <c r="HNO85" s="556"/>
      <c r="HNP85" s="556"/>
      <c r="HNQ85" s="556"/>
      <c r="HNR85" s="556"/>
      <c r="HNS85" s="556"/>
      <c r="HNT85" s="556"/>
      <c r="HNU85" s="556"/>
      <c r="HNV85" s="556"/>
      <c r="HNW85" s="556"/>
      <c r="HNX85" s="556"/>
      <c r="HNY85" s="556"/>
      <c r="HNZ85" s="556"/>
      <c r="HOA85" s="556"/>
      <c r="HOB85" s="556"/>
      <c r="HOC85" s="556"/>
      <c r="HOD85" s="556"/>
      <c r="HOE85" s="556"/>
      <c r="HOF85" s="556"/>
      <c r="HOG85" s="556"/>
      <c r="HOH85" s="556"/>
      <c r="HOI85" s="556"/>
      <c r="HOJ85" s="556"/>
      <c r="HOK85" s="556"/>
      <c r="HOL85" s="556"/>
      <c r="HOM85" s="556"/>
      <c r="HON85" s="556"/>
      <c r="HOO85" s="556"/>
      <c r="HOP85" s="556"/>
      <c r="HOQ85" s="556"/>
      <c r="HOR85" s="556"/>
      <c r="HOS85" s="556"/>
      <c r="HOT85" s="556"/>
      <c r="HOU85" s="556"/>
      <c r="HOV85" s="556"/>
      <c r="HOW85" s="556"/>
      <c r="HOX85" s="556"/>
      <c r="HOY85" s="556"/>
      <c r="HOZ85" s="556"/>
      <c r="HPA85" s="556"/>
      <c r="HPB85" s="556"/>
      <c r="HPC85" s="556"/>
      <c r="HPD85" s="556"/>
      <c r="HPE85" s="556"/>
      <c r="HPF85" s="556"/>
      <c r="HPG85" s="556"/>
      <c r="HPH85" s="556"/>
      <c r="HPI85" s="556"/>
      <c r="HPJ85" s="556"/>
      <c r="HPK85" s="556"/>
      <c r="HPL85" s="556"/>
      <c r="HPM85" s="556"/>
      <c r="HPN85" s="556"/>
      <c r="HPO85" s="556"/>
      <c r="HPP85" s="556"/>
      <c r="HPQ85" s="556"/>
      <c r="HPR85" s="556"/>
      <c r="HPS85" s="556"/>
      <c r="HPT85" s="556"/>
      <c r="HPU85" s="556"/>
      <c r="HPV85" s="556"/>
      <c r="HPW85" s="556"/>
      <c r="HPX85" s="556"/>
      <c r="HPY85" s="556"/>
      <c r="HPZ85" s="556"/>
      <c r="HQA85" s="556"/>
      <c r="HQB85" s="556"/>
      <c r="HQC85" s="556"/>
      <c r="HQD85" s="556"/>
      <c r="HQE85" s="556"/>
      <c r="HQF85" s="556"/>
      <c r="HQG85" s="556"/>
      <c r="HQH85" s="556"/>
      <c r="HQI85" s="556"/>
      <c r="HQJ85" s="556"/>
      <c r="HQK85" s="556"/>
      <c r="HQL85" s="556"/>
      <c r="HQM85" s="556"/>
      <c r="HQN85" s="556"/>
      <c r="HQO85" s="556"/>
      <c r="HQP85" s="556"/>
      <c r="HQQ85" s="556"/>
      <c r="HQR85" s="556"/>
      <c r="HQS85" s="556"/>
      <c r="HQT85" s="556"/>
      <c r="HQU85" s="556"/>
      <c r="HQV85" s="556"/>
      <c r="HQW85" s="556"/>
      <c r="HQX85" s="556"/>
      <c r="HQY85" s="556"/>
      <c r="HQZ85" s="556"/>
      <c r="HRA85" s="556"/>
      <c r="HRB85" s="556"/>
      <c r="HRC85" s="556"/>
      <c r="HRD85" s="556"/>
      <c r="HRE85" s="556"/>
      <c r="HRF85" s="556"/>
      <c r="HRG85" s="556"/>
      <c r="HRH85" s="556"/>
      <c r="HRI85" s="556"/>
      <c r="HRJ85" s="556"/>
      <c r="HRK85" s="556"/>
      <c r="HRL85" s="556"/>
      <c r="HRM85" s="556"/>
      <c r="HRN85" s="556"/>
      <c r="HRO85" s="556"/>
      <c r="HRP85" s="556"/>
      <c r="HRQ85" s="556"/>
      <c r="HRR85" s="556"/>
      <c r="HRS85" s="556"/>
      <c r="HRT85" s="556"/>
      <c r="HRU85" s="556"/>
      <c r="HRV85" s="556"/>
      <c r="HRW85" s="556"/>
      <c r="HRX85" s="556"/>
      <c r="HRY85" s="556"/>
      <c r="HRZ85" s="556"/>
      <c r="HSA85" s="556"/>
      <c r="HSB85" s="556"/>
      <c r="HSC85" s="556"/>
      <c r="HSD85" s="556"/>
      <c r="HSE85" s="556"/>
      <c r="HSF85" s="556"/>
      <c r="HSG85" s="556"/>
      <c r="HSH85" s="556"/>
      <c r="HSI85" s="556"/>
      <c r="HSJ85" s="556"/>
      <c r="HSK85" s="556"/>
      <c r="HSL85" s="556"/>
      <c r="HSM85" s="556"/>
      <c r="HSN85" s="556"/>
      <c r="HSO85" s="556"/>
      <c r="HSP85" s="556"/>
      <c r="HSQ85" s="556"/>
      <c r="HSR85" s="556"/>
      <c r="HSS85" s="556"/>
      <c r="HST85" s="556"/>
      <c r="HSU85" s="556"/>
      <c r="HSV85" s="556"/>
      <c r="HSW85" s="556"/>
      <c r="HSX85" s="556"/>
      <c r="HSY85" s="556"/>
      <c r="HSZ85" s="556"/>
      <c r="HTA85" s="556"/>
      <c r="HTB85" s="556"/>
      <c r="HTC85" s="556"/>
      <c r="HTD85" s="556"/>
      <c r="HTE85" s="556"/>
      <c r="HTF85" s="556"/>
      <c r="HTG85" s="556"/>
      <c r="HTH85" s="556"/>
      <c r="HTI85" s="556"/>
      <c r="HTJ85" s="556"/>
      <c r="HTK85" s="556"/>
      <c r="HTL85" s="556"/>
      <c r="HTM85" s="556"/>
      <c r="HTN85" s="556"/>
      <c r="HTO85" s="556"/>
      <c r="HTP85" s="556"/>
      <c r="HTQ85" s="556"/>
      <c r="HTR85" s="556"/>
      <c r="HTS85" s="556"/>
      <c r="HTT85" s="556"/>
      <c r="HTU85" s="556"/>
      <c r="HTV85" s="556"/>
      <c r="HTW85" s="556"/>
      <c r="HTX85" s="556"/>
      <c r="HTY85" s="556"/>
      <c r="HTZ85" s="556"/>
      <c r="HUA85" s="556"/>
      <c r="HUB85" s="556"/>
      <c r="HUC85" s="556"/>
      <c r="HUD85" s="556"/>
      <c r="HUE85" s="556"/>
      <c r="HUF85" s="556"/>
      <c r="HUG85" s="556"/>
      <c r="HUH85" s="556"/>
      <c r="HUI85" s="556"/>
      <c r="HUJ85" s="556"/>
      <c r="HUK85" s="556"/>
      <c r="HUL85" s="556"/>
      <c r="HUM85" s="556"/>
      <c r="HUN85" s="556"/>
      <c r="HUO85" s="556"/>
      <c r="HUP85" s="556"/>
      <c r="HUQ85" s="556"/>
      <c r="HUR85" s="556"/>
      <c r="HUS85" s="556"/>
      <c r="HUT85" s="556"/>
      <c r="HUU85" s="556"/>
      <c r="HUV85" s="556"/>
      <c r="HUW85" s="556"/>
      <c r="HUX85" s="556"/>
      <c r="HUY85" s="556"/>
      <c r="HUZ85" s="556"/>
      <c r="HVA85" s="556"/>
      <c r="HVB85" s="556"/>
      <c r="HVC85" s="556"/>
      <c r="HVD85" s="556"/>
      <c r="HVE85" s="556"/>
      <c r="HVF85" s="556"/>
      <c r="HVG85" s="556"/>
      <c r="HVH85" s="556"/>
      <c r="HVI85" s="556"/>
      <c r="HVJ85" s="556"/>
      <c r="HVK85" s="556"/>
      <c r="HVL85" s="556"/>
      <c r="HVM85" s="556"/>
      <c r="HVN85" s="556"/>
      <c r="HVO85" s="556"/>
      <c r="HVP85" s="556"/>
      <c r="HVQ85" s="556"/>
      <c r="HVR85" s="556"/>
      <c r="HVS85" s="556"/>
      <c r="HVT85" s="556"/>
      <c r="HVU85" s="556"/>
      <c r="HVV85" s="556"/>
      <c r="HVW85" s="556"/>
      <c r="HVX85" s="556"/>
      <c r="HVY85" s="556"/>
      <c r="HVZ85" s="556"/>
      <c r="HWA85" s="556"/>
      <c r="HWB85" s="556"/>
      <c r="HWC85" s="556"/>
      <c r="HWD85" s="556"/>
      <c r="HWE85" s="556"/>
      <c r="HWF85" s="556"/>
      <c r="HWG85" s="556"/>
      <c r="HWH85" s="556"/>
      <c r="HWI85" s="556"/>
      <c r="HWJ85" s="556"/>
      <c r="HWK85" s="556"/>
      <c r="HWL85" s="556"/>
      <c r="HWM85" s="556"/>
      <c r="HWN85" s="556"/>
      <c r="HWO85" s="556"/>
      <c r="HWP85" s="556"/>
      <c r="HWQ85" s="556"/>
      <c r="HWR85" s="556"/>
      <c r="HWS85" s="556"/>
      <c r="HWT85" s="556"/>
      <c r="HWU85" s="556"/>
      <c r="HWV85" s="556"/>
      <c r="HWW85" s="556"/>
      <c r="HWX85" s="556"/>
      <c r="HWY85" s="556"/>
      <c r="HWZ85" s="556"/>
      <c r="HXA85" s="556"/>
      <c r="HXB85" s="556"/>
      <c r="HXC85" s="556"/>
      <c r="HXD85" s="556"/>
      <c r="HXE85" s="556"/>
      <c r="HXF85" s="556"/>
      <c r="HXG85" s="556"/>
      <c r="HXH85" s="556"/>
      <c r="HXI85" s="556"/>
      <c r="HXJ85" s="556"/>
      <c r="HXK85" s="556"/>
      <c r="HXL85" s="556"/>
      <c r="HXM85" s="556"/>
      <c r="HXN85" s="556"/>
      <c r="HXO85" s="556"/>
      <c r="HXP85" s="556"/>
      <c r="HXQ85" s="556"/>
      <c r="HXR85" s="556"/>
      <c r="HXS85" s="556"/>
      <c r="HXT85" s="556"/>
      <c r="HXU85" s="556"/>
      <c r="HXV85" s="556"/>
      <c r="HXW85" s="556"/>
      <c r="HXX85" s="556"/>
      <c r="HXY85" s="556"/>
      <c r="HXZ85" s="556"/>
      <c r="HYA85" s="556"/>
      <c r="HYB85" s="556"/>
      <c r="HYC85" s="556"/>
      <c r="HYD85" s="556"/>
      <c r="HYE85" s="556"/>
      <c r="HYF85" s="556"/>
      <c r="HYG85" s="556"/>
      <c r="HYH85" s="556"/>
      <c r="HYI85" s="556"/>
      <c r="HYJ85" s="556"/>
      <c r="HYK85" s="556"/>
      <c r="HYL85" s="556"/>
      <c r="HYM85" s="556"/>
      <c r="HYN85" s="556"/>
      <c r="HYO85" s="556"/>
      <c r="HYP85" s="556"/>
      <c r="HYQ85" s="556"/>
      <c r="HYR85" s="556"/>
      <c r="HYS85" s="556"/>
      <c r="HYT85" s="556"/>
      <c r="HYU85" s="556"/>
      <c r="HYV85" s="556"/>
      <c r="HYW85" s="556"/>
      <c r="HYX85" s="556"/>
      <c r="HYY85" s="556"/>
      <c r="HYZ85" s="556"/>
      <c r="HZA85" s="556"/>
      <c r="HZB85" s="556"/>
      <c r="HZC85" s="556"/>
      <c r="HZD85" s="556"/>
      <c r="HZE85" s="556"/>
      <c r="HZF85" s="556"/>
      <c r="HZG85" s="556"/>
      <c r="HZH85" s="556"/>
      <c r="HZI85" s="556"/>
      <c r="HZJ85" s="556"/>
      <c r="HZK85" s="556"/>
      <c r="HZL85" s="556"/>
      <c r="HZM85" s="556"/>
      <c r="HZN85" s="556"/>
      <c r="HZO85" s="556"/>
      <c r="HZP85" s="556"/>
      <c r="HZQ85" s="556"/>
      <c r="HZR85" s="556"/>
      <c r="HZS85" s="556"/>
      <c r="HZT85" s="556"/>
      <c r="HZU85" s="556"/>
      <c r="HZV85" s="556"/>
      <c r="HZW85" s="556"/>
      <c r="HZX85" s="556"/>
      <c r="HZY85" s="556"/>
      <c r="HZZ85" s="556"/>
      <c r="IAA85" s="556"/>
      <c r="IAB85" s="556"/>
      <c r="IAC85" s="556"/>
      <c r="IAD85" s="556"/>
      <c r="IAE85" s="556"/>
      <c r="IAF85" s="556"/>
      <c r="IAG85" s="556"/>
      <c r="IAH85" s="556"/>
      <c r="IAI85" s="556"/>
      <c r="IAJ85" s="556"/>
      <c r="IAK85" s="556"/>
      <c r="IAL85" s="556"/>
      <c r="IAM85" s="556"/>
      <c r="IAN85" s="556"/>
      <c r="IAO85" s="556"/>
      <c r="IAP85" s="556"/>
      <c r="IAQ85" s="556"/>
      <c r="IAR85" s="556"/>
      <c r="IAS85" s="556"/>
      <c r="IAT85" s="556"/>
      <c r="IAU85" s="556"/>
      <c r="IAV85" s="556"/>
      <c r="IAW85" s="556"/>
      <c r="IAX85" s="556"/>
      <c r="IAY85" s="556"/>
      <c r="IAZ85" s="556"/>
      <c r="IBA85" s="556"/>
      <c r="IBB85" s="556"/>
      <c r="IBC85" s="556"/>
      <c r="IBD85" s="556"/>
      <c r="IBE85" s="556"/>
      <c r="IBF85" s="556"/>
      <c r="IBG85" s="556"/>
      <c r="IBH85" s="556"/>
      <c r="IBI85" s="556"/>
      <c r="IBJ85" s="556"/>
      <c r="IBK85" s="556"/>
      <c r="IBL85" s="556"/>
      <c r="IBM85" s="556"/>
      <c r="IBN85" s="556"/>
      <c r="IBO85" s="556"/>
      <c r="IBP85" s="556"/>
      <c r="IBQ85" s="556"/>
      <c r="IBR85" s="556"/>
      <c r="IBS85" s="556"/>
      <c r="IBT85" s="556"/>
      <c r="IBU85" s="556"/>
      <c r="IBV85" s="556"/>
      <c r="IBW85" s="556"/>
      <c r="IBX85" s="556"/>
      <c r="IBY85" s="556"/>
      <c r="IBZ85" s="556"/>
      <c r="ICA85" s="556"/>
      <c r="ICB85" s="556"/>
      <c r="ICC85" s="556"/>
      <c r="ICD85" s="556"/>
      <c r="ICE85" s="556"/>
      <c r="ICF85" s="556"/>
      <c r="ICG85" s="556"/>
      <c r="ICH85" s="556"/>
      <c r="ICI85" s="556"/>
      <c r="ICJ85" s="556"/>
      <c r="ICK85" s="556"/>
      <c r="ICL85" s="556"/>
      <c r="ICM85" s="556"/>
      <c r="ICN85" s="556"/>
      <c r="ICO85" s="556"/>
      <c r="ICP85" s="556"/>
      <c r="ICQ85" s="556"/>
      <c r="ICR85" s="556"/>
      <c r="ICS85" s="556"/>
      <c r="ICT85" s="556"/>
      <c r="ICU85" s="556"/>
      <c r="ICV85" s="556"/>
      <c r="ICW85" s="556"/>
      <c r="ICX85" s="556"/>
      <c r="ICY85" s="556"/>
      <c r="ICZ85" s="556"/>
      <c r="IDA85" s="556"/>
      <c r="IDB85" s="556"/>
      <c r="IDC85" s="556"/>
      <c r="IDD85" s="556"/>
      <c r="IDE85" s="556"/>
      <c r="IDF85" s="556"/>
      <c r="IDG85" s="556"/>
      <c r="IDH85" s="556"/>
      <c r="IDI85" s="556"/>
      <c r="IDJ85" s="556"/>
      <c r="IDK85" s="556"/>
      <c r="IDL85" s="556"/>
      <c r="IDM85" s="556"/>
      <c r="IDN85" s="556"/>
      <c r="IDO85" s="556"/>
      <c r="IDP85" s="556"/>
      <c r="IDQ85" s="556"/>
      <c r="IDR85" s="556"/>
      <c r="IDS85" s="556"/>
      <c r="IDT85" s="556"/>
      <c r="IDU85" s="556"/>
      <c r="IDV85" s="556"/>
      <c r="IDW85" s="556"/>
      <c r="IDX85" s="556"/>
      <c r="IDY85" s="556"/>
      <c r="IDZ85" s="556"/>
      <c r="IEA85" s="556"/>
      <c r="IEB85" s="556"/>
      <c r="IEC85" s="556"/>
      <c r="IED85" s="556"/>
      <c r="IEE85" s="556"/>
      <c r="IEF85" s="556"/>
      <c r="IEG85" s="556"/>
      <c r="IEH85" s="556"/>
      <c r="IEI85" s="556"/>
      <c r="IEJ85" s="556"/>
      <c r="IEK85" s="556"/>
      <c r="IEL85" s="556"/>
      <c r="IEM85" s="556"/>
      <c r="IEN85" s="556"/>
      <c r="IEO85" s="556"/>
      <c r="IEP85" s="556"/>
      <c r="IEQ85" s="556"/>
      <c r="IER85" s="556"/>
      <c r="IES85" s="556"/>
      <c r="IET85" s="556"/>
      <c r="IEU85" s="556"/>
      <c r="IEV85" s="556"/>
      <c r="IEW85" s="556"/>
      <c r="IEX85" s="556"/>
      <c r="IEY85" s="556"/>
      <c r="IEZ85" s="556"/>
      <c r="IFA85" s="556"/>
      <c r="IFB85" s="556"/>
      <c r="IFC85" s="556"/>
      <c r="IFD85" s="556"/>
      <c r="IFE85" s="556"/>
      <c r="IFF85" s="556"/>
      <c r="IFG85" s="556"/>
      <c r="IFH85" s="556"/>
      <c r="IFI85" s="556"/>
      <c r="IFJ85" s="556"/>
      <c r="IFK85" s="556"/>
      <c r="IFL85" s="556"/>
      <c r="IFM85" s="556"/>
      <c r="IFN85" s="556"/>
      <c r="IFO85" s="556"/>
      <c r="IFP85" s="556"/>
      <c r="IFQ85" s="556"/>
      <c r="IFR85" s="556"/>
      <c r="IFS85" s="556"/>
      <c r="IFT85" s="556"/>
      <c r="IFU85" s="556"/>
      <c r="IFV85" s="556"/>
      <c r="IFW85" s="556"/>
      <c r="IFX85" s="556"/>
      <c r="IFY85" s="556"/>
      <c r="IFZ85" s="556"/>
      <c r="IGA85" s="556"/>
      <c r="IGB85" s="556"/>
      <c r="IGC85" s="556"/>
      <c r="IGD85" s="556"/>
      <c r="IGE85" s="556"/>
      <c r="IGF85" s="556"/>
      <c r="IGG85" s="556"/>
      <c r="IGH85" s="556"/>
      <c r="IGI85" s="556"/>
      <c r="IGJ85" s="556"/>
      <c r="IGK85" s="556"/>
      <c r="IGL85" s="556"/>
      <c r="IGM85" s="556"/>
      <c r="IGN85" s="556"/>
      <c r="IGO85" s="556"/>
      <c r="IGP85" s="556"/>
      <c r="IGQ85" s="556"/>
      <c r="IGR85" s="556"/>
      <c r="IGS85" s="556"/>
      <c r="IGT85" s="556"/>
      <c r="IGU85" s="556"/>
      <c r="IGV85" s="556"/>
      <c r="IGW85" s="556"/>
      <c r="IGX85" s="556"/>
      <c r="IGY85" s="556"/>
      <c r="IGZ85" s="556"/>
      <c r="IHA85" s="556"/>
      <c r="IHB85" s="556"/>
      <c r="IHC85" s="556"/>
      <c r="IHD85" s="556"/>
      <c r="IHE85" s="556"/>
      <c r="IHF85" s="556"/>
      <c r="IHG85" s="556"/>
      <c r="IHH85" s="556"/>
      <c r="IHI85" s="556"/>
      <c r="IHJ85" s="556"/>
      <c r="IHK85" s="556"/>
      <c r="IHL85" s="556"/>
      <c r="IHM85" s="556"/>
      <c r="IHN85" s="556"/>
      <c r="IHO85" s="556"/>
      <c r="IHP85" s="556"/>
      <c r="IHQ85" s="556"/>
      <c r="IHR85" s="556"/>
      <c r="IHS85" s="556"/>
      <c r="IHT85" s="556"/>
      <c r="IHU85" s="556"/>
      <c r="IHV85" s="556"/>
      <c r="IHW85" s="556"/>
      <c r="IHX85" s="556"/>
      <c r="IHY85" s="556"/>
      <c r="IHZ85" s="556"/>
      <c r="IIA85" s="556"/>
      <c r="IIB85" s="556"/>
      <c r="IIC85" s="556"/>
      <c r="IID85" s="556"/>
      <c r="IIE85" s="556"/>
      <c r="IIF85" s="556"/>
      <c r="IIG85" s="556"/>
      <c r="IIH85" s="556"/>
      <c r="III85" s="556"/>
      <c r="IIJ85" s="556"/>
      <c r="IIK85" s="556"/>
      <c r="IIL85" s="556"/>
      <c r="IIM85" s="556"/>
      <c r="IIN85" s="556"/>
      <c r="IIO85" s="556"/>
      <c r="IIP85" s="556"/>
      <c r="IIQ85" s="556"/>
      <c r="IIR85" s="556"/>
      <c r="IIS85" s="556"/>
      <c r="IIT85" s="556"/>
      <c r="IIU85" s="556"/>
      <c r="IIV85" s="556"/>
      <c r="IIW85" s="556"/>
      <c r="IIX85" s="556"/>
      <c r="IIY85" s="556"/>
      <c r="IIZ85" s="556"/>
      <c r="IJA85" s="556"/>
      <c r="IJB85" s="556"/>
      <c r="IJC85" s="556"/>
      <c r="IJD85" s="556"/>
      <c r="IJE85" s="556"/>
      <c r="IJF85" s="556"/>
      <c r="IJG85" s="556"/>
      <c r="IJH85" s="556"/>
      <c r="IJI85" s="556"/>
      <c r="IJJ85" s="556"/>
      <c r="IJK85" s="556"/>
      <c r="IJL85" s="556"/>
      <c r="IJM85" s="556"/>
      <c r="IJN85" s="556"/>
      <c r="IJO85" s="556"/>
      <c r="IJP85" s="556"/>
      <c r="IJQ85" s="556"/>
      <c r="IJR85" s="556"/>
      <c r="IJS85" s="556"/>
      <c r="IJT85" s="556"/>
      <c r="IJU85" s="556"/>
      <c r="IJV85" s="556"/>
      <c r="IJW85" s="556"/>
      <c r="IJX85" s="556"/>
      <c r="IJY85" s="556"/>
      <c r="IJZ85" s="556"/>
      <c r="IKA85" s="556"/>
      <c r="IKB85" s="556"/>
      <c r="IKC85" s="556"/>
      <c r="IKD85" s="556"/>
      <c r="IKE85" s="556"/>
      <c r="IKF85" s="556"/>
      <c r="IKG85" s="556"/>
      <c r="IKH85" s="556"/>
      <c r="IKI85" s="556"/>
      <c r="IKJ85" s="556"/>
      <c r="IKK85" s="556"/>
      <c r="IKL85" s="556"/>
      <c r="IKM85" s="556"/>
      <c r="IKN85" s="556"/>
      <c r="IKO85" s="556"/>
      <c r="IKP85" s="556"/>
      <c r="IKQ85" s="556"/>
      <c r="IKR85" s="556"/>
      <c r="IKS85" s="556"/>
      <c r="IKT85" s="556"/>
      <c r="IKU85" s="556"/>
      <c r="IKV85" s="556"/>
      <c r="IKW85" s="556"/>
      <c r="IKX85" s="556"/>
      <c r="IKY85" s="556"/>
      <c r="IKZ85" s="556"/>
      <c r="ILA85" s="556"/>
      <c r="ILB85" s="556"/>
      <c r="ILC85" s="556"/>
      <c r="ILD85" s="556"/>
      <c r="ILE85" s="556"/>
      <c r="ILF85" s="556"/>
      <c r="ILG85" s="556"/>
      <c r="ILH85" s="556"/>
      <c r="ILI85" s="556"/>
      <c r="ILJ85" s="556"/>
      <c r="ILK85" s="556"/>
      <c r="ILL85" s="556"/>
      <c r="ILM85" s="556"/>
      <c r="ILN85" s="556"/>
      <c r="ILO85" s="556"/>
      <c r="ILP85" s="556"/>
      <c r="ILQ85" s="556"/>
      <c r="ILR85" s="556"/>
      <c r="ILS85" s="556"/>
      <c r="ILT85" s="556"/>
      <c r="ILU85" s="556"/>
      <c r="ILV85" s="556"/>
      <c r="ILW85" s="556"/>
      <c r="ILX85" s="556"/>
      <c r="ILY85" s="556"/>
      <c r="ILZ85" s="556"/>
      <c r="IMA85" s="556"/>
      <c r="IMB85" s="556"/>
      <c r="IMC85" s="556"/>
      <c r="IMD85" s="556"/>
      <c r="IME85" s="556"/>
      <c r="IMF85" s="556"/>
      <c r="IMG85" s="556"/>
      <c r="IMH85" s="556"/>
      <c r="IMI85" s="556"/>
      <c r="IMJ85" s="556"/>
      <c r="IMK85" s="556"/>
      <c r="IML85" s="556"/>
      <c r="IMM85" s="556"/>
      <c r="IMN85" s="556"/>
      <c r="IMO85" s="556"/>
      <c r="IMP85" s="556"/>
      <c r="IMQ85" s="556"/>
      <c r="IMR85" s="556"/>
      <c r="IMS85" s="556"/>
      <c r="IMT85" s="556"/>
      <c r="IMU85" s="556"/>
      <c r="IMV85" s="556"/>
      <c r="IMW85" s="556"/>
      <c r="IMX85" s="556"/>
      <c r="IMY85" s="556"/>
      <c r="IMZ85" s="556"/>
      <c r="INA85" s="556"/>
      <c r="INB85" s="556"/>
      <c r="INC85" s="556"/>
      <c r="IND85" s="556"/>
      <c r="INE85" s="556"/>
      <c r="INF85" s="556"/>
      <c r="ING85" s="556"/>
      <c r="INH85" s="556"/>
      <c r="INI85" s="556"/>
      <c r="INJ85" s="556"/>
      <c r="INK85" s="556"/>
      <c r="INL85" s="556"/>
      <c r="INM85" s="556"/>
      <c r="INN85" s="556"/>
      <c r="INO85" s="556"/>
      <c r="INP85" s="556"/>
      <c r="INQ85" s="556"/>
      <c r="INR85" s="556"/>
      <c r="INS85" s="556"/>
      <c r="INT85" s="556"/>
      <c r="INU85" s="556"/>
      <c r="INV85" s="556"/>
      <c r="INW85" s="556"/>
      <c r="INX85" s="556"/>
      <c r="INY85" s="556"/>
      <c r="INZ85" s="556"/>
      <c r="IOA85" s="556"/>
      <c r="IOB85" s="556"/>
      <c r="IOC85" s="556"/>
      <c r="IOD85" s="556"/>
      <c r="IOE85" s="556"/>
      <c r="IOF85" s="556"/>
      <c r="IOG85" s="556"/>
      <c r="IOH85" s="556"/>
      <c r="IOI85" s="556"/>
      <c r="IOJ85" s="556"/>
      <c r="IOK85" s="556"/>
      <c r="IOL85" s="556"/>
      <c r="IOM85" s="556"/>
      <c r="ION85" s="556"/>
      <c r="IOO85" s="556"/>
      <c r="IOP85" s="556"/>
      <c r="IOQ85" s="556"/>
      <c r="IOR85" s="556"/>
      <c r="IOS85" s="556"/>
      <c r="IOT85" s="556"/>
      <c r="IOU85" s="556"/>
      <c r="IOV85" s="556"/>
      <c r="IOW85" s="556"/>
      <c r="IOX85" s="556"/>
      <c r="IOY85" s="556"/>
      <c r="IOZ85" s="556"/>
      <c r="IPA85" s="556"/>
      <c r="IPB85" s="556"/>
      <c r="IPC85" s="556"/>
      <c r="IPD85" s="556"/>
      <c r="IPE85" s="556"/>
      <c r="IPF85" s="556"/>
      <c r="IPG85" s="556"/>
      <c r="IPH85" s="556"/>
      <c r="IPI85" s="556"/>
      <c r="IPJ85" s="556"/>
      <c r="IPK85" s="556"/>
      <c r="IPL85" s="556"/>
      <c r="IPM85" s="556"/>
      <c r="IPN85" s="556"/>
      <c r="IPO85" s="556"/>
      <c r="IPP85" s="556"/>
      <c r="IPQ85" s="556"/>
      <c r="IPR85" s="556"/>
      <c r="IPS85" s="556"/>
      <c r="IPT85" s="556"/>
      <c r="IPU85" s="556"/>
      <c r="IPV85" s="556"/>
      <c r="IPW85" s="556"/>
      <c r="IPX85" s="556"/>
      <c r="IPY85" s="556"/>
      <c r="IPZ85" s="556"/>
      <c r="IQA85" s="556"/>
      <c r="IQB85" s="556"/>
      <c r="IQC85" s="556"/>
      <c r="IQD85" s="556"/>
      <c r="IQE85" s="556"/>
      <c r="IQF85" s="556"/>
      <c r="IQG85" s="556"/>
      <c r="IQH85" s="556"/>
      <c r="IQI85" s="556"/>
      <c r="IQJ85" s="556"/>
      <c r="IQK85" s="556"/>
      <c r="IQL85" s="556"/>
      <c r="IQM85" s="556"/>
      <c r="IQN85" s="556"/>
      <c r="IQO85" s="556"/>
      <c r="IQP85" s="556"/>
      <c r="IQQ85" s="556"/>
      <c r="IQR85" s="556"/>
      <c r="IQS85" s="556"/>
      <c r="IQT85" s="556"/>
      <c r="IQU85" s="556"/>
      <c r="IQV85" s="556"/>
      <c r="IQW85" s="556"/>
      <c r="IQX85" s="556"/>
      <c r="IQY85" s="556"/>
      <c r="IQZ85" s="556"/>
      <c r="IRA85" s="556"/>
      <c r="IRB85" s="556"/>
      <c r="IRC85" s="556"/>
      <c r="IRD85" s="556"/>
      <c r="IRE85" s="556"/>
      <c r="IRF85" s="556"/>
      <c r="IRG85" s="556"/>
      <c r="IRH85" s="556"/>
      <c r="IRI85" s="556"/>
      <c r="IRJ85" s="556"/>
      <c r="IRK85" s="556"/>
      <c r="IRL85" s="556"/>
      <c r="IRM85" s="556"/>
      <c r="IRN85" s="556"/>
      <c r="IRO85" s="556"/>
      <c r="IRP85" s="556"/>
      <c r="IRQ85" s="556"/>
      <c r="IRR85" s="556"/>
      <c r="IRS85" s="556"/>
      <c r="IRT85" s="556"/>
      <c r="IRU85" s="556"/>
      <c r="IRV85" s="556"/>
      <c r="IRW85" s="556"/>
      <c r="IRX85" s="556"/>
      <c r="IRY85" s="556"/>
      <c r="IRZ85" s="556"/>
      <c r="ISA85" s="556"/>
      <c r="ISB85" s="556"/>
      <c r="ISC85" s="556"/>
      <c r="ISD85" s="556"/>
      <c r="ISE85" s="556"/>
      <c r="ISF85" s="556"/>
      <c r="ISG85" s="556"/>
      <c r="ISH85" s="556"/>
      <c r="ISI85" s="556"/>
      <c r="ISJ85" s="556"/>
      <c r="ISK85" s="556"/>
      <c r="ISL85" s="556"/>
      <c r="ISM85" s="556"/>
      <c r="ISN85" s="556"/>
      <c r="ISO85" s="556"/>
      <c r="ISP85" s="556"/>
      <c r="ISQ85" s="556"/>
      <c r="ISR85" s="556"/>
      <c r="ISS85" s="556"/>
      <c r="IST85" s="556"/>
      <c r="ISU85" s="556"/>
      <c r="ISV85" s="556"/>
      <c r="ISW85" s="556"/>
      <c r="ISX85" s="556"/>
      <c r="ISY85" s="556"/>
      <c r="ISZ85" s="556"/>
      <c r="ITA85" s="556"/>
      <c r="ITB85" s="556"/>
      <c r="ITC85" s="556"/>
      <c r="ITD85" s="556"/>
      <c r="ITE85" s="556"/>
      <c r="ITF85" s="556"/>
      <c r="ITG85" s="556"/>
      <c r="ITH85" s="556"/>
      <c r="ITI85" s="556"/>
      <c r="ITJ85" s="556"/>
      <c r="ITK85" s="556"/>
      <c r="ITL85" s="556"/>
      <c r="ITM85" s="556"/>
      <c r="ITN85" s="556"/>
      <c r="ITO85" s="556"/>
      <c r="ITP85" s="556"/>
      <c r="ITQ85" s="556"/>
      <c r="ITR85" s="556"/>
      <c r="ITS85" s="556"/>
      <c r="ITT85" s="556"/>
      <c r="ITU85" s="556"/>
      <c r="ITV85" s="556"/>
      <c r="ITW85" s="556"/>
      <c r="ITX85" s="556"/>
      <c r="ITY85" s="556"/>
      <c r="ITZ85" s="556"/>
      <c r="IUA85" s="556"/>
      <c r="IUB85" s="556"/>
      <c r="IUC85" s="556"/>
      <c r="IUD85" s="556"/>
      <c r="IUE85" s="556"/>
      <c r="IUF85" s="556"/>
      <c r="IUG85" s="556"/>
      <c r="IUH85" s="556"/>
      <c r="IUI85" s="556"/>
      <c r="IUJ85" s="556"/>
      <c r="IUK85" s="556"/>
      <c r="IUL85" s="556"/>
      <c r="IUM85" s="556"/>
      <c r="IUN85" s="556"/>
      <c r="IUO85" s="556"/>
      <c r="IUP85" s="556"/>
      <c r="IUQ85" s="556"/>
      <c r="IUR85" s="556"/>
      <c r="IUS85" s="556"/>
      <c r="IUT85" s="556"/>
      <c r="IUU85" s="556"/>
      <c r="IUV85" s="556"/>
      <c r="IUW85" s="556"/>
      <c r="IUX85" s="556"/>
      <c r="IUY85" s="556"/>
      <c r="IUZ85" s="556"/>
      <c r="IVA85" s="556"/>
      <c r="IVB85" s="556"/>
      <c r="IVC85" s="556"/>
      <c r="IVD85" s="556"/>
      <c r="IVE85" s="556"/>
      <c r="IVF85" s="556"/>
      <c r="IVG85" s="556"/>
      <c r="IVH85" s="556"/>
      <c r="IVI85" s="556"/>
      <c r="IVJ85" s="556"/>
      <c r="IVK85" s="556"/>
      <c r="IVL85" s="556"/>
      <c r="IVM85" s="556"/>
      <c r="IVN85" s="556"/>
      <c r="IVO85" s="556"/>
      <c r="IVP85" s="556"/>
      <c r="IVQ85" s="556"/>
      <c r="IVR85" s="556"/>
      <c r="IVS85" s="556"/>
      <c r="IVT85" s="556"/>
      <c r="IVU85" s="556"/>
      <c r="IVV85" s="556"/>
      <c r="IVW85" s="556"/>
      <c r="IVX85" s="556"/>
      <c r="IVY85" s="556"/>
      <c r="IVZ85" s="556"/>
      <c r="IWA85" s="556"/>
      <c r="IWB85" s="556"/>
      <c r="IWC85" s="556"/>
      <c r="IWD85" s="556"/>
      <c r="IWE85" s="556"/>
      <c r="IWF85" s="556"/>
      <c r="IWG85" s="556"/>
      <c r="IWH85" s="556"/>
      <c r="IWI85" s="556"/>
      <c r="IWJ85" s="556"/>
      <c r="IWK85" s="556"/>
      <c r="IWL85" s="556"/>
      <c r="IWM85" s="556"/>
      <c r="IWN85" s="556"/>
      <c r="IWO85" s="556"/>
      <c r="IWP85" s="556"/>
      <c r="IWQ85" s="556"/>
      <c r="IWR85" s="556"/>
      <c r="IWS85" s="556"/>
      <c r="IWT85" s="556"/>
      <c r="IWU85" s="556"/>
      <c r="IWV85" s="556"/>
      <c r="IWW85" s="556"/>
      <c r="IWX85" s="556"/>
      <c r="IWY85" s="556"/>
      <c r="IWZ85" s="556"/>
      <c r="IXA85" s="556"/>
      <c r="IXB85" s="556"/>
      <c r="IXC85" s="556"/>
      <c r="IXD85" s="556"/>
      <c r="IXE85" s="556"/>
      <c r="IXF85" s="556"/>
      <c r="IXG85" s="556"/>
      <c r="IXH85" s="556"/>
      <c r="IXI85" s="556"/>
      <c r="IXJ85" s="556"/>
      <c r="IXK85" s="556"/>
      <c r="IXL85" s="556"/>
      <c r="IXM85" s="556"/>
      <c r="IXN85" s="556"/>
      <c r="IXO85" s="556"/>
      <c r="IXP85" s="556"/>
      <c r="IXQ85" s="556"/>
      <c r="IXR85" s="556"/>
      <c r="IXS85" s="556"/>
      <c r="IXT85" s="556"/>
      <c r="IXU85" s="556"/>
      <c r="IXV85" s="556"/>
      <c r="IXW85" s="556"/>
      <c r="IXX85" s="556"/>
      <c r="IXY85" s="556"/>
      <c r="IXZ85" s="556"/>
      <c r="IYA85" s="556"/>
      <c r="IYB85" s="556"/>
      <c r="IYC85" s="556"/>
      <c r="IYD85" s="556"/>
      <c r="IYE85" s="556"/>
      <c r="IYF85" s="556"/>
      <c r="IYG85" s="556"/>
      <c r="IYH85" s="556"/>
      <c r="IYI85" s="556"/>
      <c r="IYJ85" s="556"/>
      <c r="IYK85" s="556"/>
      <c r="IYL85" s="556"/>
      <c r="IYM85" s="556"/>
      <c r="IYN85" s="556"/>
      <c r="IYO85" s="556"/>
      <c r="IYP85" s="556"/>
      <c r="IYQ85" s="556"/>
      <c r="IYR85" s="556"/>
      <c r="IYS85" s="556"/>
      <c r="IYT85" s="556"/>
      <c r="IYU85" s="556"/>
      <c r="IYV85" s="556"/>
      <c r="IYW85" s="556"/>
      <c r="IYX85" s="556"/>
      <c r="IYY85" s="556"/>
      <c r="IYZ85" s="556"/>
      <c r="IZA85" s="556"/>
      <c r="IZB85" s="556"/>
      <c r="IZC85" s="556"/>
      <c r="IZD85" s="556"/>
      <c r="IZE85" s="556"/>
      <c r="IZF85" s="556"/>
      <c r="IZG85" s="556"/>
      <c r="IZH85" s="556"/>
      <c r="IZI85" s="556"/>
      <c r="IZJ85" s="556"/>
      <c r="IZK85" s="556"/>
      <c r="IZL85" s="556"/>
      <c r="IZM85" s="556"/>
      <c r="IZN85" s="556"/>
      <c r="IZO85" s="556"/>
      <c r="IZP85" s="556"/>
      <c r="IZQ85" s="556"/>
      <c r="IZR85" s="556"/>
      <c r="IZS85" s="556"/>
      <c r="IZT85" s="556"/>
      <c r="IZU85" s="556"/>
      <c r="IZV85" s="556"/>
      <c r="IZW85" s="556"/>
      <c r="IZX85" s="556"/>
      <c r="IZY85" s="556"/>
      <c r="IZZ85" s="556"/>
      <c r="JAA85" s="556"/>
      <c r="JAB85" s="556"/>
      <c r="JAC85" s="556"/>
      <c r="JAD85" s="556"/>
      <c r="JAE85" s="556"/>
      <c r="JAF85" s="556"/>
      <c r="JAG85" s="556"/>
      <c r="JAH85" s="556"/>
      <c r="JAI85" s="556"/>
      <c r="JAJ85" s="556"/>
      <c r="JAK85" s="556"/>
      <c r="JAL85" s="556"/>
      <c r="JAM85" s="556"/>
      <c r="JAN85" s="556"/>
      <c r="JAO85" s="556"/>
      <c r="JAP85" s="556"/>
      <c r="JAQ85" s="556"/>
      <c r="JAR85" s="556"/>
      <c r="JAS85" s="556"/>
      <c r="JAT85" s="556"/>
      <c r="JAU85" s="556"/>
      <c r="JAV85" s="556"/>
      <c r="JAW85" s="556"/>
      <c r="JAX85" s="556"/>
      <c r="JAY85" s="556"/>
      <c r="JAZ85" s="556"/>
      <c r="JBA85" s="556"/>
      <c r="JBB85" s="556"/>
      <c r="JBC85" s="556"/>
      <c r="JBD85" s="556"/>
      <c r="JBE85" s="556"/>
      <c r="JBF85" s="556"/>
      <c r="JBG85" s="556"/>
      <c r="JBH85" s="556"/>
      <c r="JBI85" s="556"/>
      <c r="JBJ85" s="556"/>
      <c r="JBK85" s="556"/>
      <c r="JBL85" s="556"/>
      <c r="JBM85" s="556"/>
      <c r="JBN85" s="556"/>
      <c r="JBO85" s="556"/>
      <c r="JBP85" s="556"/>
      <c r="JBQ85" s="556"/>
      <c r="JBR85" s="556"/>
      <c r="JBS85" s="556"/>
      <c r="JBT85" s="556"/>
      <c r="JBU85" s="556"/>
      <c r="JBV85" s="556"/>
      <c r="JBW85" s="556"/>
      <c r="JBX85" s="556"/>
      <c r="JBY85" s="556"/>
      <c r="JBZ85" s="556"/>
      <c r="JCA85" s="556"/>
      <c r="JCB85" s="556"/>
      <c r="JCC85" s="556"/>
      <c r="JCD85" s="556"/>
      <c r="JCE85" s="556"/>
      <c r="JCF85" s="556"/>
      <c r="JCG85" s="556"/>
      <c r="JCH85" s="556"/>
      <c r="JCI85" s="556"/>
      <c r="JCJ85" s="556"/>
      <c r="JCK85" s="556"/>
      <c r="JCL85" s="556"/>
      <c r="JCM85" s="556"/>
      <c r="JCN85" s="556"/>
      <c r="JCO85" s="556"/>
      <c r="JCP85" s="556"/>
      <c r="JCQ85" s="556"/>
      <c r="JCR85" s="556"/>
      <c r="JCS85" s="556"/>
      <c r="JCT85" s="556"/>
      <c r="JCU85" s="556"/>
      <c r="JCV85" s="556"/>
      <c r="JCW85" s="556"/>
      <c r="JCX85" s="556"/>
      <c r="JCY85" s="556"/>
      <c r="JCZ85" s="556"/>
      <c r="JDA85" s="556"/>
      <c r="JDB85" s="556"/>
      <c r="JDC85" s="556"/>
      <c r="JDD85" s="556"/>
      <c r="JDE85" s="556"/>
      <c r="JDF85" s="556"/>
      <c r="JDG85" s="556"/>
      <c r="JDH85" s="556"/>
      <c r="JDI85" s="556"/>
      <c r="JDJ85" s="556"/>
      <c r="JDK85" s="556"/>
      <c r="JDL85" s="556"/>
      <c r="JDM85" s="556"/>
      <c r="JDN85" s="556"/>
      <c r="JDO85" s="556"/>
      <c r="JDP85" s="556"/>
      <c r="JDQ85" s="556"/>
      <c r="JDR85" s="556"/>
      <c r="JDS85" s="556"/>
      <c r="JDT85" s="556"/>
      <c r="JDU85" s="556"/>
      <c r="JDV85" s="556"/>
      <c r="JDW85" s="556"/>
      <c r="JDX85" s="556"/>
      <c r="JDY85" s="556"/>
      <c r="JDZ85" s="556"/>
      <c r="JEA85" s="556"/>
      <c r="JEB85" s="556"/>
      <c r="JEC85" s="556"/>
      <c r="JED85" s="556"/>
      <c r="JEE85" s="556"/>
      <c r="JEF85" s="556"/>
      <c r="JEG85" s="556"/>
      <c r="JEH85" s="556"/>
      <c r="JEI85" s="556"/>
      <c r="JEJ85" s="556"/>
      <c r="JEK85" s="556"/>
      <c r="JEL85" s="556"/>
      <c r="JEM85" s="556"/>
      <c r="JEN85" s="556"/>
      <c r="JEO85" s="556"/>
      <c r="JEP85" s="556"/>
      <c r="JEQ85" s="556"/>
      <c r="JER85" s="556"/>
      <c r="JES85" s="556"/>
      <c r="JET85" s="556"/>
      <c r="JEU85" s="556"/>
      <c r="JEV85" s="556"/>
      <c r="JEW85" s="556"/>
      <c r="JEX85" s="556"/>
      <c r="JEY85" s="556"/>
      <c r="JEZ85" s="556"/>
      <c r="JFA85" s="556"/>
      <c r="JFB85" s="556"/>
      <c r="JFC85" s="556"/>
      <c r="JFD85" s="556"/>
      <c r="JFE85" s="556"/>
      <c r="JFF85" s="556"/>
      <c r="JFG85" s="556"/>
      <c r="JFH85" s="556"/>
      <c r="JFI85" s="556"/>
      <c r="JFJ85" s="556"/>
      <c r="JFK85" s="556"/>
      <c r="JFL85" s="556"/>
      <c r="JFM85" s="556"/>
      <c r="JFN85" s="556"/>
      <c r="JFO85" s="556"/>
      <c r="JFP85" s="556"/>
      <c r="JFQ85" s="556"/>
      <c r="JFR85" s="556"/>
      <c r="JFS85" s="556"/>
      <c r="JFT85" s="556"/>
      <c r="JFU85" s="556"/>
      <c r="JFV85" s="556"/>
      <c r="JFW85" s="556"/>
      <c r="JFX85" s="556"/>
      <c r="JFY85" s="556"/>
      <c r="JFZ85" s="556"/>
      <c r="JGA85" s="556"/>
      <c r="JGB85" s="556"/>
      <c r="JGC85" s="556"/>
      <c r="JGD85" s="556"/>
      <c r="JGE85" s="556"/>
      <c r="JGF85" s="556"/>
      <c r="JGG85" s="556"/>
      <c r="JGH85" s="556"/>
      <c r="JGI85" s="556"/>
      <c r="JGJ85" s="556"/>
      <c r="JGK85" s="556"/>
      <c r="JGL85" s="556"/>
      <c r="JGM85" s="556"/>
      <c r="JGN85" s="556"/>
      <c r="JGO85" s="556"/>
      <c r="JGP85" s="556"/>
      <c r="JGQ85" s="556"/>
      <c r="JGR85" s="556"/>
      <c r="JGS85" s="556"/>
      <c r="JGT85" s="556"/>
      <c r="JGU85" s="556"/>
      <c r="JGV85" s="556"/>
      <c r="JGW85" s="556"/>
      <c r="JGX85" s="556"/>
      <c r="JGY85" s="556"/>
      <c r="JGZ85" s="556"/>
      <c r="JHA85" s="556"/>
      <c r="JHB85" s="556"/>
      <c r="JHC85" s="556"/>
      <c r="JHD85" s="556"/>
      <c r="JHE85" s="556"/>
      <c r="JHF85" s="556"/>
      <c r="JHG85" s="556"/>
      <c r="JHH85" s="556"/>
      <c r="JHI85" s="556"/>
      <c r="JHJ85" s="556"/>
      <c r="JHK85" s="556"/>
      <c r="JHL85" s="556"/>
      <c r="JHM85" s="556"/>
      <c r="JHN85" s="556"/>
      <c r="JHO85" s="556"/>
      <c r="JHP85" s="556"/>
      <c r="JHQ85" s="556"/>
      <c r="JHR85" s="556"/>
      <c r="JHS85" s="556"/>
      <c r="JHT85" s="556"/>
      <c r="JHU85" s="556"/>
      <c r="JHV85" s="556"/>
      <c r="JHW85" s="556"/>
      <c r="JHX85" s="556"/>
      <c r="JHY85" s="556"/>
      <c r="JHZ85" s="556"/>
      <c r="JIA85" s="556"/>
      <c r="JIB85" s="556"/>
      <c r="JIC85" s="556"/>
      <c r="JID85" s="556"/>
      <c r="JIE85" s="556"/>
      <c r="JIF85" s="556"/>
      <c r="JIG85" s="556"/>
      <c r="JIH85" s="556"/>
      <c r="JII85" s="556"/>
      <c r="JIJ85" s="556"/>
      <c r="JIK85" s="556"/>
      <c r="JIL85" s="556"/>
      <c r="JIM85" s="556"/>
      <c r="JIN85" s="556"/>
      <c r="JIO85" s="556"/>
      <c r="JIP85" s="556"/>
      <c r="JIQ85" s="556"/>
      <c r="JIR85" s="556"/>
      <c r="JIS85" s="556"/>
      <c r="JIT85" s="556"/>
      <c r="JIU85" s="556"/>
      <c r="JIV85" s="556"/>
      <c r="JIW85" s="556"/>
      <c r="JIX85" s="556"/>
      <c r="JIY85" s="556"/>
      <c r="JIZ85" s="556"/>
      <c r="JJA85" s="556"/>
      <c r="JJB85" s="556"/>
      <c r="JJC85" s="556"/>
      <c r="JJD85" s="556"/>
      <c r="JJE85" s="556"/>
      <c r="JJF85" s="556"/>
      <c r="JJG85" s="556"/>
      <c r="JJH85" s="556"/>
      <c r="JJI85" s="556"/>
      <c r="JJJ85" s="556"/>
      <c r="JJK85" s="556"/>
      <c r="JJL85" s="556"/>
      <c r="JJM85" s="556"/>
      <c r="JJN85" s="556"/>
      <c r="JJO85" s="556"/>
      <c r="JJP85" s="556"/>
      <c r="JJQ85" s="556"/>
      <c r="JJR85" s="556"/>
      <c r="JJS85" s="556"/>
      <c r="JJT85" s="556"/>
      <c r="JJU85" s="556"/>
      <c r="JJV85" s="556"/>
      <c r="JJW85" s="556"/>
      <c r="JJX85" s="556"/>
      <c r="JJY85" s="556"/>
      <c r="JJZ85" s="556"/>
      <c r="JKA85" s="556"/>
      <c r="JKB85" s="556"/>
      <c r="JKC85" s="556"/>
      <c r="JKD85" s="556"/>
      <c r="JKE85" s="556"/>
      <c r="JKF85" s="556"/>
      <c r="JKG85" s="556"/>
      <c r="JKH85" s="556"/>
      <c r="JKI85" s="556"/>
      <c r="JKJ85" s="556"/>
      <c r="JKK85" s="556"/>
      <c r="JKL85" s="556"/>
      <c r="JKM85" s="556"/>
      <c r="JKN85" s="556"/>
      <c r="JKO85" s="556"/>
      <c r="JKP85" s="556"/>
      <c r="JKQ85" s="556"/>
      <c r="JKR85" s="556"/>
      <c r="JKS85" s="556"/>
      <c r="JKT85" s="556"/>
      <c r="JKU85" s="556"/>
      <c r="JKV85" s="556"/>
      <c r="JKW85" s="556"/>
      <c r="JKX85" s="556"/>
      <c r="JKY85" s="556"/>
      <c r="JKZ85" s="556"/>
      <c r="JLA85" s="556"/>
      <c r="JLB85" s="556"/>
      <c r="JLC85" s="556"/>
      <c r="JLD85" s="556"/>
      <c r="JLE85" s="556"/>
      <c r="JLF85" s="556"/>
      <c r="JLG85" s="556"/>
      <c r="JLH85" s="556"/>
      <c r="JLI85" s="556"/>
      <c r="JLJ85" s="556"/>
      <c r="JLK85" s="556"/>
      <c r="JLL85" s="556"/>
      <c r="JLM85" s="556"/>
      <c r="JLN85" s="556"/>
      <c r="JLO85" s="556"/>
      <c r="JLP85" s="556"/>
      <c r="JLQ85" s="556"/>
      <c r="JLR85" s="556"/>
      <c r="JLS85" s="556"/>
      <c r="JLT85" s="556"/>
      <c r="JLU85" s="556"/>
      <c r="JLV85" s="556"/>
      <c r="JLW85" s="556"/>
      <c r="JLX85" s="556"/>
      <c r="JLY85" s="556"/>
      <c r="JLZ85" s="556"/>
      <c r="JMA85" s="556"/>
      <c r="JMB85" s="556"/>
      <c r="JMC85" s="556"/>
      <c r="JMD85" s="556"/>
      <c r="JME85" s="556"/>
      <c r="JMF85" s="556"/>
      <c r="JMG85" s="556"/>
      <c r="JMH85" s="556"/>
      <c r="JMI85" s="556"/>
      <c r="JMJ85" s="556"/>
      <c r="JMK85" s="556"/>
      <c r="JML85" s="556"/>
      <c r="JMM85" s="556"/>
      <c r="JMN85" s="556"/>
      <c r="JMO85" s="556"/>
      <c r="JMP85" s="556"/>
      <c r="JMQ85" s="556"/>
      <c r="JMR85" s="556"/>
      <c r="JMS85" s="556"/>
      <c r="JMT85" s="556"/>
      <c r="JMU85" s="556"/>
      <c r="JMV85" s="556"/>
      <c r="JMW85" s="556"/>
      <c r="JMX85" s="556"/>
      <c r="JMY85" s="556"/>
      <c r="JMZ85" s="556"/>
      <c r="JNA85" s="556"/>
      <c r="JNB85" s="556"/>
      <c r="JNC85" s="556"/>
      <c r="JND85" s="556"/>
      <c r="JNE85" s="556"/>
      <c r="JNF85" s="556"/>
      <c r="JNG85" s="556"/>
      <c r="JNH85" s="556"/>
      <c r="JNI85" s="556"/>
      <c r="JNJ85" s="556"/>
      <c r="JNK85" s="556"/>
      <c r="JNL85" s="556"/>
      <c r="JNM85" s="556"/>
      <c r="JNN85" s="556"/>
      <c r="JNO85" s="556"/>
      <c r="JNP85" s="556"/>
      <c r="JNQ85" s="556"/>
      <c r="JNR85" s="556"/>
      <c r="JNS85" s="556"/>
      <c r="JNT85" s="556"/>
      <c r="JNU85" s="556"/>
      <c r="JNV85" s="556"/>
      <c r="JNW85" s="556"/>
      <c r="JNX85" s="556"/>
      <c r="JNY85" s="556"/>
      <c r="JNZ85" s="556"/>
      <c r="JOA85" s="556"/>
      <c r="JOB85" s="556"/>
      <c r="JOC85" s="556"/>
      <c r="JOD85" s="556"/>
      <c r="JOE85" s="556"/>
      <c r="JOF85" s="556"/>
      <c r="JOG85" s="556"/>
      <c r="JOH85" s="556"/>
      <c r="JOI85" s="556"/>
      <c r="JOJ85" s="556"/>
      <c r="JOK85" s="556"/>
      <c r="JOL85" s="556"/>
      <c r="JOM85" s="556"/>
      <c r="JON85" s="556"/>
      <c r="JOO85" s="556"/>
      <c r="JOP85" s="556"/>
      <c r="JOQ85" s="556"/>
      <c r="JOR85" s="556"/>
      <c r="JOS85" s="556"/>
      <c r="JOT85" s="556"/>
      <c r="JOU85" s="556"/>
      <c r="JOV85" s="556"/>
      <c r="JOW85" s="556"/>
      <c r="JOX85" s="556"/>
      <c r="JOY85" s="556"/>
      <c r="JOZ85" s="556"/>
      <c r="JPA85" s="556"/>
      <c r="JPB85" s="556"/>
      <c r="JPC85" s="556"/>
      <c r="JPD85" s="556"/>
      <c r="JPE85" s="556"/>
      <c r="JPF85" s="556"/>
      <c r="JPG85" s="556"/>
      <c r="JPH85" s="556"/>
      <c r="JPI85" s="556"/>
      <c r="JPJ85" s="556"/>
      <c r="JPK85" s="556"/>
      <c r="JPL85" s="556"/>
      <c r="JPM85" s="556"/>
      <c r="JPN85" s="556"/>
      <c r="JPO85" s="556"/>
      <c r="JPP85" s="556"/>
      <c r="JPQ85" s="556"/>
      <c r="JPR85" s="556"/>
      <c r="JPS85" s="556"/>
      <c r="JPT85" s="556"/>
      <c r="JPU85" s="556"/>
      <c r="JPV85" s="556"/>
      <c r="JPW85" s="556"/>
      <c r="JPX85" s="556"/>
      <c r="JPY85" s="556"/>
      <c r="JPZ85" s="556"/>
      <c r="JQA85" s="556"/>
      <c r="JQB85" s="556"/>
      <c r="JQC85" s="556"/>
      <c r="JQD85" s="556"/>
      <c r="JQE85" s="556"/>
      <c r="JQF85" s="556"/>
      <c r="JQG85" s="556"/>
      <c r="JQH85" s="556"/>
      <c r="JQI85" s="556"/>
      <c r="JQJ85" s="556"/>
      <c r="JQK85" s="556"/>
      <c r="JQL85" s="556"/>
      <c r="JQM85" s="556"/>
      <c r="JQN85" s="556"/>
      <c r="JQO85" s="556"/>
      <c r="JQP85" s="556"/>
      <c r="JQQ85" s="556"/>
      <c r="JQR85" s="556"/>
      <c r="JQS85" s="556"/>
      <c r="JQT85" s="556"/>
      <c r="JQU85" s="556"/>
      <c r="JQV85" s="556"/>
      <c r="JQW85" s="556"/>
      <c r="JQX85" s="556"/>
      <c r="JQY85" s="556"/>
      <c r="JQZ85" s="556"/>
      <c r="JRA85" s="556"/>
      <c r="JRB85" s="556"/>
      <c r="JRC85" s="556"/>
      <c r="JRD85" s="556"/>
      <c r="JRE85" s="556"/>
      <c r="JRF85" s="556"/>
      <c r="JRG85" s="556"/>
      <c r="JRH85" s="556"/>
      <c r="JRI85" s="556"/>
      <c r="JRJ85" s="556"/>
      <c r="JRK85" s="556"/>
      <c r="JRL85" s="556"/>
      <c r="JRM85" s="556"/>
      <c r="JRN85" s="556"/>
      <c r="JRO85" s="556"/>
      <c r="JRP85" s="556"/>
      <c r="JRQ85" s="556"/>
      <c r="JRR85" s="556"/>
      <c r="JRS85" s="556"/>
      <c r="JRT85" s="556"/>
      <c r="JRU85" s="556"/>
      <c r="JRV85" s="556"/>
      <c r="JRW85" s="556"/>
      <c r="JRX85" s="556"/>
      <c r="JRY85" s="556"/>
      <c r="JRZ85" s="556"/>
      <c r="JSA85" s="556"/>
      <c r="JSB85" s="556"/>
      <c r="JSC85" s="556"/>
      <c r="JSD85" s="556"/>
      <c r="JSE85" s="556"/>
      <c r="JSF85" s="556"/>
      <c r="JSG85" s="556"/>
      <c r="JSH85" s="556"/>
      <c r="JSI85" s="556"/>
      <c r="JSJ85" s="556"/>
      <c r="JSK85" s="556"/>
      <c r="JSL85" s="556"/>
      <c r="JSM85" s="556"/>
      <c r="JSN85" s="556"/>
      <c r="JSO85" s="556"/>
      <c r="JSP85" s="556"/>
      <c r="JSQ85" s="556"/>
      <c r="JSR85" s="556"/>
      <c r="JSS85" s="556"/>
      <c r="JST85" s="556"/>
      <c r="JSU85" s="556"/>
      <c r="JSV85" s="556"/>
      <c r="JSW85" s="556"/>
      <c r="JSX85" s="556"/>
      <c r="JSY85" s="556"/>
      <c r="JSZ85" s="556"/>
      <c r="JTA85" s="556"/>
      <c r="JTB85" s="556"/>
      <c r="JTC85" s="556"/>
      <c r="JTD85" s="556"/>
      <c r="JTE85" s="556"/>
      <c r="JTF85" s="556"/>
      <c r="JTG85" s="556"/>
      <c r="JTH85" s="556"/>
      <c r="JTI85" s="556"/>
      <c r="JTJ85" s="556"/>
      <c r="JTK85" s="556"/>
      <c r="JTL85" s="556"/>
      <c r="JTM85" s="556"/>
      <c r="JTN85" s="556"/>
      <c r="JTO85" s="556"/>
      <c r="JTP85" s="556"/>
      <c r="JTQ85" s="556"/>
      <c r="JTR85" s="556"/>
      <c r="JTS85" s="556"/>
      <c r="JTT85" s="556"/>
      <c r="JTU85" s="556"/>
      <c r="JTV85" s="556"/>
      <c r="JTW85" s="556"/>
      <c r="JTX85" s="556"/>
      <c r="JTY85" s="556"/>
      <c r="JTZ85" s="556"/>
      <c r="JUA85" s="556"/>
      <c r="JUB85" s="556"/>
      <c r="JUC85" s="556"/>
      <c r="JUD85" s="556"/>
      <c r="JUE85" s="556"/>
      <c r="JUF85" s="556"/>
      <c r="JUG85" s="556"/>
      <c r="JUH85" s="556"/>
      <c r="JUI85" s="556"/>
      <c r="JUJ85" s="556"/>
      <c r="JUK85" s="556"/>
      <c r="JUL85" s="556"/>
      <c r="JUM85" s="556"/>
      <c r="JUN85" s="556"/>
      <c r="JUO85" s="556"/>
      <c r="JUP85" s="556"/>
      <c r="JUQ85" s="556"/>
      <c r="JUR85" s="556"/>
      <c r="JUS85" s="556"/>
      <c r="JUT85" s="556"/>
      <c r="JUU85" s="556"/>
      <c r="JUV85" s="556"/>
      <c r="JUW85" s="556"/>
      <c r="JUX85" s="556"/>
      <c r="JUY85" s="556"/>
      <c r="JUZ85" s="556"/>
      <c r="JVA85" s="556"/>
      <c r="JVB85" s="556"/>
      <c r="JVC85" s="556"/>
      <c r="JVD85" s="556"/>
      <c r="JVE85" s="556"/>
      <c r="JVF85" s="556"/>
      <c r="JVG85" s="556"/>
      <c r="JVH85" s="556"/>
      <c r="JVI85" s="556"/>
      <c r="JVJ85" s="556"/>
      <c r="JVK85" s="556"/>
      <c r="JVL85" s="556"/>
      <c r="JVM85" s="556"/>
      <c r="JVN85" s="556"/>
      <c r="JVO85" s="556"/>
      <c r="JVP85" s="556"/>
      <c r="JVQ85" s="556"/>
      <c r="JVR85" s="556"/>
      <c r="JVS85" s="556"/>
      <c r="JVT85" s="556"/>
      <c r="JVU85" s="556"/>
      <c r="JVV85" s="556"/>
      <c r="JVW85" s="556"/>
      <c r="JVX85" s="556"/>
      <c r="JVY85" s="556"/>
      <c r="JVZ85" s="556"/>
      <c r="JWA85" s="556"/>
      <c r="JWB85" s="556"/>
      <c r="JWC85" s="556"/>
      <c r="JWD85" s="556"/>
      <c r="JWE85" s="556"/>
      <c r="JWF85" s="556"/>
      <c r="JWG85" s="556"/>
      <c r="JWH85" s="556"/>
      <c r="JWI85" s="556"/>
      <c r="JWJ85" s="556"/>
      <c r="JWK85" s="556"/>
      <c r="JWL85" s="556"/>
      <c r="JWM85" s="556"/>
      <c r="JWN85" s="556"/>
      <c r="JWO85" s="556"/>
      <c r="JWP85" s="556"/>
      <c r="JWQ85" s="556"/>
      <c r="JWR85" s="556"/>
      <c r="JWS85" s="556"/>
      <c r="JWT85" s="556"/>
      <c r="JWU85" s="556"/>
      <c r="JWV85" s="556"/>
      <c r="JWW85" s="556"/>
      <c r="JWX85" s="556"/>
      <c r="JWY85" s="556"/>
      <c r="JWZ85" s="556"/>
      <c r="JXA85" s="556"/>
      <c r="JXB85" s="556"/>
      <c r="JXC85" s="556"/>
      <c r="JXD85" s="556"/>
      <c r="JXE85" s="556"/>
      <c r="JXF85" s="556"/>
      <c r="JXG85" s="556"/>
      <c r="JXH85" s="556"/>
      <c r="JXI85" s="556"/>
      <c r="JXJ85" s="556"/>
      <c r="JXK85" s="556"/>
      <c r="JXL85" s="556"/>
      <c r="JXM85" s="556"/>
      <c r="JXN85" s="556"/>
      <c r="JXO85" s="556"/>
      <c r="JXP85" s="556"/>
      <c r="JXQ85" s="556"/>
      <c r="JXR85" s="556"/>
      <c r="JXS85" s="556"/>
      <c r="JXT85" s="556"/>
      <c r="JXU85" s="556"/>
      <c r="JXV85" s="556"/>
      <c r="JXW85" s="556"/>
      <c r="JXX85" s="556"/>
      <c r="JXY85" s="556"/>
      <c r="JXZ85" s="556"/>
      <c r="JYA85" s="556"/>
      <c r="JYB85" s="556"/>
      <c r="JYC85" s="556"/>
      <c r="JYD85" s="556"/>
      <c r="JYE85" s="556"/>
      <c r="JYF85" s="556"/>
      <c r="JYG85" s="556"/>
      <c r="JYH85" s="556"/>
      <c r="JYI85" s="556"/>
      <c r="JYJ85" s="556"/>
      <c r="JYK85" s="556"/>
      <c r="JYL85" s="556"/>
      <c r="JYM85" s="556"/>
      <c r="JYN85" s="556"/>
      <c r="JYO85" s="556"/>
      <c r="JYP85" s="556"/>
      <c r="JYQ85" s="556"/>
      <c r="JYR85" s="556"/>
      <c r="JYS85" s="556"/>
      <c r="JYT85" s="556"/>
      <c r="JYU85" s="556"/>
      <c r="JYV85" s="556"/>
      <c r="JYW85" s="556"/>
      <c r="JYX85" s="556"/>
      <c r="JYY85" s="556"/>
      <c r="JYZ85" s="556"/>
      <c r="JZA85" s="556"/>
      <c r="JZB85" s="556"/>
      <c r="JZC85" s="556"/>
      <c r="JZD85" s="556"/>
      <c r="JZE85" s="556"/>
      <c r="JZF85" s="556"/>
      <c r="JZG85" s="556"/>
      <c r="JZH85" s="556"/>
      <c r="JZI85" s="556"/>
      <c r="JZJ85" s="556"/>
      <c r="JZK85" s="556"/>
      <c r="JZL85" s="556"/>
      <c r="JZM85" s="556"/>
      <c r="JZN85" s="556"/>
      <c r="JZO85" s="556"/>
      <c r="JZP85" s="556"/>
      <c r="JZQ85" s="556"/>
      <c r="JZR85" s="556"/>
      <c r="JZS85" s="556"/>
      <c r="JZT85" s="556"/>
      <c r="JZU85" s="556"/>
      <c r="JZV85" s="556"/>
      <c r="JZW85" s="556"/>
      <c r="JZX85" s="556"/>
      <c r="JZY85" s="556"/>
      <c r="JZZ85" s="556"/>
      <c r="KAA85" s="556"/>
      <c r="KAB85" s="556"/>
      <c r="KAC85" s="556"/>
      <c r="KAD85" s="556"/>
      <c r="KAE85" s="556"/>
      <c r="KAF85" s="556"/>
      <c r="KAG85" s="556"/>
      <c r="KAH85" s="556"/>
      <c r="KAI85" s="556"/>
      <c r="KAJ85" s="556"/>
      <c r="KAK85" s="556"/>
      <c r="KAL85" s="556"/>
      <c r="KAM85" s="556"/>
      <c r="KAN85" s="556"/>
      <c r="KAO85" s="556"/>
      <c r="KAP85" s="556"/>
      <c r="KAQ85" s="556"/>
      <c r="KAR85" s="556"/>
      <c r="KAS85" s="556"/>
      <c r="KAT85" s="556"/>
      <c r="KAU85" s="556"/>
      <c r="KAV85" s="556"/>
      <c r="KAW85" s="556"/>
      <c r="KAX85" s="556"/>
      <c r="KAY85" s="556"/>
      <c r="KAZ85" s="556"/>
      <c r="KBA85" s="556"/>
      <c r="KBB85" s="556"/>
      <c r="KBC85" s="556"/>
      <c r="KBD85" s="556"/>
      <c r="KBE85" s="556"/>
      <c r="KBF85" s="556"/>
      <c r="KBG85" s="556"/>
      <c r="KBH85" s="556"/>
      <c r="KBI85" s="556"/>
      <c r="KBJ85" s="556"/>
      <c r="KBK85" s="556"/>
      <c r="KBL85" s="556"/>
      <c r="KBM85" s="556"/>
      <c r="KBN85" s="556"/>
      <c r="KBO85" s="556"/>
      <c r="KBP85" s="556"/>
      <c r="KBQ85" s="556"/>
      <c r="KBR85" s="556"/>
      <c r="KBS85" s="556"/>
      <c r="KBT85" s="556"/>
      <c r="KBU85" s="556"/>
      <c r="KBV85" s="556"/>
      <c r="KBW85" s="556"/>
      <c r="KBX85" s="556"/>
      <c r="KBY85" s="556"/>
      <c r="KBZ85" s="556"/>
      <c r="KCA85" s="556"/>
      <c r="KCB85" s="556"/>
      <c r="KCC85" s="556"/>
      <c r="KCD85" s="556"/>
      <c r="KCE85" s="556"/>
      <c r="KCF85" s="556"/>
      <c r="KCG85" s="556"/>
      <c r="KCH85" s="556"/>
      <c r="KCI85" s="556"/>
      <c r="KCJ85" s="556"/>
      <c r="KCK85" s="556"/>
      <c r="KCL85" s="556"/>
      <c r="KCM85" s="556"/>
      <c r="KCN85" s="556"/>
      <c r="KCO85" s="556"/>
      <c r="KCP85" s="556"/>
      <c r="KCQ85" s="556"/>
      <c r="KCR85" s="556"/>
      <c r="KCS85" s="556"/>
      <c r="KCT85" s="556"/>
      <c r="KCU85" s="556"/>
      <c r="KCV85" s="556"/>
      <c r="KCW85" s="556"/>
      <c r="KCX85" s="556"/>
      <c r="KCY85" s="556"/>
      <c r="KCZ85" s="556"/>
      <c r="KDA85" s="556"/>
      <c r="KDB85" s="556"/>
      <c r="KDC85" s="556"/>
      <c r="KDD85" s="556"/>
      <c r="KDE85" s="556"/>
      <c r="KDF85" s="556"/>
      <c r="KDG85" s="556"/>
      <c r="KDH85" s="556"/>
      <c r="KDI85" s="556"/>
      <c r="KDJ85" s="556"/>
      <c r="KDK85" s="556"/>
      <c r="KDL85" s="556"/>
      <c r="KDM85" s="556"/>
      <c r="KDN85" s="556"/>
      <c r="KDO85" s="556"/>
      <c r="KDP85" s="556"/>
      <c r="KDQ85" s="556"/>
      <c r="KDR85" s="556"/>
      <c r="KDS85" s="556"/>
      <c r="KDT85" s="556"/>
      <c r="KDU85" s="556"/>
      <c r="KDV85" s="556"/>
      <c r="KDW85" s="556"/>
      <c r="KDX85" s="556"/>
      <c r="KDY85" s="556"/>
      <c r="KDZ85" s="556"/>
      <c r="KEA85" s="556"/>
      <c r="KEB85" s="556"/>
      <c r="KEC85" s="556"/>
      <c r="KED85" s="556"/>
      <c r="KEE85" s="556"/>
      <c r="KEF85" s="556"/>
      <c r="KEG85" s="556"/>
      <c r="KEH85" s="556"/>
      <c r="KEI85" s="556"/>
      <c r="KEJ85" s="556"/>
      <c r="KEK85" s="556"/>
      <c r="KEL85" s="556"/>
      <c r="KEM85" s="556"/>
      <c r="KEN85" s="556"/>
      <c r="KEO85" s="556"/>
      <c r="KEP85" s="556"/>
      <c r="KEQ85" s="556"/>
      <c r="KER85" s="556"/>
      <c r="KES85" s="556"/>
      <c r="KET85" s="556"/>
      <c r="KEU85" s="556"/>
      <c r="KEV85" s="556"/>
      <c r="KEW85" s="556"/>
      <c r="KEX85" s="556"/>
      <c r="KEY85" s="556"/>
      <c r="KEZ85" s="556"/>
      <c r="KFA85" s="556"/>
      <c r="KFB85" s="556"/>
      <c r="KFC85" s="556"/>
      <c r="KFD85" s="556"/>
      <c r="KFE85" s="556"/>
      <c r="KFF85" s="556"/>
      <c r="KFG85" s="556"/>
      <c r="KFH85" s="556"/>
      <c r="KFI85" s="556"/>
      <c r="KFJ85" s="556"/>
      <c r="KFK85" s="556"/>
      <c r="KFL85" s="556"/>
      <c r="KFM85" s="556"/>
      <c r="KFN85" s="556"/>
      <c r="KFO85" s="556"/>
      <c r="KFP85" s="556"/>
      <c r="KFQ85" s="556"/>
      <c r="KFR85" s="556"/>
      <c r="KFS85" s="556"/>
      <c r="KFT85" s="556"/>
      <c r="KFU85" s="556"/>
      <c r="KFV85" s="556"/>
      <c r="KFW85" s="556"/>
      <c r="KFX85" s="556"/>
      <c r="KFY85" s="556"/>
      <c r="KFZ85" s="556"/>
      <c r="KGA85" s="556"/>
      <c r="KGB85" s="556"/>
      <c r="KGC85" s="556"/>
      <c r="KGD85" s="556"/>
      <c r="KGE85" s="556"/>
      <c r="KGF85" s="556"/>
      <c r="KGG85" s="556"/>
      <c r="KGH85" s="556"/>
      <c r="KGI85" s="556"/>
      <c r="KGJ85" s="556"/>
      <c r="KGK85" s="556"/>
      <c r="KGL85" s="556"/>
      <c r="KGM85" s="556"/>
      <c r="KGN85" s="556"/>
      <c r="KGO85" s="556"/>
      <c r="KGP85" s="556"/>
      <c r="KGQ85" s="556"/>
      <c r="KGR85" s="556"/>
      <c r="KGS85" s="556"/>
      <c r="KGT85" s="556"/>
      <c r="KGU85" s="556"/>
      <c r="KGV85" s="556"/>
      <c r="KGW85" s="556"/>
      <c r="KGX85" s="556"/>
      <c r="KGY85" s="556"/>
      <c r="KGZ85" s="556"/>
      <c r="KHA85" s="556"/>
      <c r="KHB85" s="556"/>
      <c r="KHC85" s="556"/>
      <c r="KHD85" s="556"/>
      <c r="KHE85" s="556"/>
      <c r="KHF85" s="556"/>
      <c r="KHG85" s="556"/>
      <c r="KHH85" s="556"/>
      <c r="KHI85" s="556"/>
      <c r="KHJ85" s="556"/>
      <c r="KHK85" s="556"/>
      <c r="KHL85" s="556"/>
      <c r="KHM85" s="556"/>
      <c r="KHN85" s="556"/>
      <c r="KHO85" s="556"/>
      <c r="KHP85" s="556"/>
      <c r="KHQ85" s="556"/>
      <c r="KHR85" s="556"/>
      <c r="KHS85" s="556"/>
      <c r="KHT85" s="556"/>
      <c r="KHU85" s="556"/>
      <c r="KHV85" s="556"/>
      <c r="KHW85" s="556"/>
      <c r="KHX85" s="556"/>
      <c r="KHY85" s="556"/>
      <c r="KHZ85" s="556"/>
      <c r="KIA85" s="556"/>
      <c r="KIB85" s="556"/>
      <c r="KIC85" s="556"/>
      <c r="KID85" s="556"/>
      <c r="KIE85" s="556"/>
      <c r="KIF85" s="556"/>
      <c r="KIG85" s="556"/>
      <c r="KIH85" s="556"/>
      <c r="KII85" s="556"/>
      <c r="KIJ85" s="556"/>
      <c r="KIK85" s="556"/>
      <c r="KIL85" s="556"/>
      <c r="KIM85" s="556"/>
      <c r="KIN85" s="556"/>
      <c r="KIO85" s="556"/>
      <c r="KIP85" s="556"/>
      <c r="KIQ85" s="556"/>
      <c r="KIR85" s="556"/>
      <c r="KIS85" s="556"/>
      <c r="KIT85" s="556"/>
      <c r="KIU85" s="556"/>
      <c r="KIV85" s="556"/>
      <c r="KIW85" s="556"/>
      <c r="KIX85" s="556"/>
      <c r="KIY85" s="556"/>
      <c r="KIZ85" s="556"/>
      <c r="KJA85" s="556"/>
      <c r="KJB85" s="556"/>
      <c r="KJC85" s="556"/>
      <c r="KJD85" s="556"/>
      <c r="KJE85" s="556"/>
      <c r="KJF85" s="556"/>
      <c r="KJG85" s="556"/>
      <c r="KJH85" s="556"/>
      <c r="KJI85" s="556"/>
      <c r="KJJ85" s="556"/>
      <c r="KJK85" s="556"/>
      <c r="KJL85" s="556"/>
      <c r="KJM85" s="556"/>
      <c r="KJN85" s="556"/>
      <c r="KJO85" s="556"/>
      <c r="KJP85" s="556"/>
      <c r="KJQ85" s="556"/>
      <c r="KJR85" s="556"/>
      <c r="KJS85" s="556"/>
      <c r="KJT85" s="556"/>
      <c r="KJU85" s="556"/>
      <c r="KJV85" s="556"/>
      <c r="KJW85" s="556"/>
      <c r="KJX85" s="556"/>
      <c r="KJY85" s="556"/>
      <c r="KJZ85" s="556"/>
      <c r="KKA85" s="556"/>
      <c r="KKB85" s="556"/>
      <c r="KKC85" s="556"/>
      <c r="KKD85" s="556"/>
      <c r="KKE85" s="556"/>
      <c r="KKF85" s="556"/>
      <c r="KKG85" s="556"/>
      <c r="KKH85" s="556"/>
      <c r="KKI85" s="556"/>
      <c r="KKJ85" s="556"/>
      <c r="KKK85" s="556"/>
      <c r="KKL85" s="556"/>
      <c r="KKM85" s="556"/>
      <c r="KKN85" s="556"/>
      <c r="KKO85" s="556"/>
      <c r="KKP85" s="556"/>
      <c r="KKQ85" s="556"/>
      <c r="KKR85" s="556"/>
      <c r="KKS85" s="556"/>
      <c r="KKT85" s="556"/>
      <c r="KKU85" s="556"/>
      <c r="KKV85" s="556"/>
      <c r="KKW85" s="556"/>
      <c r="KKX85" s="556"/>
      <c r="KKY85" s="556"/>
      <c r="KKZ85" s="556"/>
      <c r="KLA85" s="556"/>
      <c r="KLB85" s="556"/>
      <c r="KLC85" s="556"/>
      <c r="KLD85" s="556"/>
      <c r="KLE85" s="556"/>
      <c r="KLF85" s="556"/>
      <c r="KLG85" s="556"/>
      <c r="KLH85" s="556"/>
      <c r="KLI85" s="556"/>
      <c r="KLJ85" s="556"/>
      <c r="KLK85" s="556"/>
      <c r="KLL85" s="556"/>
      <c r="KLM85" s="556"/>
      <c r="KLN85" s="556"/>
      <c r="KLO85" s="556"/>
      <c r="KLP85" s="556"/>
      <c r="KLQ85" s="556"/>
      <c r="KLR85" s="556"/>
      <c r="KLS85" s="556"/>
      <c r="KLT85" s="556"/>
      <c r="KLU85" s="556"/>
      <c r="KLV85" s="556"/>
      <c r="KLW85" s="556"/>
      <c r="KLX85" s="556"/>
      <c r="KLY85" s="556"/>
      <c r="KLZ85" s="556"/>
      <c r="KMA85" s="556"/>
      <c r="KMB85" s="556"/>
      <c r="KMC85" s="556"/>
      <c r="KMD85" s="556"/>
      <c r="KME85" s="556"/>
      <c r="KMF85" s="556"/>
      <c r="KMG85" s="556"/>
      <c r="KMH85" s="556"/>
      <c r="KMI85" s="556"/>
      <c r="KMJ85" s="556"/>
      <c r="KMK85" s="556"/>
      <c r="KML85" s="556"/>
      <c r="KMM85" s="556"/>
      <c r="KMN85" s="556"/>
      <c r="KMO85" s="556"/>
      <c r="KMP85" s="556"/>
      <c r="KMQ85" s="556"/>
      <c r="KMR85" s="556"/>
      <c r="KMS85" s="556"/>
      <c r="KMT85" s="556"/>
      <c r="KMU85" s="556"/>
      <c r="KMV85" s="556"/>
      <c r="KMW85" s="556"/>
      <c r="KMX85" s="556"/>
      <c r="KMY85" s="556"/>
      <c r="KMZ85" s="556"/>
      <c r="KNA85" s="556"/>
      <c r="KNB85" s="556"/>
      <c r="KNC85" s="556"/>
      <c r="KND85" s="556"/>
      <c r="KNE85" s="556"/>
      <c r="KNF85" s="556"/>
      <c r="KNG85" s="556"/>
      <c r="KNH85" s="556"/>
      <c r="KNI85" s="556"/>
      <c r="KNJ85" s="556"/>
      <c r="KNK85" s="556"/>
      <c r="KNL85" s="556"/>
      <c r="KNM85" s="556"/>
      <c r="KNN85" s="556"/>
      <c r="KNO85" s="556"/>
      <c r="KNP85" s="556"/>
      <c r="KNQ85" s="556"/>
      <c r="KNR85" s="556"/>
      <c r="KNS85" s="556"/>
      <c r="KNT85" s="556"/>
      <c r="KNU85" s="556"/>
      <c r="KNV85" s="556"/>
      <c r="KNW85" s="556"/>
      <c r="KNX85" s="556"/>
      <c r="KNY85" s="556"/>
      <c r="KNZ85" s="556"/>
      <c r="KOA85" s="556"/>
      <c r="KOB85" s="556"/>
      <c r="KOC85" s="556"/>
      <c r="KOD85" s="556"/>
      <c r="KOE85" s="556"/>
      <c r="KOF85" s="556"/>
      <c r="KOG85" s="556"/>
      <c r="KOH85" s="556"/>
      <c r="KOI85" s="556"/>
      <c r="KOJ85" s="556"/>
      <c r="KOK85" s="556"/>
      <c r="KOL85" s="556"/>
      <c r="KOM85" s="556"/>
      <c r="KON85" s="556"/>
      <c r="KOO85" s="556"/>
      <c r="KOP85" s="556"/>
      <c r="KOQ85" s="556"/>
      <c r="KOR85" s="556"/>
      <c r="KOS85" s="556"/>
      <c r="KOT85" s="556"/>
      <c r="KOU85" s="556"/>
      <c r="KOV85" s="556"/>
      <c r="KOW85" s="556"/>
      <c r="KOX85" s="556"/>
      <c r="KOY85" s="556"/>
      <c r="KOZ85" s="556"/>
      <c r="KPA85" s="556"/>
      <c r="KPB85" s="556"/>
      <c r="KPC85" s="556"/>
      <c r="KPD85" s="556"/>
      <c r="KPE85" s="556"/>
      <c r="KPF85" s="556"/>
      <c r="KPG85" s="556"/>
      <c r="KPH85" s="556"/>
      <c r="KPI85" s="556"/>
      <c r="KPJ85" s="556"/>
      <c r="KPK85" s="556"/>
      <c r="KPL85" s="556"/>
      <c r="KPM85" s="556"/>
      <c r="KPN85" s="556"/>
      <c r="KPO85" s="556"/>
      <c r="KPP85" s="556"/>
      <c r="KPQ85" s="556"/>
      <c r="KPR85" s="556"/>
      <c r="KPS85" s="556"/>
      <c r="KPT85" s="556"/>
      <c r="KPU85" s="556"/>
      <c r="KPV85" s="556"/>
      <c r="KPW85" s="556"/>
      <c r="KPX85" s="556"/>
      <c r="KPY85" s="556"/>
      <c r="KPZ85" s="556"/>
      <c r="KQA85" s="556"/>
      <c r="KQB85" s="556"/>
      <c r="KQC85" s="556"/>
      <c r="KQD85" s="556"/>
      <c r="KQE85" s="556"/>
      <c r="KQF85" s="556"/>
      <c r="KQG85" s="556"/>
      <c r="KQH85" s="556"/>
      <c r="KQI85" s="556"/>
      <c r="KQJ85" s="556"/>
      <c r="KQK85" s="556"/>
      <c r="KQL85" s="556"/>
      <c r="KQM85" s="556"/>
      <c r="KQN85" s="556"/>
      <c r="KQO85" s="556"/>
      <c r="KQP85" s="556"/>
      <c r="KQQ85" s="556"/>
      <c r="KQR85" s="556"/>
      <c r="KQS85" s="556"/>
      <c r="KQT85" s="556"/>
      <c r="KQU85" s="556"/>
      <c r="KQV85" s="556"/>
      <c r="KQW85" s="556"/>
      <c r="KQX85" s="556"/>
      <c r="KQY85" s="556"/>
      <c r="KQZ85" s="556"/>
      <c r="KRA85" s="556"/>
      <c r="KRB85" s="556"/>
      <c r="KRC85" s="556"/>
      <c r="KRD85" s="556"/>
      <c r="KRE85" s="556"/>
      <c r="KRF85" s="556"/>
      <c r="KRG85" s="556"/>
      <c r="KRH85" s="556"/>
      <c r="KRI85" s="556"/>
      <c r="KRJ85" s="556"/>
      <c r="KRK85" s="556"/>
      <c r="KRL85" s="556"/>
      <c r="KRM85" s="556"/>
      <c r="KRN85" s="556"/>
      <c r="KRO85" s="556"/>
      <c r="KRP85" s="556"/>
      <c r="KRQ85" s="556"/>
      <c r="KRR85" s="556"/>
      <c r="KRS85" s="556"/>
      <c r="KRT85" s="556"/>
      <c r="KRU85" s="556"/>
      <c r="KRV85" s="556"/>
      <c r="KRW85" s="556"/>
      <c r="KRX85" s="556"/>
      <c r="KRY85" s="556"/>
      <c r="KRZ85" s="556"/>
      <c r="KSA85" s="556"/>
      <c r="KSB85" s="556"/>
      <c r="KSC85" s="556"/>
      <c r="KSD85" s="556"/>
      <c r="KSE85" s="556"/>
      <c r="KSF85" s="556"/>
      <c r="KSG85" s="556"/>
      <c r="KSH85" s="556"/>
      <c r="KSI85" s="556"/>
      <c r="KSJ85" s="556"/>
      <c r="KSK85" s="556"/>
      <c r="KSL85" s="556"/>
      <c r="KSM85" s="556"/>
      <c r="KSN85" s="556"/>
      <c r="KSO85" s="556"/>
      <c r="KSP85" s="556"/>
      <c r="KSQ85" s="556"/>
      <c r="KSR85" s="556"/>
      <c r="KSS85" s="556"/>
      <c r="KST85" s="556"/>
      <c r="KSU85" s="556"/>
      <c r="KSV85" s="556"/>
      <c r="KSW85" s="556"/>
      <c r="KSX85" s="556"/>
      <c r="KSY85" s="556"/>
      <c r="KSZ85" s="556"/>
      <c r="KTA85" s="556"/>
      <c r="KTB85" s="556"/>
      <c r="KTC85" s="556"/>
      <c r="KTD85" s="556"/>
      <c r="KTE85" s="556"/>
      <c r="KTF85" s="556"/>
      <c r="KTG85" s="556"/>
      <c r="KTH85" s="556"/>
      <c r="KTI85" s="556"/>
      <c r="KTJ85" s="556"/>
      <c r="KTK85" s="556"/>
      <c r="KTL85" s="556"/>
      <c r="KTM85" s="556"/>
      <c r="KTN85" s="556"/>
      <c r="KTO85" s="556"/>
      <c r="KTP85" s="556"/>
      <c r="KTQ85" s="556"/>
      <c r="KTR85" s="556"/>
      <c r="KTS85" s="556"/>
      <c r="KTT85" s="556"/>
      <c r="KTU85" s="556"/>
      <c r="KTV85" s="556"/>
      <c r="KTW85" s="556"/>
      <c r="KTX85" s="556"/>
      <c r="KTY85" s="556"/>
      <c r="KTZ85" s="556"/>
      <c r="KUA85" s="556"/>
      <c r="KUB85" s="556"/>
      <c r="KUC85" s="556"/>
      <c r="KUD85" s="556"/>
      <c r="KUE85" s="556"/>
      <c r="KUF85" s="556"/>
      <c r="KUG85" s="556"/>
      <c r="KUH85" s="556"/>
      <c r="KUI85" s="556"/>
      <c r="KUJ85" s="556"/>
      <c r="KUK85" s="556"/>
      <c r="KUL85" s="556"/>
      <c r="KUM85" s="556"/>
      <c r="KUN85" s="556"/>
      <c r="KUO85" s="556"/>
      <c r="KUP85" s="556"/>
      <c r="KUQ85" s="556"/>
      <c r="KUR85" s="556"/>
      <c r="KUS85" s="556"/>
      <c r="KUT85" s="556"/>
      <c r="KUU85" s="556"/>
      <c r="KUV85" s="556"/>
      <c r="KUW85" s="556"/>
      <c r="KUX85" s="556"/>
      <c r="KUY85" s="556"/>
      <c r="KUZ85" s="556"/>
      <c r="KVA85" s="556"/>
      <c r="KVB85" s="556"/>
      <c r="KVC85" s="556"/>
      <c r="KVD85" s="556"/>
      <c r="KVE85" s="556"/>
      <c r="KVF85" s="556"/>
      <c r="KVG85" s="556"/>
      <c r="KVH85" s="556"/>
      <c r="KVI85" s="556"/>
      <c r="KVJ85" s="556"/>
      <c r="KVK85" s="556"/>
      <c r="KVL85" s="556"/>
      <c r="KVM85" s="556"/>
      <c r="KVN85" s="556"/>
      <c r="KVO85" s="556"/>
      <c r="KVP85" s="556"/>
      <c r="KVQ85" s="556"/>
      <c r="KVR85" s="556"/>
      <c r="KVS85" s="556"/>
      <c r="KVT85" s="556"/>
      <c r="KVU85" s="556"/>
      <c r="KVV85" s="556"/>
      <c r="KVW85" s="556"/>
      <c r="KVX85" s="556"/>
      <c r="KVY85" s="556"/>
      <c r="KVZ85" s="556"/>
      <c r="KWA85" s="556"/>
      <c r="KWB85" s="556"/>
      <c r="KWC85" s="556"/>
      <c r="KWD85" s="556"/>
      <c r="KWE85" s="556"/>
      <c r="KWF85" s="556"/>
      <c r="KWG85" s="556"/>
      <c r="KWH85" s="556"/>
      <c r="KWI85" s="556"/>
      <c r="KWJ85" s="556"/>
      <c r="KWK85" s="556"/>
      <c r="KWL85" s="556"/>
      <c r="KWM85" s="556"/>
      <c r="KWN85" s="556"/>
      <c r="KWO85" s="556"/>
      <c r="KWP85" s="556"/>
      <c r="KWQ85" s="556"/>
      <c r="KWR85" s="556"/>
      <c r="KWS85" s="556"/>
      <c r="KWT85" s="556"/>
      <c r="KWU85" s="556"/>
      <c r="KWV85" s="556"/>
      <c r="KWW85" s="556"/>
      <c r="KWX85" s="556"/>
      <c r="KWY85" s="556"/>
      <c r="KWZ85" s="556"/>
      <c r="KXA85" s="556"/>
      <c r="KXB85" s="556"/>
      <c r="KXC85" s="556"/>
      <c r="KXD85" s="556"/>
      <c r="KXE85" s="556"/>
      <c r="KXF85" s="556"/>
      <c r="KXG85" s="556"/>
      <c r="KXH85" s="556"/>
      <c r="KXI85" s="556"/>
      <c r="KXJ85" s="556"/>
      <c r="KXK85" s="556"/>
      <c r="KXL85" s="556"/>
      <c r="KXM85" s="556"/>
      <c r="KXN85" s="556"/>
      <c r="KXO85" s="556"/>
      <c r="KXP85" s="556"/>
      <c r="KXQ85" s="556"/>
      <c r="KXR85" s="556"/>
      <c r="KXS85" s="556"/>
      <c r="KXT85" s="556"/>
      <c r="KXU85" s="556"/>
      <c r="KXV85" s="556"/>
      <c r="KXW85" s="556"/>
      <c r="KXX85" s="556"/>
      <c r="KXY85" s="556"/>
      <c r="KXZ85" s="556"/>
      <c r="KYA85" s="556"/>
      <c r="KYB85" s="556"/>
      <c r="KYC85" s="556"/>
      <c r="KYD85" s="556"/>
      <c r="KYE85" s="556"/>
      <c r="KYF85" s="556"/>
      <c r="KYG85" s="556"/>
      <c r="KYH85" s="556"/>
      <c r="KYI85" s="556"/>
      <c r="KYJ85" s="556"/>
      <c r="KYK85" s="556"/>
      <c r="KYL85" s="556"/>
      <c r="KYM85" s="556"/>
      <c r="KYN85" s="556"/>
      <c r="KYO85" s="556"/>
      <c r="KYP85" s="556"/>
      <c r="KYQ85" s="556"/>
      <c r="KYR85" s="556"/>
      <c r="KYS85" s="556"/>
      <c r="KYT85" s="556"/>
      <c r="KYU85" s="556"/>
      <c r="KYV85" s="556"/>
      <c r="KYW85" s="556"/>
      <c r="KYX85" s="556"/>
      <c r="KYY85" s="556"/>
      <c r="KYZ85" s="556"/>
      <c r="KZA85" s="556"/>
      <c r="KZB85" s="556"/>
      <c r="KZC85" s="556"/>
      <c r="KZD85" s="556"/>
      <c r="KZE85" s="556"/>
      <c r="KZF85" s="556"/>
      <c r="KZG85" s="556"/>
      <c r="KZH85" s="556"/>
      <c r="KZI85" s="556"/>
      <c r="KZJ85" s="556"/>
      <c r="KZK85" s="556"/>
      <c r="KZL85" s="556"/>
      <c r="KZM85" s="556"/>
      <c r="KZN85" s="556"/>
      <c r="KZO85" s="556"/>
      <c r="KZP85" s="556"/>
      <c r="KZQ85" s="556"/>
      <c r="KZR85" s="556"/>
      <c r="KZS85" s="556"/>
      <c r="KZT85" s="556"/>
      <c r="KZU85" s="556"/>
      <c r="KZV85" s="556"/>
      <c r="KZW85" s="556"/>
      <c r="KZX85" s="556"/>
      <c r="KZY85" s="556"/>
      <c r="KZZ85" s="556"/>
      <c r="LAA85" s="556"/>
      <c r="LAB85" s="556"/>
      <c r="LAC85" s="556"/>
      <c r="LAD85" s="556"/>
      <c r="LAE85" s="556"/>
      <c r="LAF85" s="556"/>
      <c r="LAG85" s="556"/>
      <c r="LAH85" s="556"/>
      <c r="LAI85" s="556"/>
      <c r="LAJ85" s="556"/>
      <c r="LAK85" s="556"/>
      <c r="LAL85" s="556"/>
      <c r="LAM85" s="556"/>
      <c r="LAN85" s="556"/>
      <c r="LAO85" s="556"/>
      <c r="LAP85" s="556"/>
      <c r="LAQ85" s="556"/>
      <c r="LAR85" s="556"/>
      <c r="LAS85" s="556"/>
      <c r="LAT85" s="556"/>
      <c r="LAU85" s="556"/>
      <c r="LAV85" s="556"/>
      <c r="LAW85" s="556"/>
      <c r="LAX85" s="556"/>
      <c r="LAY85" s="556"/>
      <c r="LAZ85" s="556"/>
      <c r="LBA85" s="556"/>
      <c r="LBB85" s="556"/>
      <c r="LBC85" s="556"/>
      <c r="LBD85" s="556"/>
      <c r="LBE85" s="556"/>
      <c r="LBF85" s="556"/>
      <c r="LBG85" s="556"/>
      <c r="LBH85" s="556"/>
      <c r="LBI85" s="556"/>
      <c r="LBJ85" s="556"/>
      <c r="LBK85" s="556"/>
      <c r="LBL85" s="556"/>
      <c r="LBM85" s="556"/>
      <c r="LBN85" s="556"/>
      <c r="LBO85" s="556"/>
      <c r="LBP85" s="556"/>
      <c r="LBQ85" s="556"/>
      <c r="LBR85" s="556"/>
      <c r="LBS85" s="556"/>
      <c r="LBT85" s="556"/>
      <c r="LBU85" s="556"/>
      <c r="LBV85" s="556"/>
      <c r="LBW85" s="556"/>
      <c r="LBX85" s="556"/>
      <c r="LBY85" s="556"/>
      <c r="LBZ85" s="556"/>
      <c r="LCA85" s="556"/>
      <c r="LCB85" s="556"/>
      <c r="LCC85" s="556"/>
      <c r="LCD85" s="556"/>
      <c r="LCE85" s="556"/>
      <c r="LCF85" s="556"/>
      <c r="LCG85" s="556"/>
      <c r="LCH85" s="556"/>
      <c r="LCI85" s="556"/>
      <c r="LCJ85" s="556"/>
      <c r="LCK85" s="556"/>
      <c r="LCL85" s="556"/>
      <c r="LCM85" s="556"/>
      <c r="LCN85" s="556"/>
      <c r="LCO85" s="556"/>
      <c r="LCP85" s="556"/>
      <c r="LCQ85" s="556"/>
      <c r="LCR85" s="556"/>
      <c r="LCS85" s="556"/>
      <c r="LCT85" s="556"/>
      <c r="LCU85" s="556"/>
      <c r="LCV85" s="556"/>
      <c r="LCW85" s="556"/>
      <c r="LCX85" s="556"/>
      <c r="LCY85" s="556"/>
      <c r="LCZ85" s="556"/>
      <c r="LDA85" s="556"/>
      <c r="LDB85" s="556"/>
      <c r="LDC85" s="556"/>
      <c r="LDD85" s="556"/>
      <c r="LDE85" s="556"/>
      <c r="LDF85" s="556"/>
      <c r="LDG85" s="556"/>
      <c r="LDH85" s="556"/>
      <c r="LDI85" s="556"/>
      <c r="LDJ85" s="556"/>
      <c r="LDK85" s="556"/>
      <c r="LDL85" s="556"/>
      <c r="LDM85" s="556"/>
      <c r="LDN85" s="556"/>
      <c r="LDO85" s="556"/>
      <c r="LDP85" s="556"/>
      <c r="LDQ85" s="556"/>
      <c r="LDR85" s="556"/>
      <c r="LDS85" s="556"/>
      <c r="LDT85" s="556"/>
      <c r="LDU85" s="556"/>
      <c r="LDV85" s="556"/>
      <c r="LDW85" s="556"/>
      <c r="LDX85" s="556"/>
      <c r="LDY85" s="556"/>
      <c r="LDZ85" s="556"/>
      <c r="LEA85" s="556"/>
      <c r="LEB85" s="556"/>
      <c r="LEC85" s="556"/>
      <c r="LED85" s="556"/>
      <c r="LEE85" s="556"/>
      <c r="LEF85" s="556"/>
      <c r="LEG85" s="556"/>
      <c r="LEH85" s="556"/>
      <c r="LEI85" s="556"/>
      <c r="LEJ85" s="556"/>
      <c r="LEK85" s="556"/>
      <c r="LEL85" s="556"/>
      <c r="LEM85" s="556"/>
      <c r="LEN85" s="556"/>
      <c r="LEO85" s="556"/>
      <c r="LEP85" s="556"/>
      <c r="LEQ85" s="556"/>
      <c r="LER85" s="556"/>
      <c r="LES85" s="556"/>
      <c r="LET85" s="556"/>
      <c r="LEU85" s="556"/>
      <c r="LEV85" s="556"/>
      <c r="LEW85" s="556"/>
      <c r="LEX85" s="556"/>
      <c r="LEY85" s="556"/>
      <c r="LEZ85" s="556"/>
      <c r="LFA85" s="556"/>
      <c r="LFB85" s="556"/>
      <c r="LFC85" s="556"/>
      <c r="LFD85" s="556"/>
      <c r="LFE85" s="556"/>
      <c r="LFF85" s="556"/>
      <c r="LFG85" s="556"/>
      <c r="LFH85" s="556"/>
      <c r="LFI85" s="556"/>
      <c r="LFJ85" s="556"/>
      <c r="LFK85" s="556"/>
      <c r="LFL85" s="556"/>
      <c r="LFM85" s="556"/>
      <c r="LFN85" s="556"/>
      <c r="LFO85" s="556"/>
      <c r="LFP85" s="556"/>
      <c r="LFQ85" s="556"/>
      <c r="LFR85" s="556"/>
      <c r="LFS85" s="556"/>
      <c r="LFT85" s="556"/>
      <c r="LFU85" s="556"/>
      <c r="LFV85" s="556"/>
      <c r="LFW85" s="556"/>
      <c r="LFX85" s="556"/>
      <c r="LFY85" s="556"/>
      <c r="LFZ85" s="556"/>
      <c r="LGA85" s="556"/>
      <c r="LGB85" s="556"/>
      <c r="LGC85" s="556"/>
      <c r="LGD85" s="556"/>
      <c r="LGE85" s="556"/>
      <c r="LGF85" s="556"/>
      <c r="LGG85" s="556"/>
      <c r="LGH85" s="556"/>
      <c r="LGI85" s="556"/>
      <c r="LGJ85" s="556"/>
      <c r="LGK85" s="556"/>
      <c r="LGL85" s="556"/>
      <c r="LGM85" s="556"/>
      <c r="LGN85" s="556"/>
      <c r="LGO85" s="556"/>
      <c r="LGP85" s="556"/>
      <c r="LGQ85" s="556"/>
      <c r="LGR85" s="556"/>
      <c r="LGS85" s="556"/>
      <c r="LGT85" s="556"/>
      <c r="LGU85" s="556"/>
      <c r="LGV85" s="556"/>
      <c r="LGW85" s="556"/>
      <c r="LGX85" s="556"/>
      <c r="LGY85" s="556"/>
      <c r="LGZ85" s="556"/>
      <c r="LHA85" s="556"/>
      <c r="LHB85" s="556"/>
      <c r="LHC85" s="556"/>
      <c r="LHD85" s="556"/>
      <c r="LHE85" s="556"/>
      <c r="LHF85" s="556"/>
      <c r="LHG85" s="556"/>
      <c r="LHH85" s="556"/>
      <c r="LHI85" s="556"/>
      <c r="LHJ85" s="556"/>
      <c r="LHK85" s="556"/>
      <c r="LHL85" s="556"/>
      <c r="LHM85" s="556"/>
      <c r="LHN85" s="556"/>
      <c r="LHO85" s="556"/>
      <c r="LHP85" s="556"/>
      <c r="LHQ85" s="556"/>
      <c r="LHR85" s="556"/>
      <c r="LHS85" s="556"/>
      <c r="LHT85" s="556"/>
      <c r="LHU85" s="556"/>
      <c r="LHV85" s="556"/>
      <c r="LHW85" s="556"/>
      <c r="LHX85" s="556"/>
      <c r="LHY85" s="556"/>
      <c r="LHZ85" s="556"/>
      <c r="LIA85" s="556"/>
      <c r="LIB85" s="556"/>
      <c r="LIC85" s="556"/>
      <c r="LID85" s="556"/>
      <c r="LIE85" s="556"/>
      <c r="LIF85" s="556"/>
      <c r="LIG85" s="556"/>
      <c r="LIH85" s="556"/>
      <c r="LII85" s="556"/>
      <c r="LIJ85" s="556"/>
      <c r="LIK85" s="556"/>
      <c r="LIL85" s="556"/>
      <c r="LIM85" s="556"/>
      <c r="LIN85" s="556"/>
      <c r="LIO85" s="556"/>
      <c r="LIP85" s="556"/>
      <c r="LIQ85" s="556"/>
      <c r="LIR85" s="556"/>
      <c r="LIS85" s="556"/>
      <c r="LIT85" s="556"/>
      <c r="LIU85" s="556"/>
      <c r="LIV85" s="556"/>
      <c r="LIW85" s="556"/>
      <c r="LIX85" s="556"/>
      <c r="LIY85" s="556"/>
      <c r="LIZ85" s="556"/>
      <c r="LJA85" s="556"/>
      <c r="LJB85" s="556"/>
      <c r="LJC85" s="556"/>
      <c r="LJD85" s="556"/>
      <c r="LJE85" s="556"/>
      <c r="LJF85" s="556"/>
      <c r="LJG85" s="556"/>
      <c r="LJH85" s="556"/>
      <c r="LJI85" s="556"/>
      <c r="LJJ85" s="556"/>
      <c r="LJK85" s="556"/>
      <c r="LJL85" s="556"/>
      <c r="LJM85" s="556"/>
      <c r="LJN85" s="556"/>
      <c r="LJO85" s="556"/>
      <c r="LJP85" s="556"/>
      <c r="LJQ85" s="556"/>
      <c r="LJR85" s="556"/>
      <c r="LJS85" s="556"/>
      <c r="LJT85" s="556"/>
      <c r="LJU85" s="556"/>
      <c r="LJV85" s="556"/>
      <c r="LJW85" s="556"/>
      <c r="LJX85" s="556"/>
      <c r="LJY85" s="556"/>
      <c r="LJZ85" s="556"/>
      <c r="LKA85" s="556"/>
      <c r="LKB85" s="556"/>
      <c r="LKC85" s="556"/>
      <c r="LKD85" s="556"/>
      <c r="LKE85" s="556"/>
      <c r="LKF85" s="556"/>
      <c r="LKG85" s="556"/>
      <c r="LKH85" s="556"/>
      <c r="LKI85" s="556"/>
      <c r="LKJ85" s="556"/>
      <c r="LKK85" s="556"/>
      <c r="LKL85" s="556"/>
      <c r="LKM85" s="556"/>
      <c r="LKN85" s="556"/>
      <c r="LKO85" s="556"/>
      <c r="LKP85" s="556"/>
      <c r="LKQ85" s="556"/>
      <c r="LKR85" s="556"/>
      <c r="LKS85" s="556"/>
      <c r="LKT85" s="556"/>
      <c r="LKU85" s="556"/>
      <c r="LKV85" s="556"/>
      <c r="LKW85" s="556"/>
      <c r="LKX85" s="556"/>
      <c r="LKY85" s="556"/>
      <c r="LKZ85" s="556"/>
      <c r="LLA85" s="556"/>
      <c r="LLB85" s="556"/>
      <c r="LLC85" s="556"/>
      <c r="LLD85" s="556"/>
      <c r="LLE85" s="556"/>
      <c r="LLF85" s="556"/>
      <c r="LLG85" s="556"/>
      <c r="LLH85" s="556"/>
      <c r="LLI85" s="556"/>
      <c r="LLJ85" s="556"/>
      <c r="LLK85" s="556"/>
      <c r="LLL85" s="556"/>
      <c r="LLM85" s="556"/>
      <c r="LLN85" s="556"/>
      <c r="LLO85" s="556"/>
      <c r="LLP85" s="556"/>
      <c r="LLQ85" s="556"/>
      <c r="LLR85" s="556"/>
      <c r="LLS85" s="556"/>
      <c r="LLT85" s="556"/>
      <c r="LLU85" s="556"/>
      <c r="LLV85" s="556"/>
      <c r="LLW85" s="556"/>
      <c r="LLX85" s="556"/>
      <c r="LLY85" s="556"/>
      <c r="LLZ85" s="556"/>
      <c r="LMA85" s="556"/>
      <c r="LMB85" s="556"/>
      <c r="LMC85" s="556"/>
      <c r="LMD85" s="556"/>
      <c r="LME85" s="556"/>
      <c r="LMF85" s="556"/>
      <c r="LMG85" s="556"/>
      <c r="LMH85" s="556"/>
      <c r="LMI85" s="556"/>
      <c r="LMJ85" s="556"/>
      <c r="LMK85" s="556"/>
      <c r="LML85" s="556"/>
      <c r="LMM85" s="556"/>
      <c r="LMN85" s="556"/>
      <c r="LMO85" s="556"/>
      <c r="LMP85" s="556"/>
      <c r="LMQ85" s="556"/>
      <c r="LMR85" s="556"/>
      <c r="LMS85" s="556"/>
      <c r="LMT85" s="556"/>
      <c r="LMU85" s="556"/>
      <c r="LMV85" s="556"/>
      <c r="LMW85" s="556"/>
      <c r="LMX85" s="556"/>
      <c r="LMY85" s="556"/>
      <c r="LMZ85" s="556"/>
      <c r="LNA85" s="556"/>
      <c r="LNB85" s="556"/>
      <c r="LNC85" s="556"/>
      <c r="LND85" s="556"/>
      <c r="LNE85" s="556"/>
      <c r="LNF85" s="556"/>
      <c r="LNG85" s="556"/>
      <c r="LNH85" s="556"/>
      <c r="LNI85" s="556"/>
      <c r="LNJ85" s="556"/>
      <c r="LNK85" s="556"/>
      <c r="LNL85" s="556"/>
      <c r="LNM85" s="556"/>
      <c r="LNN85" s="556"/>
      <c r="LNO85" s="556"/>
      <c r="LNP85" s="556"/>
      <c r="LNQ85" s="556"/>
      <c r="LNR85" s="556"/>
      <c r="LNS85" s="556"/>
      <c r="LNT85" s="556"/>
      <c r="LNU85" s="556"/>
      <c r="LNV85" s="556"/>
      <c r="LNW85" s="556"/>
      <c r="LNX85" s="556"/>
      <c r="LNY85" s="556"/>
      <c r="LNZ85" s="556"/>
      <c r="LOA85" s="556"/>
      <c r="LOB85" s="556"/>
      <c r="LOC85" s="556"/>
      <c r="LOD85" s="556"/>
      <c r="LOE85" s="556"/>
      <c r="LOF85" s="556"/>
      <c r="LOG85" s="556"/>
      <c r="LOH85" s="556"/>
      <c r="LOI85" s="556"/>
      <c r="LOJ85" s="556"/>
      <c r="LOK85" s="556"/>
      <c r="LOL85" s="556"/>
      <c r="LOM85" s="556"/>
      <c r="LON85" s="556"/>
      <c r="LOO85" s="556"/>
      <c r="LOP85" s="556"/>
      <c r="LOQ85" s="556"/>
      <c r="LOR85" s="556"/>
      <c r="LOS85" s="556"/>
      <c r="LOT85" s="556"/>
      <c r="LOU85" s="556"/>
      <c r="LOV85" s="556"/>
      <c r="LOW85" s="556"/>
      <c r="LOX85" s="556"/>
      <c r="LOY85" s="556"/>
      <c r="LOZ85" s="556"/>
      <c r="LPA85" s="556"/>
      <c r="LPB85" s="556"/>
      <c r="LPC85" s="556"/>
      <c r="LPD85" s="556"/>
      <c r="LPE85" s="556"/>
      <c r="LPF85" s="556"/>
      <c r="LPG85" s="556"/>
      <c r="LPH85" s="556"/>
      <c r="LPI85" s="556"/>
      <c r="LPJ85" s="556"/>
      <c r="LPK85" s="556"/>
      <c r="LPL85" s="556"/>
      <c r="LPM85" s="556"/>
      <c r="LPN85" s="556"/>
      <c r="LPO85" s="556"/>
      <c r="LPP85" s="556"/>
      <c r="LPQ85" s="556"/>
      <c r="LPR85" s="556"/>
      <c r="LPS85" s="556"/>
      <c r="LPT85" s="556"/>
      <c r="LPU85" s="556"/>
      <c r="LPV85" s="556"/>
      <c r="LPW85" s="556"/>
      <c r="LPX85" s="556"/>
      <c r="LPY85" s="556"/>
      <c r="LPZ85" s="556"/>
      <c r="LQA85" s="556"/>
      <c r="LQB85" s="556"/>
      <c r="LQC85" s="556"/>
      <c r="LQD85" s="556"/>
      <c r="LQE85" s="556"/>
      <c r="LQF85" s="556"/>
      <c r="LQG85" s="556"/>
      <c r="LQH85" s="556"/>
      <c r="LQI85" s="556"/>
      <c r="LQJ85" s="556"/>
      <c r="LQK85" s="556"/>
      <c r="LQL85" s="556"/>
      <c r="LQM85" s="556"/>
      <c r="LQN85" s="556"/>
      <c r="LQO85" s="556"/>
      <c r="LQP85" s="556"/>
      <c r="LQQ85" s="556"/>
      <c r="LQR85" s="556"/>
      <c r="LQS85" s="556"/>
      <c r="LQT85" s="556"/>
      <c r="LQU85" s="556"/>
      <c r="LQV85" s="556"/>
      <c r="LQW85" s="556"/>
      <c r="LQX85" s="556"/>
      <c r="LQY85" s="556"/>
      <c r="LQZ85" s="556"/>
      <c r="LRA85" s="556"/>
      <c r="LRB85" s="556"/>
      <c r="LRC85" s="556"/>
      <c r="LRD85" s="556"/>
      <c r="LRE85" s="556"/>
      <c r="LRF85" s="556"/>
      <c r="LRG85" s="556"/>
      <c r="LRH85" s="556"/>
      <c r="LRI85" s="556"/>
      <c r="LRJ85" s="556"/>
      <c r="LRK85" s="556"/>
      <c r="LRL85" s="556"/>
      <c r="LRM85" s="556"/>
      <c r="LRN85" s="556"/>
      <c r="LRO85" s="556"/>
      <c r="LRP85" s="556"/>
      <c r="LRQ85" s="556"/>
      <c r="LRR85" s="556"/>
      <c r="LRS85" s="556"/>
      <c r="LRT85" s="556"/>
      <c r="LRU85" s="556"/>
      <c r="LRV85" s="556"/>
      <c r="LRW85" s="556"/>
      <c r="LRX85" s="556"/>
      <c r="LRY85" s="556"/>
      <c r="LRZ85" s="556"/>
      <c r="LSA85" s="556"/>
      <c r="LSB85" s="556"/>
      <c r="LSC85" s="556"/>
      <c r="LSD85" s="556"/>
      <c r="LSE85" s="556"/>
      <c r="LSF85" s="556"/>
      <c r="LSG85" s="556"/>
      <c r="LSH85" s="556"/>
      <c r="LSI85" s="556"/>
      <c r="LSJ85" s="556"/>
      <c r="LSK85" s="556"/>
      <c r="LSL85" s="556"/>
      <c r="LSM85" s="556"/>
      <c r="LSN85" s="556"/>
      <c r="LSO85" s="556"/>
      <c r="LSP85" s="556"/>
      <c r="LSQ85" s="556"/>
      <c r="LSR85" s="556"/>
      <c r="LSS85" s="556"/>
      <c r="LST85" s="556"/>
      <c r="LSU85" s="556"/>
      <c r="LSV85" s="556"/>
      <c r="LSW85" s="556"/>
      <c r="LSX85" s="556"/>
      <c r="LSY85" s="556"/>
      <c r="LSZ85" s="556"/>
      <c r="LTA85" s="556"/>
      <c r="LTB85" s="556"/>
      <c r="LTC85" s="556"/>
      <c r="LTD85" s="556"/>
      <c r="LTE85" s="556"/>
      <c r="LTF85" s="556"/>
      <c r="LTG85" s="556"/>
      <c r="LTH85" s="556"/>
      <c r="LTI85" s="556"/>
      <c r="LTJ85" s="556"/>
      <c r="LTK85" s="556"/>
      <c r="LTL85" s="556"/>
      <c r="LTM85" s="556"/>
      <c r="LTN85" s="556"/>
      <c r="LTO85" s="556"/>
      <c r="LTP85" s="556"/>
      <c r="LTQ85" s="556"/>
      <c r="LTR85" s="556"/>
      <c r="LTS85" s="556"/>
      <c r="LTT85" s="556"/>
      <c r="LTU85" s="556"/>
      <c r="LTV85" s="556"/>
      <c r="LTW85" s="556"/>
      <c r="LTX85" s="556"/>
      <c r="LTY85" s="556"/>
      <c r="LTZ85" s="556"/>
      <c r="LUA85" s="556"/>
      <c r="LUB85" s="556"/>
      <c r="LUC85" s="556"/>
      <c r="LUD85" s="556"/>
      <c r="LUE85" s="556"/>
      <c r="LUF85" s="556"/>
      <c r="LUG85" s="556"/>
      <c r="LUH85" s="556"/>
      <c r="LUI85" s="556"/>
      <c r="LUJ85" s="556"/>
      <c r="LUK85" s="556"/>
      <c r="LUL85" s="556"/>
      <c r="LUM85" s="556"/>
      <c r="LUN85" s="556"/>
      <c r="LUO85" s="556"/>
      <c r="LUP85" s="556"/>
      <c r="LUQ85" s="556"/>
      <c r="LUR85" s="556"/>
      <c r="LUS85" s="556"/>
      <c r="LUT85" s="556"/>
      <c r="LUU85" s="556"/>
      <c r="LUV85" s="556"/>
      <c r="LUW85" s="556"/>
      <c r="LUX85" s="556"/>
      <c r="LUY85" s="556"/>
      <c r="LUZ85" s="556"/>
      <c r="LVA85" s="556"/>
      <c r="LVB85" s="556"/>
      <c r="LVC85" s="556"/>
      <c r="LVD85" s="556"/>
      <c r="LVE85" s="556"/>
      <c r="LVF85" s="556"/>
      <c r="LVG85" s="556"/>
      <c r="LVH85" s="556"/>
      <c r="LVI85" s="556"/>
      <c r="LVJ85" s="556"/>
      <c r="LVK85" s="556"/>
      <c r="LVL85" s="556"/>
      <c r="LVM85" s="556"/>
      <c r="LVN85" s="556"/>
      <c r="LVO85" s="556"/>
      <c r="LVP85" s="556"/>
      <c r="LVQ85" s="556"/>
      <c r="LVR85" s="556"/>
      <c r="LVS85" s="556"/>
      <c r="LVT85" s="556"/>
      <c r="LVU85" s="556"/>
      <c r="LVV85" s="556"/>
      <c r="LVW85" s="556"/>
      <c r="LVX85" s="556"/>
      <c r="LVY85" s="556"/>
      <c r="LVZ85" s="556"/>
      <c r="LWA85" s="556"/>
      <c r="LWB85" s="556"/>
      <c r="LWC85" s="556"/>
      <c r="LWD85" s="556"/>
      <c r="LWE85" s="556"/>
      <c r="LWF85" s="556"/>
      <c r="LWG85" s="556"/>
      <c r="LWH85" s="556"/>
      <c r="LWI85" s="556"/>
      <c r="LWJ85" s="556"/>
      <c r="LWK85" s="556"/>
      <c r="LWL85" s="556"/>
      <c r="LWM85" s="556"/>
      <c r="LWN85" s="556"/>
      <c r="LWO85" s="556"/>
      <c r="LWP85" s="556"/>
      <c r="LWQ85" s="556"/>
      <c r="LWR85" s="556"/>
      <c r="LWS85" s="556"/>
      <c r="LWT85" s="556"/>
      <c r="LWU85" s="556"/>
      <c r="LWV85" s="556"/>
      <c r="LWW85" s="556"/>
      <c r="LWX85" s="556"/>
      <c r="LWY85" s="556"/>
      <c r="LWZ85" s="556"/>
      <c r="LXA85" s="556"/>
      <c r="LXB85" s="556"/>
      <c r="LXC85" s="556"/>
      <c r="LXD85" s="556"/>
      <c r="LXE85" s="556"/>
      <c r="LXF85" s="556"/>
      <c r="LXG85" s="556"/>
      <c r="LXH85" s="556"/>
      <c r="LXI85" s="556"/>
      <c r="LXJ85" s="556"/>
      <c r="LXK85" s="556"/>
      <c r="LXL85" s="556"/>
      <c r="LXM85" s="556"/>
      <c r="LXN85" s="556"/>
      <c r="LXO85" s="556"/>
      <c r="LXP85" s="556"/>
      <c r="LXQ85" s="556"/>
      <c r="LXR85" s="556"/>
      <c r="LXS85" s="556"/>
      <c r="LXT85" s="556"/>
      <c r="LXU85" s="556"/>
      <c r="LXV85" s="556"/>
      <c r="LXW85" s="556"/>
      <c r="LXX85" s="556"/>
      <c r="LXY85" s="556"/>
      <c r="LXZ85" s="556"/>
      <c r="LYA85" s="556"/>
      <c r="LYB85" s="556"/>
      <c r="LYC85" s="556"/>
      <c r="LYD85" s="556"/>
      <c r="LYE85" s="556"/>
      <c r="LYF85" s="556"/>
      <c r="LYG85" s="556"/>
      <c r="LYH85" s="556"/>
      <c r="LYI85" s="556"/>
      <c r="LYJ85" s="556"/>
      <c r="LYK85" s="556"/>
      <c r="LYL85" s="556"/>
      <c r="LYM85" s="556"/>
      <c r="LYN85" s="556"/>
      <c r="LYO85" s="556"/>
      <c r="LYP85" s="556"/>
      <c r="LYQ85" s="556"/>
      <c r="LYR85" s="556"/>
      <c r="LYS85" s="556"/>
      <c r="LYT85" s="556"/>
      <c r="LYU85" s="556"/>
      <c r="LYV85" s="556"/>
      <c r="LYW85" s="556"/>
      <c r="LYX85" s="556"/>
      <c r="LYY85" s="556"/>
      <c r="LYZ85" s="556"/>
      <c r="LZA85" s="556"/>
      <c r="LZB85" s="556"/>
      <c r="LZC85" s="556"/>
      <c r="LZD85" s="556"/>
      <c r="LZE85" s="556"/>
      <c r="LZF85" s="556"/>
      <c r="LZG85" s="556"/>
      <c r="LZH85" s="556"/>
      <c r="LZI85" s="556"/>
      <c r="LZJ85" s="556"/>
      <c r="LZK85" s="556"/>
      <c r="LZL85" s="556"/>
      <c r="LZM85" s="556"/>
      <c r="LZN85" s="556"/>
      <c r="LZO85" s="556"/>
      <c r="LZP85" s="556"/>
      <c r="LZQ85" s="556"/>
      <c r="LZR85" s="556"/>
      <c r="LZS85" s="556"/>
      <c r="LZT85" s="556"/>
      <c r="LZU85" s="556"/>
      <c r="LZV85" s="556"/>
      <c r="LZW85" s="556"/>
      <c r="LZX85" s="556"/>
      <c r="LZY85" s="556"/>
      <c r="LZZ85" s="556"/>
      <c r="MAA85" s="556"/>
      <c r="MAB85" s="556"/>
      <c r="MAC85" s="556"/>
      <c r="MAD85" s="556"/>
      <c r="MAE85" s="556"/>
      <c r="MAF85" s="556"/>
      <c r="MAG85" s="556"/>
      <c r="MAH85" s="556"/>
      <c r="MAI85" s="556"/>
      <c r="MAJ85" s="556"/>
      <c r="MAK85" s="556"/>
      <c r="MAL85" s="556"/>
      <c r="MAM85" s="556"/>
      <c r="MAN85" s="556"/>
      <c r="MAO85" s="556"/>
      <c r="MAP85" s="556"/>
      <c r="MAQ85" s="556"/>
      <c r="MAR85" s="556"/>
      <c r="MAS85" s="556"/>
      <c r="MAT85" s="556"/>
      <c r="MAU85" s="556"/>
      <c r="MAV85" s="556"/>
      <c r="MAW85" s="556"/>
      <c r="MAX85" s="556"/>
      <c r="MAY85" s="556"/>
      <c r="MAZ85" s="556"/>
      <c r="MBA85" s="556"/>
      <c r="MBB85" s="556"/>
      <c r="MBC85" s="556"/>
      <c r="MBD85" s="556"/>
      <c r="MBE85" s="556"/>
      <c r="MBF85" s="556"/>
      <c r="MBG85" s="556"/>
      <c r="MBH85" s="556"/>
      <c r="MBI85" s="556"/>
      <c r="MBJ85" s="556"/>
      <c r="MBK85" s="556"/>
      <c r="MBL85" s="556"/>
      <c r="MBM85" s="556"/>
      <c r="MBN85" s="556"/>
      <c r="MBO85" s="556"/>
      <c r="MBP85" s="556"/>
      <c r="MBQ85" s="556"/>
      <c r="MBR85" s="556"/>
      <c r="MBS85" s="556"/>
      <c r="MBT85" s="556"/>
      <c r="MBU85" s="556"/>
      <c r="MBV85" s="556"/>
      <c r="MBW85" s="556"/>
      <c r="MBX85" s="556"/>
      <c r="MBY85" s="556"/>
      <c r="MBZ85" s="556"/>
      <c r="MCA85" s="556"/>
      <c r="MCB85" s="556"/>
      <c r="MCC85" s="556"/>
      <c r="MCD85" s="556"/>
      <c r="MCE85" s="556"/>
      <c r="MCF85" s="556"/>
      <c r="MCG85" s="556"/>
      <c r="MCH85" s="556"/>
      <c r="MCI85" s="556"/>
      <c r="MCJ85" s="556"/>
      <c r="MCK85" s="556"/>
      <c r="MCL85" s="556"/>
      <c r="MCM85" s="556"/>
      <c r="MCN85" s="556"/>
      <c r="MCO85" s="556"/>
      <c r="MCP85" s="556"/>
      <c r="MCQ85" s="556"/>
      <c r="MCR85" s="556"/>
      <c r="MCS85" s="556"/>
      <c r="MCT85" s="556"/>
      <c r="MCU85" s="556"/>
      <c r="MCV85" s="556"/>
      <c r="MCW85" s="556"/>
      <c r="MCX85" s="556"/>
      <c r="MCY85" s="556"/>
      <c r="MCZ85" s="556"/>
      <c r="MDA85" s="556"/>
      <c r="MDB85" s="556"/>
      <c r="MDC85" s="556"/>
      <c r="MDD85" s="556"/>
      <c r="MDE85" s="556"/>
      <c r="MDF85" s="556"/>
      <c r="MDG85" s="556"/>
      <c r="MDH85" s="556"/>
      <c r="MDI85" s="556"/>
      <c r="MDJ85" s="556"/>
      <c r="MDK85" s="556"/>
      <c r="MDL85" s="556"/>
      <c r="MDM85" s="556"/>
      <c r="MDN85" s="556"/>
      <c r="MDO85" s="556"/>
      <c r="MDP85" s="556"/>
      <c r="MDQ85" s="556"/>
      <c r="MDR85" s="556"/>
      <c r="MDS85" s="556"/>
      <c r="MDT85" s="556"/>
      <c r="MDU85" s="556"/>
      <c r="MDV85" s="556"/>
      <c r="MDW85" s="556"/>
      <c r="MDX85" s="556"/>
      <c r="MDY85" s="556"/>
      <c r="MDZ85" s="556"/>
      <c r="MEA85" s="556"/>
      <c r="MEB85" s="556"/>
      <c r="MEC85" s="556"/>
      <c r="MED85" s="556"/>
      <c r="MEE85" s="556"/>
      <c r="MEF85" s="556"/>
      <c r="MEG85" s="556"/>
      <c r="MEH85" s="556"/>
      <c r="MEI85" s="556"/>
      <c r="MEJ85" s="556"/>
      <c r="MEK85" s="556"/>
      <c r="MEL85" s="556"/>
      <c r="MEM85" s="556"/>
      <c r="MEN85" s="556"/>
      <c r="MEO85" s="556"/>
      <c r="MEP85" s="556"/>
      <c r="MEQ85" s="556"/>
      <c r="MER85" s="556"/>
      <c r="MES85" s="556"/>
      <c r="MET85" s="556"/>
      <c r="MEU85" s="556"/>
      <c r="MEV85" s="556"/>
      <c r="MEW85" s="556"/>
      <c r="MEX85" s="556"/>
      <c r="MEY85" s="556"/>
      <c r="MEZ85" s="556"/>
      <c r="MFA85" s="556"/>
      <c r="MFB85" s="556"/>
      <c r="MFC85" s="556"/>
      <c r="MFD85" s="556"/>
      <c r="MFE85" s="556"/>
      <c r="MFF85" s="556"/>
      <c r="MFG85" s="556"/>
      <c r="MFH85" s="556"/>
      <c r="MFI85" s="556"/>
      <c r="MFJ85" s="556"/>
      <c r="MFK85" s="556"/>
      <c r="MFL85" s="556"/>
      <c r="MFM85" s="556"/>
      <c r="MFN85" s="556"/>
      <c r="MFO85" s="556"/>
      <c r="MFP85" s="556"/>
      <c r="MFQ85" s="556"/>
      <c r="MFR85" s="556"/>
      <c r="MFS85" s="556"/>
      <c r="MFT85" s="556"/>
      <c r="MFU85" s="556"/>
      <c r="MFV85" s="556"/>
      <c r="MFW85" s="556"/>
      <c r="MFX85" s="556"/>
      <c r="MFY85" s="556"/>
      <c r="MFZ85" s="556"/>
      <c r="MGA85" s="556"/>
      <c r="MGB85" s="556"/>
      <c r="MGC85" s="556"/>
      <c r="MGD85" s="556"/>
      <c r="MGE85" s="556"/>
      <c r="MGF85" s="556"/>
      <c r="MGG85" s="556"/>
      <c r="MGH85" s="556"/>
      <c r="MGI85" s="556"/>
      <c r="MGJ85" s="556"/>
      <c r="MGK85" s="556"/>
      <c r="MGL85" s="556"/>
      <c r="MGM85" s="556"/>
      <c r="MGN85" s="556"/>
      <c r="MGO85" s="556"/>
      <c r="MGP85" s="556"/>
      <c r="MGQ85" s="556"/>
      <c r="MGR85" s="556"/>
      <c r="MGS85" s="556"/>
      <c r="MGT85" s="556"/>
      <c r="MGU85" s="556"/>
      <c r="MGV85" s="556"/>
      <c r="MGW85" s="556"/>
      <c r="MGX85" s="556"/>
      <c r="MGY85" s="556"/>
      <c r="MGZ85" s="556"/>
      <c r="MHA85" s="556"/>
      <c r="MHB85" s="556"/>
      <c r="MHC85" s="556"/>
      <c r="MHD85" s="556"/>
      <c r="MHE85" s="556"/>
      <c r="MHF85" s="556"/>
      <c r="MHG85" s="556"/>
      <c r="MHH85" s="556"/>
      <c r="MHI85" s="556"/>
      <c r="MHJ85" s="556"/>
      <c r="MHK85" s="556"/>
      <c r="MHL85" s="556"/>
      <c r="MHM85" s="556"/>
      <c r="MHN85" s="556"/>
      <c r="MHO85" s="556"/>
      <c r="MHP85" s="556"/>
      <c r="MHQ85" s="556"/>
      <c r="MHR85" s="556"/>
      <c r="MHS85" s="556"/>
      <c r="MHT85" s="556"/>
      <c r="MHU85" s="556"/>
      <c r="MHV85" s="556"/>
      <c r="MHW85" s="556"/>
      <c r="MHX85" s="556"/>
      <c r="MHY85" s="556"/>
      <c r="MHZ85" s="556"/>
      <c r="MIA85" s="556"/>
      <c r="MIB85" s="556"/>
      <c r="MIC85" s="556"/>
      <c r="MID85" s="556"/>
      <c r="MIE85" s="556"/>
      <c r="MIF85" s="556"/>
      <c r="MIG85" s="556"/>
      <c r="MIH85" s="556"/>
      <c r="MII85" s="556"/>
      <c r="MIJ85" s="556"/>
      <c r="MIK85" s="556"/>
      <c r="MIL85" s="556"/>
      <c r="MIM85" s="556"/>
      <c r="MIN85" s="556"/>
      <c r="MIO85" s="556"/>
      <c r="MIP85" s="556"/>
      <c r="MIQ85" s="556"/>
      <c r="MIR85" s="556"/>
      <c r="MIS85" s="556"/>
      <c r="MIT85" s="556"/>
      <c r="MIU85" s="556"/>
      <c r="MIV85" s="556"/>
      <c r="MIW85" s="556"/>
      <c r="MIX85" s="556"/>
      <c r="MIY85" s="556"/>
      <c r="MIZ85" s="556"/>
      <c r="MJA85" s="556"/>
      <c r="MJB85" s="556"/>
      <c r="MJC85" s="556"/>
      <c r="MJD85" s="556"/>
      <c r="MJE85" s="556"/>
      <c r="MJF85" s="556"/>
      <c r="MJG85" s="556"/>
      <c r="MJH85" s="556"/>
      <c r="MJI85" s="556"/>
      <c r="MJJ85" s="556"/>
      <c r="MJK85" s="556"/>
      <c r="MJL85" s="556"/>
      <c r="MJM85" s="556"/>
      <c r="MJN85" s="556"/>
      <c r="MJO85" s="556"/>
      <c r="MJP85" s="556"/>
      <c r="MJQ85" s="556"/>
      <c r="MJR85" s="556"/>
      <c r="MJS85" s="556"/>
      <c r="MJT85" s="556"/>
      <c r="MJU85" s="556"/>
      <c r="MJV85" s="556"/>
      <c r="MJW85" s="556"/>
      <c r="MJX85" s="556"/>
      <c r="MJY85" s="556"/>
      <c r="MJZ85" s="556"/>
      <c r="MKA85" s="556"/>
      <c r="MKB85" s="556"/>
      <c r="MKC85" s="556"/>
      <c r="MKD85" s="556"/>
      <c r="MKE85" s="556"/>
      <c r="MKF85" s="556"/>
      <c r="MKG85" s="556"/>
      <c r="MKH85" s="556"/>
      <c r="MKI85" s="556"/>
      <c r="MKJ85" s="556"/>
      <c r="MKK85" s="556"/>
      <c r="MKL85" s="556"/>
      <c r="MKM85" s="556"/>
      <c r="MKN85" s="556"/>
      <c r="MKO85" s="556"/>
      <c r="MKP85" s="556"/>
      <c r="MKQ85" s="556"/>
      <c r="MKR85" s="556"/>
      <c r="MKS85" s="556"/>
      <c r="MKT85" s="556"/>
      <c r="MKU85" s="556"/>
      <c r="MKV85" s="556"/>
      <c r="MKW85" s="556"/>
      <c r="MKX85" s="556"/>
      <c r="MKY85" s="556"/>
      <c r="MKZ85" s="556"/>
      <c r="MLA85" s="556"/>
      <c r="MLB85" s="556"/>
      <c r="MLC85" s="556"/>
      <c r="MLD85" s="556"/>
      <c r="MLE85" s="556"/>
      <c r="MLF85" s="556"/>
      <c r="MLG85" s="556"/>
      <c r="MLH85" s="556"/>
      <c r="MLI85" s="556"/>
      <c r="MLJ85" s="556"/>
      <c r="MLK85" s="556"/>
      <c r="MLL85" s="556"/>
      <c r="MLM85" s="556"/>
      <c r="MLN85" s="556"/>
      <c r="MLO85" s="556"/>
      <c r="MLP85" s="556"/>
      <c r="MLQ85" s="556"/>
      <c r="MLR85" s="556"/>
      <c r="MLS85" s="556"/>
      <c r="MLT85" s="556"/>
      <c r="MLU85" s="556"/>
      <c r="MLV85" s="556"/>
      <c r="MLW85" s="556"/>
      <c r="MLX85" s="556"/>
      <c r="MLY85" s="556"/>
      <c r="MLZ85" s="556"/>
      <c r="MMA85" s="556"/>
      <c r="MMB85" s="556"/>
      <c r="MMC85" s="556"/>
      <c r="MMD85" s="556"/>
      <c r="MME85" s="556"/>
      <c r="MMF85" s="556"/>
      <c r="MMG85" s="556"/>
      <c r="MMH85" s="556"/>
      <c r="MMI85" s="556"/>
      <c r="MMJ85" s="556"/>
      <c r="MMK85" s="556"/>
      <c r="MML85" s="556"/>
      <c r="MMM85" s="556"/>
      <c r="MMN85" s="556"/>
      <c r="MMO85" s="556"/>
      <c r="MMP85" s="556"/>
      <c r="MMQ85" s="556"/>
      <c r="MMR85" s="556"/>
      <c r="MMS85" s="556"/>
      <c r="MMT85" s="556"/>
      <c r="MMU85" s="556"/>
      <c r="MMV85" s="556"/>
      <c r="MMW85" s="556"/>
      <c r="MMX85" s="556"/>
      <c r="MMY85" s="556"/>
      <c r="MMZ85" s="556"/>
      <c r="MNA85" s="556"/>
      <c r="MNB85" s="556"/>
      <c r="MNC85" s="556"/>
      <c r="MND85" s="556"/>
      <c r="MNE85" s="556"/>
      <c r="MNF85" s="556"/>
      <c r="MNG85" s="556"/>
      <c r="MNH85" s="556"/>
      <c r="MNI85" s="556"/>
      <c r="MNJ85" s="556"/>
      <c r="MNK85" s="556"/>
      <c r="MNL85" s="556"/>
      <c r="MNM85" s="556"/>
      <c r="MNN85" s="556"/>
      <c r="MNO85" s="556"/>
      <c r="MNP85" s="556"/>
      <c r="MNQ85" s="556"/>
      <c r="MNR85" s="556"/>
      <c r="MNS85" s="556"/>
      <c r="MNT85" s="556"/>
      <c r="MNU85" s="556"/>
      <c r="MNV85" s="556"/>
      <c r="MNW85" s="556"/>
      <c r="MNX85" s="556"/>
      <c r="MNY85" s="556"/>
      <c r="MNZ85" s="556"/>
      <c r="MOA85" s="556"/>
      <c r="MOB85" s="556"/>
      <c r="MOC85" s="556"/>
      <c r="MOD85" s="556"/>
      <c r="MOE85" s="556"/>
      <c r="MOF85" s="556"/>
      <c r="MOG85" s="556"/>
      <c r="MOH85" s="556"/>
      <c r="MOI85" s="556"/>
      <c r="MOJ85" s="556"/>
      <c r="MOK85" s="556"/>
      <c r="MOL85" s="556"/>
      <c r="MOM85" s="556"/>
      <c r="MON85" s="556"/>
      <c r="MOO85" s="556"/>
      <c r="MOP85" s="556"/>
      <c r="MOQ85" s="556"/>
      <c r="MOR85" s="556"/>
      <c r="MOS85" s="556"/>
      <c r="MOT85" s="556"/>
      <c r="MOU85" s="556"/>
      <c r="MOV85" s="556"/>
      <c r="MOW85" s="556"/>
      <c r="MOX85" s="556"/>
      <c r="MOY85" s="556"/>
      <c r="MOZ85" s="556"/>
      <c r="MPA85" s="556"/>
      <c r="MPB85" s="556"/>
      <c r="MPC85" s="556"/>
      <c r="MPD85" s="556"/>
      <c r="MPE85" s="556"/>
      <c r="MPF85" s="556"/>
      <c r="MPG85" s="556"/>
      <c r="MPH85" s="556"/>
      <c r="MPI85" s="556"/>
      <c r="MPJ85" s="556"/>
      <c r="MPK85" s="556"/>
      <c r="MPL85" s="556"/>
      <c r="MPM85" s="556"/>
      <c r="MPN85" s="556"/>
      <c r="MPO85" s="556"/>
      <c r="MPP85" s="556"/>
      <c r="MPQ85" s="556"/>
      <c r="MPR85" s="556"/>
      <c r="MPS85" s="556"/>
      <c r="MPT85" s="556"/>
      <c r="MPU85" s="556"/>
      <c r="MPV85" s="556"/>
      <c r="MPW85" s="556"/>
      <c r="MPX85" s="556"/>
      <c r="MPY85" s="556"/>
      <c r="MPZ85" s="556"/>
      <c r="MQA85" s="556"/>
      <c r="MQB85" s="556"/>
      <c r="MQC85" s="556"/>
      <c r="MQD85" s="556"/>
      <c r="MQE85" s="556"/>
      <c r="MQF85" s="556"/>
      <c r="MQG85" s="556"/>
      <c r="MQH85" s="556"/>
      <c r="MQI85" s="556"/>
      <c r="MQJ85" s="556"/>
      <c r="MQK85" s="556"/>
      <c r="MQL85" s="556"/>
      <c r="MQM85" s="556"/>
      <c r="MQN85" s="556"/>
      <c r="MQO85" s="556"/>
      <c r="MQP85" s="556"/>
      <c r="MQQ85" s="556"/>
      <c r="MQR85" s="556"/>
      <c r="MQS85" s="556"/>
      <c r="MQT85" s="556"/>
      <c r="MQU85" s="556"/>
      <c r="MQV85" s="556"/>
      <c r="MQW85" s="556"/>
      <c r="MQX85" s="556"/>
      <c r="MQY85" s="556"/>
      <c r="MQZ85" s="556"/>
      <c r="MRA85" s="556"/>
      <c r="MRB85" s="556"/>
      <c r="MRC85" s="556"/>
      <c r="MRD85" s="556"/>
      <c r="MRE85" s="556"/>
      <c r="MRF85" s="556"/>
      <c r="MRG85" s="556"/>
      <c r="MRH85" s="556"/>
      <c r="MRI85" s="556"/>
      <c r="MRJ85" s="556"/>
      <c r="MRK85" s="556"/>
      <c r="MRL85" s="556"/>
      <c r="MRM85" s="556"/>
      <c r="MRN85" s="556"/>
      <c r="MRO85" s="556"/>
      <c r="MRP85" s="556"/>
      <c r="MRQ85" s="556"/>
      <c r="MRR85" s="556"/>
      <c r="MRS85" s="556"/>
      <c r="MRT85" s="556"/>
      <c r="MRU85" s="556"/>
      <c r="MRV85" s="556"/>
      <c r="MRW85" s="556"/>
      <c r="MRX85" s="556"/>
      <c r="MRY85" s="556"/>
      <c r="MRZ85" s="556"/>
      <c r="MSA85" s="556"/>
      <c r="MSB85" s="556"/>
      <c r="MSC85" s="556"/>
      <c r="MSD85" s="556"/>
      <c r="MSE85" s="556"/>
      <c r="MSF85" s="556"/>
      <c r="MSG85" s="556"/>
      <c r="MSH85" s="556"/>
      <c r="MSI85" s="556"/>
      <c r="MSJ85" s="556"/>
      <c r="MSK85" s="556"/>
      <c r="MSL85" s="556"/>
      <c r="MSM85" s="556"/>
      <c r="MSN85" s="556"/>
      <c r="MSO85" s="556"/>
      <c r="MSP85" s="556"/>
      <c r="MSQ85" s="556"/>
      <c r="MSR85" s="556"/>
      <c r="MSS85" s="556"/>
      <c r="MST85" s="556"/>
      <c r="MSU85" s="556"/>
      <c r="MSV85" s="556"/>
      <c r="MSW85" s="556"/>
      <c r="MSX85" s="556"/>
      <c r="MSY85" s="556"/>
      <c r="MSZ85" s="556"/>
      <c r="MTA85" s="556"/>
      <c r="MTB85" s="556"/>
      <c r="MTC85" s="556"/>
      <c r="MTD85" s="556"/>
      <c r="MTE85" s="556"/>
      <c r="MTF85" s="556"/>
      <c r="MTG85" s="556"/>
      <c r="MTH85" s="556"/>
      <c r="MTI85" s="556"/>
      <c r="MTJ85" s="556"/>
      <c r="MTK85" s="556"/>
      <c r="MTL85" s="556"/>
      <c r="MTM85" s="556"/>
      <c r="MTN85" s="556"/>
      <c r="MTO85" s="556"/>
      <c r="MTP85" s="556"/>
      <c r="MTQ85" s="556"/>
      <c r="MTR85" s="556"/>
      <c r="MTS85" s="556"/>
      <c r="MTT85" s="556"/>
      <c r="MTU85" s="556"/>
      <c r="MTV85" s="556"/>
      <c r="MTW85" s="556"/>
      <c r="MTX85" s="556"/>
      <c r="MTY85" s="556"/>
      <c r="MTZ85" s="556"/>
      <c r="MUA85" s="556"/>
      <c r="MUB85" s="556"/>
      <c r="MUC85" s="556"/>
      <c r="MUD85" s="556"/>
      <c r="MUE85" s="556"/>
      <c r="MUF85" s="556"/>
      <c r="MUG85" s="556"/>
      <c r="MUH85" s="556"/>
      <c r="MUI85" s="556"/>
      <c r="MUJ85" s="556"/>
      <c r="MUK85" s="556"/>
      <c r="MUL85" s="556"/>
      <c r="MUM85" s="556"/>
      <c r="MUN85" s="556"/>
      <c r="MUO85" s="556"/>
      <c r="MUP85" s="556"/>
      <c r="MUQ85" s="556"/>
      <c r="MUR85" s="556"/>
      <c r="MUS85" s="556"/>
      <c r="MUT85" s="556"/>
      <c r="MUU85" s="556"/>
      <c r="MUV85" s="556"/>
      <c r="MUW85" s="556"/>
      <c r="MUX85" s="556"/>
      <c r="MUY85" s="556"/>
      <c r="MUZ85" s="556"/>
      <c r="MVA85" s="556"/>
      <c r="MVB85" s="556"/>
      <c r="MVC85" s="556"/>
      <c r="MVD85" s="556"/>
      <c r="MVE85" s="556"/>
      <c r="MVF85" s="556"/>
      <c r="MVG85" s="556"/>
      <c r="MVH85" s="556"/>
      <c r="MVI85" s="556"/>
      <c r="MVJ85" s="556"/>
      <c r="MVK85" s="556"/>
      <c r="MVL85" s="556"/>
      <c r="MVM85" s="556"/>
      <c r="MVN85" s="556"/>
      <c r="MVO85" s="556"/>
      <c r="MVP85" s="556"/>
      <c r="MVQ85" s="556"/>
      <c r="MVR85" s="556"/>
      <c r="MVS85" s="556"/>
      <c r="MVT85" s="556"/>
      <c r="MVU85" s="556"/>
      <c r="MVV85" s="556"/>
      <c r="MVW85" s="556"/>
      <c r="MVX85" s="556"/>
      <c r="MVY85" s="556"/>
      <c r="MVZ85" s="556"/>
      <c r="MWA85" s="556"/>
      <c r="MWB85" s="556"/>
      <c r="MWC85" s="556"/>
      <c r="MWD85" s="556"/>
      <c r="MWE85" s="556"/>
      <c r="MWF85" s="556"/>
      <c r="MWG85" s="556"/>
      <c r="MWH85" s="556"/>
      <c r="MWI85" s="556"/>
      <c r="MWJ85" s="556"/>
      <c r="MWK85" s="556"/>
      <c r="MWL85" s="556"/>
      <c r="MWM85" s="556"/>
      <c r="MWN85" s="556"/>
      <c r="MWO85" s="556"/>
      <c r="MWP85" s="556"/>
      <c r="MWQ85" s="556"/>
      <c r="MWR85" s="556"/>
      <c r="MWS85" s="556"/>
      <c r="MWT85" s="556"/>
      <c r="MWU85" s="556"/>
      <c r="MWV85" s="556"/>
      <c r="MWW85" s="556"/>
      <c r="MWX85" s="556"/>
      <c r="MWY85" s="556"/>
      <c r="MWZ85" s="556"/>
      <c r="MXA85" s="556"/>
      <c r="MXB85" s="556"/>
      <c r="MXC85" s="556"/>
      <c r="MXD85" s="556"/>
      <c r="MXE85" s="556"/>
      <c r="MXF85" s="556"/>
      <c r="MXG85" s="556"/>
      <c r="MXH85" s="556"/>
      <c r="MXI85" s="556"/>
      <c r="MXJ85" s="556"/>
      <c r="MXK85" s="556"/>
      <c r="MXL85" s="556"/>
      <c r="MXM85" s="556"/>
      <c r="MXN85" s="556"/>
      <c r="MXO85" s="556"/>
      <c r="MXP85" s="556"/>
      <c r="MXQ85" s="556"/>
      <c r="MXR85" s="556"/>
      <c r="MXS85" s="556"/>
      <c r="MXT85" s="556"/>
      <c r="MXU85" s="556"/>
      <c r="MXV85" s="556"/>
      <c r="MXW85" s="556"/>
      <c r="MXX85" s="556"/>
      <c r="MXY85" s="556"/>
      <c r="MXZ85" s="556"/>
      <c r="MYA85" s="556"/>
      <c r="MYB85" s="556"/>
      <c r="MYC85" s="556"/>
      <c r="MYD85" s="556"/>
      <c r="MYE85" s="556"/>
      <c r="MYF85" s="556"/>
      <c r="MYG85" s="556"/>
      <c r="MYH85" s="556"/>
      <c r="MYI85" s="556"/>
      <c r="MYJ85" s="556"/>
      <c r="MYK85" s="556"/>
      <c r="MYL85" s="556"/>
      <c r="MYM85" s="556"/>
      <c r="MYN85" s="556"/>
      <c r="MYO85" s="556"/>
      <c r="MYP85" s="556"/>
      <c r="MYQ85" s="556"/>
      <c r="MYR85" s="556"/>
      <c r="MYS85" s="556"/>
      <c r="MYT85" s="556"/>
      <c r="MYU85" s="556"/>
      <c r="MYV85" s="556"/>
      <c r="MYW85" s="556"/>
      <c r="MYX85" s="556"/>
      <c r="MYY85" s="556"/>
      <c r="MYZ85" s="556"/>
      <c r="MZA85" s="556"/>
      <c r="MZB85" s="556"/>
      <c r="MZC85" s="556"/>
      <c r="MZD85" s="556"/>
      <c r="MZE85" s="556"/>
      <c r="MZF85" s="556"/>
      <c r="MZG85" s="556"/>
      <c r="MZH85" s="556"/>
      <c r="MZI85" s="556"/>
      <c r="MZJ85" s="556"/>
      <c r="MZK85" s="556"/>
      <c r="MZL85" s="556"/>
      <c r="MZM85" s="556"/>
      <c r="MZN85" s="556"/>
      <c r="MZO85" s="556"/>
      <c r="MZP85" s="556"/>
      <c r="MZQ85" s="556"/>
      <c r="MZR85" s="556"/>
      <c r="MZS85" s="556"/>
      <c r="MZT85" s="556"/>
      <c r="MZU85" s="556"/>
      <c r="MZV85" s="556"/>
      <c r="MZW85" s="556"/>
      <c r="MZX85" s="556"/>
      <c r="MZY85" s="556"/>
      <c r="MZZ85" s="556"/>
      <c r="NAA85" s="556"/>
      <c r="NAB85" s="556"/>
      <c r="NAC85" s="556"/>
      <c r="NAD85" s="556"/>
      <c r="NAE85" s="556"/>
      <c r="NAF85" s="556"/>
      <c r="NAG85" s="556"/>
      <c r="NAH85" s="556"/>
      <c r="NAI85" s="556"/>
      <c r="NAJ85" s="556"/>
      <c r="NAK85" s="556"/>
      <c r="NAL85" s="556"/>
      <c r="NAM85" s="556"/>
      <c r="NAN85" s="556"/>
      <c r="NAO85" s="556"/>
      <c r="NAP85" s="556"/>
      <c r="NAQ85" s="556"/>
      <c r="NAR85" s="556"/>
      <c r="NAS85" s="556"/>
      <c r="NAT85" s="556"/>
      <c r="NAU85" s="556"/>
      <c r="NAV85" s="556"/>
      <c r="NAW85" s="556"/>
      <c r="NAX85" s="556"/>
      <c r="NAY85" s="556"/>
      <c r="NAZ85" s="556"/>
      <c r="NBA85" s="556"/>
      <c r="NBB85" s="556"/>
      <c r="NBC85" s="556"/>
      <c r="NBD85" s="556"/>
      <c r="NBE85" s="556"/>
      <c r="NBF85" s="556"/>
      <c r="NBG85" s="556"/>
      <c r="NBH85" s="556"/>
      <c r="NBI85" s="556"/>
      <c r="NBJ85" s="556"/>
      <c r="NBK85" s="556"/>
      <c r="NBL85" s="556"/>
      <c r="NBM85" s="556"/>
      <c r="NBN85" s="556"/>
      <c r="NBO85" s="556"/>
      <c r="NBP85" s="556"/>
      <c r="NBQ85" s="556"/>
      <c r="NBR85" s="556"/>
      <c r="NBS85" s="556"/>
      <c r="NBT85" s="556"/>
      <c r="NBU85" s="556"/>
      <c r="NBV85" s="556"/>
      <c r="NBW85" s="556"/>
      <c r="NBX85" s="556"/>
      <c r="NBY85" s="556"/>
      <c r="NBZ85" s="556"/>
      <c r="NCA85" s="556"/>
      <c r="NCB85" s="556"/>
      <c r="NCC85" s="556"/>
      <c r="NCD85" s="556"/>
      <c r="NCE85" s="556"/>
      <c r="NCF85" s="556"/>
      <c r="NCG85" s="556"/>
      <c r="NCH85" s="556"/>
      <c r="NCI85" s="556"/>
      <c r="NCJ85" s="556"/>
      <c r="NCK85" s="556"/>
      <c r="NCL85" s="556"/>
      <c r="NCM85" s="556"/>
      <c r="NCN85" s="556"/>
      <c r="NCO85" s="556"/>
      <c r="NCP85" s="556"/>
      <c r="NCQ85" s="556"/>
      <c r="NCR85" s="556"/>
      <c r="NCS85" s="556"/>
      <c r="NCT85" s="556"/>
      <c r="NCU85" s="556"/>
      <c r="NCV85" s="556"/>
      <c r="NCW85" s="556"/>
      <c r="NCX85" s="556"/>
      <c r="NCY85" s="556"/>
      <c r="NCZ85" s="556"/>
      <c r="NDA85" s="556"/>
      <c r="NDB85" s="556"/>
      <c r="NDC85" s="556"/>
      <c r="NDD85" s="556"/>
      <c r="NDE85" s="556"/>
      <c r="NDF85" s="556"/>
      <c r="NDG85" s="556"/>
      <c r="NDH85" s="556"/>
      <c r="NDI85" s="556"/>
      <c r="NDJ85" s="556"/>
      <c r="NDK85" s="556"/>
      <c r="NDL85" s="556"/>
      <c r="NDM85" s="556"/>
      <c r="NDN85" s="556"/>
      <c r="NDO85" s="556"/>
      <c r="NDP85" s="556"/>
      <c r="NDQ85" s="556"/>
      <c r="NDR85" s="556"/>
      <c r="NDS85" s="556"/>
      <c r="NDT85" s="556"/>
      <c r="NDU85" s="556"/>
      <c r="NDV85" s="556"/>
      <c r="NDW85" s="556"/>
      <c r="NDX85" s="556"/>
      <c r="NDY85" s="556"/>
      <c r="NDZ85" s="556"/>
      <c r="NEA85" s="556"/>
      <c r="NEB85" s="556"/>
      <c r="NEC85" s="556"/>
      <c r="NED85" s="556"/>
      <c r="NEE85" s="556"/>
      <c r="NEF85" s="556"/>
      <c r="NEG85" s="556"/>
      <c r="NEH85" s="556"/>
      <c r="NEI85" s="556"/>
      <c r="NEJ85" s="556"/>
      <c r="NEK85" s="556"/>
      <c r="NEL85" s="556"/>
      <c r="NEM85" s="556"/>
      <c r="NEN85" s="556"/>
      <c r="NEO85" s="556"/>
      <c r="NEP85" s="556"/>
      <c r="NEQ85" s="556"/>
      <c r="NER85" s="556"/>
      <c r="NES85" s="556"/>
      <c r="NET85" s="556"/>
      <c r="NEU85" s="556"/>
      <c r="NEV85" s="556"/>
      <c r="NEW85" s="556"/>
      <c r="NEX85" s="556"/>
      <c r="NEY85" s="556"/>
      <c r="NEZ85" s="556"/>
      <c r="NFA85" s="556"/>
      <c r="NFB85" s="556"/>
      <c r="NFC85" s="556"/>
      <c r="NFD85" s="556"/>
      <c r="NFE85" s="556"/>
      <c r="NFF85" s="556"/>
      <c r="NFG85" s="556"/>
      <c r="NFH85" s="556"/>
      <c r="NFI85" s="556"/>
      <c r="NFJ85" s="556"/>
      <c r="NFK85" s="556"/>
      <c r="NFL85" s="556"/>
      <c r="NFM85" s="556"/>
      <c r="NFN85" s="556"/>
      <c r="NFO85" s="556"/>
      <c r="NFP85" s="556"/>
      <c r="NFQ85" s="556"/>
      <c r="NFR85" s="556"/>
      <c r="NFS85" s="556"/>
      <c r="NFT85" s="556"/>
      <c r="NFU85" s="556"/>
      <c r="NFV85" s="556"/>
      <c r="NFW85" s="556"/>
      <c r="NFX85" s="556"/>
      <c r="NFY85" s="556"/>
      <c r="NFZ85" s="556"/>
      <c r="NGA85" s="556"/>
      <c r="NGB85" s="556"/>
      <c r="NGC85" s="556"/>
      <c r="NGD85" s="556"/>
      <c r="NGE85" s="556"/>
      <c r="NGF85" s="556"/>
      <c r="NGG85" s="556"/>
      <c r="NGH85" s="556"/>
      <c r="NGI85" s="556"/>
      <c r="NGJ85" s="556"/>
      <c r="NGK85" s="556"/>
      <c r="NGL85" s="556"/>
      <c r="NGM85" s="556"/>
      <c r="NGN85" s="556"/>
      <c r="NGO85" s="556"/>
      <c r="NGP85" s="556"/>
      <c r="NGQ85" s="556"/>
      <c r="NGR85" s="556"/>
      <c r="NGS85" s="556"/>
      <c r="NGT85" s="556"/>
      <c r="NGU85" s="556"/>
      <c r="NGV85" s="556"/>
      <c r="NGW85" s="556"/>
      <c r="NGX85" s="556"/>
      <c r="NGY85" s="556"/>
      <c r="NGZ85" s="556"/>
      <c r="NHA85" s="556"/>
      <c r="NHB85" s="556"/>
      <c r="NHC85" s="556"/>
      <c r="NHD85" s="556"/>
      <c r="NHE85" s="556"/>
      <c r="NHF85" s="556"/>
      <c r="NHG85" s="556"/>
      <c r="NHH85" s="556"/>
      <c r="NHI85" s="556"/>
      <c r="NHJ85" s="556"/>
      <c r="NHK85" s="556"/>
      <c r="NHL85" s="556"/>
      <c r="NHM85" s="556"/>
      <c r="NHN85" s="556"/>
      <c r="NHO85" s="556"/>
      <c r="NHP85" s="556"/>
      <c r="NHQ85" s="556"/>
      <c r="NHR85" s="556"/>
      <c r="NHS85" s="556"/>
      <c r="NHT85" s="556"/>
      <c r="NHU85" s="556"/>
      <c r="NHV85" s="556"/>
      <c r="NHW85" s="556"/>
      <c r="NHX85" s="556"/>
      <c r="NHY85" s="556"/>
      <c r="NHZ85" s="556"/>
      <c r="NIA85" s="556"/>
      <c r="NIB85" s="556"/>
      <c r="NIC85" s="556"/>
      <c r="NID85" s="556"/>
      <c r="NIE85" s="556"/>
      <c r="NIF85" s="556"/>
      <c r="NIG85" s="556"/>
      <c r="NIH85" s="556"/>
      <c r="NII85" s="556"/>
      <c r="NIJ85" s="556"/>
      <c r="NIK85" s="556"/>
      <c r="NIL85" s="556"/>
      <c r="NIM85" s="556"/>
      <c r="NIN85" s="556"/>
      <c r="NIO85" s="556"/>
      <c r="NIP85" s="556"/>
      <c r="NIQ85" s="556"/>
      <c r="NIR85" s="556"/>
      <c r="NIS85" s="556"/>
      <c r="NIT85" s="556"/>
      <c r="NIU85" s="556"/>
      <c r="NIV85" s="556"/>
      <c r="NIW85" s="556"/>
      <c r="NIX85" s="556"/>
      <c r="NIY85" s="556"/>
      <c r="NIZ85" s="556"/>
      <c r="NJA85" s="556"/>
      <c r="NJB85" s="556"/>
      <c r="NJC85" s="556"/>
      <c r="NJD85" s="556"/>
      <c r="NJE85" s="556"/>
      <c r="NJF85" s="556"/>
      <c r="NJG85" s="556"/>
      <c r="NJH85" s="556"/>
      <c r="NJI85" s="556"/>
      <c r="NJJ85" s="556"/>
      <c r="NJK85" s="556"/>
      <c r="NJL85" s="556"/>
      <c r="NJM85" s="556"/>
      <c r="NJN85" s="556"/>
      <c r="NJO85" s="556"/>
      <c r="NJP85" s="556"/>
      <c r="NJQ85" s="556"/>
      <c r="NJR85" s="556"/>
      <c r="NJS85" s="556"/>
      <c r="NJT85" s="556"/>
      <c r="NJU85" s="556"/>
      <c r="NJV85" s="556"/>
      <c r="NJW85" s="556"/>
      <c r="NJX85" s="556"/>
      <c r="NJY85" s="556"/>
      <c r="NJZ85" s="556"/>
      <c r="NKA85" s="556"/>
      <c r="NKB85" s="556"/>
      <c r="NKC85" s="556"/>
      <c r="NKD85" s="556"/>
      <c r="NKE85" s="556"/>
      <c r="NKF85" s="556"/>
      <c r="NKG85" s="556"/>
      <c r="NKH85" s="556"/>
      <c r="NKI85" s="556"/>
      <c r="NKJ85" s="556"/>
      <c r="NKK85" s="556"/>
      <c r="NKL85" s="556"/>
      <c r="NKM85" s="556"/>
      <c r="NKN85" s="556"/>
      <c r="NKO85" s="556"/>
      <c r="NKP85" s="556"/>
      <c r="NKQ85" s="556"/>
      <c r="NKR85" s="556"/>
      <c r="NKS85" s="556"/>
      <c r="NKT85" s="556"/>
      <c r="NKU85" s="556"/>
      <c r="NKV85" s="556"/>
      <c r="NKW85" s="556"/>
      <c r="NKX85" s="556"/>
      <c r="NKY85" s="556"/>
      <c r="NKZ85" s="556"/>
      <c r="NLA85" s="556"/>
      <c r="NLB85" s="556"/>
      <c r="NLC85" s="556"/>
      <c r="NLD85" s="556"/>
      <c r="NLE85" s="556"/>
      <c r="NLF85" s="556"/>
      <c r="NLG85" s="556"/>
      <c r="NLH85" s="556"/>
      <c r="NLI85" s="556"/>
      <c r="NLJ85" s="556"/>
      <c r="NLK85" s="556"/>
      <c r="NLL85" s="556"/>
      <c r="NLM85" s="556"/>
      <c r="NLN85" s="556"/>
      <c r="NLO85" s="556"/>
      <c r="NLP85" s="556"/>
      <c r="NLQ85" s="556"/>
      <c r="NLR85" s="556"/>
      <c r="NLS85" s="556"/>
      <c r="NLT85" s="556"/>
      <c r="NLU85" s="556"/>
      <c r="NLV85" s="556"/>
      <c r="NLW85" s="556"/>
      <c r="NLX85" s="556"/>
      <c r="NLY85" s="556"/>
      <c r="NLZ85" s="556"/>
      <c r="NMA85" s="556"/>
      <c r="NMB85" s="556"/>
      <c r="NMC85" s="556"/>
      <c r="NMD85" s="556"/>
      <c r="NME85" s="556"/>
      <c r="NMF85" s="556"/>
      <c r="NMG85" s="556"/>
      <c r="NMH85" s="556"/>
      <c r="NMI85" s="556"/>
      <c r="NMJ85" s="556"/>
      <c r="NMK85" s="556"/>
      <c r="NML85" s="556"/>
      <c r="NMM85" s="556"/>
      <c r="NMN85" s="556"/>
      <c r="NMO85" s="556"/>
      <c r="NMP85" s="556"/>
      <c r="NMQ85" s="556"/>
      <c r="NMR85" s="556"/>
      <c r="NMS85" s="556"/>
      <c r="NMT85" s="556"/>
      <c r="NMU85" s="556"/>
      <c r="NMV85" s="556"/>
      <c r="NMW85" s="556"/>
      <c r="NMX85" s="556"/>
      <c r="NMY85" s="556"/>
      <c r="NMZ85" s="556"/>
      <c r="NNA85" s="556"/>
      <c r="NNB85" s="556"/>
      <c r="NNC85" s="556"/>
      <c r="NND85" s="556"/>
      <c r="NNE85" s="556"/>
      <c r="NNF85" s="556"/>
      <c r="NNG85" s="556"/>
      <c r="NNH85" s="556"/>
      <c r="NNI85" s="556"/>
      <c r="NNJ85" s="556"/>
      <c r="NNK85" s="556"/>
      <c r="NNL85" s="556"/>
      <c r="NNM85" s="556"/>
      <c r="NNN85" s="556"/>
      <c r="NNO85" s="556"/>
      <c r="NNP85" s="556"/>
      <c r="NNQ85" s="556"/>
      <c r="NNR85" s="556"/>
      <c r="NNS85" s="556"/>
      <c r="NNT85" s="556"/>
      <c r="NNU85" s="556"/>
      <c r="NNV85" s="556"/>
      <c r="NNW85" s="556"/>
      <c r="NNX85" s="556"/>
      <c r="NNY85" s="556"/>
      <c r="NNZ85" s="556"/>
      <c r="NOA85" s="556"/>
      <c r="NOB85" s="556"/>
      <c r="NOC85" s="556"/>
      <c r="NOD85" s="556"/>
      <c r="NOE85" s="556"/>
      <c r="NOF85" s="556"/>
      <c r="NOG85" s="556"/>
      <c r="NOH85" s="556"/>
      <c r="NOI85" s="556"/>
      <c r="NOJ85" s="556"/>
      <c r="NOK85" s="556"/>
      <c r="NOL85" s="556"/>
      <c r="NOM85" s="556"/>
      <c r="NON85" s="556"/>
      <c r="NOO85" s="556"/>
      <c r="NOP85" s="556"/>
      <c r="NOQ85" s="556"/>
      <c r="NOR85" s="556"/>
      <c r="NOS85" s="556"/>
      <c r="NOT85" s="556"/>
      <c r="NOU85" s="556"/>
      <c r="NOV85" s="556"/>
      <c r="NOW85" s="556"/>
      <c r="NOX85" s="556"/>
      <c r="NOY85" s="556"/>
      <c r="NOZ85" s="556"/>
      <c r="NPA85" s="556"/>
      <c r="NPB85" s="556"/>
      <c r="NPC85" s="556"/>
      <c r="NPD85" s="556"/>
      <c r="NPE85" s="556"/>
      <c r="NPF85" s="556"/>
      <c r="NPG85" s="556"/>
      <c r="NPH85" s="556"/>
      <c r="NPI85" s="556"/>
      <c r="NPJ85" s="556"/>
      <c r="NPK85" s="556"/>
      <c r="NPL85" s="556"/>
      <c r="NPM85" s="556"/>
      <c r="NPN85" s="556"/>
      <c r="NPO85" s="556"/>
      <c r="NPP85" s="556"/>
      <c r="NPQ85" s="556"/>
      <c r="NPR85" s="556"/>
      <c r="NPS85" s="556"/>
      <c r="NPT85" s="556"/>
      <c r="NPU85" s="556"/>
      <c r="NPV85" s="556"/>
      <c r="NPW85" s="556"/>
      <c r="NPX85" s="556"/>
      <c r="NPY85" s="556"/>
      <c r="NPZ85" s="556"/>
      <c r="NQA85" s="556"/>
      <c r="NQB85" s="556"/>
      <c r="NQC85" s="556"/>
      <c r="NQD85" s="556"/>
      <c r="NQE85" s="556"/>
      <c r="NQF85" s="556"/>
      <c r="NQG85" s="556"/>
      <c r="NQH85" s="556"/>
      <c r="NQI85" s="556"/>
      <c r="NQJ85" s="556"/>
      <c r="NQK85" s="556"/>
      <c r="NQL85" s="556"/>
      <c r="NQM85" s="556"/>
      <c r="NQN85" s="556"/>
      <c r="NQO85" s="556"/>
      <c r="NQP85" s="556"/>
      <c r="NQQ85" s="556"/>
      <c r="NQR85" s="556"/>
      <c r="NQS85" s="556"/>
      <c r="NQT85" s="556"/>
      <c r="NQU85" s="556"/>
      <c r="NQV85" s="556"/>
      <c r="NQW85" s="556"/>
      <c r="NQX85" s="556"/>
      <c r="NQY85" s="556"/>
      <c r="NQZ85" s="556"/>
      <c r="NRA85" s="556"/>
      <c r="NRB85" s="556"/>
      <c r="NRC85" s="556"/>
      <c r="NRD85" s="556"/>
      <c r="NRE85" s="556"/>
      <c r="NRF85" s="556"/>
      <c r="NRG85" s="556"/>
      <c r="NRH85" s="556"/>
      <c r="NRI85" s="556"/>
      <c r="NRJ85" s="556"/>
      <c r="NRK85" s="556"/>
      <c r="NRL85" s="556"/>
      <c r="NRM85" s="556"/>
      <c r="NRN85" s="556"/>
      <c r="NRO85" s="556"/>
      <c r="NRP85" s="556"/>
      <c r="NRQ85" s="556"/>
      <c r="NRR85" s="556"/>
      <c r="NRS85" s="556"/>
      <c r="NRT85" s="556"/>
      <c r="NRU85" s="556"/>
      <c r="NRV85" s="556"/>
      <c r="NRW85" s="556"/>
      <c r="NRX85" s="556"/>
      <c r="NRY85" s="556"/>
      <c r="NRZ85" s="556"/>
      <c r="NSA85" s="556"/>
      <c r="NSB85" s="556"/>
      <c r="NSC85" s="556"/>
      <c r="NSD85" s="556"/>
      <c r="NSE85" s="556"/>
      <c r="NSF85" s="556"/>
      <c r="NSG85" s="556"/>
      <c r="NSH85" s="556"/>
      <c r="NSI85" s="556"/>
      <c r="NSJ85" s="556"/>
      <c r="NSK85" s="556"/>
      <c r="NSL85" s="556"/>
      <c r="NSM85" s="556"/>
      <c r="NSN85" s="556"/>
      <c r="NSO85" s="556"/>
      <c r="NSP85" s="556"/>
      <c r="NSQ85" s="556"/>
      <c r="NSR85" s="556"/>
      <c r="NSS85" s="556"/>
      <c r="NST85" s="556"/>
      <c r="NSU85" s="556"/>
      <c r="NSV85" s="556"/>
      <c r="NSW85" s="556"/>
      <c r="NSX85" s="556"/>
      <c r="NSY85" s="556"/>
      <c r="NSZ85" s="556"/>
      <c r="NTA85" s="556"/>
      <c r="NTB85" s="556"/>
      <c r="NTC85" s="556"/>
      <c r="NTD85" s="556"/>
      <c r="NTE85" s="556"/>
      <c r="NTF85" s="556"/>
      <c r="NTG85" s="556"/>
      <c r="NTH85" s="556"/>
      <c r="NTI85" s="556"/>
      <c r="NTJ85" s="556"/>
      <c r="NTK85" s="556"/>
      <c r="NTL85" s="556"/>
      <c r="NTM85" s="556"/>
      <c r="NTN85" s="556"/>
      <c r="NTO85" s="556"/>
      <c r="NTP85" s="556"/>
      <c r="NTQ85" s="556"/>
      <c r="NTR85" s="556"/>
      <c r="NTS85" s="556"/>
      <c r="NTT85" s="556"/>
      <c r="NTU85" s="556"/>
      <c r="NTV85" s="556"/>
      <c r="NTW85" s="556"/>
      <c r="NTX85" s="556"/>
      <c r="NTY85" s="556"/>
      <c r="NTZ85" s="556"/>
      <c r="NUA85" s="556"/>
      <c r="NUB85" s="556"/>
      <c r="NUC85" s="556"/>
      <c r="NUD85" s="556"/>
      <c r="NUE85" s="556"/>
      <c r="NUF85" s="556"/>
      <c r="NUG85" s="556"/>
      <c r="NUH85" s="556"/>
      <c r="NUI85" s="556"/>
      <c r="NUJ85" s="556"/>
      <c r="NUK85" s="556"/>
      <c r="NUL85" s="556"/>
      <c r="NUM85" s="556"/>
      <c r="NUN85" s="556"/>
      <c r="NUO85" s="556"/>
      <c r="NUP85" s="556"/>
      <c r="NUQ85" s="556"/>
      <c r="NUR85" s="556"/>
      <c r="NUS85" s="556"/>
      <c r="NUT85" s="556"/>
      <c r="NUU85" s="556"/>
      <c r="NUV85" s="556"/>
      <c r="NUW85" s="556"/>
      <c r="NUX85" s="556"/>
      <c r="NUY85" s="556"/>
      <c r="NUZ85" s="556"/>
      <c r="NVA85" s="556"/>
      <c r="NVB85" s="556"/>
      <c r="NVC85" s="556"/>
      <c r="NVD85" s="556"/>
      <c r="NVE85" s="556"/>
      <c r="NVF85" s="556"/>
      <c r="NVG85" s="556"/>
      <c r="NVH85" s="556"/>
      <c r="NVI85" s="556"/>
      <c r="NVJ85" s="556"/>
      <c r="NVK85" s="556"/>
      <c r="NVL85" s="556"/>
      <c r="NVM85" s="556"/>
      <c r="NVN85" s="556"/>
      <c r="NVO85" s="556"/>
      <c r="NVP85" s="556"/>
      <c r="NVQ85" s="556"/>
      <c r="NVR85" s="556"/>
      <c r="NVS85" s="556"/>
      <c r="NVT85" s="556"/>
      <c r="NVU85" s="556"/>
      <c r="NVV85" s="556"/>
      <c r="NVW85" s="556"/>
      <c r="NVX85" s="556"/>
      <c r="NVY85" s="556"/>
      <c r="NVZ85" s="556"/>
      <c r="NWA85" s="556"/>
      <c r="NWB85" s="556"/>
      <c r="NWC85" s="556"/>
      <c r="NWD85" s="556"/>
      <c r="NWE85" s="556"/>
      <c r="NWF85" s="556"/>
      <c r="NWG85" s="556"/>
      <c r="NWH85" s="556"/>
      <c r="NWI85" s="556"/>
      <c r="NWJ85" s="556"/>
      <c r="NWK85" s="556"/>
      <c r="NWL85" s="556"/>
      <c r="NWM85" s="556"/>
      <c r="NWN85" s="556"/>
      <c r="NWO85" s="556"/>
      <c r="NWP85" s="556"/>
      <c r="NWQ85" s="556"/>
      <c r="NWR85" s="556"/>
      <c r="NWS85" s="556"/>
      <c r="NWT85" s="556"/>
      <c r="NWU85" s="556"/>
      <c r="NWV85" s="556"/>
      <c r="NWW85" s="556"/>
      <c r="NWX85" s="556"/>
      <c r="NWY85" s="556"/>
      <c r="NWZ85" s="556"/>
      <c r="NXA85" s="556"/>
      <c r="NXB85" s="556"/>
      <c r="NXC85" s="556"/>
      <c r="NXD85" s="556"/>
      <c r="NXE85" s="556"/>
      <c r="NXF85" s="556"/>
      <c r="NXG85" s="556"/>
      <c r="NXH85" s="556"/>
      <c r="NXI85" s="556"/>
      <c r="NXJ85" s="556"/>
      <c r="NXK85" s="556"/>
      <c r="NXL85" s="556"/>
      <c r="NXM85" s="556"/>
      <c r="NXN85" s="556"/>
      <c r="NXO85" s="556"/>
      <c r="NXP85" s="556"/>
      <c r="NXQ85" s="556"/>
      <c r="NXR85" s="556"/>
      <c r="NXS85" s="556"/>
      <c r="NXT85" s="556"/>
      <c r="NXU85" s="556"/>
      <c r="NXV85" s="556"/>
      <c r="NXW85" s="556"/>
      <c r="NXX85" s="556"/>
      <c r="NXY85" s="556"/>
      <c r="NXZ85" s="556"/>
      <c r="NYA85" s="556"/>
      <c r="NYB85" s="556"/>
      <c r="NYC85" s="556"/>
      <c r="NYD85" s="556"/>
      <c r="NYE85" s="556"/>
      <c r="NYF85" s="556"/>
      <c r="NYG85" s="556"/>
      <c r="NYH85" s="556"/>
      <c r="NYI85" s="556"/>
      <c r="NYJ85" s="556"/>
      <c r="NYK85" s="556"/>
      <c r="NYL85" s="556"/>
      <c r="NYM85" s="556"/>
      <c r="NYN85" s="556"/>
      <c r="NYO85" s="556"/>
      <c r="NYP85" s="556"/>
      <c r="NYQ85" s="556"/>
      <c r="NYR85" s="556"/>
      <c r="NYS85" s="556"/>
      <c r="NYT85" s="556"/>
      <c r="NYU85" s="556"/>
      <c r="NYV85" s="556"/>
      <c r="NYW85" s="556"/>
      <c r="NYX85" s="556"/>
      <c r="NYY85" s="556"/>
      <c r="NYZ85" s="556"/>
      <c r="NZA85" s="556"/>
      <c r="NZB85" s="556"/>
      <c r="NZC85" s="556"/>
      <c r="NZD85" s="556"/>
      <c r="NZE85" s="556"/>
      <c r="NZF85" s="556"/>
      <c r="NZG85" s="556"/>
      <c r="NZH85" s="556"/>
      <c r="NZI85" s="556"/>
      <c r="NZJ85" s="556"/>
      <c r="NZK85" s="556"/>
      <c r="NZL85" s="556"/>
      <c r="NZM85" s="556"/>
      <c r="NZN85" s="556"/>
      <c r="NZO85" s="556"/>
      <c r="NZP85" s="556"/>
      <c r="NZQ85" s="556"/>
      <c r="NZR85" s="556"/>
      <c r="NZS85" s="556"/>
      <c r="NZT85" s="556"/>
      <c r="NZU85" s="556"/>
      <c r="NZV85" s="556"/>
      <c r="NZW85" s="556"/>
      <c r="NZX85" s="556"/>
      <c r="NZY85" s="556"/>
      <c r="NZZ85" s="556"/>
      <c r="OAA85" s="556"/>
      <c r="OAB85" s="556"/>
      <c r="OAC85" s="556"/>
      <c r="OAD85" s="556"/>
      <c r="OAE85" s="556"/>
      <c r="OAF85" s="556"/>
      <c r="OAG85" s="556"/>
      <c r="OAH85" s="556"/>
      <c r="OAI85" s="556"/>
      <c r="OAJ85" s="556"/>
      <c r="OAK85" s="556"/>
      <c r="OAL85" s="556"/>
      <c r="OAM85" s="556"/>
      <c r="OAN85" s="556"/>
      <c r="OAO85" s="556"/>
      <c r="OAP85" s="556"/>
      <c r="OAQ85" s="556"/>
      <c r="OAR85" s="556"/>
      <c r="OAS85" s="556"/>
      <c r="OAT85" s="556"/>
      <c r="OAU85" s="556"/>
      <c r="OAV85" s="556"/>
      <c r="OAW85" s="556"/>
      <c r="OAX85" s="556"/>
      <c r="OAY85" s="556"/>
      <c r="OAZ85" s="556"/>
      <c r="OBA85" s="556"/>
      <c r="OBB85" s="556"/>
      <c r="OBC85" s="556"/>
      <c r="OBD85" s="556"/>
      <c r="OBE85" s="556"/>
      <c r="OBF85" s="556"/>
      <c r="OBG85" s="556"/>
      <c r="OBH85" s="556"/>
      <c r="OBI85" s="556"/>
      <c r="OBJ85" s="556"/>
      <c r="OBK85" s="556"/>
      <c r="OBL85" s="556"/>
      <c r="OBM85" s="556"/>
      <c r="OBN85" s="556"/>
      <c r="OBO85" s="556"/>
      <c r="OBP85" s="556"/>
      <c r="OBQ85" s="556"/>
      <c r="OBR85" s="556"/>
      <c r="OBS85" s="556"/>
      <c r="OBT85" s="556"/>
      <c r="OBU85" s="556"/>
      <c r="OBV85" s="556"/>
      <c r="OBW85" s="556"/>
      <c r="OBX85" s="556"/>
      <c r="OBY85" s="556"/>
      <c r="OBZ85" s="556"/>
      <c r="OCA85" s="556"/>
      <c r="OCB85" s="556"/>
      <c r="OCC85" s="556"/>
      <c r="OCD85" s="556"/>
      <c r="OCE85" s="556"/>
      <c r="OCF85" s="556"/>
      <c r="OCG85" s="556"/>
      <c r="OCH85" s="556"/>
      <c r="OCI85" s="556"/>
      <c r="OCJ85" s="556"/>
      <c r="OCK85" s="556"/>
      <c r="OCL85" s="556"/>
      <c r="OCM85" s="556"/>
      <c r="OCN85" s="556"/>
      <c r="OCO85" s="556"/>
      <c r="OCP85" s="556"/>
      <c r="OCQ85" s="556"/>
      <c r="OCR85" s="556"/>
      <c r="OCS85" s="556"/>
      <c r="OCT85" s="556"/>
      <c r="OCU85" s="556"/>
      <c r="OCV85" s="556"/>
      <c r="OCW85" s="556"/>
      <c r="OCX85" s="556"/>
      <c r="OCY85" s="556"/>
      <c r="OCZ85" s="556"/>
      <c r="ODA85" s="556"/>
      <c r="ODB85" s="556"/>
      <c r="ODC85" s="556"/>
      <c r="ODD85" s="556"/>
      <c r="ODE85" s="556"/>
      <c r="ODF85" s="556"/>
      <c r="ODG85" s="556"/>
      <c r="ODH85" s="556"/>
      <c r="ODI85" s="556"/>
      <c r="ODJ85" s="556"/>
      <c r="ODK85" s="556"/>
      <c r="ODL85" s="556"/>
      <c r="ODM85" s="556"/>
      <c r="ODN85" s="556"/>
      <c r="ODO85" s="556"/>
      <c r="ODP85" s="556"/>
      <c r="ODQ85" s="556"/>
      <c r="ODR85" s="556"/>
      <c r="ODS85" s="556"/>
      <c r="ODT85" s="556"/>
      <c r="ODU85" s="556"/>
      <c r="ODV85" s="556"/>
      <c r="ODW85" s="556"/>
      <c r="ODX85" s="556"/>
      <c r="ODY85" s="556"/>
      <c r="ODZ85" s="556"/>
      <c r="OEA85" s="556"/>
      <c r="OEB85" s="556"/>
      <c r="OEC85" s="556"/>
      <c r="OED85" s="556"/>
      <c r="OEE85" s="556"/>
      <c r="OEF85" s="556"/>
      <c r="OEG85" s="556"/>
      <c r="OEH85" s="556"/>
      <c r="OEI85" s="556"/>
      <c r="OEJ85" s="556"/>
      <c r="OEK85" s="556"/>
      <c r="OEL85" s="556"/>
      <c r="OEM85" s="556"/>
      <c r="OEN85" s="556"/>
      <c r="OEO85" s="556"/>
      <c r="OEP85" s="556"/>
      <c r="OEQ85" s="556"/>
      <c r="OER85" s="556"/>
      <c r="OES85" s="556"/>
      <c r="OET85" s="556"/>
      <c r="OEU85" s="556"/>
      <c r="OEV85" s="556"/>
      <c r="OEW85" s="556"/>
      <c r="OEX85" s="556"/>
      <c r="OEY85" s="556"/>
      <c r="OEZ85" s="556"/>
      <c r="OFA85" s="556"/>
      <c r="OFB85" s="556"/>
      <c r="OFC85" s="556"/>
      <c r="OFD85" s="556"/>
      <c r="OFE85" s="556"/>
      <c r="OFF85" s="556"/>
      <c r="OFG85" s="556"/>
      <c r="OFH85" s="556"/>
      <c r="OFI85" s="556"/>
      <c r="OFJ85" s="556"/>
      <c r="OFK85" s="556"/>
      <c r="OFL85" s="556"/>
      <c r="OFM85" s="556"/>
      <c r="OFN85" s="556"/>
      <c r="OFO85" s="556"/>
      <c r="OFP85" s="556"/>
      <c r="OFQ85" s="556"/>
      <c r="OFR85" s="556"/>
      <c r="OFS85" s="556"/>
      <c r="OFT85" s="556"/>
      <c r="OFU85" s="556"/>
      <c r="OFV85" s="556"/>
      <c r="OFW85" s="556"/>
      <c r="OFX85" s="556"/>
      <c r="OFY85" s="556"/>
      <c r="OFZ85" s="556"/>
      <c r="OGA85" s="556"/>
      <c r="OGB85" s="556"/>
      <c r="OGC85" s="556"/>
      <c r="OGD85" s="556"/>
      <c r="OGE85" s="556"/>
      <c r="OGF85" s="556"/>
      <c r="OGG85" s="556"/>
      <c r="OGH85" s="556"/>
      <c r="OGI85" s="556"/>
      <c r="OGJ85" s="556"/>
      <c r="OGK85" s="556"/>
      <c r="OGL85" s="556"/>
      <c r="OGM85" s="556"/>
      <c r="OGN85" s="556"/>
      <c r="OGO85" s="556"/>
      <c r="OGP85" s="556"/>
      <c r="OGQ85" s="556"/>
      <c r="OGR85" s="556"/>
      <c r="OGS85" s="556"/>
      <c r="OGT85" s="556"/>
      <c r="OGU85" s="556"/>
      <c r="OGV85" s="556"/>
      <c r="OGW85" s="556"/>
      <c r="OGX85" s="556"/>
      <c r="OGY85" s="556"/>
      <c r="OGZ85" s="556"/>
      <c r="OHA85" s="556"/>
      <c r="OHB85" s="556"/>
      <c r="OHC85" s="556"/>
      <c r="OHD85" s="556"/>
      <c r="OHE85" s="556"/>
      <c r="OHF85" s="556"/>
      <c r="OHG85" s="556"/>
      <c r="OHH85" s="556"/>
      <c r="OHI85" s="556"/>
      <c r="OHJ85" s="556"/>
      <c r="OHK85" s="556"/>
      <c r="OHL85" s="556"/>
      <c r="OHM85" s="556"/>
      <c r="OHN85" s="556"/>
      <c r="OHO85" s="556"/>
      <c r="OHP85" s="556"/>
      <c r="OHQ85" s="556"/>
      <c r="OHR85" s="556"/>
      <c r="OHS85" s="556"/>
      <c r="OHT85" s="556"/>
      <c r="OHU85" s="556"/>
      <c r="OHV85" s="556"/>
      <c r="OHW85" s="556"/>
      <c r="OHX85" s="556"/>
      <c r="OHY85" s="556"/>
      <c r="OHZ85" s="556"/>
      <c r="OIA85" s="556"/>
      <c r="OIB85" s="556"/>
      <c r="OIC85" s="556"/>
      <c r="OID85" s="556"/>
      <c r="OIE85" s="556"/>
      <c r="OIF85" s="556"/>
      <c r="OIG85" s="556"/>
      <c r="OIH85" s="556"/>
      <c r="OII85" s="556"/>
      <c r="OIJ85" s="556"/>
      <c r="OIK85" s="556"/>
      <c r="OIL85" s="556"/>
      <c r="OIM85" s="556"/>
      <c r="OIN85" s="556"/>
      <c r="OIO85" s="556"/>
      <c r="OIP85" s="556"/>
      <c r="OIQ85" s="556"/>
      <c r="OIR85" s="556"/>
      <c r="OIS85" s="556"/>
      <c r="OIT85" s="556"/>
      <c r="OIU85" s="556"/>
      <c r="OIV85" s="556"/>
      <c r="OIW85" s="556"/>
      <c r="OIX85" s="556"/>
      <c r="OIY85" s="556"/>
      <c r="OIZ85" s="556"/>
      <c r="OJA85" s="556"/>
      <c r="OJB85" s="556"/>
      <c r="OJC85" s="556"/>
      <c r="OJD85" s="556"/>
      <c r="OJE85" s="556"/>
      <c r="OJF85" s="556"/>
      <c r="OJG85" s="556"/>
      <c r="OJH85" s="556"/>
      <c r="OJI85" s="556"/>
      <c r="OJJ85" s="556"/>
      <c r="OJK85" s="556"/>
      <c r="OJL85" s="556"/>
      <c r="OJM85" s="556"/>
      <c r="OJN85" s="556"/>
      <c r="OJO85" s="556"/>
      <c r="OJP85" s="556"/>
      <c r="OJQ85" s="556"/>
      <c r="OJR85" s="556"/>
      <c r="OJS85" s="556"/>
      <c r="OJT85" s="556"/>
      <c r="OJU85" s="556"/>
      <c r="OJV85" s="556"/>
      <c r="OJW85" s="556"/>
      <c r="OJX85" s="556"/>
      <c r="OJY85" s="556"/>
      <c r="OJZ85" s="556"/>
      <c r="OKA85" s="556"/>
      <c r="OKB85" s="556"/>
      <c r="OKC85" s="556"/>
      <c r="OKD85" s="556"/>
      <c r="OKE85" s="556"/>
      <c r="OKF85" s="556"/>
      <c r="OKG85" s="556"/>
      <c r="OKH85" s="556"/>
      <c r="OKI85" s="556"/>
      <c r="OKJ85" s="556"/>
      <c r="OKK85" s="556"/>
      <c r="OKL85" s="556"/>
      <c r="OKM85" s="556"/>
      <c r="OKN85" s="556"/>
      <c r="OKO85" s="556"/>
      <c r="OKP85" s="556"/>
      <c r="OKQ85" s="556"/>
      <c r="OKR85" s="556"/>
      <c r="OKS85" s="556"/>
      <c r="OKT85" s="556"/>
      <c r="OKU85" s="556"/>
      <c r="OKV85" s="556"/>
      <c r="OKW85" s="556"/>
      <c r="OKX85" s="556"/>
      <c r="OKY85" s="556"/>
      <c r="OKZ85" s="556"/>
      <c r="OLA85" s="556"/>
      <c r="OLB85" s="556"/>
      <c r="OLC85" s="556"/>
      <c r="OLD85" s="556"/>
      <c r="OLE85" s="556"/>
      <c r="OLF85" s="556"/>
      <c r="OLG85" s="556"/>
      <c r="OLH85" s="556"/>
      <c r="OLI85" s="556"/>
      <c r="OLJ85" s="556"/>
      <c r="OLK85" s="556"/>
      <c r="OLL85" s="556"/>
      <c r="OLM85" s="556"/>
      <c r="OLN85" s="556"/>
      <c r="OLO85" s="556"/>
      <c r="OLP85" s="556"/>
      <c r="OLQ85" s="556"/>
      <c r="OLR85" s="556"/>
      <c r="OLS85" s="556"/>
      <c r="OLT85" s="556"/>
      <c r="OLU85" s="556"/>
      <c r="OLV85" s="556"/>
      <c r="OLW85" s="556"/>
      <c r="OLX85" s="556"/>
      <c r="OLY85" s="556"/>
      <c r="OLZ85" s="556"/>
      <c r="OMA85" s="556"/>
      <c r="OMB85" s="556"/>
      <c r="OMC85" s="556"/>
      <c r="OMD85" s="556"/>
      <c r="OME85" s="556"/>
      <c r="OMF85" s="556"/>
      <c r="OMG85" s="556"/>
      <c r="OMH85" s="556"/>
      <c r="OMI85" s="556"/>
      <c r="OMJ85" s="556"/>
      <c r="OMK85" s="556"/>
      <c r="OML85" s="556"/>
      <c r="OMM85" s="556"/>
      <c r="OMN85" s="556"/>
      <c r="OMO85" s="556"/>
      <c r="OMP85" s="556"/>
      <c r="OMQ85" s="556"/>
      <c r="OMR85" s="556"/>
      <c r="OMS85" s="556"/>
      <c r="OMT85" s="556"/>
      <c r="OMU85" s="556"/>
      <c r="OMV85" s="556"/>
      <c r="OMW85" s="556"/>
      <c r="OMX85" s="556"/>
      <c r="OMY85" s="556"/>
      <c r="OMZ85" s="556"/>
      <c r="ONA85" s="556"/>
      <c r="ONB85" s="556"/>
      <c r="ONC85" s="556"/>
      <c r="OND85" s="556"/>
      <c r="ONE85" s="556"/>
      <c r="ONF85" s="556"/>
      <c r="ONG85" s="556"/>
      <c r="ONH85" s="556"/>
      <c r="ONI85" s="556"/>
      <c r="ONJ85" s="556"/>
      <c r="ONK85" s="556"/>
      <c r="ONL85" s="556"/>
      <c r="ONM85" s="556"/>
      <c r="ONN85" s="556"/>
      <c r="ONO85" s="556"/>
      <c r="ONP85" s="556"/>
      <c r="ONQ85" s="556"/>
      <c r="ONR85" s="556"/>
      <c r="ONS85" s="556"/>
      <c r="ONT85" s="556"/>
      <c r="ONU85" s="556"/>
      <c r="ONV85" s="556"/>
      <c r="ONW85" s="556"/>
      <c r="ONX85" s="556"/>
      <c r="ONY85" s="556"/>
      <c r="ONZ85" s="556"/>
      <c r="OOA85" s="556"/>
      <c r="OOB85" s="556"/>
      <c r="OOC85" s="556"/>
      <c r="OOD85" s="556"/>
      <c r="OOE85" s="556"/>
      <c r="OOF85" s="556"/>
      <c r="OOG85" s="556"/>
      <c r="OOH85" s="556"/>
      <c r="OOI85" s="556"/>
      <c r="OOJ85" s="556"/>
      <c r="OOK85" s="556"/>
      <c r="OOL85" s="556"/>
      <c r="OOM85" s="556"/>
      <c r="OON85" s="556"/>
      <c r="OOO85" s="556"/>
      <c r="OOP85" s="556"/>
      <c r="OOQ85" s="556"/>
      <c r="OOR85" s="556"/>
      <c r="OOS85" s="556"/>
      <c r="OOT85" s="556"/>
      <c r="OOU85" s="556"/>
      <c r="OOV85" s="556"/>
      <c r="OOW85" s="556"/>
      <c r="OOX85" s="556"/>
      <c r="OOY85" s="556"/>
      <c r="OOZ85" s="556"/>
      <c r="OPA85" s="556"/>
      <c r="OPB85" s="556"/>
      <c r="OPC85" s="556"/>
      <c r="OPD85" s="556"/>
      <c r="OPE85" s="556"/>
      <c r="OPF85" s="556"/>
      <c r="OPG85" s="556"/>
      <c r="OPH85" s="556"/>
      <c r="OPI85" s="556"/>
      <c r="OPJ85" s="556"/>
      <c r="OPK85" s="556"/>
      <c r="OPL85" s="556"/>
      <c r="OPM85" s="556"/>
      <c r="OPN85" s="556"/>
      <c r="OPO85" s="556"/>
      <c r="OPP85" s="556"/>
      <c r="OPQ85" s="556"/>
      <c r="OPR85" s="556"/>
      <c r="OPS85" s="556"/>
      <c r="OPT85" s="556"/>
      <c r="OPU85" s="556"/>
      <c r="OPV85" s="556"/>
      <c r="OPW85" s="556"/>
      <c r="OPX85" s="556"/>
      <c r="OPY85" s="556"/>
      <c r="OPZ85" s="556"/>
      <c r="OQA85" s="556"/>
      <c r="OQB85" s="556"/>
      <c r="OQC85" s="556"/>
      <c r="OQD85" s="556"/>
      <c r="OQE85" s="556"/>
      <c r="OQF85" s="556"/>
      <c r="OQG85" s="556"/>
      <c r="OQH85" s="556"/>
      <c r="OQI85" s="556"/>
      <c r="OQJ85" s="556"/>
      <c r="OQK85" s="556"/>
      <c r="OQL85" s="556"/>
      <c r="OQM85" s="556"/>
      <c r="OQN85" s="556"/>
      <c r="OQO85" s="556"/>
      <c r="OQP85" s="556"/>
      <c r="OQQ85" s="556"/>
      <c r="OQR85" s="556"/>
      <c r="OQS85" s="556"/>
      <c r="OQT85" s="556"/>
      <c r="OQU85" s="556"/>
      <c r="OQV85" s="556"/>
      <c r="OQW85" s="556"/>
      <c r="OQX85" s="556"/>
      <c r="OQY85" s="556"/>
      <c r="OQZ85" s="556"/>
      <c r="ORA85" s="556"/>
      <c r="ORB85" s="556"/>
      <c r="ORC85" s="556"/>
      <c r="ORD85" s="556"/>
      <c r="ORE85" s="556"/>
      <c r="ORF85" s="556"/>
      <c r="ORG85" s="556"/>
      <c r="ORH85" s="556"/>
      <c r="ORI85" s="556"/>
      <c r="ORJ85" s="556"/>
      <c r="ORK85" s="556"/>
      <c r="ORL85" s="556"/>
      <c r="ORM85" s="556"/>
      <c r="ORN85" s="556"/>
      <c r="ORO85" s="556"/>
      <c r="ORP85" s="556"/>
      <c r="ORQ85" s="556"/>
      <c r="ORR85" s="556"/>
      <c r="ORS85" s="556"/>
      <c r="ORT85" s="556"/>
      <c r="ORU85" s="556"/>
      <c r="ORV85" s="556"/>
      <c r="ORW85" s="556"/>
      <c r="ORX85" s="556"/>
      <c r="ORY85" s="556"/>
      <c r="ORZ85" s="556"/>
      <c r="OSA85" s="556"/>
      <c r="OSB85" s="556"/>
      <c r="OSC85" s="556"/>
      <c r="OSD85" s="556"/>
      <c r="OSE85" s="556"/>
      <c r="OSF85" s="556"/>
      <c r="OSG85" s="556"/>
      <c r="OSH85" s="556"/>
      <c r="OSI85" s="556"/>
      <c r="OSJ85" s="556"/>
      <c r="OSK85" s="556"/>
      <c r="OSL85" s="556"/>
      <c r="OSM85" s="556"/>
      <c r="OSN85" s="556"/>
      <c r="OSO85" s="556"/>
      <c r="OSP85" s="556"/>
      <c r="OSQ85" s="556"/>
      <c r="OSR85" s="556"/>
      <c r="OSS85" s="556"/>
      <c r="OST85" s="556"/>
      <c r="OSU85" s="556"/>
      <c r="OSV85" s="556"/>
      <c r="OSW85" s="556"/>
      <c r="OSX85" s="556"/>
      <c r="OSY85" s="556"/>
      <c r="OSZ85" s="556"/>
      <c r="OTA85" s="556"/>
      <c r="OTB85" s="556"/>
      <c r="OTC85" s="556"/>
      <c r="OTD85" s="556"/>
      <c r="OTE85" s="556"/>
      <c r="OTF85" s="556"/>
      <c r="OTG85" s="556"/>
      <c r="OTH85" s="556"/>
      <c r="OTI85" s="556"/>
      <c r="OTJ85" s="556"/>
      <c r="OTK85" s="556"/>
      <c r="OTL85" s="556"/>
      <c r="OTM85" s="556"/>
      <c r="OTN85" s="556"/>
      <c r="OTO85" s="556"/>
      <c r="OTP85" s="556"/>
      <c r="OTQ85" s="556"/>
      <c r="OTR85" s="556"/>
      <c r="OTS85" s="556"/>
      <c r="OTT85" s="556"/>
      <c r="OTU85" s="556"/>
      <c r="OTV85" s="556"/>
      <c r="OTW85" s="556"/>
      <c r="OTX85" s="556"/>
      <c r="OTY85" s="556"/>
      <c r="OTZ85" s="556"/>
      <c r="OUA85" s="556"/>
      <c r="OUB85" s="556"/>
      <c r="OUC85" s="556"/>
      <c r="OUD85" s="556"/>
      <c r="OUE85" s="556"/>
      <c r="OUF85" s="556"/>
      <c r="OUG85" s="556"/>
      <c r="OUH85" s="556"/>
      <c r="OUI85" s="556"/>
      <c r="OUJ85" s="556"/>
      <c r="OUK85" s="556"/>
      <c r="OUL85" s="556"/>
      <c r="OUM85" s="556"/>
      <c r="OUN85" s="556"/>
      <c r="OUO85" s="556"/>
      <c r="OUP85" s="556"/>
      <c r="OUQ85" s="556"/>
      <c r="OUR85" s="556"/>
      <c r="OUS85" s="556"/>
      <c r="OUT85" s="556"/>
      <c r="OUU85" s="556"/>
      <c r="OUV85" s="556"/>
      <c r="OUW85" s="556"/>
      <c r="OUX85" s="556"/>
      <c r="OUY85" s="556"/>
      <c r="OUZ85" s="556"/>
      <c r="OVA85" s="556"/>
      <c r="OVB85" s="556"/>
      <c r="OVC85" s="556"/>
      <c r="OVD85" s="556"/>
      <c r="OVE85" s="556"/>
      <c r="OVF85" s="556"/>
      <c r="OVG85" s="556"/>
      <c r="OVH85" s="556"/>
      <c r="OVI85" s="556"/>
      <c r="OVJ85" s="556"/>
      <c r="OVK85" s="556"/>
      <c r="OVL85" s="556"/>
      <c r="OVM85" s="556"/>
      <c r="OVN85" s="556"/>
      <c r="OVO85" s="556"/>
      <c r="OVP85" s="556"/>
      <c r="OVQ85" s="556"/>
      <c r="OVR85" s="556"/>
      <c r="OVS85" s="556"/>
      <c r="OVT85" s="556"/>
      <c r="OVU85" s="556"/>
      <c r="OVV85" s="556"/>
      <c r="OVW85" s="556"/>
      <c r="OVX85" s="556"/>
      <c r="OVY85" s="556"/>
      <c r="OVZ85" s="556"/>
      <c r="OWA85" s="556"/>
      <c r="OWB85" s="556"/>
      <c r="OWC85" s="556"/>
      <c r="OWD85" s="556"/>
      <c r="OWE85" s="556"/>
      <c r="OWF85" s="556"/>
      <c r="OWG85" s="556"/>
      <c r="OWH85" s="556"/>
      <c r="OWI85" s="556"/>
      <c r="OWJ85" s="556"/>
      <c r="OWK85" s="556"/>
      <c r="OWL85" s="556"/>
      <c r="OWM85" s="556"/>
      <c r="OWN85" s="556"/>
      <c r="OWO85" s="556"/>
      <c r="OWP85" s="556"/>
      <c r="OWQ85" s="556"/>
      <c r="OWR85" s="556"/>
      <c r="OWS85" s="556"/>
      <c r="OWT85" s="556"/>
      <c r="OWU85" s="556"/>
      <c r="OWV85" s="556"/>
      <c r="OWW85" s="556"/>
      <c r="OWX85" s="556"/>
      <c r="OWY85" s="556"/>
      <c r="OWZ85" s="556"/>
      <c r="OXA85" s="556"/>
      <c r="OXB85" s="556"/>
      <c r="OXC85" s="556"/>
      <c r="OXD85" s="556"/>
      <c r="OXE85" s="556"/>
      <c r="OXF85" s="556"/>
      <c r="OXG85" s="556"/>
      <c r="OXH85" s="556"/>
      <c r="OXI85" s="556"/>
      <c r="OXJ85" s="556"/>
      <c r="OXK85" s="556"/>
      <c r="OXL85" s="556"/>
      <c r="OXM85" s="556"/>
      <c r="OXN85" s="556"/>
      <c r="OXO85" s="556"/>
      <c r="OXP85" s="556"/>
      <c r="OXQ85" s="556"/>
      <c r="OXR85" s="556"/>
      <c r="OXS85" s="556"/>
      <c r="OXT85" s="556"/>
      <c r="OXU85" s="556"/>
      <c r="OXV85" s="556"/>
      <c r="OXW85" s="556"/>
      <c r="OXX85" s="556"/>
      <c r="OXY85" s="556"/>
      <c r="OXZ85" s="556"/>
      <c r="OYA85" s="556"/>
      <c r="OYB85" s="556"/>
      <c r="OYC85" s="556"/>
      <c r="OYD85" s="556"/>
      <c r="OYE85" s="556"/>
      <c r="OYF85" s="556"/>
      <c r="OYG85" s="556"/>
      <c r="OYH85" s="556"/>
      <c r="OYI85" s="556"/>
      <c r="OYJ85" s="556"/>
      <c r="OYK85" s="556"/>
      <c r="OYL85" s="556"/>
      <c r="OYM85" s="556"/>
      <c r="OYN85" s="556"/>
      <c r="OYO85" s="556"/>
      <c r="OYP85" s="556"/>
      <c r="OYQ85" s="556"/>
      <c r="OYR85" s="556"/>
      <c r="OYS85" s="556"/>
      <c r="OYT85" s="556"/>
      <c r="OYU85" s="556"/>
      <c r="OYV85" s="556"/>
      <c r="OYW85" s="556"/>
      <c r="OYX85" s="556"/>
      <c r="OYY85" s="556"/>
      <c r="OYZ85" s="556"/>
      <c r="OZA85" s="556"/>
      <c r="OZB85" s="556"/>
      <c r="OZC85" s="556"/>
      <c r="OZD85" s="556"/>
      <c r="OZE85" s="556"/>
      <c r="OZF85" s="556"/>
      <c r="OZG85" s="556"/>
      <c r="OZH85" s="556"/>
      <c r="OZI85" s="556"/>
      <c r="OZJ85" s="556"/>
      <c r="OZK85" s="556"/>
      <c r="OZL85" s="556"/>
      <c r="OZM85" s="556"/>
      <c r="OZN85" s="556"/>
      <c r="OZO85" s="556"/>
      <c r="OZP85" s="556"/>
      <c r="OZQ85" s="556"/>
      <c r="OZR85" s="556"/>
      <c r="OZS85" s="556"/>
      <c r="OZT85" s="556"/>
      <c r="OZU85" s="556"/>
      <c r="OZV85" s="556"/>
      <c r="OZW85" s="556"/>
      <c r="OZX85" s="556"/>
      <c r="OZY85" s="556"/>
      <c r="OZZ85" s="556"/>
      <c r="PAA85" s="556"/>
      <c r="PAB85" s="556"/>
      <c r="PAC85" s="556"/>
      <c r="PAD85" s="556"/>
      <c r="PAE85" s="556"/>
      <c r="PAF85" s="556"/>
      <c r="PAG85" s="556"/>
      <c r="PAH85" s="556"/>
      <c r="PAI85" s="556"/>
      <c r="PAJ85" s="556"/>
      <c r="PAK85" s="556"/>
      <c r="PAL85" s="556"/>
      <c r="PAM85" s="556"/>
      <c r="PAN85" s="556"/>
      <c r="PAO85" s="556"/>
      <c r="PAP85" s="556"/>
      <c r="PAQ85" s="556"/>
      <c r="PAR85" s="556"/>
      <c r="PAS85" s="556"/>
      <c r="PAT85" s="556"/>
      <c r="PAU85" s="556"/>
      <c r="PAV85" s="556"/>
      <c r="PAW85" s="556"/>
      <c r="PAX85" s="556"/>
      <c r="PAY85" s="556"/>
      <c r="PAZ85" s="556"/>
      <c r="PBA85" s="556"/>
      <c r="PBB85" s="556"/>
      <c r="PBC85" s="556"/>
      <c r="PBD85" s="556"/>
      <c r="PBE85" s="556"/>
      <c r="PBF85" s="556"/>
      <c r="PBG85" s="556"/>
      <c r="PBH85" s="556"/>
      <c r="PBI85" s="556"/>
      <c r="PBJ85" s="556"/>
      <c r="PBK85" s="556"/>
      <c r="PBL85" s="556"/>
      <c r="PBM85" s="556"/>
      <c r="PBN85" s="556"/>
      <c r="PBO85" s="556"/>
      <c r="PBP85" s="556"/>
      <c r="PBQ85" s="556"/>
      <c r="PBR85" s="556"/>
      <c r="PBS85" s="556"/>
      <c r="PBT85" s="556"/>
      <c r="PBU85" s="556"/>
      <c r="PBV85" s="556"/>
      <c r="PBW85" s="556"/>
      <c r="PBX85" s="556"/>
      <c r="PBY85" s="556"/>
      <c r="PBZ85" s="556"/>
      <c r="PCA85" s="556"/>
      <c r="PCB85" s="556"/>
      <c r="PCC85" s="556"/>
      <c r="PCD85" s="556"/>
      <c r="PCE85" s="556"/>
      <c r="PCF85" s="556"/>
      <c r="PCG85" s="556"/>
      <c r="PCH85" s="556"/>
      <c r="PCI85" s="556"/>
      <c r="PCJ85" s="556"/>
      <c r="PCK85" s="556"/>
      <c r="PCL85" s="556"/>
      <c r="PCM85" s="556"/>
      <c r="PCN85" s="556"/>
      <c r="PCO85" s="556"/>
      <c r="PCP85" s="556"/>
      <c r="PCQ85" s="556"/>
      <c r="PCR85" s="556"/>
      <c r="PCS85" s="556"/>
      <c r="PCT85" s="556"/>
      <c r="PCU85" s="556"/>
      <c r="PCV85" s="556"/>
      <c r="PCW85" s="556"/>
      <c r="PCX85" s="556"/>
      <c r="PCY85" s="556"/>
      <c r="PCZ85" s="556"/>
      <c r="PDA85" s="556"/>
      <c r="PDB85" s="556"/>
      <c r="PDC85" s="556"/>
      <c r="PDD85" s="556"/>
      <c r="PDE85" s="556"/>
      <c r="PDF85" s="556"/>
      <c r="PDG85" s="556"/>
      <c r="PDH85" s="556"/>
      <c r="PDI85" s="556"/>
      <c r="PDJ85" s="556"/>
      <c r="PDK85" s="556"/>
      <c r="PDL85" s="556"/>
      <c r="PDM85" s="556"/>
      <c r="PDN85" s="556"/>
      <c r="PDO85" s="556"/>
      <c r="PDP85" s="556"/>
      <c r="PDQ85" s="556"/>
      <c r="PDR85" s="556"/>
      <c r="PDS85" s="556"/>
      <c r="PDT85" s="556"/>
      <c r="PDU85" s="556"/>
      <c r="PDV85" s="556"/>
      <c r="PDW85" s="556"/>
      <c r="PDX85" s="556"/>
      <c r="PDY85" s="556"/>
      <c r="PDZ85" s="556"/>
      <c r="PEA85" s="556"/>
      <c r="PEB85" s="556"/>
      <c r="PEC85" s="556"/>
      <c r="PED85" s="556"/>
      <c r="PEE85" s="556"/>
      <c r="PEF85" s="556"/>
      <c r="PEG85" s="556"/>
      <c r="PEH85" s="556"/>
      <c r="PEI85" s="556"/>
      <c r="PEJ85" s="556"/>
      <c r="PEK85" s="556"/>
      <c r="PEL85" s="556"/>
      <c r="PEM85" s="556"/>
      <c r="PEN85" s="556"/>
      <c r="PEO85" s="556"/>
      <c r="PEP85" s="556"/>
      <c r="PEQ85" s="556"/>
      <c r="PER85" s="556"/>
      <c r="PES85" s="556"/>
      <c r="PET85" s="556"/>
      <c r="PEU85" s="556"/>
      <c r="PEV85" s="556"/>
      <c r="PEW85" s="556"/>
      <c r="PEX85" s="556"/>
      <c r="PEY85" s="556"/>
      <c r="PEZ85" s="556"/>
      <c r="PFA85" s="556"/>
      <c r="PFB85" s="556"/>
      <c r="PFC85" s="556"/>
      <c r="PFD85" s="556"/>
      <c r="PFE85" s="556"/>
      <c r="PFF85" s="556"/>
      <c r="PFG85" s="556"/>
      <c r="PFH85" s="556"/>
      <c r="PFI85" s="556"/>
      <c r="PFJ85" s="556"/>
      <c r="PFK85" s="556"/>
      <c r="PFL85" s="556"/>
      <c r="PFM85" s="556"/>
      <c r="PFN85" s="556"/>
      <c r="PFO85" s="556"/>
      <c r="PFP85" s="556"/>
      <c r="PFQ85" s="556"/>
      <c r="PFR85" s="556"/>
      <c r="PFS85" s="556"/>
      <c r="PFT85" s="556"/>
      <c r="PFU85" s="556"/>
      <c r="PFV85" s="556"/>
      <c r="PFW85" s="556"/>
      <c r="PFX85" s="556"/>
      <c r="PFY85" s="556"/>
      <c r="PFZ85" s="556"/>
      <c r="PGA85" s="556"/>
      <c r="PGB85" s="556"/>
      <c r="PGC85" s="556"/>
      <c r="PGD85" s="556"/>
      <c r="PGE85" s="556"/>
      <c r="PGF85" s="556"/>
      <c r="PGG85" s="556"/>
      <c r="PGH85" s="556"/>
      <c r="PGI85" s="556"/>
      <c r="PGJ85" s="556"/>
      <c r="PGK85" s="556"/>
      <c r="PGL85" s="556"/>
      <c r="PGM85" s="556"/>
      <c r="PGN85" s="556"/>
      <c r="PGO85" s="556"/>
      <c r="PGP85" s="556"/>
      <c r="PGQ85" s="556"/>
      <c r="PGR85" s="556"/>
      <c r="PGS85" s="556"/>
      <c r="PGT85" s="556"/>
      <c r="PGU85" s="556"/>
      <c r="PGV85" s="556"/>
      <c r="PGW85" s="556"/>
      <c r="PGX85" s="556"/>
      <c r="PGY85" s="556"/>
      <c r="PGZ85" s="556"/>
      <c r="PHA85" s="556"/>
      <c r="PHB85" s="556"/>
      <c r="PHC85" s="556"/>
      <c r="PHD85" s="556"/>
      <c r="PHE85" s="556"/>
      <c r="PHF85" s="556"/>
      <c r="PHG85" s="556"/>
      <c r="PHH85" s="556"/>
      <c r="PHI85" s="556"/>
      <c r="PHJ85" s="556"/>
      <c r="PHK85" s="556"/>
      <c r="PHL85" s="556"/>
      <c r="PHM85" s="556"/>
      <c r="PHN85" s="556"/>
      <c r="PHO85" s="556"/>
      <c r="PHP85" s="556"/>
      <c r="PHQ85" s="556"/>
      <c r="PHR85" s="556"/>
      <c r="PHS85" s="556"/>
      <c r="PHT85" s="556"/>
      <c r="PHU85" s="556"/>
      <c r="PHV85" s="556"/>
      <c r="PHW85" s="556"/>
      <c r="PHX85" s="556"/>
      <c r="PHY85" s="556"/>
      <c r="PHZ85" s="556"/>
      <c r="PIA85" s="556"/>
      <c r="PIB85" s="556"/>
      <c r="PIC85" s="556"/>
      <c r="PID85" s="556"/>
      <c r="PIE85" s="556"/>
      <c r="PIF85" s="556"/>
      <c r="PIG85" s="556"/>
      <c r="PIH85" s="556"/>
      <c r="PII85" s="556"/>
      <c r="PIJ85" s="556"/>
      <c r="PIK85" s="556"/>
      <c r="PIL85" s="556"/>
      <c r="PIM85" s="556"/>
      <c r="PIN85" s="556"/>
      <c r="PIO85" s="556"/>
      <c r="PIP85" s="556"/>
      <c r="PIQ85" s="556"/>
      <c r="PIR85" s="556"/>
      <c r="PIS85" s="556"/>
      <c r="PIT85" s="556"/>
      <c r="PIU85" s="556"/>
      <c r="PIV85" s="556"/>
      <c r="PIW85" s="556"/>
      <c r="PIX85" s="556"/>
      <c r="PIY85" s="556"/>
      <c r="PIZ85" s="556"/>
      <c r="PJA85" s="556"/>
      <c r="PJB85" s="556"/>
      <c r="PJC85" s="556"/>
      <c r="PJD85" s="556"/>
      <c r="PJE85" s="556"/>
      <c r="PJF85" s="556"/>
      <c r="PJG85" s="556"/>
      <c r="PJH85" s="556"/>
      <c r="PJI85" s="556"/>
      <c r="PJJ85" s="556"/>
      <c r="PJK85" s="556"/>
      <c r="PJL85" s="556"/>
      <c r="PJM85" s="556"/>
      <c r="PJN85" s="556"/>
      <c r="PJO85" s="556"/>
      <c r="PJP85" s="556"/>
      <c r="PJQ85" s="556"/>
      <c r="PJR85" s="556"/>
      <c r="PJS85" s="556"/>
      <c r="PJT85" s="556"/>
      <c r="PJU85" s="556"/>
      <c r="PJV85" s="556"/>
      <c r="PJW85" s="556"/>
      <c r="PJX85" s="556"/>
      <c r="PJY85" s="556"/>
      <c r="PJZ85" s="556"/>
      <c r="PKA85" s="556"/>
      <c r="PKB85" s="556"/>
      <c r="PKC85" s="556"/>
      <c r="PKD85" s="556"/>
      <c r="PKE85" s="556"/>
      <c r="PKF85" s="556"/>
      <c r="PKG85" s="556"/>
      <c r="PKH85" s="556"/>
      <c r="PKI85" s="556"/>
      <c r="PKJ85" s="556"/>
      <c r="PKK85" s="556"/>
      <c r="PKL85" s="556"/>
      <c r="PKM85" s="556"/>
      <c r="PKN85" s="556"/>
      <c r="PKO85" s="556"/>
      <c r="PKP85" s="556"/>
      <c r="PKQ85" s="556"/>
      <c r="PKR85" s="556"/>
      <c r="PKS85" s="556"/>
      <c r="PKT85" s="556"/>
      <c r="PKU85" s="556"/>
      <c r="PKV85" s="556"/>
      <c r="PKW85" s="556"/>
      <c r="PKX85" s="556"/>
      <c r="PKY85" s="556"/>
      <c r="PKZ85" s="556"/>
      <c r="PLA85" s="556"/>
      <c r="PLB85" s="556"/>
      <c r="PLC85" s="556"/>
      <c r="PLD85" s="556"/>
      <c r="PLE85" s="556"/>
      <c r="PLF85" s="556"/>
      <c r="PLG85" s="556"/>
      <c r="PLH85" s="556"/>
      <c r="PLI85" s="556"/>
      <c r="PLJ85" s="556"/>
      <c r="PLK85" s="556"/>
      <c r="PLL85" s="556"/>
      <c r="PLM85" s="556"/>
      <c r="PLN85" s="556"/>
      <c r="PLO85" s="556"/>
      <c r="PLP85" s="556"/>
      <c r="PLQ85" s="556"/>
      <c r="PLR85" s="556"/>
      <c r="PLS85" s="556"/>
      <c r="PLT85" s="556"/>
      <c r="PLU85" s="556"/>
      <c r="PLV85" s="556"/>
      <c r="PLW85" s="556"/>
      <c r="PLX85" s="556"/>
      <c r="PLY85" s="556"/>
      <c r="PLZ85" s="556"/>
      <c r="PMA85" s="556"/>
      <c r="PMB85" s="556"/>
      <c r="PMC85" s="556"/>
      <c r="PMD85" s="556"/>
      <c r="PME85" s="556"/>
      <c r="PMF85" s="556"/>
      <c r="PMG85" s="556"/>
      <c r="PMH85" s="556"/>
      <c r="PMI85" s="556"/>
      <c r="PMJ85" s="556"/>
      <c r="PMK85" s="556"/>
      <c r="PML85" s="556"/>
      <c r="PMM85" s="556"/>
      <c r="PMN85" s="556"/>
      <c r="PMO85" s="556"/>
      <c r="PMP85" s="556"/>
      <c r="PMQ85" s="556"/>
      <c r="PMR85" s="556"/>
      <c r="PMS85" s="556"/>
      <c r="PMT85" s="556"/>
      <c r="PMU85" s="556"/>
      <c r="PMV85" s="556"/>
      <c r="PMW85" s="556"/>
      <c r="PMX85" s="556"/>
      <c r="PMY85" s="556"/>
      <c r="PMZ85" s="556"/>
      <c r="PNA85" s="556"/>
      <c r="PNB85" s="556"/>
      <c r="PNC85" s="556"/>
      <c r="PND85" s="556"/>
      <c r="PNE85" s="556"/>
      <c r="PNF85" s="556"/>
      <c r="PNG85" s="556"/>
      <c r="PNH85" s="556"/>
      <c r="PNI85" s="556"/>
      <c r="PNJ85" s="556"/>
      <c r="PNK85" s="556"/>
      <c r="PNL85" s="556"/>
      <c r="PNM85" s="556"/>
      <c r="PNN85" s="556"/>
      <c r="PNO85" s="556"/>
      <c r="PNP85" s="556"/>
      <c r="PNQ85" s="556"/>
      <c r="PNR85" s="556"/>
      <c r="PNS85" s="556"/>
      <c r="PNT85" s="556"/>
      <c r="PNU85" s="556"/>
      <c r="PNV85" s="556"/>
      <c r="PNW85" s="556"/>
      <c r="PNX85" s="556"/>
      <c r="PNY85" s="556"/>
      <c r="PNZ85" s="556"/>
      <c r="POA85" s="556"/>
      <c r="POB85" s="556"/>
      <c r="POC85" s="556"/>
      <c r="POD85" s="556"/>
      <c r="POE85" s="556"/>
      <c r="POF85" s="556"/>
      <c r="POG85" s="556"/>
      <c r="POH85" s="556"/>
      <c r="POI85" s="556"/>
      <c r="POJ85" s="556"/>
      <c r="POK85" s="556"/>
      <c r="POL85" s="556"/>
      <c r="POM85" s="556"/>
      <c r="PON85" s="556"/>
      <c r="POO85" s="556"/>
      <c r="POP85" s="556"/>
      <c r="POQ85" s="556"/>
      <c r="POR85" s="556"/>
      <c r="POS85" s="556"/>
      <c r="POT85" s="556"/>
      <c r="POU85" s="556"/>
      <c r="POV85" s="556"/>
      <c r="POW85" s="556"/>
      <c r="POX85" s="556"/>
      <c r="POY85" s="556"/>
      <c r="POZ85" s="556"/>
      <c r="PPA85" s="556"/>
      <c r="PPB85" s="556"/>
      <c r="PPC85" s="556"/>
      <c r="PPD85" s="556"/>
      <c r="PPE85" s="556"/>
      <c r="PPF85" s="556"/>
      <c r="PPG85" s="556"/>
      <c r="PPH85" s="556"/>
      <c r="PPI85" s="556"/>
      <c r="PPJ85" s="556"/>
      <c r="PPK85" s="556"/>
      <c r="PPL85" s="556"/>
      <c r="PPM85" s="556"/>
      <c r="PPN85" s="556"/>
      <c r="PPO85" s="556"/>
      <c r="PPP85" s="556"/>
      <c r="PPQ85" s="556"/>
      <c r="PPR85" s="556"/>
      <c r="PPS85" s="556"/>
      <c r="PPT85" s="556"/>
      <c r="PPU85" s="556"/>
      <c r="PPV85" s="556"/>
      <c r="PPW85" s="556"/>
      <c r="PPX85" s="556"/>
      <c r="PPY85" s="556"/>
      <c r="PPZ85" s="556"/>
      <c r="PQA85" s="556"/>
      <c r="PQB85" s="556"/>
      <c r="PQC85" s="556"/>
      <c r="PQD85" s="556"/>
      <c r="PQE85" s="556"/>
      <c r="PQF85" s="556"/>
      <c r="PQG85" s="556"/>
      <c r="PQH85" s="556"/>
      <c r="PQI85" s="556"/>
      <c r="PQJ85" s="556"/>
      <c r="PQK85" s="556"/>
      <c r="PQL85" s="556"/>
      <c r="PQM85" s="556"/>
      <c r="PQN85" s="556"/>
      <c r="PQO85" s="556"/>
      <c r="PQP85" s="556"/>
      <c r="PQQ85" s="556"/>
      <c r="PQR85" s="556"/>
      <c r="PQS85" s="556"/>
      <c r="PQT85" s="556"/>
      <c r="PQU85" s="556"/>
      <c r="PQV85" s="556"/>
      <c r="PQW85" s="556"/>
      <c r="PQX85" s="556"/>
      <c r="PQY85" s="556"/>
      <c r="PQZ85" s="556"/>
      <c r="PRA85" s="556"/>
      <c r="PRB85" s="556"/>
      <c r="PRC85" s="556"/>
      <c r="PRD85" s="556"/>
      <c r="PRE85" s="556"/>
      <c r="PRF85" s="556"/>
      <c r="PRG85" s="556"/>
      <c r="PRH85" s="556"/>
      <c r="PRI85" s="556"/>
      <c r="PRJ85" s="556"/>
      <c r="PRK85" s="556"/>
      <c r="PRL85" s="556"/>
      <c r="PRM85" s="556"/>
      <c r="PRN85" s="556"/>
      <c r="PRO85" s="556"/>
      <c r="PRP85" s="556"/>
      <c r="PRQ85" s="556"/>
      <c r="PRR85" s="556"/>
      <c r="PRS85" s="556"/>
      <c r="PRT85" s="556"/>
      <c r="PRU85" s="556"/>
      <c r="PRV85" s="556"/>
      <c r="PRW85" s="556"/>
      <c r="PRX85" s="556"/>
      <c r="PRY85" s="556"/>
      <c r="PRZ85" s="556"/>
      <c r="PSA85" s="556"/>
      <c r="PSB85" s="556"/>
      <c r="PSC85" s="556"/>
      <c r="PSD85" s="556"/>
      <c r="PSE85" s="556"/>
      <c r="PSF85" s="556"/>
      <c r="PSG85" s="556"/>
      <c r="PSH85" s="556"/>
      <c r="PSI85" s="556"/>
      <c r="PSJ85" s="556"/>
      <c r="PSK85" s="556"/>
      <c r="PSL85" s="556"/>
      <c r="PSM85" s="556"/>
      <c r="PSN85" s="556"/>
      <c r="PSO85" s="556"/>
      <c r="PSP85" s="556"/>
      <c r="PSQ85" s="556"/>
      <c r="PSR85" s="556"/>
      <c r="PSS85" s="556"/>
      <c r="PST85" s="556"/>
      <c r="PSU85" s="556"/>
      <c r="PSV85" s="556"/>
      <c r="PSW85" s="556"/>
      <c r="PSX85" s="556"/>
      <c r="PSY85" s="556"/>
      <c r="PSZ85" s="556"/>
      <c r="PTA85" s="556"/>
      <c r="PTB85" s="556"/>
      <c r="PTC85" s="556"/>
      <c r="PTD85" s="556"/>
      <c r="PTE85" s="556"/>
      <c r="PTF85" s="556"/>
      <c r="PTG85" s="556"/>
      <c r="PTH85" s="556"/>
      <c r="PTI85" s="556"/>
      <c r="PTJ85" s="556"/>
      <c r="PTK85" s="556"/>
      <c r="PTL85" s="556"/>
      <c r="PTM85" s="556"/>
      <c r="PTN85" s="556"/>
      <c r="PTO85" s="556"/>
      <c r="PTP85" s="556"/>
      <c r="PTQ85" s="556"/>
      <c r="PTR85" s="556"/>
      <c r="PTS85" s="556"/>
      <c r="PTT85" s="556"/>
      <c r="PTU85" s="556"/>
      <c r="PTV85" s="556"/>
      <c r="PTW85" s="556"/>
      <c r="PTX85" s="556"/>
      <c r="PTY85" s="556"/>
      <c r="PTZ85" s="556"/>
      <c r="PUA85" s="556"/>
      <c r="PUB85" s="556"/>
      <c r="PUC85" s="556"/>
      <c r="PUD85" s="556"/>
      <c r="PUE85" s="556"/>
      <c r="PUF85" s="556"/>
      <c r="PUG85" s="556"/>
      <c r="PUH85" s="556"/>
      <c r="PUI85" s="556"/>
      <c r="PUJ85" s="556"/>
      <c r="PUK85" s="556"/>
      <c r="PUL85" s="556"/>
      <c r="PUM85" s="556"/>
      <c r="PUN85" s="556"/>
      <c r="PUO85" s="556"/>
      <c r="PUP85" s="556"/>
      <c r="PUQ85" s="556"/>
      <c r="PUR85" s="556"/>
      <c r="PUS85" s="556"/>
      <c r="PUT85" s="556"/>
      <c r="PUU85" s="556"/>
      <c r="PUV85" s="556"/>
      <c r="PUW85" s="556"/>
      <c r="PUX85" s="556"/>
      <c r="PUY85" s="556"/>
      <c r="PUZ85" s="556"/>
      <c r="PVA85" s="556"/>
      <c r="PVB85" s="556"/>
      <c r="PVC85" s="556"/>
      <c r="PVD85" s="556"/>
      <c r="PVE85" s="556"/>
      <c r="PVF85" s="556"/>
      <c r="PVG85" s="556"/>
      <c r="PVH85" s="556"/>
      <c r="PVI85" s="556"/>
      <c r="PVJ85" s="556"/>
      <c r="PVK85" s="556"/>
      <c r="PVL85" s="556"/>
      <c r="PVM85" s="556"/>
      <c r="PVN85" s="556"/>
      <c r="PVO85" s="556"/>
      <c r="PVP85" s="556"/>
      <c r="PVQ85" s="556"/>
      <c r="PVR85" s="556"/>
      <c r="PVS85" s="556"/>
      <c r="PVT85" s="556"/>
      <c r="PVU85" s="556"/>
      <c r="PVV85" s="556"/>
      <c r="PVW85" s="556"/>
      <c r="PVX85" s="556"/>
      <c r="PVY85" s="556"/>
      <c r="PVZ85" s="556"/>
      <c r="PWA85" s="556"/>
      <c r="PWB85" s="556"/>
      <c r="PWC85" s="556"/>
      <c r="PWD85" s="556"/>
      <c r="PWE85" s="556"/>
      <c r="PWF85" s="556"/>
      <c r="PWG85" s="556"/>
      <c r="PWH85" s="556"/>
      <c r="PWI85" s="556"/>
      <c r="PWJ85" s="556"/>
      <c r="PWK85" s="556"/>
      <c r="PWL85" s="556"/>
      <c r="PWM85" s="556"/>
      <c r="PWN85" s="556"/>
      <c r="PWO85" s="556"/>
      <c r="PWP85" s="556"/>
      <c r="PWQ85" s="556"/>
      <c r="PWR85" s="556"/>
      <c r="PWS85" s="556"/>
      <c r="PWT85" s="556"/>
      <c r="PWU85" s="556"/>
      <c r="PWV85" s="556"/>
      <c r="PWW85" s="556"/>
      <c r="PWX85" s="556"/>
      <c r="PWY85" s="556"/>
      <c r="PWZ85" s="556"/>
      <c r="PXA85" s="556"/>
      <c r="PXB85" s="556"/>
      <c r="PXC85" s="556"/>
      <c r="PXD85" s="556"/>
      <c r="PXE85" s="556"/>
      <c r="PXF85" s="556"/>
      <c r="PXG85" s="556"/>
      <c r="PXH85" s="556"/>
      <c r="PXI85" s="556"/>
      <c r="PXJ85" s="556"/>
      <c r="PXK85" s="556"/>
      <c r="PXL85" s="556"/>
      <c r="PXM85" s="556"/>
      <c r="PXN85" s="556"/>
      <c r="PXO85" s="556"/>
      <c r="PXP85" s="556"/>
      <c r="PXQ85" s="556"/>
      <c r="PXR85" s="556"/>
      <c r="PXS85" s="556"/>
      <c r="PXT85" s="556"/>
      <c r="PXU85" s="556"/>
      <c r="PXV85" s="556"/>
      <c r="PXW85" s="556"/>
      <c r="PXX85" s="556"/>
      <c r="PXY85" s="556"/>
      <c r="PXZ85" s="556"/>
      <c r="PYA85" s="556"/>
      <c r="PYB85" s="556"/>
      <c r="PYC85" s="556"/>
      <c r="PYD85" s="556"/>
      <c r="PYE85" s="556"/>
      <c r="PYF85" s="556"/>
      <c r="PYG85" s="556"/>
      <c r="PYH85" s="556"/>
      <c r="PYI85" s="556"/>
      <c r="PYJ85" s="556"/>
      <c r="PYK85" s="556"/>
      <c r="PYL85" s="556"/>
      <c r="PYM85" s="556"/>
      <c r="PYN85" s="556"/>
      <c r="PYO85" s="556"/>
      <c r="PYP85" s="556"/>
      <c r="PYQ85" s="556"/>
      <c r="PYR85" s="556"/>
      <c r="PYS85" s="556"/>
      <c r="PYT85" s="556"/>
      <c r="PYU85" s="556"/>
      <c r="PYV85" s="556"/>
      <c r="PYW85" s="556"/>
      <c r="PYX85" s="556"/>
      <c r="PYY85" s="556"/>
      <c r="PYZ85" s="556"/>
      <c r="PZA85" s="556"/>
      <c r="PZB85" s="556"/>
      <c r="PZC85" s="556"/>
      <c r="PZD85" s="556"/>
      <c r="PZE85" s="556"/>
      <c r="PZF85" s="556"/>
      <c r="PZG85" s="556"/>
      <c r="PZH85" s="556"/>
      <c r="PZI85" s="556"/>
      <c r="PZJ85" s="556"/>
      <c r="PZK85" s="556"/>
      <c r="PZL85" s="556"/>
      <c r="PZM85" s="556"/>
      <c r="PZN85" s="556"/>
      <c r="PZO85" s="556"/>
      <c r="PZP85" s="556"/>
      <c r="PZQ85" s="556"/>
      <c r="PZR85" s="556"/>
      <c r="PZS85" s="556"/>
      <c r="PZT85" s="556"/>
      <c r="PZU85" s="556"/>
      <c r="PZV85" s="556"/>
      <c r="PZW85" s="556"/>
      <c r="PZX85" s="556"/>
      <c r="PZY85" s="556"/>
      <c r="PZZ85" s="556"/>
      <c r="QAA85" s="556"/>
      <c r="QAB85" s="556"/>
      <c r="QAC85" s="556"/>
      <c r="QAD85" s="556"/>
      <c r="QAE85" s="556"/>
      <c r="QAF85" s="556"/>
      <c r="QAG85" s="556"/>
      <c r="QAH85" s="556"/>
      <c r="QAI85" s="556"/>
      <c r="QAJ85" s="556"/>
      <c r="QAK85" s="556"/>
      <c r="QAL85" s="556"/>
      <c r="QAM85" s="556"/>
      <c r="QAN85" s="556"/>
      <c r="QAO85" s="556"/>
      <c r="QAP85" s="556"/>
      <c r="QAQ85" s="556"/>
      <c r="QAR85" s="556"/>
      <c r="QAS85" s="556"/>
      <c r="QAT85" s="556"/>
      <c r="QAU85" s="556"/>
      <c r="QAV85" s="556"/>
      <c r="QAW85" s="556"/>
      <c r="QAX85" s="556"/>
      <c r="QAY85" s="556"/>
      <c r="QAZ85" s="556"/>
      <c r="QBA85" s="556"/>
      <c r="QBB85" s="556"/>
      <c r="QBC85" s="556"/>
      <c r="QBD85" s="556"/>
      <c r="QBE85" s="556"/>
      <c r="QBF85" s="556"/>
      <c r="QBG85" s="556"/>
      <c r="QBH85" s="556"/>
      <c r="QBI85" s="556"/>
      <c r="QBJ85" s="556"/>
      <c r="QBK85" s="556"/>
      <c r="QBL85" s="556"/>
      <c r="QBM85" s="556"/>
      <c r="QBN85" s="556"/>
      <c r="QBO85" s="556"/>
      <c r="QBP85" s="556"/>
      <c r="QBQ85" s="556"/>
      <c r="QBR85" s="556"/>
      <c r="QBS85" s="556"/>
      <c r="QBT85" s="556"/>
      <c r="QBU85" s="556"/>
      <c r="QBV85" s="556"/>
      <c r="QBW85" s="556"/>
      <c r="QBX85" s="556"/>
      <c r="QBY85" s="556"/>
      <c r="QBZ85" s="556"/>
      <c r="QCA85" s="556"/>
      <c r="QCB85" s="556"/>
      <c r="QCC85" s="556"/>
      <c r="QCD85" s="556"/>
      <c r="QCE85" s="556"/>
      <c r="QCF85" s="556"/>
      <c r="QCG85" s="556"/>
      <c r="QCH85" s="556"/>
      <c r="QCI85" s="556"/>
      <c r="QCJ85" s="556"/>
      <c r="QCK85" s="556"/>
      <c r="QCL85" s="556"/>
      <c r="QCM85" s="556"/>
      <c r="QCN85" s="556"/>
      <c r="QCO85" s="556"/>
      <c r="QCP85" s="556"/>
      <c r="QCQ85" s="556"/>
      <c r="QCR85" s="556"/>
      <c r="QCS85" s="556"/>
      <c r="QCT85" s="556"/>
      <c r="QCU85" s="556"/>
      <c r="QCV85" s="556"/>
      <c r="QCW85" s="556"/>
      <c r="QCX85" s="556"/>
      <c r="QCY85" s="556"/>
      <c r="QCZ85" s="556"/>
      <c r="QDA85" s="556"/>
      <c r="QDB85" s="556"/>
      <c r="QDC85" s="556"/>
      <c r="QDD85" s="556"/>
      <c r="QDE85" s="556"/>
      <c r="QDF85" s="556"/>
      <c r="QDG85" s="556"/>
      <c r="QDH85" s="556"/>
      <c r="QDI85" s="556"/>
      <c r="QDJ85" s="556"/>
      <c r="QDK85" s="556"/>
      <c r="QDL85" s="556"/>
      <c r="QDM85" s="556"/>
      <c r="QDN85" s="556"/>
      <c r="QDO85" s="556"/>
      <c r="QDP85" s="556"/>
      <c r="QDQ85" s="556"/>
      <c r="QDR85" s="556"/>
      <c r="QDS85" s="556"/>
      <c r="QDT85" s="556"/>
      <c r="QDU85" s="556"/>
      <c r="QDV85" s="556"/>
      <c r="QDW85" s="556"/>
      <c r="QDX85" s="556"/>
      <c r="QDY85" s="556"/>
      <c r="QDZ85" s="556"/>
      <c r="QEA85" s="556"/>
      <c r="QEB85" s="556"/>
      <c r="QEC85" s="556"/>
      <c r="QED85" s="556"/>
      <c r="QEE85" s="556"/>
      <c r="QEF85" s="556"/>
      <c r="QEG85" s="556"/>
      <c r="QEH85" s="556"/>
      <c r="QEI85" s="556"/>
      <c r="QEJ85" s="556"/>
      <c r="QEK85" s="556"/>
      <c r="QEL85" s="556"/>
      <c r="QEM85" s="556"/>
      <c r="QEN85" s="556"/>
      <c r="QEO85" s="556"/>
      <c r="QEP85" s="556"/>
      <c r="QEQ85" s="556"/>
      <c r="QER85" s="556"/>
      <c r="QES85" s="556"/>
      <c r="QET85" s="556"/>
      <c r="QEU85" s="556"/>
      <c r="QEV85" s="556"/>
      <c r="QEW85" s="556"/>
      <c r="QEX85" s="556"/>
      <c r="QEY85" s="556"/>
      <c r="QEZ85" s="556"/>
      <c r="QFA85" s="556"/>
      <c r="QFB85" s="556"/>
      <c r="QFC85" s="556"/>
      <c r="QFD85" s="556"/>
      <c r="QFE85" s="556"/>
      <c r="QFF85" s="556"/>
      <c r="QFG85" s="556"/>
      <c r="QFH85" s="556"/>
      <c r="QFI85" s="556"/>
      <c r="QFJ85" s="556"/>
      <c r="QFK85" s="556"/>
      <c r="QFL85" s="556"/>
      <c r="QFM85" s="556"/>
      <c r="QFN85" s="556"/>
      <c r="QFO85" s="556"/>
      <c r="QFP85" s="556"/>
      <c r="QFQ85" s="556"/>
      <c r="QFR85" s="556"/>
      <c r="QFS85" s="556"/>
      <c r="QFT85" s="556"/>
      <c r="QFU85" s="556"/>
      <c r="QFV85" s="556"/>
      <c r="QFW85" s="556"/>
      <c r="QFX85" s="556"/>
      <c r="QFY85" s="556"/>
      <c r="QFZ85" s="556"/>
      <c r="QGA85" s="556"/>
      <c r="QGB85" s="556"/>
      <c r="QGC85" s="556"/>
      <c r="QGD85" s="556"/>
      <c r="QGE85" s="556"/>
      <c r="QGF85" s="556"/>
      <c r="QGG85" s="556"/>
      <c r="QGH85" s="556"/>
      <c r="QGI85" s="556"/>
      <c r="QGJ85" s="556"/>
      <c r="QGK85" s="556"/>
      <c r="QGL85" s="556"/>
      <c r="QGM85" s="556"/>
      <c r="QGN85" s="556"/>
      <c r="QGO85" s="556"/>
      <c r="QGP85" s="556"/>
      <c r="QGQ85" s="556"/>
      <c r="QGR85" s="556"/>
      <c r="QGS85" s="556"/>
      <c r="QGT85" s="556"/>
      <c r="QGU85" s="556"/>
      <c r="QGV85" s="556"/>
      <c r="QGW85" s="556"/>
      <c r="QGX85" s="556"/>
      <c r="QGY85" s="556"/>
      <c r="QGZ85" s="556"/>
      <c r="QHA85" s="556"/>
      <c r="QHB85" s="556"/>
      <c r="QHC85" s="556"/>
      <c r="QHD85" s="556"/>
      <c r="QHE85" s="556"/>
      <c r="QHF85" s="556"/>
      <c r="QHG85" s="556"/>
      <c r="QHH85" s="556"/>
      <c r="QHI85" s="556"/>
      <c r="QHJ85" s="556"/>
      <c r="QHK85" s="556"/>
      <c r="QHL85" s="556"/>
      <c r="QHM85" s="556"/>
      <c r="QHN85" s="556"/>
      <c r="QHO85" s="556"/>
      <c r="QHP85" s="556"/>
      <c r="QHQ85" s="556"/>
      <c r="QHR85" s="556"/>
      <c r="QHS85" s="556"/>
      <c r="QHT85" s="556"/>
      <c r="QHU85" s="556"/>
      <c r="QHV85" s="556"/>
      <c r="QHW85" s="556"/>
      <c r="QHX85" s="556"/>
      <c r="QHY85" s="556"/>
      <c r="QHZ85" s="556"/>
      <c r="QIA85" s="556"/>
      <c r="QIB85" s="556"/>
      <c r="QIC85" s="556"/>
      <c r="QID85" s="556"/>
      <c r="QIE85" s="556"/>
      <c r="QIF85" s="556"/>
      <c r="QIG85" s="556"/>
      <c r="QIH85" s="556"/>
      <c r="QII85" s="556"/>
      <c r="QIJ85" s="556"/>
      <c r="QIK85" s="556"/>
      <c r="QIL85" s="556"/>
      <c r="QIM85" s="556"/>
      <c r="QIN85" s="556"/>
      <c r="QIO85" s="556"/>
      <c r="QIP85" s="556"/>
      <c r="QIQ85" s="556"/>
      <c r="QIR85" s="556"/>
      <c r="QIS85" s="556"/>
      <c r="QIT85" s="556"/>
      <c r="QIU85" s="556"/>
      <c r="QIV85" s="556"/>
      <c r="QIW85" s="556"/>
      <c r="QIX85" s="556"/>
      <c r="QIY85" s="556"/>
      <c r="QIZ85" s="556"/>
      <c r="QJA85" s="556"/>
      <c r="QJB85" s="556"/>
      <c r="QJC85" s="556"/>
      <c r="QJD85" s="556"/>
      <c r="QJE85" s="556"/>
      <c r="QJF85" s="556"/>
      <c r="QJG85" s="556"/>
      <c r="QJH85" s="556"/>
      <c r="QJI85" s="556"/>
      <c r="QJJ85" s="556"/>
      <c r="QJK85" s="556"/>
      <c r="QJL85" s="556"/>
      <c r="QJM85" s="556"/>
      <c r="QJN85" s="556"/>
      <c r="QJO85" s="556"/>
      <c r="QJP85" s="556"/>
      <c r="QJQ85" s="556"/>
      <c r="QJR85" s="556"/>
      <c r="QJS85" s="556"/>
      <c r="QJT85" s="556"/>
      <c r="QJU85" s="556"/>
      <c r="QJV85" s="556"/>
      <c r="QJW85" s="556"/>
      <c r="QJX85" s="556"/>
      <c r="QJY85" s="556"/>
      <c r="QJZ85" s="556"/>
      <c r="QKA85" s="556"/>
      <c r="QKB85" s="556"/>
      <c r="QKC85" s="556"/>
      <c r="QKD85" s="556"/>
      <c r="QKE85" s="556"/>
      <c r="QKF85" s="556"/>
      <c r="QKG85" s="556"/>
      <c r="QKH85" s="556"/>
      <c r="QKI85" s="556"/>
      <c r="QKJ85" s="556"/>
      <c r="QKK85" s="556"/>
      <c r="QKL85" s="556"/>
      <c r="QKM85" s="556"/>
      <c r="QKN85" s="556"/>
      <c r="QKO85" s="556"/>
      <c r="QKP85" s="556"/>
      <c r="QKQ85" s="556"/>
      <c r="QKR85" s="556"/>
      <c r="QKS85" s="556"/>
      <c r="QKT85" s="556"/>
      <c r="QKU85" s="556"/>
      <c r="QKV85" s="556"/>
      <c r="QKW85" s="556"/>
      <c r="QKX85" s="556"/>
      <c r="QKY85" s="556"/>
      <c r="QKZ85" s="556"/>
      <c r="QLA85" s="556"/>
      <c r="QLB85" s="556"/>
      <c r="QLC85" s="556"/>
      <c r="QLD85" s="556"/>
      <c r="QLE85" s="556"/>
      <c r="QLF85" s="556"/>
      <c r="QLG85" s="556"/>
      <c r="QLH85" s="556"/>
      <c r="QLI85" s="556"/>
      <c r="QLJ85" s="556"/>
      <c r="QLK85" s="556"/>
      <c r="QLL85" s="556"/>
      <c r="QLM85" s="556"/>
      <c r="QLN85" s="556"/>
      <c r="QLO85" s="556"/>
      <c r="QLP85" s="556"/>
      <c r="QLQ85" s="556"/>
      <c r="QLR85" s="556"/>
      <c r="QLS85" s="556"/>
      <c r="QLT85" s="556"/>
      <c r="QLU85" s="556"/>
      <c r="QLV85" s="556"/>
      <c r="QLW85" s="556"/>
      <c r="QLX85" s="556"/>
      <c r="QLY85" s="556"/>
      <c r="QLZ85" s="556"/>
      <c r="QMA85" s="556"/>
      <c r="QMB85" s="556"/>
      <c r="QMC85" s="556"/>
      <c r="QMD85" s="556"/>
      <c r="QME85" s="556"/>
      <c r="QMF85" s="556"/>
      <c r="QMG85" s="556"/>
      <c r="QMH85" s="556"/>
      <c r="QMI85" s="556"/>
      <c r="QMJ85" s="556"/>
      <c r="QMK85" s="556"/>
      <c r="QML85" s="556"/>
      <c r="QMM85" s="556"/>
      <c r="QMN85" s="556"/>
      <c r="QMO85" s="556"/>
      <c r="QMP85" s="556"/>
      <c r="QMQ85" s="556"/>
      <c r="QMR85" s="556"/>
      <c r="QMS85" s="556"/>
      <c r="QMT85" s="556"/>
      <c r="QMU85" s="556"/>
      <c r="QMV85" s="556"/>
      <c r="QMW85" s="556"/>
      <c r="QMX85" s="556"/>
      <c r="QMY85" s="556"/>
      <c r="QMZ85" s="556"/>
      <c r="QNA85" s="556"/>
      <c r="QNB85" s="556"/>
      <c r="QNC85" s="556"/>
      <c r="QND85" s="556"/>
      <c r="QNE85" s="556"/>
      <c r="QNF85" s="556"/>
      <c r="QNG85" s="556"/>
      <c r="QNH85" s="556"/>
      <c r="QNI85" s="556"/>
      <c r="QNJ85" s="556"/>
      <c r="QNK85" s="556"/>
      <c r="QNL85" s="556"/>
      <c r="QNM85" s="556"/>
      <c r="QNN85" s="556"/>
      <c r="QNO85" s="556"/>
      <c r="QNP85" s="556"/>
      <c r="QNQ85" s="556"/>
      <c r="QNR85" s="556"/>
      <c r="QNS85" s="556"/>
      <c r="QNT85" s="556"/>
      <c r="QNU85" s="556"/>
      <c r="QNV85" s="556"/>
      <c r="QNW85" s="556"/>
      <c r="QNX85" s="556"/>
      <c r="QNY85" s="556"/>
      <c r="QNZ85" s="556"/>
      <c r="QOA85" s="556"/>
      <c r="QOB85" s="556"/>
      <c r="QOC85" s="556"/>
      <c r="QOD85" s="556"/>
      <c r="QOE85" s="556"/>
      <c r="QOF85" s="556"/>
      <c r="QOG85" s="556"/>
      <c r="QOH85" s="556"/>
      <c r="QOI85" s="556"/>
      <c r="QOJ85" s="556"/>
      <c r="QOK85" s="556"/>
      <c r="QOL85" s="556"/>
      <c r="QOM85" s="556"/>
      <c r="QON85" s="556"/>
      <c r="QOO85" s="556"/>
      <c r="QOP85" s="556"/>
      <c r="QOQ85" s="556"/>
      <c r="QOR85" s="556"/>
      <c r="QOS85" s="556"/>
      <c r="QOT85" s="556"/>
      <c r="QOU85" s="556"/>
      <c r="QOV85" s="556"/>
      <c r="QOW85" s="556"/>
      <c r="QOX85" s="556"/>
      <c r="QOY85" s="556"/>
      <c r="QOZ85" s="556"/>
      <c r="QPA85" s="556"/>
      <c r="QPB85" s="556"/>
      <c r="QPC85" s="556"/>
      <c r="QPD85" s="556"/>
      <c r="QPE85" s="556"/>
      <c r="QPF85" s="556"/>
      <c r="QPG85" s="556"/>
      <c r="QPH85" s="556"/>
      <c r="QPI85" s="556"/>
      <c r="QPJ85" s="556"/>
      <c r="QPK85" s="556"/>
      <c r="QPL85" s="556"/>
      <c r="QPM85" s="556"/>
      <c r="QPN85" s="556"/>
      <c r="QPO85" s="556"/>
      <c r="QPP85" s="556"/>
      <c r="QPQ85" s="556"/>
      <c r="QPR85" s="556"/>
      <c r="QPS85" s="556"/>
      <c r="QPT85" s="556"/>
      <c r="QPU85" s="556"/>
      <c r="QPV85" s="556"/>
      <c r="QPW85" s="556"/>
      <c r="QPX85" s="556"/>
      <c r="QPY85" s="556"/>
      <c r="QPZ85" s="556"/>
      <c r="QQA85" s="556"/>
      <c r="QQB85" s="556"/>
      <c r="QQC85" s="556"/>
      <c r="QQD85" s="556"/>
      <c r="QQE85" s="556"/>
      <c r="QQF85" s="556"/>
      <c r="QQG85" s="556"/>
      <c r="QQH85" s="556"/>
      <c r="QQI85" s="556"/>
      <c r="QQJ85" s="556"/>
      <c r="QQK85" s="556"/>
      <c r="QQL85" s="556"/>
      <c r="QQM85" s="556"/>
      <c r="QQN85" s="556"/>
      <c r="QQO85" s="556"/>
      <c r="QQP85" s="556"/>
      <c r="QQQ85" s="556"/>
      <c r="QQR85" s="556"/>
      <c r="QQS85" s="556"/>
      <c r="QQT85" s="556"/>
      <c r="QQU85" s="556"/>
      <c r="QQV85" s="556"/>
      <c r="QQW85" s="556"/>
      <c r="QQX85" s="556"/>
      <c r="QQY85" s="556"/>
      <c r="QQZ85" s="556"/>
      <c r="QRA85" s="556"/>
      <c r="QRB85" s="556"/>
      <c r="QRC85" s="556"/>
      <c r="QRD85" s="556"/>
      <c r="QRE85" s="556"/>
      <c r="QRF85" s="556"/>
      <c r="QRG85" s="556"/>
      <c r="QRH85" s="556"/>
      <c r="QRI85" s="556"/>
      <c r="QRJ85" s="556"/>
      <c r="QRK85" s="556"/>
      <c r="QRL85" s="556"/>
      <c r="QRM85" s="556"/>
      <c r="QRN85" s="556"/>
      <c r="QRO85" s="556"/>
      <c r="QRP85" s="556"/>
      <c r="QRQ85" s="556"/>
      <c r="QRR85" s="556"/>
      <c r="QRS85" s="556"/>
      <c r="QRT85" s="556"/>
      <c r="QRU85" s="556"/>
      <c r="QRV85" s="556"/>
      <c r="QRW85" s="556"/>
      <c r="QRX85" s="556"/>
      <c r="QRY85" s="556"/>
      <c r="QRZ85" s="556"/>
      <c r="QSA85" s="556"/>
      <c r="QSB85" s="556"/>
      <c r="QSC85" s="556"/>
      <c r="QSD85" s="556"/>
      <c r="QSE85" s="556"/>
      <c r="QSF85" s="556"/>
      <c r="QSG85" s="556"/>
      <c r="QSH85" s="556"/>
      <c r="QSI85" s="556"/>
      <c r="QSJ85" s="556"/>
      <c r="QSK85" s="556"/>
      <c r="QSL85" s="556"/>
      <c r="QSM85" s="556"/>
      <c r="QSN85" s="556"/>
      <c r="QSO85" s="556"/>
      <c r="QSP85" s="556"/>
      <c r="QSQ85" s="556"/>
      <c r="QSR85" s="556"/>
      <c r="QSS85" s="556"/>
      <c r="QST85" s="556"/>
      <c r="QSU85" s="556"/>
      <c r="QSV85" s="556"/>
      <c r="QSW85" s="556"/>
      <c r="QSX85" s="556"/>
      <c r="QSY85" s="556"/>
      <c r="QSZ85" s="556"/>
      <c r="QTA85" s="556"/>
      <c r="QTB85" s="556"/>
      <c r="QTC85" s="556"/>
      <c r="QTD85" s="556"/>
      <c r="QTE85" s="556"/>
      <c r="QTF85" s="556"/>
      <c r="QTG85" s="556"/>
      <c r="QTH85" s="556"/>
      <c r="QTI85" s="556"/>
      <c r="QTJ85" s="556"/>
      <c r="QTK85" s="556"/>
      <c r="QTL85" s="556"/>
      <c r="QTM85" s="556"/>
      <c r="QTN85" s="556"/>
      <c r="QTO85" s="556"/>
      <c r="QTP85" s="556"/>
      <c r="QTQ85" s="556"/>
      <c r="QTR85" s="556"/>
      <c r="QTS85" s="556"/>
      <c r="QTT85" s="556"/>
      <c r="QTU85" s="556"/>
      <c r="QTV85" s="556"/>
      <c r="QTW85" s="556"/>
      <c r="QTX85" s="556"/>
      <c r="QTY85" s="556"/>
      <c r="QTZ85" s="556"/>
      <c r="QUA85" s="556"/>
      <c r="QUB85" s="556"/>
      <c r="QUC85" s="556"/>
      <c r="QUD85" s="556"/>
      <c r="QUE85" s="556"/>
      <c r="QUF85" s="556"/>
      <c r="QUG85" s="556"/>
      <c r="QUH85" s="556"/>
      <c r="QUI85" s="556"/>
      <c r="QUJ85" s="556"/>
      <c r="QUK85" s="556"/>
      <c r="QUL85" s="556"/>
      <c r="QUM85" s="556"/>
      <c r="QUN85" s="556"/>
      <c r="QUO85" s="556"/>
      <c r="QUP85" s="556"/>
      <c r="QUQ85" s="556"/>
      <c r="QUR85" s="556"/>
      <c r="QUS85" s="556"/>
      <c r="QUT85" s="556"/>
      <c r="QUU85" s="556"/>
      <c r="QUV85" s="556"/>
      <c r="QUW85" s="556"/>
      <c r="QUX85" s="556"/>
      <c r="QUY85" s="556"/>
      <c r="QUZ85" s="556"/>
      <c r="QVA85" s="556"/>
      <c r="QVB85" s="556"/>
      <c r="QVC85" s="556"/>
      <c r="QVD85" s="556"/>
      <c r="QVE85" s="556"/>
      <c r="QVF85" s="556"/>
      <c r="QVG85" s="556"/>
      <c r="QVH85" s="556"/>
      <c r="QVI85" s="556"/>
      <c r="QVJ85" s="556"/>
      <c r="QVK85" s="556"/>
      <c r="QVL85" s="556"/>
      <c r="QVM85" s="556"/>
      <c r="QVN85" s="556"/>
      <c r="QVO85" s="556"/>
      <c r="QVP85" s="556"/>
      <c r="QVQ85" s="556"/>
      <c r="QVR85" s="556"/>
      <c r="QVS85" s="556"/>
      <c r="QVT85" s="556"/>
      <c r="QVU85" s="556"/>
      <c r="QVV85" s="556"/>
      <c r="QVW85" s="556"/>
      <c r="QVX85" s="556"/>
      <c r="QVY85" s="556"/>
      <c r="QVZ85" s="556"/>
      <c r="QWA85" s="556"/>
      <c r="QWB85" s="556"/>
      <c r="QWC85" s="556"/>
      <c r="QWD85" s="556"/>
      <c r="QWE85" s="556"/>
      <c r="QWF85" s="556"/>
      <c r="QWG85" s="556"/>
      <c r="QWH85" s="556"/>
      <c r="QWI85" s="556"/>
      <c r="QWJ85" s="556"/>
      <c r="QWK85" s="556"/>
      <c r="QWL85" s="556"/>
      <c r="QWM85" s="556"/>
      <c r="QWN85" s="556"/>
      <c r="QWO85" s="556"/>
      <c r="QWP85" s="556"/>
      <c r="QWQ85" s="556"/>
      <c r="QWR85" s="556"/>
      <c r="QWS85" s="556"/>
      <c r="QWT85" s="556"/>
      <c r="QWU85" s="556"/>
      <c r="QWV85" s="556"/>
      <c r="QWW85" s="556"/>
      <c r="QWX85" s="556"/>
      <c r="QWY85" s="556"/>
      <c r="QWZ85" s="556"/>
      <c r="QXA85" s="556"/>
      <c r="QXB85" s="556"/>
      <c r="QXC85" s="556"/>
      <c r="QXD85" s="556"/>
      <c r="QXE85" s="556"/>
      <c r="QXF85" s="556"/>
      <c r="QXG85" s="556"/>
      <c r="QXH85" s="556"/>
      <c r="QXI85" s="556"/>
      <c r="QXJ85" s="556"/>
      <c r="QXK85" s="556"/>
      <c r="QXL85" s="556"/>
      <c r="QXM85" s="556"/>
      <c r="QXN85" s="556"/>
      <c r="QXO85" s="556"/>
      <c r="QXP85" s="556"/>
      <c r="QXQ85" s="556"/>
      <c r="QXR85" s="556"/>
      <c r="QXS85" s="556"/>
      <c r="QXT85" s="556"/>
      <c r="QXU85" s="556"/>
      <c r="QXV85" s="556"/>
      <c r="QXW85" s="556"/>
      <c r="QXX85" s="556"/>
      <c r="QXY85" s="556"/>
      <c r="QXZ85" s="556"/>
      <c r="QYA85" s="556"/>
      <c r="QYB85" s="556"/>
      <c r="QYC85" s="556"/>
      <c r="QYD85" s="556"/>
      <c r="QYE85" s="556"/>
      <c r="QYF85" s="556"/>
      <c r="QYG85" s="556"/>
      <c r="QYH85" s="556"/>
      <c r="QYI85" s="556"/>
      <c r="QYJ85" s="556"/>
      <c r="QYK85" s="556"/>
      <c r="QYL85" s="556"/>
      <c r="QYM85" s="556"/>
      <c r="QYN85" s="556"/>
      <c r="QYO85" s="556"/>
      <c r="QYP85" s="556"/>
      <c r="QYQ85" s="556"/>
      <c r="QYR85" s="556"/>
      <c r="QYS85" s="556"/>
      <c r="QYT85" s="556"/>
      <c r="QYU85" s="556"/>
      <c r="QYV85" s="556"/>
      <c r="QYW85" s="556"/>
      <c r="QYX85" s="556"/>
      <c r="QYY85" s="556"/>
      <c r="QYZ85" s="556"/>
      <c r="QZA85" s="556"/>
      <c r="QZB85" s="556"/>
      <c r="QZC85" s="556"/>
      <c r="QZD85" s="556"/>
      <c r="QZE85" s="556"/>
      <c r="QZF85" s="556"/>
      <c r="QZG85" s="556"/>
      <c r="QZH85" s="556"/>
      <c r="QZI85" s="556"/>
      <c r="QZJ85" s="556"/>
      <c r="QZK85" s="556"/>
      <c r="QZL85" s="556"/>
      <c r="QZM85" s="556"/>
      <c r="QZN85" s="556"/>
      <c r="QZO85" s="556"/>
      <c r="QZP85" s="556"/>
      <c r="QZQ85" s="556"/>
      <c r="QZR85" s="556"/>
      <c r="QZS85" s="556"/>
      <c r="QZT85" s="556"/>
      <c r="QZU85" s="556"/>
      <c r="QZV85" s="556"/>
      <c r="QZW85" s="556"/>
      <c r="QZX85" s="556"/>
      <c r="QZY85" s="556"/>
      <c r="QZZ85" s="556"/>
      <c r="RAA85" s="556"/>
      <c r="RAB85" s="556"/>
      <c r="RAC85" s="556"/>
      <c r="RAD85" s="556"/>
      <c r="RAE85" s="556"/>
      <c r="RAF85" s="556"/>
      <c r="RAG85" s="556"/>
      <c r="RAH85" s="556"/>
      <c r="RAI85" s="556"/>
      <c r="RAJ85" s="556"/>
      <c r="RAK85" s="556"/>
      <c r="RAL85" s="556"/>
      <c r="RAM85" s="556"/>
      <c r="RAN85" s="556"/>
      <c r="RAO85" s="556"/>
      <c r="RAP85" s="556"/>
      <c r="RAQ85" s="556"/>
      <c r="RAR85" s="556"/>
      <c r="RAS85" s="556"/>
      <c r="RAT85" s="556"/>
      <c r="RAU85" s="556"/>
      <c r="RAV85" s="556"/>
      <c r="RAW85" s="556"/>
      <c r="RAX85" s="556"/>
      <c r="RAY85" s="556"/>
      <c r="RAZ85" s="556"/>
      <c r="RBA85" s="556"/>
      <c r="RBB85" s="556"/>
      <c r="RBC85" s="556"/>
      <c r="RBD85" s="556"/>
      <c r="RBE85" s="556"/>
      <c r="RBF85" s="556"/>
      <c r="RBG85" s="556"/>
      <c r="RBH85" s="556"/>
      <c r="RBI85" s="556"/>
      <c r="RBJ85" s="556"/>
      <c r="RBK85" s="556"/>
      <c r="RBL85" s="556"/>
      <c r="RBM85" s="556"/>
      <c r="RBN85" s="556"/>
      <c r="RBO85" s="556"/>
      <c r="RBP85" s="556"/>
      <c r="RBQ85" s="556"/>
      <c r="RBR85" s="556"/>
      <c r="RBS85" s="556"/>
      <c r="RBT85" s="556"/>
      <c r="RBU85" s="556"/>
      <c r="RBV85" s="556"/>
      <c r="RBW85" s="556"/>
      <c r="RBX85" s="556"/>
      <c r="RBY85" s="556"/>
      <c r="RBZ85" s="556"/>
      <c r="RCA85" s="556"/>
      <c r="RCB85" s="556"/>
      <c r="RCC85" s="556"/>
      <c r="RCD85" s="556"/>
      <c r="RCE85" s="556"/>
      <c r="RCF85" s="556"/>
      <c r="RCG85" s="556"/>
      <c r="RCH85" s="556"/>
      <c r="RCI85" s="556"/>
      <c r="RCJ85" s="556"/>
      <c r="RCK85" s="556"/>
      <c r="RCL85" s="556"/>
      <c r="RCM85" s="556"/>
      <c r="RCN85" s="556"/>
      <c r="RCO85" s="556"/>
      <c r="RCP85" s="556"/>
      <c r="RCQ85" s="556"/>
      <c r="RCR85" s="556"/>
      <c r="RCS85" s="556"/>
      <c r="RCT85" s="556"/>
      <c r="RCU85" s="556"/>
      <c r="RCV85" s="556"/>
      <c r="RCW85" s="556"/>
      <c r="RCX85" s="556"/>
      <c r="RCY85" s="556"/>
      <c r="RCZ85" s="556"/>
      <c r="RDA85" s="556"/>
      <c r="RDB85" s="556"/>
      <c r="RDC85" s="556"/>
      <c r="RDD85" s="556"/>
      <c r="RDE85" s="556"/>
      <c r="RDF85" s="556"/>
      <c r="RDG85" s="556"/>
      <c r="RDH85" s="556"/>
      <c r="RDI85" s="556"/>
      <c r="RDJ85" s="556"/>
      <c r="RDK85" s="556"/>
      <c r="RDL85" s="556"/>
      <c r="RDM85" s="556"/>
      <c r="RDN85" s="556"/>
      <c r="RDO85" s="556"/>
      <c r="RDP85" s="556"/>
      <c r="RDQ85" s="556"/>
      <c r="RDR85" s="556"/>
      <c r="RDS85" s="556"/>
      <c r="RDT85" s="556"/>
      <c r="RDU85" s="556"/>
      <c r="RDV85" s="556"/>
      <c r="RDW85" s="556"/>
      <c r="RDX85" s="556"/>
      <c r="RDY85" s="556"/>
      <c r="RDZ85" s="556"/>
      <c r="REA85" s="556"/>
      <c r="REB85" s="556"/>
      <c r="REC85" s="556"/>
      <c r="RED85" s="556"/>
      <c r="REE85" s="556"/>
      <c r="REF85" s="556"/>
      <c r="REG85" s="556"/>
      <c r="REH85" s="556"/>
      <c r="REI85" s="556"/>
      <c r="REJ85" s="556"/>
      <c r="REK85" s="556"/>
      <c r="REL85" s="556"/>
      <c r="REM85" s="556"/>
      <c r="REN85" s="556"/>
      <c r="REO85" s="556"/>
      <c r="REP85" s="556"/>
      <c r="REQ85" s="556"/>
      <c r="RER85" s="556"/>
      <c r="RES85" s="556"/>
      <c r="RET85" s="556"/>
      <c r="REU85" s="556"/>
      <c r="REV85" s="556"/>
      <c r="REW85" s="556"/>
      <c r="REX85" s="556"/>
      <c r="REY85" s="556"/>
      <c r="REZ85" s="556"/>
      <c r="RFA85" s="556"/>
      <c r="RFB85" s="556"/>
      <c r="RFC85" s="556"/>
      <c r="RFD85" s="556"/>
      <c r="RFE85" s="556"/>
      <c r="RFF85" s="556"/>
      <c r="RFG85" s="556"/>
      <c r="RFH85" s="556"/>
      <c r="RFI85" s="556"/>
      <c r="RFJ85" s="556"/>
      <c r="RFK85" s="556"/>
      <c r="RFL85" s="556"/>
      <c r="RFM85" s="556"/>
      <c r="RFN85" s="556"/>
      <c r="RFO85" s="556"/>
      <c r="RFP85" s="556"/>
      <c r="RFQ85" s="556"/>
      <c r="RFR85" s="556"/>
      <c r="RFS85" s="556"/>
      <c r="RFT85" s="556"/>
      <c r="RFU85" s="556"/>
      <c r="RFV85" s="556"/>
      <c r="RFW85" s="556"/>
      <c r="RFX85" s="556"/>
      <c r="RFY85" s="556"/>
      <c r="RFZ85" s="556"/>
      <c r="RGA85" s="556"/>
      <c r="RGB85" s="556"/>
      <c r="RGC85" s="556"/>
      <c r="RGD85" s="556"/>
      <c r="RGE85" s="556"/>
      <c r="RGF85" s="556"/>
      <c r="RGG85" s="556"/>
      <c r="RGH85" s="556"/>
      <c r="RGI85" s="556"/>
      <c r="RGJ85" s="556"/>
      <c r="RGK85" s="556"/>
      <c r="RGL85" s="556"/>
      <c r="RGM85" s="556"/>
      <c r="RGN85" s="556"/>
      <c r="RGO85" s="556"/>
      <c r="RGP85" s="556"/>
      <c r="RGQ85" s="556"/>
      <c r="RGR85" s="556"/>
      <c r="RGS85" s="556"/>
      <c r="RGT85" s="556"/>
      <c r="RGU85" s="556"/>
      <c r="RGV85" s="556"/>
      <c r="RGW85" s="556"/>
      <c r="RGX85" s="556"/>
      <c r="RGY85" s="556"/>
      <c r="RGZ85" s="556"/>
      <c r="RHA85" s="556"/>
      <c r="RHB85" s="556"/>
      <c r="RHC85" s="556"/>
      <c r="RHD85" s="556"/>
      <c r="RHE85" s="556"/>
      <c r="RHF85" s="556"/>
      <c r="RHG85" s="556"/>
      <c r="RHH85" s="556"/>
      <c r="RHI85" s="556"/>
      <c r="RHJ85" s="556"/>
      <c r="RHK85" s="556"/>
      <c r="RHL85" s="556"/>
      <c r="RHM85" s="556"/>
      <c r="RHN85" s="556"/>
      <c r="RHO85" s="556"/>
      <c r="RHP85" s="556"/>
      <c r="RHQ85" s="556"/>
      <c r="RHR85" s="556"/>
      <c r="RHS85" s="556"/>
      <c r="RHT85" s="556"/>
      <c r="RHU85" s="556"/>
      <c r="RHV85" s="556"/>
      <c r="RHW85" s="556"/>
      <c r="RHX85" s="556"/>
      <c r="RHY85" s="556"/>
      <c r="RHZ85" s="556"/>
      <c r="RIA85" s="556"/>
      <c r="RIB85" s="556"/>
      <c r="RIC85" s="556"/>
      <c r="RID85" s="556"/>
      <c r="RIE85" s="556"/>
      <c r="RIF85" s="556"/>
      <c r="RIG85" s="556"/>
      <c r="RIH85" s="556"/>
      <c r="RII85" s="556"/>
      <c r="RIJ85" s="556"/>
      <c r="RIK85" s="556"/>
      <c r="RIL85" s="556"/>
      <c r="RIM85" s="556"/>
      <c r="RIN85" s="556"/>
      <c r="RIO85" s="556"/>
      <c r="RIP85" s="556"/>
      <c r="RIQ85" s="556"/>
      <c r="RIR85" s="556"/>
      <c r="RIS85" s="556"/>
      <c r="RIT85" s="556"/>
      <c r="RIU85" s="556"/>
      <c r="RIV85" s="556"/>
      <c r="RIW85" s="556"/>
      <c r="RIX85" s="556"/>
      <c r="RIY85" s="556"/>
      <c r="RIZ85" s="556"/>
      <c r="RJA85" s="556"/>
      <c r="RJB85" s="556"/>
      <c r="RJC85" s="556"/>
      <c r="RJD85" s="556"/>
      <c r="RJE85" s="556"/>
      <c r="RJF85" s="556"/>
      <c r="RJG85" s="556"/>
      <c r="RJH85" s="556"/>
      <c r="RJI85" s="556"/>
      <c r="RJJ85" s="556"/>
      <c r="RJK85" s="556"/>
      <c r="RJL85" s="556"/>
      <c r="RJM85" s="556"/>
      <c r="RJN85" s="556"/>
      <c r="RJO85" s="556"/>
      <c r="RJP85" s="556"/>
      <c r="RJQ85" s="556"/>
      <c r="RJR85" s="556"/>
      <c r="RJS85" s="556"/>
      <c r="RJT85" s="556"/>
      <c r="RJU85" s="556"/>
      <c r="RJV85" s="556"/>
      <c r="RJW85" s="556"/>
      <c r="RJX85" s="556"/>
      <c r="RJY85" s="556"/>
      <c r="RJZ85" s="556"/>
      <c r="RKA85" s="556"/>
      <c r="RKB85" s="556"/>
      <c r="RKC85" s="556"/>
      <c r="RKD85" s="556"/>
      <c r="RKE85" s="556"/>
      <c r="RKF85" s="556"/>
      <c r="RKG85" s="556"/>
      <c r="RKH85" s="556"/>
      <c r="RKI85" s="556"/>
      <c r="RKJ85" s="556"/>
      <c r="RKK85" s="556"/>
      <c r="RKL85" s="556"/>
      <c r="RKM85" s="556"/>
      <c r="RKN85" s="556"/>
      <c r="RKO85" s="556"/>
      <c r="RKP85" s="556"/>
      <c r="RKQ85" s="556"/>
      <c r="RKR85" s="556"/>
      <c r="RKS85" s="556"/>
      <c r="RKT85" s="556"/>
      <c r="RKU85" s="556"/>
      <c r="RKV85" s="556"/>
      <c r="RKW85" s="556"/>
      <c r="RKX85" s="556"/>
      <c r="RKY85" s="556"/>
      <c r="RKZ85" s="556"/>
      <c r="RLA85" s="556"/>
      <c r="RLB85" s="556"/>
      <c r="RLC85" s="556"/>
      <c r="RLD85" s="556"/>
      <c r="RLE85" s="556"/>
      <c r="RLF85" s="556"/>
      <c r="RLG85" s="556"/>
      <c r="RLH85" s="556"/>
      <c r="RLI85" s="556"/>
      <c r="RLJ85" s="556"/>
      <c r="RLK85" s="556"/>
      <c r="RLL85" s="556"/>
      <c r="RLM85" s="556"/>
      <c r="RLN85" s="556"/>
      <c r="RLO85" s="556"/>
      <c r="RLP85" s="556"/>
      <c r="RLQ85" s="556"/>
      <c r="RLR85" s="556"/>
      <c r="RLS85" s="556"/>
      <c r="RLT85" s="556"/>
      <c r="RLU85" s="556"/>
      <c r="RLV85" s="556"/>
      <c r="RLW85" s="556"/>
      <c r="RLX85" s="556"/>
      <c r="RLY85" s="556"/>
      <c r="RLZ85" s="556"/>
      <c r="RMA85" s="556"/>
      <c r="RMB85" s="556"/>
      <c r="RMC85" s="556"/>
      <c r="RMD85" s="556"/>
      <c r="RME85" s="556"/>
      <c r="RMF85" s="556"/>
      <c r="RMG85" s="556"/>
      <c r="RMH85" s="556"/>
      <c r="RMI85" s="556"/>
      <c r="RMJ85" s="556"/>
      <c r="RMK85" s="556"/>
      <c r="RML85" s="556"/>
      <c r="RMM85" s="556"/>
      <c r="RMN85" s="556"/>
      <c r="RMO85" s="556"/>
      <c r="RMP85" s="556"/>
      <c r="RMQ85" s="556"/>
      <c r="RMR85" s="556"/>
      <c r="RMS85" s="556"/>
      <c r="RMT85" s="556"/>
      <c r="RMU85" s="556"/>
      <c r="RMV85" s="556"/>
      <c r="RMW85" s="556"/>
      <c r="RMX85" s="556"/>
      <c r="RMY85" s="556"/>
      <c r="RMZ85" s="556"/>
      <c r="RNA85" s="556"/>
      <c r="RNB85" s="556"/>
      <c r="RNC85" s="556"/>
      <c r="RND85" s="556"/>
      <c r="RNE85" s="556"/>
      <c r="RNF85" s="556"/>
      <c r="RNG85" s="556"/>
      <c r="RNH85" s="556"/>
      <c r="RNI85" s="556"/>
      <c r="RNJ85" s="556"/>
      <c r="RNK85" s="556"/>
      <c r="RNL85" s="556"/>
      <c r="RNM85" s="556"/>
      <c r="RNN85" s="556"/>
      <c r="RNO85" s="556"/>
      <c r="RNP85" s="556"/>
      <c r="RNQ85" s="556"/>
      <c r="RNR85" s="556"/>
      <c r="RNS85" s="556"/>
      <c r="RNT85" s="556"/>
      <c r="RNU85" s="556"/>
      <c r="RNV85" s="556"/>
      <c r="RNW85" s="556"/>
      <c r="RNX85" s="556"/>
      <c r="RNY85" s="556"/>
      <c r="RNZ85" s="556"/>
      <c r="ROA85" s="556"/>
      <c r="ROB85" s="556"/>
      <c r="ROC85" s="556"/>
      <c r="ROD85" s="556"/>
      <c r="ROE85" s="556"/>
      <c r="ROF85" s="556"/>
      <c r="ROG85" s="556"/>
      <c r="ROH85" s="556"/>
      <c r="ROI85" s="556"/>
      <c r="ROJ85" s="556"/>
      <c r="ROK85" s="556"/>
      <c r="ROL85" s="556"/>
      <c r="ROM85" s="556"/>
      <c r="RON85" s="556"/>
      <c r="ROO85" s="556"/>
      <c r="ROP85" s="556"/>
      <c r="ROQ85" s="556"/>
      <c r="ROR85" s="556"/>
      <c r="ROS85" s="556"/>
      <c r="ROT85" s="556"/>
      <c r="ROU85" s="556"/>
      <c r="ROV85" s="556"/>
      <c r="ROW85" s="556"/>
      <c r="ROX85" s="556"/>
      <c r="ROY85" s="556"/>
      <c r="ROZ85" s="556"/>
      <c r="RPA85" s="556"/>
      <c r="RPB85" s="556"/>
      <c r="RPC85" s="556"/>
      <c r="RPD85" s="556"/>
      <c r="RPE85" s="556"/>
      <c r="RPF85" s="556"/>
      <c r="RPG85" s="556"/>
      <c r="RPH85" s="556"/>
      <c r="RPI85" s="556"/>
      <c r="RPJ85" s="556"/>
      <c r="RPK85" s="556"/>
      <c r="RPL85" s="556"/>
      <c r="RPM85" s="556"/>
      <c r="RPN85" s="556"/>
      <c r="RPO85" s="556"/>
      <c r="RPP85" s="556"/>
      <c r="RPQ85" s="556"/>
      <c r="RPR85" s="556"/>
      <c r="RPS85" s="556"/>
      <c r="RPT85" s="556"/>
      <c r="RPU85" s="556"/>
      <c r="RPV85" s="556"/>
      <c r="RPW85" s="556"/>
      <c r="RPX85" s="556"/>
      <c r="RPY85" s="556"/>
      <c r="RPZ85" s="556"/>
      <c r="RQA85" s="556"/>
      <c r="RQB85" s="556"/>
      <c r="RQC85" s="556"/>
      <c r="RQD85" s="556"/>
      <c r="RQE85" s="556"/>
      <c r="RQF85" s="556"/>
      <c r="RQG85" s="556"/>
      <c r="RQH85" s="556"/>
      <c r="RQI85" s="556"/>
      <c r="RQJ85" s="556"/>
      <c r="RQK85" s="556"/>
      <c r="RQL85" s="556"/>
      <c r="RQM85" s="556"/>
      <c r="RQN85" s="556"/>
      <c r="RQO85" s="556"/>
      <c r="RQP85" s="556"/>
      <c r="RQQ85" s="556"/>
      <c r="RQR85" s="556"/>
      <c r="RQS85" s="556"/>
      <c r="RQT85" s="556"/>
      <c r="RQU85" s="556"/>
      <c r="RQV85" s="556"/>
      <c r="RQW85" s="556"/>
      <c r="RQX85" s="556"/>
      <c r="RQY85" s="556"/>
      <c r="RQZ85" s="556"/>
      <c r="RRA85" s="556"/>
      <c r="RRB85" s="556"/>
      <c r="RRC85" s="556"/>
      <c r="RRD85" s="556"/>
      <c r="RRE85" s="556"/>
      <c r="RRF85" s="556"/>
      <c r="RRG85" s="556"/>
      <c r="RRH85" s="556"/>
      <c r="RRI85" s="556"/>
      <c r="RRJ85" s="556"/>
      <c r="RRK85" s="556"/>
      <c r="RRL85" s="556"/>
      <c r="RRM85" s="556"/>
      <c r="RRN85" s="556"/>
      <c r="RRO85" s="556"/>
      <c r="RRP85" s="556"/>
      <c r="RRQ85" s="556"/>
      <c r="RRR85" s="556"/>
      <c r="RRS85" s="556"/>
      <c r="RRT85" s="556"/>
      <c r="RRU85" s="556"/>
      <c r="RRV85" s="556"/>
      <c r="RRW85" s="556"/>
      <c r="RRX85" s="556"/>
      <c r="RRY85" s="556"/>
      <c r="RRZ85" s="556"/>
      <c r="RSA85" s="556"/>
      <c r="RSB85" s="556"/>
      <c r="RSC85" s="556"/>
      <c r="RSD85" s="556"/>
      <c r="RSE85" s="556"/>
      <c r="RSF85" s="556"/>
      <c r="RSG85" s="556"/>
      <c r="RSH85" s="556"/>
      <c r="RSI85" s="556"/>
      <c r="RSJ85" s="556"/>
      <c r="RSK85" s="556"/>
      <c r="RSL85" s="556"/>
      <c r="RSM85" s="556"/>
      <c r="RSN85" s="556"/>
      <c r="RSO85" s="556"/>
      <c r="RSP85" s="556"/>
      <c r="RSQ85" s="556"/>
      <c r="RSR85" s="556"/>
      <c r="RSS85" s="556"/>
      <c r="RST85" s="556"/>
      <c r="RSU85" s="556"/>
      <c r="RSV85" s="556"/>
      <c r="RSW85" s="556"/>
      <c r="RSX85" s="556"/>
      <c r="RSY85" s="556"/>
      <c r="RSZ85" s="556"/>
      <c r="RTA85" s="556"/>
      <c r="RTB85" s="556"/>
      <c r="RTC85" s="556"/>
      <c r="RTD85" s="556"/>
      <c r="RTE85" s="556"/>
      <c r="RTF85" s="556"/>
      <c r="RTG85" s="556"/>
      <c r="RTH85" s="556"/>
      <c r="RTI85" s="556"/>
      <c r="RTJ85" s="556"/>
      <c r="RTK85" s="556"/>
      <c r="RTL85" s="556"/>
      <c r="RTM85" s="556"/>
      <c r="RTN85" s="556"/>
      <c r="RTO85" s="556"/>
      <c r="RTP85" s="556"/>
      <c r="RTQ85" s="556"/>
      <c r="RTR85" s="556"/>
      <c r="RTS85" s="556"/>
      <c r="RTT85" s="556"/>
      <c r="RTU85" s="556"/>
      <c r="RTV85" s="556"/>
      <c r="RTW85" s="556"/>
      <c r="RTX85" s="556"/>
      <c r="RTY85" s="556"/>
      <c r="RTZ85" s="556"/>
      <c r="RUA85" s="556"/>
      <c r="RUB85" s="556"/>
      <c r="RUC85" s="556"/>
      <c r="RUD85" s="556"/>
      <c r="RUE85" s="556"/>
      <c r="RUF85" s="556"/>
      <c r="RUG85" s="556"/>
      <c r="RUH85" s="556"/>
      <c r="RUI85" s="556"/>
      <c r="RUJ85" s="556"/>
      <c r="RUK85" s="556"/>
      <c r="RUL85" s="556"/>
      <c r="RUM85" s="556"/>
      <c r="RUN85" s="556"/>
      <c r="RUO85" s="556"/>
      <c r="RUP85" s="556"/>
      <c r="RUQ85" s="556"/>
      <c r="RUR85" s="556"/>
      <c r="RUS85" s="556"/>
      <c r="RUT85" s="556"/>
      <c r="RUU85" s="556"/>
      <c r="RUV85" s="556"/>
      <c r="RUW85" s="556"/>
      <c r="RUX85" s="556"/>
      <c r="RUY85" s="556"/>
      <c r="RUZ85" s="556"/>
      <c r="RVA85" s="556"/>
      <c r="RVB85" s="556"/>
      <c r="RVC85" s="556"/>
      <c r="RVD85" s="556"/>
      <c r="RVE85" s="556"/>
      <c r="RVF85" s="556"/>
      <c r="RVG85" s="556"/>
      <c r="RVH85" s="556"/>
      <c r="RVI85" s="556"/>
      <c r="RVJ85" s="556"/>
      <c r="RVK85" s="556"/>
      <c r="RVL85" s="556"/>
      <c r="RVM85" s="556"/>
      <c r="RVN85" s="556"/>
      <c r="RVO85" s="556"/>
      <c r="RVP85" s="556"/>
      <c r="RVQ85" s="556"/>
      <c r="RVR85" s="556"/>
      <c r="RVS85" s="556"/>
      <c r="RVT85" s="556"/>
      <c r="RVU85" s="556"/>
      <c r="RVV85" s="556"/>
      <c r="RVW85" s="556"/>
      <c r="RVX85" s="556"/>
      <c r="RVY85" s="556"/>
      <c r="RVZ85" s="556"/>
      <c r="RWA85" s="556"/>
      <c r="RWB85" s="556"/>
      <c r="RWC85" s="556"/>
      <c r="RWD85" s="556"/>
      <c r="RWE85" s="556"/>
      <c r="RWF85" s="556"/>
      <c r="RWG85" s="556"/>
      <c r="RWH85" s="556"/>
      <c r="RWI85" s="556"/>
      <c r="RWJ85" s="556"/>
      <c r="RWK85" s="556"/>
      <c r="RWL85" s="556"/>
      <c r="RWM85" s="556"/>
      <c r="RWN85" s="556"/>
      <c r="RWO85" s="556"/>
      <c r="RWP85" s="556"/>
      <c r="RWQ85" s="556"/>
      <c r="RWR85" s="556"/>
      <c r="RWS85" s="556"/>
      <c r="RWT85" s="556"/>
      <c r="RWU85" s="556"/>
      <c r="RWV85" s="556"/>
      <c r="RWW85" s="556"/>
      <c r="RWX85" s="556"/>
      <c r="RWY85" s="556"/>
      <c r="RWZ85" s="556"/>
      <c r="RXA85" s="556"/>
      <c r="RXB85" s="556"/>
      <c r="RXC85" s="556"/>
      <c r="RXD85" s="556"/>
      <c r="RXE85" s="556"/>
      <c r="RXF85" s="556"/>
      <c r="RXG85" s="556"/>
      <c r="RXH85" s="556"/>
      <c r="RXI85" s="556"/>
      <c r="RXJ85" s="556"/>
      <c r="RXK85" s="556"/>
      <c r="RXL85" s="556"/>
      <c r="RXM85" s="556"/>
      <c r="RXN85" s="556"/>
      <c r="RXO85" s="556"/>
      <c r="RXP85" s="556"/>
      <c r="RXQ85" s="556"/>
      <c r="RXR85" s="556"/>
      <c r="RXS85" s="556"/>
      <c r="RXT85" s="556"/>
      <c r="RXU85" s="556"/>
      <c r="RXV85" s="556"/>
      <c r="RXW85" s="556"/>
      <c r="RXX85" s="556"/>
      <c r="RXY85" s="556"/>
      <c r="RXZ85" s="556"/>
      <c r="RYA85" s="556"/>
      <c r="RYB85" s="556"/>
      <c r="RYC85" s="556"/>
      <c r="RYD85" s="556"/>
      <c r="RYE85" s="556"/>
      <c r="RYF85" s="556"/>
      <c r="RYG85" s="556"/>
      <c r="RYH85" s="556"/>
      <c r="RYI85" s="556"/>
      <c r="RYJ85" s="556"/>
      <c r="RYK85" s="556"/>
      <c r="RYL85" s="556"/>
      <c r="RYM85" s="556"/>
      <c r="RYN85" s="556"/>
      <c r="RYO85" s="556"/>
      <c r="RYP85" s="556"/>
      <c r="RYQ85" s="556"/>
      <c r="RYR85" s="556"/>
      <c r="RYS85" s="556"/>
      <c r="RYT85" s="556"/>
      <c r="RYU85" s="556"/>
      <c r="RYV85" s="556"/>
      <c r="RYW85" s="556"/>
      <c r="RYX85" s="556"/>
      <c r="RYY85" s="556"/>
      <c r="RYZ85" s="556"/>
      <c r="RZA85" s="556"/>
      <c r="RZB85" s="556"/>
      <c r="RZC85" s="556"/>
      <c r="RZD85" s="556"/>
      <c r="RZE85" s="556"/>
      <c r="RZF85" s="556"/>
      <c r="RZG85" s="556"/>
      <c r="RZH85" s="556"/>
      <c r="RZI85" s="556"/>
      <c r="RZJ85" s="556"/>
      <c r="RZK85" s="556"/>
      <c r="RZL85" s="556"/>
      <c r="RZM85" s="556"/>
      <c r="RZN85" s="556"/>
      <c r="RZO85" s="556"/>
      <c r="RZP85" s="556"/>
      <c r="RZQ85" s="556"/>
      <c r="RZR85" s="556"/>
      <c r="RZS85" s="556"/>
      <c r="RZT85" s="556"/>
      <c r="RZU85" s="556"/>
      <c r="RZV85" s="556"/>
      <c r="RZW85" s="556"/>
      <c r="RZX85" s="556"/>
      <c r="RZY85" s="556"/>
      <c r="RZZ85" s="556"/>
      <c r="SAA85" s="556"/>
      <c r="SAB85" s="556"/>
      <c r="SAC85" s="556"/>
      <c r="SAD85" s="556"/>
      <c r="SAE85" s="556"/>
      <c r="SAF85" s="556"/>
      <c r="SAG85" s="556"/>
      <c r="SAH85" s="556"/>
      <c r="SAI85" s="556"/>
      <c r="SAJ85" s="556"/>
      <c r="SAK85" s="556"/>
      <c r="SAL85" s="556"/>
      <c r="SAM85" s="556"/>
      <c r="SAN85" s="556"/>
      <c r="SAO85" s="556"/>
      <c r="SAP85" s="556"/>
      <c r="SAQ85" s="556"/>
      <c r="SAR85" s="556"/>
      <c r="SAS85" s="556"/>
      <c r="SAT85" s="556"/>
      <c r="SAU85" s="556"/>
      <c r="SAV85" s="556"/>
      <c r="SAW85" s="556"/>
      <c r="SAX85" s="556"/>
      <c r="SAY85" s="556"/>
      <c r="SAZ85" s="556"/>
      <c r="SBA85" s="556"/>
      <c r="SBB85" s="556"/>
      <c r="SBC85" s="556"/>
      <c r="SBD85" s="556"/>
      <c r="SBE85" s="556"/>
      <c r="SBF85" s="556"/>
      <c r="SBG85" s="556"/>
      <c r="SBH85" s="556"/>
      <c r="SBI85" s="556"/>
      <c r="SBJ85" s="556"/>
      <c r="SBK85" s="556"/>
      <c r="SBL85" s="556"/>
      <c r="SBM85" s="556"/>
      <c r="SBN85" s="556"/>
      <c r="SBO85" s="556"/>
      <c r="SBP85" s="556"/>
      <c r="SBQ85" s="556"/>
      <c r="SBR85" s="556"/>
      <c r="SBS85" s="556"/>
      <c r="SBT85" s="556"/>
      <c r="SBU85" s="556"/>
      <c r="SBV85" s="556"/>
      <c r="SBW85" s="556"/>
      <c r="SBX85" s="556"/>
      <c r="SBY85" s="556"/>
      <c r="SBZ85" s="556"/>
      <c r="SCA85" s="556"/>
      <c r="SCB85" s="556"/>
      <c r="SCC85" s="556"/>
      <c r="SCD85" s="556"/>
      <c r="SCE85" s="556"/>
      <c r="SCF85" s="556"/>
      <c r="SCG85" s="556"/>
      <c r="SCH85" s="556"/>
      <c r="SCI85" s="556"/>
      <c r="SCJ85" s="556"/>
      <c r="SCK85" s="556"/>
      <c r="SCL85" s="556"/>
      <c r="SCM85" s="556"/>
      <c r="SCN85" s="556"/>
      <c r="SCO85" s="556"/>
      <c r="SCP85" s="556"/>
      <c r="SCQ85" s="556"/>
      <c r="SCR85" s="556"/>
      <c r="SCS85" s="556"/>
      <c r="SCT85" s="556"/>
      <c r="SCU85" s="556"/>
      <c r="SCV85" s="556"/>
      <c r="SCW85" s="556"/>
      <c r="SCX85" s="556"/>
      <c r="SCY85" s="556"/>
      <c r="SCZ85" s="556"/>
      <c r="SDA85" s="556"/>
      <c r="SDB85" s="556"/>
      <c r="SDC85" s="556"/>
      <c r="SDD85" s="556"/>
      <c r="SDE85" s="556"/>
      <c r="SDF85" s="556"/>
      <c r="SDG85" s="556"/>
      <c r="SDH85" s="556"/>
      <c r="SDI85" s="556"/>
      <c r="SDJ85" s="556"/>
      <c r="SDK85" s="556"/>
      <c r="SDL85" s="556"/>
      <c r="SDM85" s="556"/>
      <c r="SDN85" s="556"/>
      <c r="SDO85" s="556"/>
      <c r="SDP85" s="556"/>
      <c r="SDQ85" s="556"/>
      <c r="SDR85" s="556"/>
      <c r="SDS85" s="556"/>
      <c r="SDT85" s="556"/>
      <c r="SDU85" s="556"/>
      <c r="SDV85" s="556"/>
      <c r="SDW85" s="556"/>
      <c r="SDX85" s="556"/>
      <c r="SDY85" s="556"/>
      <c r="SDZ85" s="556"/>
      <c r="SEA85" s="556"/>
      <c r="SEB85" s="556"/>
      <c r="SEC85" s="556"/>
      <c r="SED85" s="556"/>
      <c r="SEE85" s="556"/>
      <c r="SEF85" s="556"/>
      <c r="SEG85" s="556"/>
      <c r="SEH85" s="556"/>
      <c r="SEI85" s="556"/>
      <c r="SEJ85" s="556"/>
      <c r="SEK85" s="556"/>
      <c r="SEL85" s="556"/>
      <c r="SEM85" s="556"/>
      <c r="SEN85" s="556"/>
      <c r="SEO85" s="556"/>
      <c r="SEP85" s="556"/>
      <c r="SEQ85" s="556"/>
      <c r="SER85" s="556"/>
      <c r="SES85" s="556"/>
      <c r="SET85" s="556"/>
      <c r="SEU85" s="556"/>
      <c r="SEV85" s="556"/>
      <c r="SEW85" s="556"/>
      <c r="SEX85" s="556"/>
      <c r="SEY85" s="556"/>
      <c r="SEZ85" s="556"/>
      <c r="SFA85" s="556"/>
      <c r="SFB85" s="556"/>
      <c r="SFC85" s="556"/>
      <c r="SFD85" s="556"/>
      <c r="SFE85" s="556"/>
      <c r="SFF85" s="556"/>
      <c r="SFG85" s="556"/>
      <c r="SFH85" s="556"/>
      <c r="SFI85" s="556"/>
      <c r="SFJ85" s="556"/>
      <c r="SFK85" s="556"/>
      <c r="SFL85" s="556"/>
      <c r="SFM85" s="556"/>
      <c r="SFN85" s="556"/>
      <c r="SFO85" s="556"/>
      <c r="SFP85" s="556"/>
      <c r="SFQ85" s="556"/>
      <c r="SFR85" s="556"/>
      <c r="SFS85" s="556"/>
      <c r="SFT85" s="556"/>
      <c r="SFU85" s="556"/>
      <c r="SFV85" s="556"/>
      <c r="SFW85" s="556"/>
      <c r="SFX85" s="556"/>
      <c r="SFY85" s="556"/>
      <c r="SFZ85" s="556"/>
      <c r="SGA85" s="556"/>
      <c r="SGB85" s="556"/>
      <c r="SGC85" s="556"/>
      <c r="SGD85" s="556"/>
      <c r="SGE85" s="556"/>
      <c r="SGF85" s="556"/>
      <c r="SGG85" s="556"/>
      <c r="SGH85" s="556"/>
      <c r="SGI85" s="556"/>
      <c r="SGJ85" s="556"/>
      <c r="SGK85" s="556"/>
      <c r="SGL85" s="556"/>
      <c r="SGM85" s="556"/>
      <c r="SGN85" s="556"/>
      <c r="SGO85" s="556"/>
      <c r="SGP85" s="556"/>
      <c r="SGQ85" s="556"/>
      <c r="SGR85" s="556"/>
      <c r="SGS85" s="556"/>
      <c r="SGT85" s="556"/>
      <c r="SGU85" s="556"/>
      <c r="SGV85" s="556"/>
      <c r="SGW85" s="556"/>
      <c r="SGX85" s="556"/>
      <c r="SGY85" s="556"/>
      <c r="SGZ85" s="556"/>
      <c r="SHA85" s="556"/>
      <c r="SHB85" s="556"/>
      <c r="SHC85" s="556"/>
      <c r="SHD85" s="556"/>
      <c r="SHE85" s="556"/>
      <c r="SHF85" s="556"/>
      <c r="SHG85" s="556"/>
      <c r="SHH85" s="556"/>
      <c r="SHI85" s="556"/>
      <c r="SHJ85" s="556"/>
      <c r="SHK85" s="556"/>
      <c r="SHL85" s="556"/>
      <c r="SHM85" s="556"/>
      <c r="SHN85" s="556"/>
      <c r="SHO85" s="556"/>
      <c r="SHP85" s="556"/>
      <c r="SHQ85" s="556"/>
      <c r="SHR85" s="556"/>
      <c r="SHS85" s="556"/>
      <c r="SHT85" s="556"/>
      <c r="SHU85" s="556"/>
      <c r="SHV85" s="556"/>
      <c r="SHW85" s="556"/>
      <c r="SHX85" s="556"/>
      <c r="SHY85" s="556"/>
      <c r="SHZ85" s="556"/>
      <c r="SIA85" s="556"/>
      <c r="SIB85" s="556"/>
      <c r="SIC85" s="556"/>
      <c r="SID85" s="556"/>
      <c r="SIE85" s="556"/>
      <c r="SIF85" s="556"/>
      <c r="SIG85" s="556"/>
      <c r="SIH85" s="556"/>
      <c r="SII85" s="556"/>
      <c r="SIJ85" s="556"/>
      <c r="SIK85" s="556"/>
      <c r="SIL85" s="556"/>
      <c r="SIM85" s="556"/>
      <c r="SIN85" s="556"/>
      <c r="SIO85" s="556"/>
      <c r="SIP85" s="556"/>
      <c r="SIQ85" s="556"/>
      <c r="SIR85" s="556"/>
      <c r="SIS85" s="556"/>
      <c r="SIT85" s="556"/>
      <c r="SIU85" s="556"/>
      <c r="SIV85" s="556"/>
      <c r="SIW85" s="556"/>
      <c r="SIX85" s="556"/>
      <c r="SIY85" s="556"/>
      <c r="SIZ85" s="556"/>
      <c r="SJA85" s="556"/>
      <c r="SJB85" s="556"/>
      <c r="SJC85" s="556"/>
      <c r="SJD85" s="556"/>
      <c r="SJE85" s="556"/>
      <c r="SJF85" s="556"/>
      <c r="SJG85" s="556"/>
      <c r="SJH85" s="556"/>
      <c r="SJI85" s="556"/>
      <c r="SJJ85" s="556"/>
      <c r="SJK85" s="556"/>
      <c r="SJL85" s="556"/>
      <c r="SJM85" s="556"/>
      <c r="SJN85" s="556"/>
      <c r="SJO85" s="556"/>
      <c r="SJP85" s="556"/>
      <c r="SJQ85" s="556"/>
      <c r="SJR85" s="556"/>
      <c r="SJS85" s="556"/>
      <c r="SJT85" s="556"/>
      <c r="SJU85" s="556"/>
      <c r="SJV85" s="556"/>
      <c r="SJW85" s="556"/>
      <c r="SJX85" s="556"/>
      <c r="SJY85" s="556"/>
      <c r="SJZ85" s="556"/>
      <c r="SKA85" s="556"/>
      <c r="SKB85" s="556"/>
      <c r="SKC85" s="556"/>
      <c r="SKD85" s="556"/>
      <c r="SKE85" s="556"/>
      <c r="SKF85" s="556"/>
      <c r="SKG85" s="556"/>
      <c r="SKH85" s="556"/>
      <c r="SKI85" s="556"/>
      <c r="SKJ85" s="556"/>
      <c r="SKK85" s="556"/>
      <c r="SKL85" s="556"/>
      <c r="SKM85" s="556"/>
      <c r="SKN85" s="556"/>
      <c r="SKO85" s="556"/>
      <c r="SKP85" s="556"/>
      <c r="SKQ85" s="556"/>
      <c r="SKR85" s="556"/>
      <c r="SKS85" s="556"/>
      <c r="SKT85" s="556"/>
      <c r="SKU85" s="556"/>
      <c r="SKV85" s="556"/>
      <c r="SKW85" s="556"/>
      <c r="SKX85" s="556"/>
      <c r="SKY85" s="556"/>
      <c r="SKZ85" s="556"/>
      <c r="SLA85" s="556"/>
      <c r="SLB85" s="556"/>
      <c r="SLC85" s="556"/>
      <c r="SLD85" s="556"/>
      <c r="SLE85" s="556"/>
      <c r="SLF85" s="556"/>
      <c r="SLG85" s="556"/>
      <c r="SLH85" s="556"/>
      <c r="SLI85" s="556"/>
      <c r="SLJ85" s="556"/>
      <c r="SLK85" s="556"/>
      <c r="SLL85" s="556"/>
      <c r="SLM85" s="556"/>
      <c r="SLN85" s="556"/>
      <c r="SLO85" s="556"/>
      <c r="SLP85" s="556"/>
      <c r="SLQ85" s="556"/>
      <c r="SLR85" s="556"/>
      <c r="SLS85" s="556"/>
      <c r="SLT85" s="556"/>
      <c r="SLU85" s="556"/>
      <c r="SLV85" s="556"/>
      <c r="SLW85" s="556"/>
      <c r="SLX85" s="556"/>
      <c r="SLY85" s="556"/>
      <c r="SLZ85" s="556"/>
      <c r="SMA85" s="556"/>
      <c r="SMB85" s="556"/>
      <c r="SMC85" s="556"/>
      <c r="SMD85" s="556"/>
      <c r="SME85" s="556"/>
      <c r="SMF85" s="556"/>
      <c r="SMG85" s="556"/>
      <c r="SMH85" s="556"/>
      <c r="SMI85" s="556"/>
      <c r="SMJ85" s="556"/>
      <c r="SMK85" s="556"/>
      <c r="SML85" s="556"/>
      <c r="SMM85" s="556"/>
      <c r="SMN85" s="556"/>
      <c r="SMO85" s="556"/>
      <c r="SMP85" s="556"/>
      <c r="SMQ85" s="556"/>
      <c r="SMR85" s="556"/>
      <c r="SMS85" s="556"/>
      <c r="SMT85" s="556"/>
      <c r="SMU85" s="556"/>
      <c r="SMV85" s="556"/>
      <c r="SMW85" s="556"/>
      <c r="SMX85" s="556"/>
      <c r="SMY85" s="556"/>
      <c r="SMZ85" s="556"/>
      <c r="SNA85" s="556"/>
      <c r="SNB85" s="556"/>
      <c r="SNC85" s="556"/>
      <c r="SND85" s="556"/>
      <c r="SNE85" s="556"/>
      <c r="SNF85" s="556"/>
      <c r="SNG85" s="556"/>
      <c r="SNH85" s="556"/>
      <c r="SNI85" s="556"/>
      <c r="SNJ85" s="556"/>
      <c r="SNK85" s="556"/>
      <c r="SNL85" s="556"/>
      <c r="SNM85" s="556"/>
      <c r="SNN85" s="556"/>
      <c r="SNO85" s="556"/>
      <c r="SNP85" s="556"/>
      <c r="SNQ85" s="556"/>
      <c r="SNR85" s="556"/>
      <c r="SNS85" s="556"/>
      <c r="SNT85" s="556"/>
      <c r="SNU85" s="556"/>
      <c r="SNV85" s="556"/>
      <c r="SNW85" s="556"/>
      <c r="SNX85" s="556"/>
      <c r="SNY85" s="556"/>
      <c r="SNZ85" s="556"/>
      <c r="SOA85" s="556"/>
      <c r="SOB85" s="556"/>
      <c r="SOC85" s="556"/>
      <c r="SOD85" s="556"/>
      <c r="SOE85" s="556"/>
      <c r="SOF85" s="556"/>
      <c r="SOG85" s="556"/>
      <c r="SOH85" s="556"/>
      <c r="SOI85" s="556"/>
      <c r="SOJ85" s="556"/>
      <c r="SOK85" s="556"/>
      <c r="SOL85" s="556"/>
      <c r="SOM85" s="556"/>
      <c r="SON85" s="556"/>
      <c r="SOO85" s="556"/>
      <c r="SOP85" s="556"/>
      <c r="SOQ85" s="556"/>
      <c r="SOR85" s="556"/>
      <c r="SOS85" s="556"/>
      <c r="SOT85" s="556"/>
      <c r="SOU85" s="556"/>
      <c r="SOV85" s="556"/>
      <c r="SOW85" s="556"/>
      <c r="SOX85" s="556"/>
      <c r="SOY85" s="556"/>
      <c r="SOZ85" s="556"/>
      <c r="SPA85" s="556"/>
      <c r="SPB85" s="556"/>
      <c r="SPC85" s="556"/>
      <c r="SPD85" s="556"/>
      <c r="SPE85" s="556"/>
      <c r="SPF85" s="556"/>
      <c r="SPG85" s="556"/>
      <c r="SPH85" s="556"/>
      <c r="SPI85" s="556"/>
      <c r="SPJ85" s="556"/>
      <c r="SPK85" s="556"/>
      <c r="SPL85" s="556"/>
      <c r="SPM85" s="556"/>
      <c r="SPN85" s="556"/>
      <c r="SPO85" s="556"/>
      <c r="SPP85" s="556"/>
      <c r="SPQ85" s="556"/>
      <c r="SPR85" s="556"/>
      <c r="SPS85" s="556"/>
      <c r="SPT85" s="556"/>
      <c r="SPU85" s="556"/>
      <c r="SPV85" s="556"/>
      <c r="SPW85" s="556"/>
      <c r="SPX85" s="556"/>
      <c r="SPY85" s="556"/>
      <c r="SPZ85" s="556"/>
      <c r="SQA85" s="556"/>
      <c r="SQB85" s="556"/>
      <c r="SQC85" s="556"/>
      <c r="SQD85" s="556"/>
      <c r="SQE85" s="556"/>
      <c r="SQF85" s="556"/>
      <c r="SQG85" s="556"/>
      <c r="SQH85" s="556"/>
      <c r="SQI85" s="556"/>
      <c r="SQJ85" s="556"/>
      <c r="SQK85" s="556"/>
      <c r="SQL85" s="556"/>
      <c r="SQM85" s="556"/>
      <c r="SQN85" s="556"/>
      <c r="SQO85" s="556"/>
      <c r="SQP85" s="556"/>
      <c r="SQQ85" s="556"/>
      <c r="SQR85" s="556"/>
      <c r="SQS85" s="556"/>
      <c r="SQT85" s="556"/>
      <c r="SQU85" s="556"/>
      <c r="SQV85" s="556"/>
      <c r="SQW85" s="556"/>
      <c r="SQX85" s="556"/>
      <c r="SQY85" s="556"/>
      <c r="SQZ85" s="556"/>
      <c r="SRA85" s="556"/>
      <c r="SRB85" s="556"/>
      <c r="SRC85" s="556"/>
      <c r="SRD85" s="556"/>
      <c r="SRE85" s="556"/>
      <c r="SRF85" s="556"/>
      <c r="SRG85" s="556"/>
      <c r="SRH85" s="556"/>
      <c r="SRI85" s="556"/>
      <c r="SRJ85" s="556"/>
      <c r="SRK85" s="556"/>
      <c r="SRL85" s="556"/>
      <c r="SRM85" s="556"/>
      <c r="SRN85" s="556"/>
      <c r="SRO85" s="556"/>
      <c r="SRP85" s="556"/>
      <c r="SRQ85" s="556"/>
      <c r="SRR85" s="556"/>
      <c r="SRS85" s="556"/>
      <c r="SRT85" s="556"/>
      <c r="SRU85" s="556"/>
      <c r="SRV85" s="556"/>
      <c r="SRW85" s="556"/>
      <c r="SRX85" s="556"/>
      <c r="SRY85" s="556"/>
      <c r="SRZ85" s="556"/>
      <c r="SSA85" s="556"/>
      <c r="SSB85" s="556"/>
      <c r="SSC85" s="556"/>
      <c r="SSD85" s="556"/>
      <c r="SSE85" s="556"/>
      <c r="SSF85" s="556"/>
      <c r="SSG85" s="556"/>
      <c r="SSH85" s="556"/>
      <c r="SSI85" s="556"/>
      <c r="SSJ85" s="556"/>
      <c r="SSK85" s="556"/>
      <c r="SSL85" s="556"/>
      <c r="SSM85" s="556"/>
      <c r="SSN85" s="556"/>
      <c r="SSO85" s="556"/>
      <c r="SSP85" s="556"/>
      <c r="SSQ85" s="556"/>
      <c r="SSR85" s="556"/>
      <c r="SSS85" s="556"/>
      <c r="SST85" s="556"/>
      <c r="SSU85" s="556"/>
      <c r="SSV85" s="556"/>
      <c r="SSW85" s="556"/>
      <c r="SSX85" s="556"/>
      <c r="SSY85" s="556"/>
      <c r="SSZ85" s="556"/>
      <c r="STA85" s="556"/>
      <c r="STB85" s="556"/>
      <c r="STC85" s="556"/>
      <c r="STD85" s="556"/>
      <c r="STE85" s="556"/>
      <c r="STF85" s="556"/>
      <c r="STG85" s="556"/>
      <c r="STH85" s="556"/>
      <c r="STI85" s="556"/>
      <c r="STJ85" s="556"/>
      <c r="STK85" s="556"/>
      <c r="STL85" s="556"/>
      <c r="STM85" s="556"/>
      <c r="STN85" s="556"/>
      <c r="STO85" s="556"/>
      <c r="STP85" s="556"/>
      <c r="STQ85" s="556"/>
      <c r="STR85" s="556"/>
      <c r="STS85" s="556"/>
      <c r="STT85" s="556"/>
      <c r="STU85" s="556"/>
      <c r="STV85" s="556"/>
      <c r="STW85" s="556"/>
      <c r="STX85" s="556"/>
      <c r="STY85" s="556"/>
      <c r="STZ85" s="556"/>
      <c r="SUA85" s="556"/>
      <c r="SUB85" s="556"/>
      <c r="SUC85" s="556"/>
      <c r="SUD85" s="556"/>
      <c r="SUE85" s="556"/>
      <c r="SUF85" s="556"/>
      <c r="SUG85" s="556"/>
      <c r="SUH85" s="556"/>
      <c r="SUI85" s="556"/>
      <c r="SUJ85" s="556"/>
      <c r="SUK85" s="556"/>
      <c r="SUL85" s="556"/>
      <c r="SUM85" s="556"/>
      <c r="SUN85" s="556"/>
      <c r="SUO85" s="556"/>
      <c r="SUP85" s="556"/>
      <c r="SUQ85" s="556"/>
      <c r="SUR85" s="556"/>
      <c r="SUS85" s="556"/>
      <c r="SUT85" s="556"/>
      <c r="SUU85" s="556"/>
      <c r="SUV85" s="556"/>
      <c r="SUW85" s="556"/>
      <c r="SUX85" s="556"/>
      <c r="SUY85" s="556"/>
      <c r="SUZ85" s="556"/>
      <c r="SVA85" s="556"/>
      <c r="SVB85" s="556"/>
      <c r="SVC85" s="556"/>
      <c r="SVD85" s="556"/>
      <c r="SVE85" s="556"/>
      <c r="SVF85" s="556"/>
      <c r="SVG85" s="556"/>
      <c r="SVH85" s="556"/>
      <c r="SVI85" s="556"/>
      <c r="SVJ85" s="556"/>
      <c r="SVK85" s="556"/>
      <c r="SVL85" s="556"/>
      <c r="SVM85" s="556"/>
      <c r="SVN85" s="556"/>
      <c r="SVO85" s="556"/>
      <c r="SVP85" s="556"/>
      <c r="SVQ85" s="556"/>
      <c r="SVR85" s="556"/>
      <c r="SVS85" s="556"/>
      <c r="SVT85" s="556"/>
      <c r="SVU85" s="556"/>
      <c r="SVV85" s="556"/>
      <c r="SVW85" s="556"/>
      <c r="SVX85" s="556"/>
      <c r="SVY85" s="556"/>
      <c r="SVZ85" s="556"/>
      <c r="SWA85" s="556"/>
      <c r="SWB85" s="556"/>
      <c r="SWC85" s="556"/>
      <c r="SWD85" s="556"/>
      <c r="SWE85" s="556"/>
      <c r="SWF85" s="556"/>
      <c r="SWG85" s="556"/>
      <c r="SWH85" s="556"/>
      <c r="SWI85" s="556"/>
      <c r="SWJ85" s="556"/>
      <c r="SWK85" s="556"/>
      <c r="SWL85" s="556"/>
      <c r="SWM85" s="556"/>
      <c r="SWN85" s="556"/>
      <c r="SWO85" s="556"/>
      <c r="SWP85" s="556"/>
      <c r="SWQ85" s="556"/>
      <c r="SWR85" s="556"/>
      <c r="SWS85" s="556"/>
      <c r="SWT85" s="556"/>
      <c r="SWU85" s="556"/>
      <c r="SWV85" s="556"/>
      <c r="SWW85" s="556"/>
      <c r="SWX85" s="556"/>
      <c r="SWY85" s="556"/>
      <c r="SWZ85" s="556"/>
      <c r="SXA85" s="556"/>
      <c r="SXB85" s="556"/>
      <c r="SXC85" s="556"/>
      <c r="SXD85" s="556"/>
      <c r="SXE85" s="556"/>
      <c r="SXF85" s="556"/>
      <c r="SXG85" s="556"/>
      <c r="SXH85" s="556"/>
      <c r="SXI85" s="556"/>
      <c r="SXJ85" s="556"/>
      <c r="SXK85" s="556"/>
      <c r="SXL85" s="556"/>
      <c r="SXM85" s="556"/>
      <c r="SXN85" s="556"/>
      <c r="SXO85" s="556"/>
      <c r="SXP85" s="556"/>
      <c r="SXQ85" s="556"/>
      <c r="SXR85" s="556"/>
      <c r="SXS85" s="556"/>
      <c r="SXT85" s="556"/>
      <c r="SXU85" s="556"/>
      <c r="SXV85" s="556"/>
      <c r="SXW85" s="556"/>
      <c r="SXX85" s="556"/>
      <c r="SXY85" s="556"/>
      <c r="SXZ85" s="556"/>
      <c r="SYA85" s="556"/>
      <c r="SYB85" s="556"/>
      <c r="SYC85" s="556"/>
      <c r="SYD85" s="556"/>
      <c r="SYE85" s="556"/>
      <c r="SYF85" s="556"/>
      <c r="SYG85" s="556"/>
      <c r="SYH85" s="556"/>
      <c r="SYI85" s="556"/>
      <c r="SYJ85" s="556"/>
      <c r="SYK85" s="556"/>
      <c r="SYL85" s="556"/>
      <c r="SYM85" s="556"/>
      <c r="SYN85" s="556"/>
      <c r="SYO85" s="556"/>
      <c r="SYP85" s="556"/>
      <c r="SYQ85" s="556"/>
      <c r="SYR85" s="556"/>
      <c r="SYS85" s="556"/>
      <c r="SYT85" s="556"/>
      <c r="SYU85" s="556"/>
      <c r="SYV85" s="556"/>
      <c r="SYW85" s="556"/>
      <c r="SYX85" s="556"/>
      <c r="SYY85" s="556"/>
      <c r="SYZ85" s="556"/>
      <c r="SZA85" s="556"/>
      <c r="SZB85" s="556"/>
      <c r="SZC85" s="556"/>
      <c r="SZD85" s="556"/>
      <c r="SZE85" s="556"/>
      <c r="SZF85" s="556"/>
      <c r="SZG85" s="556"/>
      <c r="SZH85" s="556"/>
      <c r="SZI85" s="556"/>
      <c r="SZJ85" s="556"/>
      <c r="SZK85" s="556"/>
      <c r="SZL85" s="556"/>
      <c r="SZM85" s="556"/>
      <c r="SZN85" s="556"/>
      <c r="SZO85" s="556"/>
      <c r="SZP85" s="556"/>
      <c r="SZQ85" s="556"/>
      <c r="SZR85" s="556"/>
      <c r="SZS85" s="556"/>
      <c r="SZT85" s="556"/>
      <c r="SZU85" s="556"/>
      <c r="SZV85" s="556"/>
      <c r="SZW85" s="556"/>
      <c r="SZX85" s="556"/>
      <c r="SZY85" s="556"/>
      <c r="SZZ85" s="556"/>
      <c r="TAA85" s="556"/>
      <c r="TAB85" s="556"/>
      <c r="TAC85" s="556"/>
      <c r="TAD85" s="556"/>
      <c r="TAE85" s="556"/>
      <c r="TAF85" s="556"/>
      <c r="TAG85" s="556"/>
      <c r="TAH85" s="556"/>
      <c r="TAI85" s="556"/>
      <c r="TAJ85" s="556"/>
      <c r="TAK85" s="556"/>
      <c r="TAL85" s="556"/>
      <c r="TAM85" s="556"/>
      <c r="TAN85" s="556"/>
      <c r="TAO85" s="556"/>
      <c r="TAP85" s="556"/>
      <c r="TAQ85" s="556"/>
      <c r="TAR85" s="556"/>
      <c r="TAS85" s="556"/>
      <c r="TAT85" s="556"/>
      <c r="TAU85" s="556"/>
      <c r="TAV85" s="556"/>
      <c r="TAW85" s="556"/>
      <c r="TAX85" s="556"/>
      <c r="TAY85" s="556"/>
      <c r="TAZ85" s="556"/>
      <c r="TBA85" s="556"/>
      <c r="TBB85" s="556"/>
      <c r="TBC85" s="556"/>
      <c r="TBD85" s="556"/>
      <c r="TBE85" s="556"/>
      <c r="TBF85" s="556"/>
      <c r="TBG85" s="556"/>
      <c r="TBH85" s="556"/>
      <c r="TBI85" s="556"/>
      <c r="TBJ85" s="556"/>
      <c r="TBK85" s="556"/>
      <c r="TBL85" s="556"/>
      <c r="TBM85" s="556"/>
      <c r="TBN85" s="556"/>
      <c r="TBO85" s="556"/>
      <c r="TBP85" s="556"/>
      <c r="TBQ85" s="556"/>
      <c r="TBR85" s="556"/>
      <c r="TBS85" s="556"/>
      <c r="TBT85" s="556"/>
      <c r="TBU85" s="556"/>
      <c r="TBV85" s="556"/>
      <c r="TBW85" s="556"/>
      <c r="TBX85" s="556"/>
      <c r="TBY85" s="556"/>
      <c r="TBZ85" s="556"/>
      <c r="TCA85" s="556"/>
      <c r="TCB85" s="556"/>
      <c r="TCC85" s="556"/>
      <c r="TCD85" s="556"/>
      <c r="TCE85" s="556"/>
      <c r="TCF85" s="556"/>
      <c r="TCG85" s="556"/>
      <c r="TCH85" s="556"/>
      <c r="TCI85" s="556"/>
      <c r="TCJ85" s="556"/>
      <c r="TCK85" s="556"/>
      <c r="TCL85" s="556"/>
      <c r="TCM85" s="556"/>
      <c r="TCN85" s="556"/>
      <c r="TCO85" s="556"/>
      <c r="TCP85" s="556"/>
      <c r="TCQ85" s="556"/>
      <c r="TCR85" s="556"/>
      <c r="TCS85" s="556"/>
      <c r="TCT85" s="556"/>
      <c r="TCU85" s="556"/>
      <c r="TCV85" s="556"/>
      <c r="TCW85" s="556"/>
      <c r="TCX85" s="556"/>
      <c r="TCY85" s="556"/>
      <c r="TCZ85" s="556"/>
      <c r="TDA85" s="556"/>
      <c r="TDB85" s="556"/>
      <c r="TDC85" s="556"/>
      <c r="TDD85" s="556"/>
      <c r="TDE85" s="556"/>
      <c r="TDF85" s="556"/>
      <c r="TDG85" s="556"/>
      <c r="TDH85" s="556"/>
      <c r="TDI85" s="556"/>
      <c r="TDJ85" s="556"/>
      <c r="TDK85" s="556"/>
      <c r="TDL85" s="556"/>
      <c r="TDM85" s="556"/>
      <c r="TDN85" s="556"/>
      <c r="TDO85" s="556"/>
      <c r="TDP85" s="556"/>
      <c r="TDQ85" s="556"/>
      <c r="TDR85" s="556"/>
      <c r="TDS85" s="556"/>
      <c r="TDT85" s="556"/>
      <c r="TDU85" s="556"/>
      <c r="TDV85" s="556"/>
      <c r="TDW85" s="556"/>
      <c r="TDX85" s="556"/>
      <c r="TDY85" s="556"/>
      <c r="TDZ85" s="556"/>
      <c r="TEA85" s="556"/>
      <c r="TEB85" s="556"/>
      <c r="TEC85" s="556"/>
      <c r="TED85" s="556"/>
      <c r="TEE85" s="556"/>
      <c r="TEF85" s="556"/>
      <c r="TEG85" s="556"/>
      <c r="TEH85" s="556"/>
      <c r="TEI85" s="556"/>
      <c r="TEJ85" s="556"/>
      <c r="TEK85" s="556"/>
      <c r="TEL85" s="556"/>
      <c r="TEM85" s="556"/>
      <c r="TEN85" s="556"/>
      <c r="TEO85" s="556"/>
      <c r="TEP85" s="556"/>
      <c r="TEQ85" s="556"/>
      <c r="TER85" s="556"/>
      <c r="TES85" s="556"/>
      <c r="TET85" s="556"/>
      <c r="TEU85" s="556"/>
      <c r="TEV85" s="556"/>
      <c r="TEW85" s="556"/>
      <c r="TEX85" s="556"/>
      <c r="TEY85" s="556"/>
      <c r="TEZ85" s="556"/>
      <c r="TFA85" s="556"/>
      <c r="TFB85" s="556"/>
      <c r="TFC85" s="556"/>
      <c r="TFD85" s="556"/>
      <c r="TFE85" s="556"/>
      <c r="TFF85" s="556"/>
      <c r="TFG85" s="556"/>
      <c r="TFH85" s="556"/>
      <c r="TFI85" s="556"/>
      <c r="TFJ85" s="556"/>
      <c r="TFK85" s="556"/>
      <c r="TFL85" s="556"/>
      <c r="TFM85" s="556"/>
      <c r="TFN85" s="556"/>
      <c r="TFO85" s="556"/>
      <c r="TFP85" s="556"/>
      <c r="TFQ85" s="556"/>
      <c r="TFR85" s="556"/>
      <c r="TFS85" s="556"/>
      <c r="TFT85" s="556"/>
      <c r="TFU85" s="556"/>
      <c r="TFV85" s="556"/>
      <c r="TFW85" s="556"/>
      <c r="TFX85" s="556"/>
      <c r="TFY85" s="556"/>
      <c r="TFZ85" s="556"/>
      <c r="TGA85" s="556"/>
      <c r="TGB85" s="556"/>
      <c r="TGC85" s="556"/>
      <c r="TGD85" s="556"/>
      <c r="TGE85" s="556"/>
      <c r="TGF85" s="556"/>
      <c r="TGG85" s="556"/>
      <c r="TGH85" s="556"/>
      <c r="TGI85" s="556"/>
      <c r="TGJ85" s="556"/>
      <c r="TGK85" s="556"/>
      <c r="TGL85" s="556"/>
      <c r="TGM85" s="556"/>
      <c r="TGN85" s="556"/>
      <c r="TGO85" s="556"/>
      <c r="TGP85" s="556"/>
      <c r="TGQ85" s="556"/>
      <c r="TGR85" s="556"/>
      <c r="TGS85" s="556"/>
      <c r="TGT85" s="556"/>
      <c r="TGU85" s="556"/>
      <c r="TGV85" s="556"/>
      <c r="TGW85" s="556"/>
      <c r="TGX85" s="556"/>
      <c r="TGY85" s="556"/>
      <c r="TGZ85" s="556"/>
      <c r="THA85" s="556"/>
      <c r="THB85" s="556"/>
      <c r="THC85" s="556"/>
      <c r="THD85" s="556"/>
      <c r="THE85" s="556"/>
      <c r="THF85" s="556"/>
      <c r="THG85" s="556"/>
      <c r="THH85" s="556"/>
      <c r="THI85" s="556"/>
      <c r="THJ85" s="556"/>
      <c r="THK85" s="556"/>
      <c r="THL85" s="556"/>
      <c r="THM85" s="556"/>
      <c r="THN85" s="556"/>
      <c r="THO85" s="556"/>
      <c r="THP85" s="556"/>
      <c r="THQ85" s="556"/>
      <c r="THR85" s="556"/>
      <c r="THS85" s="556"/>
      <c r="THT85" s="556"/>
      <c r="THU85" s="556"/>
      <c r="THV85" s="556"/>
      <c r="THW85" s="556"/>
      <c r="THX85" s="556"/>
      <c r="THY85" s="556"/>
      <c r="THZ85" s="556"/>
      <c r="TIA85" s="556"/>
      <c r="TIB85" s="556"/>
      <c r="TIC85" s="556"/>
      <c r="TID85" s="556"/>
      <c r="TIE85" s="556"/>
      <c r="TIF85" s="556"/>
      <c r="TIG85" s="556"/>
      <c r="TIH85" s="556"/>
      <c r="TII85" s="556"/>
      <c r="TIJ85" s="556"/>
      <c r="TIK85" s="556"/>
      <c r="TIL85" s="556"/>
      <c r="TIM85" s="556"/>
      <c r="TIN85" s="556"/>
      <c r="TIO85" s="556"/>
      <c r="TIP85" s="556"/>
      <c r="TIQ85" s="556"/>
      <c r="TIR85" s="556"/>
      <c r="TIS85" s="556"/>
      <c r="TIT85" s="556"/>
      <c r="TIU85" s="556"/>
      <c r="TIV85" s="556"/>
      <c r="TIW85" s="556"/>
      <c r="TIX85" s="556"/>
      <c r="TIY85" s="556"/>
      <c r="TIZ85" s="556"/>
      <c r="TJA85" s="556"/>
      <c r="TJB85" s="556"/>
      <c r="TJC85" s="556"/>
      <c r="TJD85" s="556"/>
      <c r="TJE85" s="556"/>
      <c r="TJF85" s="556"/>
      <c r="TJG85" s="556"/>
      <c r="TJH85" s="556"/>
      <c r="TJI85" s="556"/>
      <c r="TJJ85" s="556"/>
      <c r="TJK85" s="556"/>
      <c r="TJL85" s="556"/>
      <c r="TJM85" s="556"/>
      <c r="TJN85" s="556"/>
      <c r="TJO85" s="556"/>
      <c r="TJP85" s="556"/>
      <c r="TJQ85" s="556"/>
      <c r="TJR85" s="556"/>
      <c r="TJS85" s="556"/>
      <c r="TJT85" s="556"/>
      <c r="TJU85" s="556"/>
      <c r="TJV85" s="556"/>
      <c r="TJW85" s="556"/>
      <c r="TJX85" s="556"/>
      <c r="TJY85" s="556"/>
      <c r="TJZ85" s="556"/>
      <c r="TKA85" s="556"/>
      <c r="TKB85" s="556"/>
      <c r="TKC85" s="556"/>
      <c r="TKD85" s="556"/>
      <c r="TKE85" s="556"/>
      <c r="TKF85" s="556"/>
      <c r="TKG85" s="556"/>
      <c r="TKH85" s="556"/>
      <c r="TKI85" s="556"/>
      <c r="TKJ85" s="556"/>
      <c r="TKK85" s="556"/>
      <c r="TKL85" s="556"/>
      <c r="TKM85" s="556"/>
      <c r="TKN85" s="556"/>
      <c r="TKO85" s="556"/>
      <c r="TKP85" s="556"/>
      <c r="TKQ85" s="556"/>
      <c r="TKR85" s="556"/>
      <c r="TKS85" s="556"/>
      <c r="TKT85" s="556"/>
      <c r="TKU85" s="556"/>
      <c r="TKV85" s="556"/>
      <c r="TKW85" s="556"/>
      <c r="TKX85" s="556"/>
      <c r="TKY85" s="556"/>
      <c r="TKZ85" s="556"/>
      <c r="TLA85" s="556"/>
      <c r="TLB85" s="556"/>
      <c r="TLC85" s="556"/>
      <c r="TLD85" s="556"/>
      <c r="TLE85" s="556"/>
      <c r="TLF85" s="556"/>
      <c r="TLG85" s="556"/>
      <c r="TLH85" s="556"/>
      <c r="TLI85" s="556"/>
      <c r="TLJ85" s="556"/>
      <c r="TLK85" s="556"/>
      <c r="TLL85" s="556"/>
      <c r="TLM85" s="556"/>
      <c r="TLN85" s="556"/>
      <c r="TLO85" s="556"/>
      <c r="TLP85" s="556"/>
      <c r="TLQ85" s="556"/>
      <c r="TLR85" s="556"/>
      <c r="TLS85" s="556"/>
      <c r="TLT85" s="556"/>
      <c r="TLU85" s="556"/>
      <c r="TLV85" s="556"/>
      <c r="TLW85" s="556"/>
      <c r="TLX85" s="556"/>
      <c r="TLY85" s="556"/>
      <c r="TLZ85" s="556"/>
      <c r="TMA85" s="556"/>
      <c r="TMB85" s="556"/>
      <c r="TMC85" s="556"/>
      <c r="TMD85" s="556"/>
      <c r="TME85" s="556"/>
      <c r="TMF85" s="556"/>
      <c r="TMG85" s="556"/>
      <c r="TMH85" s="556"/>
      <c r="TMI85" s="556"/>
      <c r="TMJ85" s="556"/>
      <c r="TMK85" s="556"/>
      <c r="TML85" s="556"/>
      <c r="TMM85" s="556"/>
      <c r="TMN85" s="556"/>
      <c r="TMO85" s="556"/>
      <c r="TMP85" s="556"/>
      <c r="TMQ85" s="556"/>
      <c r="TMR85" s="556"/>
      <c r="TMS85" s="556"/>
      <c r="TMT85" s="556"/>
      <c r="TMU85" s="556"/>
      <c r="TMV85" s="556"/>
      <c r="TMW85" s="556"/>
      <c r="TMX85" s="556"/>
      <c r="TMY85" s="556"/>
      <c r="TMZ85" s="556"/>
      <c r="TNA85" s="556"/>
      <c r="TNB85" s="556"/>
      <c r="TNC85" s="556"/>
      <c r="TND85" s="556"/>
      <c r="TNE85" s="556"/>
      <c r="TNF85" s="556"/>
      <c r="TNG85" s="556"/>
      <c r="TNH85" s="556"/>
      <c r="TNI85" s="556"/>
      <c r="TNJ85" s="556"/>
      <c r="TNK85" s="556"/>
      <c r="TNL85" s="556"/>
      <c r="TNM85" s="556"/>
      <c r="TNN85" s="556"/>
      <c r="TNO85" s="556"/>
      <c r="TNP85" s="556"/>
      <c r="TNQ85" s="556"/>
      <c r="TNR85" s="556"/>
      <c r="TNS85" s="556"/>
      <c r="TNT85" s="556"/>
      <c r="TNU85" s="556"/>
      <c r="TNV85" s="556"/>
      <c r="TNW85" s="556"/>
      <c r="TNX85" s="556"/>
      <c r="TNY85" s="556"/>
      <c r="TNZ85" s="556"/>
      <c r="TOA85" s="556"/>
      <c r="TOB85" s="556"/>
      <c r="TOC85" s="556"/>
      <c r="TOD85" s="556"/>
      <c r="TOE85" s="556"/>
      <c r="TOF85" s="556"/>
      <c r="TOG85" s="556"/>
      <c r="TOH85" s="556"/>
      <c r="TOI85" s="556"/>
      <c r="TOJ85" s="556"/>
      <c r="TOK85" s="556"/>
      <c r="TOL85" s="556"/>
      <c r="TOM85" s="556"/>
      <c r="TON85" s="556"/>
      <c r="TOO85" s="556"/>
      <c r="TOP85" s="556"/>
      <c r="TOQ85" s="556"/>
      <c r="TOR85" s="556"/>
      <c r="TOS85" s="556"/>
      <c r="TOT85" s="556"/>
      <c r="TOU85" s="556"/>
      <c r="TOV85" s="556"/>
      <c r="TOW85" s="556"/>
      <c r="TOX85" s="556"/>
      <c r="TOY85" s="556"/>
      <c r="TOZ85" s="556"/>
      <c r="TPA85" s="556"/>
      <c r="TPB85" s="556"/>
      <c r="TPC85" s="556"/>
      <c r="TPD85" s="556"/>
      <c r="TPE85" s="556"/>
      <c r="TPF85" s="556"/>
      <c r="TPG85" s="556"/>
      <c r="TPH85" s="556"/>
      <c r="TPI85" s="556"/>
      <c r="TPJ85" s="556"/>
      <c r="TPK85" s="556"/>
      <c r="TPL85" s="556"/>
      <c r="TPM85" s="556"/>
      <c r="TPN85" s="556"/>
      <c r="TPO85" s="556"/>
      <c r="TPP85" s="556"/>
      <c r="TPQ85" s="556"/>
      <c r="TPR85" s="556"/>
      <c r="TPS85" s="556"/>
      <c r="TPT85" s="556"/>
      <c r="TPU85" s="556"/>
      <c r="TPV85" s="556"/>
      <c r="TPW85" s="556"/>
      <c r="TPX85" s="556"/>
      <c r="TPY85" s="556"/>
      <c r="TPZ85" s="556"/>
      <c r="TQA85" s="556"/>
      <c r="TQB85" s="556"/>
      <c r="TQC85" s="556"/>
      <c r="TQD85" s="556"/>
      <c r="TQE85" s="556"/>
      <c r="TQF85" s="556"/>
      <c r="TQG85" s="556"/>
      <c r="TQH85" s="556"/>
      <c r="TQI85" s="556"/>
      <c r="TQJ85" s="556"/>
      <c r="TQK85" s="556"/>
      <c r="TQL85" s="556"/>
      <c r="TQM85" s="556"/>
      <c r="TQN85" s="556"/>
      <c r="TQO85" s="556"/>
      <c r="TQP85" s="556"/>
      <c r="TQQ85" s="556"/>
      <c r="TQR85" s="556"/>
      <c r="TQS85" s="556"/>
      <c r="TQT85" s="556"/>
      <c r="TQU85" s="556"/>
      <c r="TQV85" s="556"/>
      <c r="TQW85" s="556"/>
      <c r="TQX85" s="556"/>
      <c r="TQY85" s="556"/>
      <c r="TQZ85" s="556"/>
      <c r="TRA85" s="556"/>
      <c r="TRB85" s="556"/>
      <c r="TRC85" s="556"/>
      <c r="TRD85" s="556"/>
      <c r="TRE85" s="556"/>
      <c r="TRF85" s="556"/>
      <c r="TRG85" s="556"/>
      <c r="TRH85" s="556"/>
      <c r="TRI85" s="556"/>
      <c r="TRJ85" s="556"/>
      <c r="TRK85" s="556"/>
      <c r="TRL85" s="556"/>
      <c r="TRM85" s="556"/>
      <c r="TRN85" s="556"/>
      <c r="TRO85" s="556"/>
      <c r="TRP85" s="556"/>
      <c r="TRQ85" s="556"/>
      <c r="TRR85" s="556"/>
      <c r="TRS85" s="556"/>
      <c r="TRT85" s="556"/>
      <c r="TRU85" s="556"/>
      <c r="TRV85" s="556"/>
      <c r="TRW85" s="556"/>
      <c r="TRX85" s="556"/>
      <c r="TRY85" s="556"/>
      <c r="TRZ85" s="556"/>
      <c r="TSA85" s="556"/>
      <c r="TSB85" s="556"/>
      <c r="TSC85" s="556"/>
      <c r="TSD85" s="556"/>
      <c r="TSE85" s="556"/>
      <c r="TSF85" s="556"/>
      <c r="TSG85" s="556"/>
      <c r="TSH85" s="556"/>
      <c r="TSI85" s="556"/>
      <c r="TSJ85" s="556"/>
      <c r="TSK85" s="556"/>
      <c r="TSL85" s="556"/>
      <c r="TSM85" s="556"/>
      <c r="TSN85" s="556"/>
      <c r="TSO85" s="556"/>
      <c r="TSP85" s="556"/>
      <c r="TSQ85" s="556"/>
      <c r="TSR85" s="556"/>
      <c r="TSS85" s="556"/>
      <c r="TST85" s="556"/>
      <c r="TSU85" s="556"/>
      <c r="TSV85" s="556"/>
      <c r="TSW85" s="556"/>
      <c r="TSX85" s="556"/>
      <c r="TSY85" s="556"/>
      <c r="TSZ85" s="556"/>
      <c r="TTA85" s="556"/>
      <c r="TTB85" s="556"/>
      <c r="TTC85" s="556"/>
      <c r="TTD85" s="556"/>
      <c r="TTE85" s="556"/>
      <c r="TTF85" s="556"/>
      <c r="TTG85" s="556"/>
      <c r="TTH85" s="556"/>
      <c r="TTI85" s="556"/>
      <c r="TTJ85" s="556"/>
      <c r="TTK85" s="556"/>
      <c r="TTL85" s="556"/>
      <c r="TTM85" s="556"/>
      <c r="TTN85" s="556"/>
      <c r="TTO85" s="556"/>
      <c r="TTP85" s="556"/>
      <c r="TTQ85" s="556"/>
      <c r="TTR85" s="556"/>
      <c r="TTS85" s="556"/>
      <c r="TTT85" s="556"/>
      <c r="TTU85" s="556"/>
      <c r="TTV85" s="556"/>
      <c r="TTW85" s="556"/>
      <c r="TTX85" s="556"/>
      <c r="TTY85" s="556"/>
      <c r="TTZ85" s="556"/>
      <c r="TUA85" s="556"/>
      <c r="TUB85" s="556"/>
      <c r="TUC85" s="556"/>
      <c r="TUD85" s="556"/>
      <c r="TUE85" s="556"/>
      <c r="TUF85" s="556"/>
      <c r="TUG85" s="556"/>
      <c r="TUH85" s="556"/>
      <c r="TUI85" s="556"/>
      <c r="TUJ85" s="556"/>
      <c r="TUK85" s="556"/>
      <c r="TUL85" s="556"/>
      <c r="TUM85" s="556"/>
      <c r="TUN85" s="556"/>
      <c r="TUO85" s="556"/>
      <c r="TUP85" s="556"/>
      <c r="TUQ85" s="556"/>
      <c r="TUR85" s="556"/>
      <c r="TUS85" s="556"/>
      <c r="TUT85" s="556"/>
      <c r="TUU85" s="556"/>
      <c r="TUV85" s="556"/>
      <c r="TUW85" s="556"/>
      <c r="TUX85" s="556"/>
      <c r="TUY85" s="556"/>
      <c r="TUZ85" s="556"/>
      <c r="TVA85" s="556"/>
      <c r="TVB85" s="556"/>
      <c r="TVC85" s="556"/>
      <c r="TVD85" s="556"/>
      <c r="TVE85" s="556"/>
      <c r="TVF85" s="556"/>
      <c r="TVG85" s="556"/>
      <c r="TVH85" s="556"/>
      <c r="TVI85" s="556"/>
      <c r="TVJ85" s="556"/>
      <c r="TVK85" s="556"/>
      <c r="TVL85" s="556"/>
      <c r="TVM85" s="556"/>
      <c r="TVN85" s="556"/>
      <c r="TVO85" s="556"/>
      <c r="TVP85" s="556"/>
      <c r="TVQ85" s="556"/>
      <c r="TVR85" s="556"/>
      <c r="TVS85" s="556"/>
      <c r="TVT85" s="556"/>
      <c r="TVU85" s="556"/>
      <c r="TVV85" s="556"/>
      <c r="TVW85" s="556"/>
      <c r="TVX85" s="556"/>
      <c r="TVY85" s="556"/>
      <c r="TVZ85" s="556"/>
      <c r="TWA85" s="556"/>
      <c r="TWB85" s="556"/>
      <c r="TWC85" s="556"/>
      <c r="TWD85" s="556"/>
      <c r="TWE85" s="556"/>
      <c r="TWF85" s="556"/>
      <c r="TWG85" s="556"/>
      <c r="TWH85" s="556"/>
      <c r="TWI85" s="556"/>
      <c r="TWJ85" s="556"/>
      <c r="TWK85" s="556"/>
      <c r="TWL85" s="556"/>
      <c r="TWM85" s="556"/>
      <c r="TWN85" s="556"/>
      <c r="TWO85" s="556"/>
      <c r="TWP85" s="556"/>
      <c r="TWQ85" s="556"/>
      <c r="TWR85" s="556"/>
      <c r="TWS85" s="556"/>
      <c r="TWT85" s="556"/>
      <c r="TWU85" s="556"/>
      <c r="TWV85" s="556"/>
      <c r="TWW85" s="556"/>
      <c r="TWX85" s="556"/>
      <c r="TWY85" s="556"/>
      <c r="TWZ85" s="556"/>
      <c r="TXA85" s="556"/>
      <c r="TXB85" s="556"/>
      <c r="TXC85" s="556"/>
      <c r="TXD85" s="556"/>
      <c r="TXE85" s="556"/>
      <c r="TXF85" s="556"/>
      <c r="TXG85" s="556"/>
      <c r="TXH85" s="556"/>
      <c r="TXI85" s="556"/>
      <c r="TXJ85" s="556"/>
      <c r="TXK85" s="556"/>
      <c r="TXL85" s="556"/>
      <c r="TXM85" s="556"/>
      <c r="TXN85" s="556"/>
      <c r="TXO85" s="556"/>
      <c r="TXP85" s="556"/>
      <c r="TXQ85" s="556"/>
      <c r="TXR85" s="556"/>
      <c r="TXS85" s="556"/>
      <c r="TXT85" s="556"/>
      <c r="TXU85" s="556"/>
      <c r="TXV85" s="556"/>
      <c r="TXW85" s="556"/>
      <c r="TXX85" s="556"/>
      <c r="TXY85" s="556"/>
      <c r="TXZ85" s="556"/>
      <c r="TYA85" s="556"/>
      <c r="TYB85" s="556"/>
      <c r="TYC85" s="556"/>
      <c r="TYD85" s="556"/>
      <c r="TYE85" s="556"/>
      <c r="TYF85" s="556"/>
      <c r="TYG85" s="556"/>
      <c r="TYH85" s="556"/>
      <c r="TYI85" s="556"/>
      <c r="TYJ85" s="556"/>
      <c r="TYK85" s="556"/>
      <c r="TYL85" s="556"/>
      <c r="TYM85" s="556"/>
      <c r="TYN85" s="556"/>
      <c r="TYO85" s="556"/>
      <c r="TYP85" s="556"/>
      <c r="TYQ85" s="556"/>
      <c r="TYR85" s="556"/>
      <c r="TYS85" s="556"/>
      <c r="TYT85" s="556"/>
      <c r="TYU85" s="556"/>
      <c r="TYV85" s="556"/>
      <c r="TYW85" s="556"/>
      <c r="TYX85" s="556"/>
      <c r="TYY85" s="556"/>
      <c r="TYZ85" s="556"/>
      <c r="TZA85" s="556"/>
      <c r="TZB85" s="556"/>
      <c r="TZC85" s="556"/>
      <c r="TZD85" s="556"/>
      <c r="TZE85" s="556"/>
      <c r="TZF85" s="556"/>
      <c r="TZG85" s="556"/>
      <c r="TZH85" s="556"/>
      <c r="TZI85" s="556"/>
      <c r="TZJ85" s="556"/>
      <c r="TZK85" s="556"/>
      <c r="TZL85" s="556"/>
      <c r="TZM85" s="556"/>
      <c r="TZN85" s="556"/>
      <c r="TZO85" s="556"/>
      <c r="TZP85" s="556"/>
      <c r="TZQ85" s="556"/>
      <c r="TZR85" s="556"/>
      <c r="TZS85" s="556"/>
      <c r="TZT85" s="556"/>
      <c r="TZU85" s="556"/>
      <c r="TZV85" s="556"/>
      <c r="TZW85" s="556"/>
      <c r="TZX85" s="556"/>
      <c r="TZY85" s="556"/>
      <c r="TZZ85" s="556"/>
      <c r="UAA85" s="556"/>
      <c r="UAB85" s="556"/>
      <c r="UAC85" s="556"/>
      <c r="UAD85" s="556"/>
      <c r="UAE85" s="556"/>
      <c r="UAF85" s="556"/>
      <c r="UAG85" s="556"/>
      <c r="UAH85" s="556"/>
      <c r="UAI85" s="556"/>
      <c r="UAJ85" s="556"/>
      <c r="UAK85" s="556"/>
      <c r="UAL85" s="556"/>
      <c r="UAM85" s="556"/>
      <c r="UAN85" s="556"/>
      <c r="UAO85" s="556"/>
      <c r="UAP85" s="556"/>
      <c r="UAQ85" s="556"/>
      <c r="UAR85" s="556"/>
      <c r="UAS85" s="556"/>
      <c r="UAT85" s="556"/>
      <c r="UAU85" s="556"/>
      <c r="UAV85" s="556"/>
      <c r="UAW85" s="556"/>
      <c r="UAX85" s="556"/>
      <c r="UAY85" s="556"/>
      <c r="UAZ85" s="556"/>
      <c r="UBA85" s="556"/>
      <c r="UBB85" s="556"/>
      <c r="UBC85" s="556"/>
      <c r="UBD85" s="556"/>
      <c r="UBE85" s="556"/>
      <c r="UBF85" s="556"/>
      <c r="UBG85" s="556"/>
      <c r="UBH85" s="556"/>
      <c r="UBI85" s="556"/>
      <c r="UBJ85" s="556"/>
      <c r="UBK85" s="556"/>
      <c r="UBL85" s="556"/>
      <c r="UBM85" s="556"/>
      <c r="UBN85" s="556"/>
      <c r="UBO85" s="556"/>
      <c r="UBP85" s="556"/>
      <c r="UBQ85" s="556"/>
      <c r="UBR85" s="556"/>
      <c r="UBS85" s="556"/>
      <c r="UBT85" s="556"/>
      <c r="UBU85" s="556"/>
      <c r="UBV85" s="556"/>
      <c r="UBW85" s="556"/>
      <c r="UBX85" s="556"/>
      <c r="UBY85" s="556"/>
      <c r="UBZ85" s="556"/>
      <c r="UCA85" s="556"/>
      <c r="UCB85" s="556"/>
      <c r="UCC85" s="556"/>
      <c r="UCD85" s="556"/>
      <c r="UCE85" s="556"/>
      <c r="UCF85" s="556"/>
      <c r="UCG85" s="556"/>
      <c r="UCH85" s="556"/>
      <c r="UCI85" s="556"/>
      <c r="UCJ85" s="556"/>
      <c r="UCK85" s="556"/>
      <c r="UCL85" s="556"/>
      <c r="UCM85" s="556"/>
      <c r="UCN85" s="556"/>
      <c r="UCO85" s="556"/>
      <c r="UCP85" s="556"/>
      <c r="UCQ85" s="556"/>
      <c r="UCR85" s="556"/>
      <c r="UCS85" s="556"/>
      <c r="UCT85" s="556"/>
      <c r="UCU85" s="556"/>
      <c r="UCV85" s="556"/>
      <c r="UCW85" s="556"/>
      <c r="UCX85" s="556"/>
      <c r="UCY85" s="556"/>
      <c r="UCZ85" s="556"/>
      <c r="UDA85" s="556"/>
      <c r="UDB85" s="556"/>
      <c r="UDC85" s="556"/>
      <c r="UDD85" s="556"/>
      <c r="UDE85" s="556"/>
      <c r="UDF85" s="556"/>
      <c r="UDG85" s="556"/>
      <c r="UDH85" s="556"/>
      <c r="UDI85" s="556"/>
      <c r="UDJ85" s="556"/>
      <c r="UDK85" s="556"/>
      <c r="UDL85" s="556"/>
      <c r="UDM85" s="556"/>
      <c r="UDN85" s="556"/>
      <c r="UDO85" s="556"/>
      <c r="UDP85" s="556"/>
      <c r="UDQ85" s="556"/>
      <c r="UDR85" s="556"/>
      <c r="UDS85" s="556"/>
      <c r="UDT85" s="556"/>
      <c r="UDU85" s="556"/>
      <c r="UDV85" s="556"/>
      <c r="UDW85" s="556"/>
      <c r="UDX85" s="556"/>
      <c r="UDY85" s="556"/>
      <c r="UDZ85" s="556"/>
      <c r="UEA85" s="556"/>
      <c r="UEB85" s="556"/>
      <c r="UEC85" s="556"/>
      <c r="UED85" s="556"/>
      <c r="UEE85" s="556"/>
      <c r="UEF85" s="556"/>
      <c r="UEG85" s="556"/>
      <c r="UEH85" s="556"/>
      <c r="UEI85" s="556"/>
      <c r="UEJ85" s="556"/>
      <c r="UEK85" s="556"/>
      <c r="UEL85" s="556"/>
      <c r="UEM85" s="556"/>
      <c r="UEN85" s="556"/>
      <c r="UEO85" s="556"/>
      <c r="UEP85" s="556"/>
      <c r="UEQ85" s="556"/>
      <c r="UER85" s="556"/>
      <c r="UES85" s="556"/>
      <c r="UET85" s="556"/>
      <c r="UEU85" s="556"/>
      <c r="UEV85" s="556"/>
      <c r="UEW85" s="556"/>
      <c r="UEX85" s="556"/>
      <c r="UEY85" s="556"/>
      <c r="UEZ85" s="556"/>
      <c r="UFA85" s="556"/>
      <c r="UFB85" s="556"/>
      <c r="UFC85" s="556"/>
      <c r="UFD85" s="556"/>
      <c r="UFE85" s="556"/>
      <c r="UFF85" s="556"/>
      <c r="UFG85" s="556"/>
      <c r="UFH85" s="556"/>
      <c r="UFI85" s="556"/>
      <c r="UFJ85" s="556"/>
      <c r="UFK85" s="556"/>
      <c r="UFL85" s="556"/>
      <c r="UFM85" s="556"/>
      <c r="UFN85" s="556"/>
      <c r="UFO85" s="556"/>
      <c r="UFP85" s="556"/>
      <c r="UFQ85" s="556"/>
      <c r="UFR85" s="556"/>
      <c r="UFS85" s="556"/>
      <c r="UFT85" s="556"/>
      <c r="UFU85" s="556"/>
      <c r="UFV85" s="556"/>
      <c r="UFW85" s="556"/>
      <c r="UFX85" s="556"/>
      <c r="UFY85" s="556"/>
      <c r="UFZ85" s="556"/>
      <c r="UGA85" s="556"/>
      <c r="UGB85" s="556"/>
      <c r="UGC85" s="556"/>
      <c r="UGD85" s="556"/>
      <c r="UGE85" s="556"/>
      <c r="UGF85" s="556"/>
      <c r="UGG85" s="556"/>
      <c r="UGH85" s="556"/>
      <c r="UGI85" s="556"/>
      <c r="UGJ85" s="556"/>
      <c r="UGK85" s="556"/>
      <c r="UGL85" s="556"/>
      <c r="UGM85" s="556"/>
      <c r="UGN85" s="556"/>
      <c r="UGO85" s="556"/>
      <c r="UGP85" s="556"/>
      <c r="UGQ85" s="556"/>
      <c r="UGR85" s="556"/>
      <c r="UGS85" s="556"/>
      <c r="UGT85" s="556"/>
      <c r="UGU85" s="556"/>
      <c r="UGV85" s="556"/>
      <c r="UGW85" s="556"/>
      <c r="UGX85" s="556"/>
      <c r="UGY85" s="556"/>
      <c r="UGZ85" s="556"/>
      <c r="UHA85" s="556"/>
      <c r="UHB85" s="556"/>
      <c r="UHC85" s="556"/>
      <c r="UHD85" s="556"/>
      <c r="UHE85" s="556"/>
      <c r="UHF85" s="556"/>
      <c r="UHG85" s="556"/>
      <c r="UHH85" s="556"/>
      <c r="UHI85" s="556"/>
      <c r="UHJ85" s="556"/>
      <c r="UHK85" s="556"/>
      <c r="UHL85" s="556"/>
      <c r="UHM85" s="556"/>
      <c r="UHN85" s="556"/>
      <c r="UHO85" s="556"/>
      <c r="UHP85" s="556"/>
      <c r="UHQ85" s="556"/>
      <c r="UHR85" s="556"/>
      <c r="UHS85" s="556"/>
      <c r="UHT85" s="556"/>
      <c r="UHU85" s="556"/>
      <c r="UHV85" s="556"/>
      <c r="UHW85" s="556"/>
      <c r="UHX85" s="556"/>
      <c r="UHY85" s="556"/>
      <c r="UHZ85" s="556"/>
      <c r="UIA85" s="556"/>
      <c r="UIB85" s="556"/>
      <c r="UIC85" s="556"/>
      <c r="UID85" s="556"/>
      <c r="UIE85" s="556"/>
      <c r="UIF85" s="556"/>
      <c r="UIG85" s="556"/>
      <c r="UIH85" s="556"/>
      <c r="UII85" s="556"/>
      <c r="UIJ85" s="556"/>
      <c r="UIK85" s="556"/>
      <c r="UIL85" s="556"/>
      <c r="UIM85" s="556"/>
      <c r="UIN85" s="556"/>
      <c r="UIO85" s="556"/>
      <c r="UIP85" s="556"/>
      <c r="UIQ85" s="556"/>
      <c r="UIR85" s="556"/>
      <c r="UIS85" s="556"/>
      <c r="UIT85" s="556"/>
      <c r="UIU85" s="556"/>
      <c r="UIV85" s="556"/>
      <c r="UIW85" s="556"/>
      <c r="UIX85" s="556"/>
      <c r="UIY85" s="556"/>
      <c r="UIZ85" s="556"/>
      <c r="UJA85" s="556"/>
      <c r="UJB85" s="556"/>
      <c r="UJC85" s="556"/>
      <c r="UJD85" s="556"/>
      <c r="UJE85" s="556"/>
      <c r="UJF85" s="556"/>
      <c r="UJG85" s="556"/>
      <c r="UJH85" s="556"/>
      <c r="UJI85" s="556"/>
      <c r="UJJ85" s="556"/>
      <c r="UJK85" s="556"/>
      <c r="UJL85" s="556"/>
      <c r="UJM85" s="556"/>
      <c r="UJN85" s="556"/>
      <c r="UJO85" s="556"/>
      <c r="UJP85" s="556"/>
      <c r="UJQ85" s="556"/>
      <c r="UJR85" s="556"/>
      <c r="UJS85" s="556"/>
      <c r="UJT85" s="556"/>
      <c r="UJU85" s="556"/>
      <c r="UJV85" s="556"/>
      <c r="UJW85" s="556"/>
      <c r="UJX85" s="556"/>
      <c r="UJY85" s="556"/>
      <c r="UJZ85" s="556"/>
      <c r="UKA85" s="556"/>
      <c r="UKB85" s="556"/>
      <c r="UKC85" s="556"/>
      <c r="UKD85" s="556"/>
      <c r="UKE85" s="556"/>
      <c r="UKF85" s="556"/>
      <c r="UKG85" s="556"/>
      <c r="UKH85" s="556"/>
      <c r="UKI85" s="556"/>
      <c r="UKJ85" s="556"/>
      <c r="UKK85" s="556"/>
      <c r="UKL85" s="556"/>
      <c r="UKM85" s="556"/>
      <c r="UKN85" s="556"/>
      <c r="UKO85" s="556"/>
      <c r="UKP85" s="556"/>
      <c r="UKQ85" s="556"/>
      <c r="UKR85" s="556"/>
      <c r="UKS85" s="556"/>
      <c r="UKT85" s="556"/>
      <c r="UKU85" s="556"/>
      <c r="UKV85" s="556"/>
      <c r="UKW85" s="556"/>
      <c r="UKX85" s="556"/>
      <c r="UKY85" s="556"/>
      <c r="UKZ85" s="556"/>
      <c r="ULA85" s="556"/>
      <c r="ULB85" s="556"/>
      <c r="ULC85" s="556"/>
      <c r="ULD85" s="556"/>
      <c r="ULE85" s="556"/>
      <c r="ULF85" s="556"/>
      <c r="ULG85" s="556"/>
      <c r="ULH85" s="556"/>
      <c r="ULI85" s="556"/>
      <c r="ULJ85" s="556"/>
      <c r="ULK85" s="556"/>
      <c r="ULL85" s="556"/>
      <c r="ULM85" s="556"/>
      <c r="ULN85" s="556"/>
      <c r="ULO85" s="556"/>
      <c r="ULP85" s="556"/>
      <c r="ULQ85" s="556"/>
      <c r="ULR85" s="556"/>
      <c r="ULS85" s="556"/>
      <c r="ULT85" s="556"/>
      <c r="ULU85" s="556"/>
      <c r="ULV85" s="556"/>
      <c r="ULW85" s="556"/>
      <c r="ULX85" s="556"/>
      <c r="ULY85" s="556"/>
      <c r="ULZ85" s="556"/>
      <c r="UMA85" s="556"/>
      <c r="UMB85" s="556"/>
      <c r="UMC85" s="556"/>
      <c r="UMD85" s="556"/>
      <c r="UME85" s="556"/>
      <c r="UMF85" s="556"/>
      <c r="UMG85" s="556"/>
      <c r="UMH85" s="556"/>
      <c r="UMI85" s="556"/>
      <c r="UMJ85" s="556"/>
      <c r="UMK85" s="556"/>
      <c r="UML85" s="556"/>
      <c r="UMM85" s="556"/>
      <c r="UMN85" s="556"/>
      <c r="UMO85" s="556"/>
      <c r="UMP85" s="556"/>
      <c r="UMQ85" s="556"/>
      <c r="UMR85" s="556"/>
      <c r="UMS85" s="556"/>
      <c r="UMT85" s="556"/>
      <c r="UMU85" s="556"/>
      <c r="UMV85" s="556"/>
      <c r="UMW85" s="556"/>
      <c r="UMX85" s="556"/>
      <c r="UMY85" s="556"/>
      <c r="UMZ85" s="556"/>
      <c r="UNA85" s="556"/>
      <c r="UNB85" s="556"/>
      <c r="UNC85" s="556"/>
      <c r="UND85" s="556"/>
      <c r="UNE85" s="556"/>
      <c r="UNF85" s="556"/>
      <c r="UNG85" s="556"/>
      <c r="UNH85" s="556"/>
      <c r="UNI85" s="556"/>
      <c r="UNJ85" s="556"/>
      <c r="UNK85" s="556"/>
      <c r="UNL85" s="556"/>
      <c r="UNM85" s="556"/>
      <c r="UNN85" s="556"/>
      <c r="UNO85" s="556"/>
      <c r="UNP85" s="556"/>
      <c r="UNQ85" s="556"/>
      <c r="UNR85" s="556"/>
      <c r="UNS85" s="556"/>
      <c r="UNT85" s="556"/>
      <c r="UNU85" s="556"/>
      <c r="UNV85" s="556"/>
      <c r="UNW85" s="556"/>
      <c r="UNX85" s="556"/>
      <c r="UNY85" s="556"/>
      <c r="UNZ85" s="556"/>
      <c r="UOA85" s="556"/>
      <c r="UOB85" s="556"/>
      <c r="UOC85" s="556"/>
      <c r="UOD85" s="556"/>
      <c r="UOE85" s="556"/>
      <c r="UOF85" s="556"/>
      <c r="UOG85" s="556"/>
      <c r="UOH85" s="556"/>
      <c r="UOI85" s="556"/>
      <c r="UOJ85" s="556"/>
      <c r="UOK85" s="556"/>
      <c r="UOL85" s="556"/>
      <c r="UOM85" s="556"/>
      <c r="UON85" s="556"/>
      <c r="UOO85" s="556"/>
      <c r="UOP85" s="556"/>
      <c r="UOQ85" s="556"/>
      <c r="UOR85" s="556"/>
      <c r="UOS85" s="556"/>
      <c r="UOT85" s="556"/>
      <c r="UOU85" s="556"/>
      <c r="UOV85" s="556"/>
      <c r="UOW85" s="556"/>
      <c r="UOX85" s="556"/>
      <c r="UOY85" s="556"/>
      <c r="UOZ85" s="556"/>
      <c r="UPA85" s="556"/>
      <c r="UPB85" s="556"/>
      <c r="UPC85" s="556"/>
      <c r="UPD85" s="556"/>
      <c r="UPE85" s="556"/>
      <c r="UPF85" s="556"/>
      <c r="UPG85" s="556"/>
      <c r="UPH85" s="556"/>
      <c r="UPI85" s="556"/>
      <c r="UPJ85" s="556"/>
      <c r="UPK85" s="556"/>
      <c r="UPL85" s="556"/>
      <c r="UPM85" s="556"/>
      <c r="UPN85" s="556"/>
      <c r="UPO85" s="556"/>
      <c r="UPP85" s="556"/>
      <c r="UPQ85" s="556"/>
      <c r="UPR85" s="556"/>
      <c r="UPS85" s="556"/>
      <c r="UPT85" s="556"/>
      <c r="UPU85" s="556"/>
      <c r="UPV85" s="556"/>
      <c r="UPW85" s="556"/>
      <c r="UPX85" s="556"/>
      <c r="UPY85" s="556"/>
      <c r="UPZ85" s="556"/>
      <c r="UQA85" s="556"/>
      <c r="UQB85" s="556"/>
      <c r="UQC85" s="556"/>
      <c r="UQD85" s="556"/>
      <c r="UQE85" s="556"/>
      <c r="UQF85" s="556"/>
      <c r="UQG85" s="556"/>
      <c r="UQH85" s="556"/>
      <c r="UQI85" s="556"/>
      <c r="UQJ85" s="556"/>
      <c r="UQK85" s="556"/>
      <c r="UQL85" s="556"/>
      <c r="UQM85" s="556"/>
      <c r="UQN85" s="556"/>
      <c r="UQO85" s="556"/>
      <c r="UQP85" s="556"/>
      <c r="UQQ85" s="556"/>
      <c r="UQR85" s="556"/>
      <c r="UQS85" s="556"/>
      <c r="UQT85" s="556"/>
      <c r="UQU85" s="556"/>
      <c r="UQV85" s="556"/>
      <c r="UQW85" s="556"/>
      <c r="UQX85" s="556"/>
      <c r="UQY85" s="556"/>
      <c r="UQZ85" s="556"/>
      <c r="URA85" s="556"/>
      <c r="URB85" s="556"/>
      <c r="URC85" s="556"/>
      <c r="URD85" s="556"/>
      <c r="URE85" s="556"/>
      <c r="URF85" s="556"/>
      <c r="URG85" s="556"/>
      <c r="URH85" s="556"/>
      <c r="URI85" s="556"/>
      <c r="URJ85" s="556"/>
      <c r="URK85" s="556"/>
      <c r="URL85" s="556"/>
      <c r="URM85" s="556"/>
      <c r="URN85" s="556"/>
      <c r="URO85" s="556"/>
      <c r="URP85" s="556"/>
      <c r="URQ85" s="556"/>
      <c r="URR85" s="556"/>
      <c r="URS85" s="556"/>
      <c r="URT85" s="556"/>
      <c r="URU85" s="556"/>
      <c r="URV85" s="556"/>
      <c r="URW85" s="556"/>
      <c r="URX85" s="556"/>
      <c r="URY85" s="556"/>
      <c r="URZ85" s="556"/>
      <c r="USA85" s="556"/>
      <c r="USB85" s="556"/>
      <c r="USC85" s="556"/>
      <c r="USD85" s="556"/>
      <c r="USE85" s="556"/>
      <c r="USF85" s="556"/>
      <c r="USG85" s="556"/>
      <c r="USH85" s="556"/>
      <c r="USI85" s="556"/>
      <c r="USJ85" s="556"/>
      <c r="USK85" s="556"/>
      <c r="USL85" s="556"/>
      <c r="USM85" s="556"/>
      <c r="USN85" s="556"/>
      <c r="USO85" s="556"/>
      <c r="USP85" s="556"/>
      <c r="USQ85" s="556"/>
      <c r="USR85" s="556"/>
      <c r="USS85" s="556"/>
      <c r="UST85" s="556"/>
      <c r="USU85" s="556"/>
      <c r="USV85" s="556"/>
      <c r="USW85" s="556"/>
      <c r="USX85" s="556"/>
      <c r="USY85" s="556"/>
      <c r="USZ85" s="556"/>
      <c r="UTA85" s="556"/>
      <c r="UTB85" s="556"/>
      <c r="UTC85" s="556"/>
      <c r="UTD85" s="556"/>
      <c r="UTE85" s="556"/>
      <c r="UTF85" s="556"/>
      <c r="UTG85" s="556"/>
      <c r="UTH85" s="556"/>
      <c r="UTI85" s="556"/>
      <c r="UTJ85" s="556"/>
      <c r="UTK85" s="556"/>
      <c r="UTL85" s="556"/>
      <c r="UTM85" s="556"/>
      <c r="UTN85" s="556"/>
      <c r="UTO85" s="556"/>
      <c r="UTP85" s="556"/>
      <c r="UTQ85" s="556"/>
      <c r="UTR85" s="556"/>
      <c r="UTS85" s="556"/>
      <c r="UTT85" s="556"/>
      <c r="UTU85" s="556"/>
      <c r="UTV85" s="556"/>
      <c r="UTW85" s="556"/>
      <c r="UTX85" s="556"/>
      <c r="UTY85" s="556"/>
      <c r="UTZ85" s="556"/>
      <c r="UUA85" s="556"/>
      <c r="UUB85" s="556"/>
      <c r="UUC85" s="556"/>
      <c r="UUD85" s="556"/>
      <c r="UUE85" s="556"/>
      <c r="UUF85" s="556"/>
      <c r="UUG85" s="556"/>
      <c r="UUH85" s="556"/>
      <c r="UUI85" s="556"/>
      <c r="UUJ85" s="556"/>
      <c r="UUK85" s="556"/>
      <c r="UUL85" s="556"/>
      <c r="UUM85" s="556"/>
      <c r="UUN85" s="556"/>
      <c r="UUO85" s="556"/>
      <c r="UUP85" s="556"/>
      <c r="UUQ85" s="556"/>
      <c r="UUR85" s="556"/>
      <c r="UUS85" s="556"/>
      <c r="UUT85" s="556"/>
      <c r="UUU85" s="556"/>
      <c r="UUV85" s="556"/>
      <c r="UUW85" s="556"/>
      <c r="UUX85" s="556"/>
      <c r="UUY85" s="556"/>
      <c r="UUZ85" s="556"/>
      <c r="UVA85" s="556"/>
      <c r="UVB85" s="556"/>
      <c r="UVC85" s="556"/>
      <c r="UVD85" s="556"/>
      <c r="UVE85" s="556"/>
      <c r="UVF85" s="556"/>
      <c r="UVG85" s="556"/>
      <c r="UVH85" s="556"/>
      <c r="UVI85" s="556"/>
      <c r="UVJ85" s="556"/>
      <c r="UVK85" s="556"/>
      <c r="UVL85" s="556"/>
      <c r="UVM85" s="556"/>
      <c r="UVN85" s="556"/>
      <c r="UVO85" s="556"/>
      <c r="UVP85" s="556"/>
      <c r="UVQ85" s="556"/>
      <c r="UVR85" s="556"/>
      <c r="UVS85" s="556"/>
      <c r="UVT85" s="556"/>
      <c r="UVU85" s="556"/>
      <c r="UVV85" s="556"/>
      <c r="UVW85" s="556"/>
      <c r="UVX85" s="556"/>
      <c r="UVY85" s="556"/>
      <c r="UVZ85" s="556"/>
      <c r="UWA85" s="556"/>
      <c r="UWB85" s="556"/>
      <c r="UWC85" s="556"/>
      <c r="UWD85" s="556"/>
      <c r="UWE85" s="556"/>
      <c r="UWF85" s="556"/>
      <c r="UWG85" s="556"/>
      <c r="UWH85" s="556"/>
      <c r="UWI85" s="556"/>
      <c r="UWJ85" s="556"/>
      <c r="UWK85" s="556"/>
      <c r="UWL85" s="556"/>
      <c r="UWM85" s="556"/>
      <c r="UWN85" s="556"/>
      <c r="UWO85" s="556"/>
      <c r="UWP85" s="556"/>
      <c r="UWQ85" s="556"/>
      <c r="UWR85" s="556"/>
      <c r="UWS85" s="556"/>
      <c r="UWT85" s="556"/>
      <c r="UWU85" s="556"/>
      <c r="UWV85" s="556"/>
      <c r="UWW85" s="556"/>
      <c r="UWX85" s="556"/>
      <c r="UWY85" s="556"/>
      <c r="UWZ85" s="556"/>
      <c r="UXA85" s="556"/>
      <c r="UXB85" s="556"/>
      <c r="UXC85" s="556"/>
      <c r="UXD85" s="556"/>
      <c r="UXE85" s="556"/>
      <c r="UXF85" s="556"/>
      <c r="UXG85" s="556"/>
      <c r="UXH85" s="556"/>
      <c r="UXI85" s="556"/>
      <c r="UXJ85" s="556"/>
      <c r="UXK85" s="556"/>
      <c r="UXL85" s="556"/>
      <c r="UXM85" s="556"/>
      <c r="UXN85" s="556"/>
      <c r="UXO85" s="556"/>
      <c r="UXP85" s="556"/>
      <c r="UXQ85" s="556"/>
      <c r="UXR85" s="556"/>
      <c r="UXS85" s="556"/>
      <c r="UXT85" s="556"/>
      <c r="UXU85" s="556"/>
      <c r="UXV85" s="556"/>
      <c r="UXW85" s="556"/>
      <c r="UXX85" s="556"/>
      <c r="UXY85" s="556"/>
      <c r="UXZ85" s="556"/>
      <c r="UYA85" s="556"/>
      <c r="UYB85" s="556"/>
      <c r="UYC85" s="556"/>
      <c r="UYD85" s="556"/>
      <c r="UYE85" s="556"/>
      <c r="UYF85" s="556"/>
      <c r="UYG85" s="556"/>
      <c r="UYH85" s="556"/>
      <c r="UYI85" s="556"/>
      <c r="UYJ85" s="556"/>
      <c r="UYK85" s="556"/>
      <c r="UYL85" s="556"/>
      <c r="UYM85" s="556"/>
      <c r="UYN85" s="556"/>
      <c r="UYO85" s="556"/>
      <c r="UYP85" s="556"/>
      <c r="UYQ85" s="556"/>
      <c r="UYR85" s="556"/>
      <c r="UYS85" s="556"/>
      <c r="UYT85" s="556"/>
      <c r="UYU85" s="556"/>
      <c r="UYV85" s="556"/>
      <c r="UYW85" s="556"/>
      <c r="UYX85" s="556"/>
      <c r="UYY85" s="556"/>
      <c r="UYZ85" s="556"/>
      <c r="UZA85" s="556"/>
      <c r="UZB85" s="556"/>
      <c r="UZC85" s="556"/>
      <c r="UZD85" s="556"/>
      <c r="UZE85" s="556"/>
      <c r="UZF85" s="556"/>
      <c r="UZG85" s="556"/>
      <c r="UZH85" s="556"/>
      <c r="UZI85" s="556"/>
      <c r="UZJ85" s="556"/>
      <c r="UZK85" s="556"/>
      <c r="UZL85" s="556"/>
      <c r="UZM85" s="556"/>
      <c r="UZN85" s="556"/>
      <c r="UZO85" s="556"/>
      <c r="UZP85" s="556"/>
      <c r="UZQ85" s="556"/>
      <c r="UZR85" s="556"/>
      <c r="UZS85" s="556"/>
      <c r="UZT85" s="556"/>
      <c r="UZU85" s="556"/>
      <c r="UZV85" s="556"/>
      <c r="UZW85" s="556"/>
      <c r="UZX85" s="556"/>
      <c r="UZY85" s="556"/>
      <c r="UZZ85" s="556"/>
      <c r="VAA85" s="556"/>
      <c r="VAB85" s="556"/>
      <c r="VAC85" s="556"/>
      <c r="VAD85" s="556"/>
      <c r="VAE85" s="556"/>
      <c r="VAF85" s="556"/>
      <c r="VAG85" s="556"/>
      <c r="VAH85" s="556"/>
      <c r="VAI85" s="556"/>
      <c r="VAJ85" s="556"/>
      <c r="VAK85" s="556"/>
      <c r="VAL85" s="556"/>
      <c r="VAM85" s="556"/>
      <c r="VAN85" s="556"/>
      <c r="VAO85" s="556"/>
      <c r="VAP85" s="556"/>
      <c r="VAQ85" s="556"/>
      <c r="VAR85" s="556"/>
      <c r="VAS85" s="556"/>
      <c r="VAT85" s="556"/>
      <c r="VAU85" s="556"/>
      <c r="VAV85" s="556"/>
      <c r="VAW85" s="556"/>
      <c r="VAX85" s="556"/>
      <c r="VAY85" s="556"/>
      <c r="VAZ85" s="556"/>
      <c r="VBA85" s="556"/>
      <c r="VBB85" s="556"/>
      <c r="VBC85" s="556"/>
      <c r="VBD85" s="556"/>
      <c r="VBE85" s="556"/>
      <c r="VBF85" s="556"/>
      <c r="VBG85" s="556"/>
      <c r="VBH85" s="556"/>
      <c r="VBI85" s="556"/>
      <c r="VBJ85" s="556"/>
      <c r="VBK85" s="556"/>
      <c r="VBL85" s="556"/>
      <c r="VBM85" s="556"/>
      <c r="VBN85" s="556"/>
      <c r="VBO85" s="556"/>
      <c r="VBP85" s="556"/>
      <c r="VBQ85" s="556"/>
      <c r="VBR85" s="556"/>
      <c r="VBS85" s="556"/>
      <c r="VBT85" s="556"/>
      <c r="VBU85" s="556"/>
      <c r="VBV85" s="556"/>
      <c r="VBW85" s="556"/>
      <c r="VBX85" s="556"/>
      <c r="VBY85" s="556"/>
      <c r="VBZ85" s="556"/>
      <c r="VCA85" s="556"/>
      <c r="VCB85" s="556"/>
      <c r="VCC85" s="556"/>
      <c r="VCD85" s="556"/>
      <c r="VCE85" s="556"/>
      <c r="VCF85" s="556"/>
      <c r="VCG85" s="556"/>
      <c r="VCH85" s="556"/>
      <c r="VCI85" s="556"/>
      <c r="VCJ85" s="556"/>
      <c r="VCK85" s="556"/>
      <c r="VCL85" s="556"/>
      <c r="VCM85" s="556"/>
      <c r="VCN85" s="556"/>
      <c r="VCO85" s="556"/>
      <c r="VCP85" s="556"/>
      <c r="VCQ85" s="556"/>
      <c r="VCR85" s="556"/>
      <c r="VCS85" s="556"/>
      <c r="VCT85" s="556"/>
      <c r="VCU85" s="556"/>
      <c r="VCV85" s="556"/>
      <c r="VCW85" s="556"/>
      <c r="VCX85" s="556"/>
      <c r="VCY85" s="556"/>
      <c r="VCZ85" s="556"/>
      <c r="VDA85" s="556"/>
      <c r="VDB85" s="556"/>
      <c r="VDC85" s="556"/>
      <c r="VDD85" s="556"/>
      <c r="VDE85" s="556"/>
      <c r="VDF85" s="556"/>
      <c r="VDG85" s="556"/>
      <c r="VDH85" s="556"/>
      <c r="VDI85" s="556"/>
      <c r="VDJ85" s="556"/>
      <c r="VDK85" s="556"/>
      <c r="VDL85" s="556"/>
      <c r="VDM85" s="556"/>
      <c r="VDN85" s="556"/>
      <c r="VDO85" s="556"/>
      <c r="VDP85" s="556"/>
      <c r="VDQ85" s="556"/>
      <c r="VDR85" s="556"/>
      <c r="VDS85" s="556"/>
      <c r="VDT85" s="556"/>
      <c r="VDU85" s="556"/>
      <c r="VDV85" s="556"/>
      <c r="VDW85" s="556"/>
      <c r="VDX85" s="556"/>
      <c r="VDY85" s="556"/>
      <c r="VDZ85" s="556"/>
      <c r="VEA85" s="556"/>
      <c r="VEB85" s="556"/>
      <c r="VEC85" s="556"/>
      <c r="VED85" s="556"/>
      <c r="VEE85" s="556"/>
      <c r="VEF85" s="556"/>
      <c r="VEG85" s="556"/>
      <c r="VEH85" s="556"/>
      <c r="VEI85" s="556"/>
      <c r="VEJ85" s="556"/>
      <c r="VEK85" s="556"/>
      <c r="VEL85" s="556"/>
      <c r="VEM85" s="556"/>
      <c r="VEN85" s="556"/>
      <c r="VEO85" s="556"/>
      <c r="VEP85" s="556"/>
      <c r="VEQ85" s="556"/>
      <c r="VER85" s="556"/>
      <c r="VES85" s="556"/>
      <c r="VET85" s="556"/>
      <c r="VEU85" s="556"/>
      <c r="VEV85" s="556"/>
      <c r="VEW85" s="556"/>
      <c r="VEX85" s="556"/>
      <c r="VEY85" s="556"/>
      <c r="VEZ85" s="556"/>
      <c r="VFA85" s="556"/>
      <c r="VFB85" s="556"/>
      <c r="VFC85" s="556"/>
      <c r="VFD85" s="556"/>
      <c r="VFE85" s="556"/>
      <c r="VFF85" s="556"/>
      <c r="VFG85" s="556"/>
      <c r="VFH85" s="556"/>
      <c r="VFI85" s="556"/>
      <c r="VFJ85" s="556"/>
      <c r="VFK85" s="556"/>
      <c r="VFL85" s="556"/>
      <c r="VFM85" s="556"/>
      <c r="VFN85" s="556"/>
      <c r="VFO85" s="556"/>
      <c r="VFP85" s="556"/>
      <c r="VFQ85" s="556"/>
      <c r="VFR85" s="556"/>
      <c r="VFS85" s="556"/>
      <c r="VFT85" s="556"/>
      <c r="VFU85" s="556"/>
      <c r="VFV85" s="556"/>
      <c r="VFW85" s="556"/>
      <c r="VFX85" s="556"/>
      <c r="VFY85" s="556"/>
      <c r="VFZ85" s="556"/>
      <c r="VGA85" s="556"/>
      <c r="VGB85" s="556"/>
      <c r="VGC85" s="556"/>
      <c r="VGD85" s="556"/>
      <c r="VGE85" s="556"/>
      <c r="VGF85" s="556"/>
      <c r="VGG85" s="556"/>
      <c r="VGH85" s="556"/>
      <c r="VGI85" s="556"/>
      <c r="VGJ85" s="556"/>
      <c r="VGK85" s="556"/>
      <c r="VGL85" s="556"/>
      <c r="VGM85" s="556"/>
      <c r="VGN85" s="556"/>
      <c r="VGO85" s="556"/>
      <c r="VGP85" s="556"/>
      <c r="VGQ85" s="556"/>
      <c r="VGR85" s="556"/>
      <c r="VGS85" s="556"/>
      <c r="VGT85" s="556"/>
      <c r="VGU85" s="556"/>
      <c r="VGV85" s="556"/>
      <c r="VGW85" s="556"/>
      <c r="VGX85" s="556"/>
      <c r="VGY85" s="556"/>
      <c r="VGZ85" s="556"/>
      <c r="VHA85" s="556"/>
      <c r="VHB85" s="556"/>
      <c r="VHC85" s="556"/>
      <c r="VHD85" s="556"/>
      <c r="VHE85" s="556"/>
      <c r="VHF85" s="556"/>
      <c r="VHG85" s="556"/>
      <c r="VHH85" s="556"/>
      <c r="VHI85" s="556"/>
      <c r="VHJ85" s="556"/>
      <c r="VHK85" s="556"/>
      <c r="VHL85" s="556"/>
      <c r="VHM85" s="556"/>
      <c r="VHN85" s="556"/>
      <c r="VHO85" s="556"/>
      <c r="VHP85" s="556"/>
      <c r="VHQ85" s="556"/>
      <c r="VHR85" s="556"/>
      <c r="VHS85" s="556"/>
      <c r="VHT85" s="556"/>
      <c r="VHU85" s="556"/>
      <c r="VHV85" s="556"/>
      <c r="VHW85" s="556"/>
      <c r="VHX85" s="556"/>
      <c r="VHY85" s="556"/>
      <c r="VHZ85" s="556"/>
      <c r="VIA85" s="556"/>
      <c r="VIB85" s="556"/>
      <c r="VIC85" s="556"/>
      <c r="VID85" s="556"/>
      <c r="VIE85" s="556"/>
      <c r="VIF85" s="556"/>
      <c r="VIG85" s="556"/>
      <c r="VIH85" s="556"/>
      <c r="VII85" s="556"/>
      <c r="VIJ85" s="556"/>
      <c r="VIK85" s="556"/>
      <c r="VIL85" s="556"/>
      <c r="VIM85" s="556"/>
      <c r="VIN85" s="556"/>
      <c r="VIO85" s="556"/>
      <c r="VIP85" s="556"/>
      <c r="VIQ85" s="556"/>
      <c r="VIR85" s="556"/>
      <c r="VIS85" s="556"/>
      <c r="VIT85" s="556"/>
      <c r="VIU85" s="556"/>
      <c r="VIV85" s="556"/>
      <c r="VIW85" s="556"/>
      <c r="VIX85" s="556"/>
      <c r="VIY85" s="556"/>
      <c r="VIZ85" s="556"/>
      <c r="VJA85" s="556"/>
      <c r="VJB85" s="556"/>
      <c r="VJC85" s="556"/>
      <c r="VJD85" s="556"/>
      <c r="VJE85" s="556"/>
      <c r="VJF85" s="556"/>
      <c r="VJG85" s="556"/>
      <c r="VJH85" s="556"/>
      <c r="VJI85" s="556"/>
      <c r="VJJ85" s="556"/>
      <c r="VJK85" s="556"/>
      <c r="VJL85" s="556"/>
      <c r="VJM85" s="556"/>
      <c r="VJN85" s="556"/>
      <c r="VJO85" s="556"/>
      <c r="VJP85" s="556"/>
      <c r="VJQ85" s="556"/>
      <c r="VJR85" s="556"/>
      <c r="VJS85" s="556"/>
      <c r="VJT85" s="556"/>
      <c r="VJU85" s="556"/>
      <c r="VJV85" s="556"/>
      <c r="VJW85" s="556"/>
      <c r="VJX85" s="556"/>
      <c r="VJY85" s="556"/>
      <c r="VJZ85" s="556"/>
      <c r="VKA85" s="556"/>
      <c r="VKB85" s="556"/>
      <c r="VKC85" s="556"/>
      <c r="VKD85" s="556"/>
      <c r="VKE85" s="556"/>
      <c r="VKF85" s="556"/>
      <c r="VKG85" s="556"/>
      <c r="VKH85" s="556"/>
      <c r="VKI85" s="556"/>
      <c r="VKJ85" s="556"/>
      <c r="VKK85" s="556"/>
      <c r="VKL85" s="556"/>
      <c r="VKM85" s="556"/>
      <c r="VKN85" s="556"/>
      <c r="VKO85" s="556"/>
      <c r="VKP85" s="556"/>
      <c r="VKQ85" s="556"/>
      <c r="VKR85" s="556"/>
      <c r="VKS85" s="556"/>
      <c r="VKT85" s="556"/>
      <c r="VKU85" s="556"/>
      <c r="VKV85" s="556"/>
      <c r="VKW85" s="556"/>
      <c r="VKX85" s="556"/>
      <c r="VKY85" s="556"/>
      <c r="VKZ85" s="556"/>
      <c r="VLA85" s="556"/>
      <c r="VLB85" s="556"/>
      <c r="VLC85" s="556"/>
      <c r="VLD85" s="556"/>
      <c r="VLE85" s="556"/>
      <c r="VLF85" s="556"/>
      <c r="VLG85" s="556"/>
      <c r="VLH85" s="556"/>
      <c r="VLI85" s="556"/>
      <c r="VLJ85" s="556"/>
      <c r="VLK85" s="556"/>
      <c r="VLL85" s="556"/>
      <c r="VLM85" s="556"/>
      <c r="VLN85" s="556"/>
      <c r="VLO85" s="556"/>
      <c r="VLP85" s="556"/>
      <c r="VLQ85" s="556"/>
      <c r="VLR85" s="556"/>
      <c r="VLS85" s="556"/>
      <c r="VLT85" s="556"/>
      <c r="VLU85" s="556"/>
      <c r="VLV85" s="556"/>
      <c r="VLW85" s="556"/>
      <c r="VLX85" s="556"/>
      <c r="VLY85" s="556"/>
      <c r="VLZ85" s="556"/>
      <c r="VMA85" s="556"/>
      <c r="VMB85" s="556"/>
      <c r="VMC85" s="556"/>
      <c r="VMD85" s="556"/>
      <c r="VME85" s="556"/>
      <c r="VMF85" s="556"/>
      <c r="VMG85" s="556"/>
      <c r="VMH85" s="556"/>
      <c r="VMI85" s="556"/>
      <c r="VMJ85" s="556"/>
      <c r="VMK85" s="556"/>
      <c r="VML85" s="556"/>
      <c r="VMM85" s="556"/>
      <c r="VMN85" s="556"/>
      <c r="VMO85" s="556"/>
      <c r="VMP85" s="556"/>
      <c r="VMQ85" s="556"/>
      <c r="VMR85" s="556"/>
      <c r="VMS85" s="556"/>
      <c r="VMT85" s="556"/>
      <c r="VMU85" s="556"/>
      <c r="VMV85" s="556"/>
      <c r="VMW85" s="556"/>
      <c r="VMX85" s="556"/>
      <c r="VMY85" s="556"/>
      <c r="VMZ85" s="556"/>
      <c r="VNA85" s="556"/>
      <c r="VNB85" s="556"/>
      <c r="VNC85" s="556"/>
      <c r="VND85" s="556"/>
      <c r="VNE85" s="556"/>
      <c r="VNF85" s="556"/>
      <c r="VNG85" s="556"/>
      <c r="VNH85" s="556"/>
      <c r="VNI85" s="556"/>
      <c r="VNJ85" s="556"/>
      <c r="VNK85" s="556"/>
      <c r="VNL85" s="556"/>
      <c r="VNM85" s="556"/>
      <c r="VNN85" s="556"/>
      <c r="VNO85" s="556"/>
      <c r="VNP85" s="556"/>
      <c r="VNQ85" s="556"/>
      <c r="VNR85" s="556"/>
      <c r="VNS85" s="556"/>
      <c r="VNT85" s="556"/>
      <c r="VNU85" s="556"/>
      <c r="VNV85" s="556"/>
      <c r="VNW85" s="556"/>
      <c r="VNX85" s="556"/>
      <c r="VNY85" s="556"/>
      <c r="VNZ85" s="556"/>
      <c r="VOA85" s="556"/>
      <c r="VOB85" s="556"/>
      <c r="VOC85" s="556"/>
      <c r="VOD85" s="556"/>
      <c r="VOE85" s="556"/>
      <c r="VOF85" s="556"/>
      <c r="VOG85" s="556"/>
      <c r="VOH85" s="556"/>
      <c r="VOI85" s="556"/>
      <c r="VOJ85" s="556"/>
      <c r="VOK85" s="556"/>
      <c r="VOL85" s="556"/>
      <c r="VOM85" s="556"/>
      <c r="VON85" s="556"/>
      <c r="VOO85" s="556"/>
      <c r="VOP85" s="556"/>
      <c r="VOQ85" s="556"/>
      <c r="VOR85" s="556"/>
      <c r="VOS85" s="556"/>
      <c r="VOT85" s="556"/>
      <c r="VOU85" s="556"/>
      <c r="VOV85" s="556"/>
      <c r="VOW85" s="556"/>
      <c r="VOX85" s="556"/>
      <c r="VOY85" s="556"/>
      <c r="VOZ85" s="556"/>
      <c r="VPA85" s="556"/>
      <c r="VPB85" s="556"/>
      <c r="VPC85" s="556"/>
      <c r="VPD85" s="556"/>
      <c r="VPE85" s="556"/>
      <c r="VPF85" s="556"/>
      <c r="VPG85" s="556"/>
      <c r="VPH85" s="556"/>
      <c r="VPI85" s="556"/>
      <c r="VPJ85" s="556"/>
      <c r="VPK85" s="556"/>
      <c r="VPL85" s="556"/>
      <c r="VPM85" s="556"/>
      <c r="VPN85" s="556"/>
      <c r="VPO85" s="556"/>
      <c r="VPP85" s="556"/>
      <c r="VPQ85" s="556"/>
      <c r="VPR85" s="556"/>
      <c r="VPS85" s="556"/>
      <c r="VPT85" s="556"/>
      <c r="VPU85" s="556"/>
      <c r="VPV85" s="556"/>
      <c r="VPW85" s="556"/>
      <c r="VPX85" s="556"/>
      <c r="VPY85" s="556"/>
      <c r="VPZ85" s="556"/>
      <c r="VQA85" s="556"/>
      <c r="VQB85" s="556"/>
      <c r="VQC85" s="556"/>
      <c r="VQD85" s="556"/>
      <c r="VQE85" s="556"/>
      <c r="VQF85" s="556"/>
      <c r="VQG85" s="556"/>
      <c r="VQH85" s="556"/>
      <c r="VQI85" s="556"/>
      <c r="VQJ85" s="556"/>
      <c r="VQK85" s="556"/>
      <c r="VQL85" s="556"/>
      <c r="VQM85" s="556"/>
      <c r="VQN85" s="556"/>
      <c r="VQO85" s="556"/>
      <c r="VQP85" s="556"/>
      <c r="VQQ85" s="556"/>
      <c r="VQR85" s="556"/>
      <c r="VQS85" s="556"/>
      <c r="VQT85" s="556"/>
      <c r="VQU85" s="556"/>
      <c r="VQV85" s="556"/>
      <c r="VQW85" s="556"/>
      <c r="VQX85" s="556"/>
      <c r="VQY85" s="556"/>
      <c r="VQZ85" s="556"/>
      <c r="VRA85" s="556"/>
      <c r="VRB85" s="556"/>
      <c r="VRC85" s="556"/>
      <c r="VRD85" s="556"/>
      <c r="VRE85" s="556"/>
      <c r="VRF85" s="556"/>
      <c r="VRG85" s="556"/>
      <c r="VRH85" s="556"/>
      <c r="VRI85" s="556"/>
      <c r="VRJ85" s="556"/>
      <c r="VRK85" s="556"/>
      <c r="VRL85" s="556"/>
      <c r="VRM85" s="556"/>
      <c r="VRN85" s="556"/>
      <c r="VRO85" s="556"/>
      <c r="VRP85" s="556"/>
      <c r="VRQ85" s="556"/>
      <c r="VRR85" s="556"/>
      <c r="VRS85" s="556"/>
      <c r="VRT85" s="556"/>
      <c r="VRU85" s="556"/>
      <c r="VRV85" s="556"/>
      <c r="VRW85" s="556"/>
      <c r="VRX85" s="556"/>
      <c r="VRY85" s="556"/>
      <c r="VRZ85" s="556"/>
      <c r="VSA85" s="556"/>
      <c r="VSB85" s="556"/>
      <c r="VSC85" s="556"/>
      <c r="VSD85" s="556"/>
      <c r="VSE85" s="556"/>
      <c r="VSF85" s="556"/>
      <c r="VSG85" s="556"/>
      <c r="VSH85" s="556"/>
      <c r="VSI85" s="556"/>
      <c r="VSJ85" s="556"/>
      <c r="VSK85" s="556"/>
      <c r="VSL85" s="556"/>
      <c r="VSM85" s="556"/>
      <c r="VSN85" s="556"/>
      <c r="VSO85" s="556"/>
      <c r="VSP85" s="556"/>
      <c r="VSQ85" s="556"/>
      <c r="VSR85" s="556"/>
      <c r="VSS85" s="556"/>
      <c r="VST85" s="556"/>
      <c r="VSU85" s="556"/>
      <c r="VSV85" s="556"/>
      <c r="VSW85" s="556"/>
      <c r="VSX85" s="556"/>
      <c r="VSY85" s="556"/>
      <c r="VSZ85" s="556"/>
      <c r="VTA85" s="556"/>
      <c r="VTB85" s="556"/>
      <c r="VTC85" s="556"/>
      <c r="VTD85" s="556"/>
      <c r="VTE85" s="556"/>
      <c r="VTF85" s="556"/>
      <c r="VTG85" s="556"/>
      <c r="VTH85" s="556"/>
      <c r="VTI85" s="556"/>
      <c r="VTJ85" s="556"/>
      <c r="VTK85" s="556"/>
      <c r="VTL85" s="556"/>
      <c r="VTM85" s="556"/>
      <c r="VTN85" s="556"/>
      <c r="VTO85" s="556"/>
      <c r="VTP85" s="556"/>
      <c r="VTQ85" s="556"/>
      <c r="VTR85" s="556"/>
      <c r="VTS85" s="556"/>
      <c r="VTT85" s="556"/>
      <c r="VTU85" s="556"/>
      <c r="VTV85" s="556"/>
      <c r="VTW85" s="556"/>
      <c r="VTX85" s="556"/>
      <c r="VTY85" s="556"/>
      <c r="VTZ85" s="556"/>
      <c r="VUA85" s="556"/>
      <c r="VUB85" s="556"/>
      <c r="VUC85" s="556"/>
      <c r="VUD85" s="556"/>
      <c r="VUE85" s="556"/>
      <c r="VUF85" s="556"/>
      <c r="VUG85" s="556"/>
      <c r="VUH85" s="556"/>
      <c r="VUI85" s="556"/>
      <c r="VUJ85" s="556"/>
      <c r="VUK85" s="556"/>
      <c r="VUL85" s="556"/>
      <c r="VUM85" s="556"/>
      <c r="VUN85" s="556"/>
      <c r="VUO85" s="556"/>
      <c r="VUP85" s="556"/>
      <c r="VUQ85" s="556"/>
      <c r="VUR85" s="556"/>
      <c r="VUS85" s="556"/>
      <c r="VUT85" s="556"/>
      <c r="VUU85" s="556"/>
      <c r="VUV85" s="556"/>
      <c r="VUW85" s="556"/>
      <c r="VUX85" s="556"/>
      <c r="VUY85" s="556"/>
      <c r="VUZ85" s="556"/>
      <c r="VVA85" s="556"/>
      <c r="VVB85" s="556"/>
      <c r="VVC85" s="556"/>
      <c r="VVD85" s="556"/>
      <c r="VVE85" s="556"/>
      <c r="VVF85" s="556"/>
      <c r="VVG85" s="556"/>
      <c r="VVH85" s="556"/>
      <c r="VVI85" s="556"/>
      <c r="VVJ85" s="556"/>
      <c r="VVK85" s="556"/>
      <c r="VVL85" s="556"/>
      <c r="VVM85" s="556"/>
      <c r="VVN85" s="556"/>
      <c r="VVO85" s="556"/>
      <c r="VVP85" s="556"/>
      <c r="VVQ85" s="556"/>
      <c r="VVR85" s="556"/>
      <c r="VVS85" s="556"/>
      <c r="VVT85" s="556"/>
      <c r="VVU85" s="556"/>
      <c r="VVV85" s="556"/>
      <c r="VVW85" s="556"/>
      <c r="VVX85" s="556"/>
      <c r="VVY85" s="556"/>
      <c r="VVZ85" s="556"/>
      <c r="VWA85" s="556"/>
      <c r="VWB85" s="556"/>
      <c r="VWC85" s="556"/>
      <c r="VWD85" s="556"/>
      <c r="VWE85" s="556"/>
      <c r="VWF85" s="556"/>
      <c r="VWG85" s="556"/>
      <c r="VWH85" s="556"/>
      <c r="VWI85" s="556"/>
      <c r="VWJ85" s="556"/>
      <c r="VWK85" s="556"/>
      <c r="VWL85" s="556"/>
      <c r="VWM85" s="556"/>
      <c r="VWN85" s="556"/>
      <c r="VWO85" s="556"/>
      <c r="VWP85" s="556"/>
      <c r="VWQ85" s="556"/>
      <c r="VWR85" s="556"/>
      <c r="VWS85" s="556"/>
      <c r="VWT85" s="556"/>
      <c r="VWU85" s="556"/>
      <c r="VWV85" s="556"/>
      <c r="VWW85" s="556"/>
      <c r="VWX85" s="556"/>
      <c r="VWY85" s="556"/>
      <c r="VWZ85" s="556"/>
      <c r="VXA85" s="556"/>
      <c r="VXB85" s="556"/>
      <c r="VXC85" s="556"/>
      <c r="VXD85" s="556"/>
      <c r="VXE85" s="556"/>
      <c r="VXF85" s="556"/>
      <c r="VXG85" s="556"/>
      <c r="VXH85" s="556"/>
      <c r="VXI85" s="556"/>
      <c r="VXJ85" s="556"/>
      <c r="VXK85" s="556"/>
      <c r="VXL85" s="556"/>
      <c r="VXM85" s="556"/>
      <c r="VXN85" s="556"/>
      <c r="VXO85" s="556"/>
      <c r="VXP85" s="556"/>
      <c r="VXQ85" s="556"/>
      <c r="VXR85" s="556"/>
      <c r="VXS85" s="556"/>
      <c r="VXT85" s="556"/>
      <c r="VXU85" s="556"/>
      <c r="VXV85" s="556"/>
      <c r="VXW85" s="556"/>
      <c r="VXX85" s="556"/>
      <c r="VXY85" s="556"/>
      <c r="VXZ85" s="556"/>
      <c r="VYA85" s="556"/>
      <c r="VYB85" s="556"/>
      <c r="VYC85" s="556"/>
      <c r="VYD85" s="556"/>
      <c r="VYE85" s="556"/>
      <c r="VYF85" s="556"/>
      <c r="VYG85" s="556"/>
      <c r="VYH85" s="556"/>
      <c r="VYI85" s="556"/>
      <c r="VYJ85" s="556"/>
      <c r="VYK85" s="556"/>
      <c r="VYL85" s="556"/>
      <c r="VYM85" s="556"/>
      <c r="VYN85" s="556"/>
      <c r="VYO85" s="556"/>
      <c r="VYP85" s="556"/>
      <c r="VYQ85" s="556"/>
      <c r="VYR85" s="556"/>
      <c r="VYS85" s="556"/>
      <c r="VYT85" s="556"/>
      <c r="VYU85" s="556"/>
      <c r="VYV85" s="556"/>
      <c r="VYW85" s="556"/>
      <c r="VYX85" s="556"/>
      <c r="VYY85" s="556"/>
      <c r="VYZ85" s="556"/>
      <c r="VZA85" s="556"/>
      <c r="VZB85" s="556"/>
      <c r="VZC85" s="556"/>
      <c r="VZD85" s="556"/>
      <c r="VZE85" s="556"/>
      <c r="VZF85" s="556"/>
      <c r="VZG85" s="556"/>
      <c r="VZH85" s="556"/>
      <c r="VZI85" s="556"/>
      <c r="VZJ85" s="556"/>
      <c r="VZK85" s="556"/>
      <c r="VZL85" s="556"/>
      <c r="VZM85" s="556"/>
      <c r="VZN85" s="556"/>
      <c r="VZO85" s="556"/>
      <c r="VZP85" s="556"/>
      <c r="VZQ85" s="556"/>
      <c r="VZR85" s="556"/>
      <c r="VZS85" s="556"/>
      <c r="VZT85" s="556"/>
      <c r="VZU85" s="556"/>
      <c r="VZV85" s="556"/>
      <c r="VZW85" s="556"/>
      <c r="VZX85" s="556"/>
      <c r="VZY85" s="556"/>
      <c r="VZZ85" s="556"/>
      <c r="WAA85" s="556"/>
      <c r="WAB85" s="556"/>
      <c r="WAC85" s="556"/>
      <c r="WAD85" s="556"/>
      <c r="WAE85" s="556"/>
      <c r="WAF85" s="556"/>
      <c r="WAG85" s="556"/>
      <c r="WAH85" s="556"/>
      <c r="WAI85" s="556"/>
      <c r="WAJ85" s="556"/>
      <c r="WAK85" s="556"/>
      <c r="WAL85" s="556"/>
      <c r="WAM85" s="556"/>
      <c r="WAN85" s="556"/>
      <c r="WAO85" s="556"/>
      <c r="WAP85" s="556"/>
      <c r="WAQ85" s="556"/>
      <c r="WAR85" s="556"/>
      <c r="WAS85" s="556"/>
      <c r="WAT85" s="556"/>
      <c r="WAU85" s="556"/>
      <c r="WAV85" s="556"/>
      <c r="WAW85" s="556"/>
      <c r="WAX85" s="556"/>
      <c r="WAY85" s="556"/>
      <c r="WAZ85" s="556"/>
      <c r="WBA85" s="556"/>
      <c r="WBB85" s="556"/>
      <c r="WBC85" s="556"/>
      <c r="WBD85" s="556"/>
      <c r="WBE85" s="556"/>
      <c r="WBF85" s="556"/>
      <c r="WBG85" s="556"/>
      <c r="WBH85" s="556"/>
      <c r="WBI85" s="556"/>
      <c r="WBJ85" s="556"/>
      <c r="WBK85" s="556"/>
      <c r="WBL85" s="556"/>
      <c r="WBM85" s="556"/>
      <c r="WBN85" s="556"/>
      <c r="WBO85" s="556"/>
      <c r="WBP85" s="556"/>
      <c r="WBQ85" s="556"/>
      <c r="WBR85" s="556"/>
      <c r="WBS85" s="556"/>
      <c r="WBT85" s="556"/>
      <c r="WBU85" s="556"/>
      <c r="WBV85" s="556"/>
      <c r="WBW85" s="556"/>
      <c r="WBX85" s="556"/>
      <c r="WBY85" s="556"/>
      <c r="WBZ85" s="556"/>
      <c r="WCA85" s="556"/>
      <c r="WCB85" s="556"/>
      <c r="WCC85" s="556"/>
      <c r="WCD85" s="556"/>
      <c r="WCE85" s="556"/>
      <c r="WCF85" s="556"/>
      <c r="WCG85" s="556"/>
      <c r="WCH85" s="556"/>
      <c r="WCI85" s="556"/>
      <c r="WCJ85" s="556"/>
      <c r="WCK85" s="556"/>
      <c r="WCL85" s="556"/>
      <c r="WCM85" s="556"/>
      <c r="WCN85" s="556"/>
      <c r="WCO85" s="556"/>
      <c r="WCP85" s="556"/>
      <c r="WCQ85" s="556"/>
      <c r="WCR85" s="556"/>
      <c r="WCS85" s="556"/>
      <c r="WCT85" s="556"/>
      <c r="WCU85" s="556"/>
      <c r="WCV85" s="556"/>
      <c r="WCW85" s="556"/>
      <c r="WCX85" s="556"/>
      <c r="WCY85" s="556"/>
      <c r="WCZ85" s="556"/>
      <c r="WDA85" s="556"/>
      <c r="WDB85" s="556"/>
      <c r="WDC85" s="556"/>
      <c r="WDD85" s="556"/>
      <c r="WDE85" s="556"/>
      <c r="WDF85" s="556"/>
      <c r="WDG85" s="556"/>
      <c r="WDH85" s="556"/>
      <c r="WDI85" s="556"/>
      <c r="WDJ85" s="556"/>
      <c r="WDK85" s="556"/>
      <c r="WDL85" s="556"/>
      <c r="WDM85" s="556"/>
      <c r="WDN85" s="556"/>
      <c r="WDO85" s="556"/>
      <c r="WDP85" s="556"/>
      <c r="WDQ85" s="556"/>
      <c r="WDR85" s="556"/>
      <c r="WDS85" s="556"/>
      <c r="WDT85" s="556"/>
      <c r="WDU85" s="556"/>
      <c r="WDV85" s="556"/>
      <c r="WDW85" s="556"/>
      <c r="WDX85" s="556"/>
      <c r="WDY85" s="556"/>
      <c r="WDZ85" s="556"/>
      <c r="WEA85" s="556"/>
      <c r="WEB85" s="556"/>
      <c r="WEC85" s="556"/>
      <c r="WED85" s="556"/>
      <c r="WEE85" s="556"/>
      <c r="WEF85" s="556"/>
      <c r="WEG85" s="556"/>
      <c r="WEH85" s="556"/>
      <c r="WEI85" s="556"/>
      <c r="WEJ85" s="556"/>
      <c r="WEK85" s="556"/>
      <c r="WEL85" s="556"/>
      <c r="WEM85" s="556"/>
      <c r="WEN85" s="556"/>
      <c r="WEO85" s="556"/>
      <c r="WEP85" s="556"/>
      <c r="WEQ85" s="556"/>
      <c r="WER85" s="556"/>
      <c r="WES85" s="556"/>
      <c r="WET85" s="556"/>
      <c r="WEU85" s="556"/>
      <c r="WEV85" s="556"/>
      <c r="WEW85" s="556"/>
      <c r="WEX85" s="556"/>
      <c r="WEY85" s="556"/>
      <c r="WEZ85" s="556"/>
      <c r="WFA85" s="556"/>
      <c r="WFB85" s="556"/>
      <c r="WFC85" s="556"/>
      <c r="WFD85" s="556"/>
      <c r="WFE85" s="556"/>
      <c r="WFF85" s="556"/>
      <c r="WFG85" s="556"/>
      <c r="WFH85" s="556"/>
      <c r="WFI85" s="556"/>
      <c r="WFJ85" s="556"/>
      <c r="WFK85" s="556"/>
      <c r="WFL85" s="556"/>
      <c r="WFM85" s="556"/>
      <c r="WFN85" s="556"/>
      <c r="WFO85" s="556"/>
      <c r="WFP85" s="556"/>
      <c r="WFQ85" s="556"/>
      <c r="WFR85" s="556"/>
      <c r="WFS85" s="556"/>
      <c r="WFT85" s="556"/>
      <c r="WFU85" s="556"/>
      <c r="WFV85" s="556"/>
      <c r="WFW85" s="556"/>
      <c r="WFX85" s="556"/>
      <c r="WFY85" s="556"/>
      <c r="WFZ85" s="556"/>
      <c r="WGA85" s="556"/>
      <c r="WGB85" s="556"/>
      <c r="WGC85" s="556"/>
      <c r="WGD85" s="556"/>
      <c r="WGE85" s="556"/>
      <c r="WGF85" s="556"/>
      <c r="WGG85" s="556"/>
      <c r="WGH85" s="556"/>
      <c r="WGI85" s="556"/>
      <c r="WGJ85" s="556"/>
      <c r="WGK85" s="556"/>
      <c r="WGL85" s="556"/>
      <c r="WGM85" s="556"/>
      <c r="WGN85" s="556"/>
      <c r="WGO85" s="556"/>
      <c r="WGP85" s="556"/>
      <c r="WGQ85" s="556"/>
      <c r="WGR85" s="556"/>
      <c r="WGS85" s="556"/>
      <c r="WGT85" s="556"/>
      <c r="WGU85" s="556"/>
      <c r="WGV85" s="556"/>
      <c r="WGW85" s="556"/>
      <c r="WGX85" s="556"/>
      <c r="WGY85" s="556"/>
      <c r="WGZ85" s="556"/>
      <c r="WHA85" s="556"/>
      <c r="WHB85" s="556"/>
      <c r="WHC85" s="556"/>
      <c r="WHD85" s="556"/>
      <c r="WHE85" s="556"/>
      <c r="WHF85" s="556"/>
      <c r="WHG85" s="556"/>
      <c r="WHH85" s="556"/>
      <c r="WHI85" s="556"/>
      <c r="WHJ85" s="556"/>
      <c r="WHK85" s="556"/>
      <c r="WHL85" s="556"/>
      <c r="WHM85" s="556"/>
      <c r="WHN85" s="556"/>
      <c r="WHO85" s="556"/>
      <c r="WHP85" s="556"/>
      <c r="WHQ85" s="556"/>
      <c r="WHR85" s="556"/>
      <c r="WHS85" s="556"/>
      <c r="WHT85" s="556"/>
      <c r="WHU85" s="556"/>
      <c r="WHV85" s="556"/>
      <c r="WHW85" s="556"/>
      <c r="WHX85" s="556"/>
      <c r="WHY85" s="556"/>
      <c r="WHZ85" s="556"/>
      <c r="WIA85" s="556"/>
      <c r="WIB85" s="556"/>
      <c r="WIC85" s="556"/>
      <c r="WID85" s="556"/>
      <c r="WIE85" s="556"/>
      <c r="WIF85" s="556"/>
      <c r="WIG85" s="556"/>
      <c r="WIH85" s="556"/>
      <c r="WII85" s="556"/>
      <c r="WIJ85" s="556"/>
      <c r="WIK85" s="556"/>
      <c r="WIL85" s="556"/>
      <c r="WIM85" s="556"/>
      <c r="WIN85" s="556"/>
      <c r="WIO85" s="556"/>
      <c r="WIP85" s="556"/>
      <c r="WIQ85" s="556"/>
      <c r="WIR85" s="556"/>
      <c r="WIS85" s="556"/>
      <c r="WIT85" s="556"/>
      <c r="WIU85" s="556"/>
      <c r="WIV85" s="556"/>
      <c r="WIW85" s="556"/>
      <c r="WIX85" s="556"/>
      <c r="WIY85" s="556"/>
      <c r="WIZ85" s="556"/>
      <c r="WJA85" s="556"/>
      <c r="WJB85" s="556"/>
      <c r="WJC85" s="556"/>
      <c r="WJD85" s="556"/>
      <c r="WJE85" s="556"/>
      <c r="WJF85" s="556"/>
      <c r="WJG85" s="556"/>
      <c r="WJH85" s="556"/>
      <c r="WJI85" s="556"/>
      <c r="WJJ85" s="556"/>
      <c r="WJK85" s="556"/>
      <c r="WJL85" s="556"/>
      <c r="WJM85" s="556"/>
      <c r="WJN85" s="556"/>
      <c r="WJO85" s="556"/>
      <c r="WJP85" s="556"/>
      <c r="WJQ85" s="556"/>
      <c r="WJR85" s="556"/>
      <c r="WJS85" s="556"/>
      <c r="WJT85" s="556"/>
      <c r="WJU85" s="556"/>
      <c r="WJV85" s="556"/>
      <c r="WJW85" s="556"/>
      <c r="WJX85" s="556"/>
      <c r="WJY85" s="556"/>
      <c r="WJZ85" s="556"/>
      <c r="WKA85" s="556"/>
      <c r="WKB85" s="556"/>
      <c r="WKC85" s="556"/>
      <c r="WKD85" s="556"/>
      <c r="WKE85" s="556"/>
      <c r="WKF85" s="556"/>
      <c r="WKG85" s="556"/>
      <c r="WKH85" s="556"/>
      <c r="WKI85" s="556"/>
      <c r="WKJ85" s="556"/>
      <c r="WKK85" s="556"/>
      <c r="WKL85" s="556"/>
      <c r="WKM85" s="556"/>
      <c r="WKN85" s="556"/>
      <c r="WKO85" s="556"/>
      <c r="WKP85" s="556"/>
      <c r="WKQ85" s="556"/>
      <c r="WKR85" s="556"/>
      <c r="WKS85" s="556"/>
      <c r="WKT85" s="556"/>
      <c r="WKU85" s="556"/>
      <c r="WKV85" s="556"/>
      <c r="WKW85" s="556"/>
      <c r="WKX85" s="556"/>
      <c r="WKY85" s="556"/>
      <c r="WKZ85" s="556"/>
      <c r="WLA85" s="556"/>
      <c r="WLB85" s="556"/>
      <c r="WLC85" s="556"/>
      <c r="WLD85" s="556"/>
      <c r="WLE85" s="556"/>
      <c r="WLF85" s="556"/>
      <c r="WLG85" s="556"/>
      <c r="WLH85" s="556"/>
      <c r="WLI85" s="556"/>
      <c r="WLJ85" s="556"/>
      <c r="WLK85" s="556"/>
      <c r="WLL85" s="556"/>
      <c r="WLM85" s="556"/>
      <c r="WLN85" s="556"/>
      <c r="WLO85" s="556"/>
      <c r="WLP85" s="556"/>
      <c r="WLQ85" s="556"/>
      <c r="WLR85" s="556"/>
      <c r="WLS85" s="556"/>
      <c r="WLT85" s="556"/>
      <c r="WLU85" s="556"/>
      <c r="WLV85" s="556"/>
      <c r="WLW85" s="556"/>
      <c r="WLX85" s="556"/>
      <c r="WLY85" s="556"/>
      <c r="WLZ85" s="556"/>
      <c r="WMA85" s="556"/>
      <c r="WMB85" s="556"/>
      <c r="WMC85" s="556"/>
      <c r="WMD85" s="556"/>
      <c r="WME85" s="556"/>
      <c r="WMF85" s="556"/>
      <c r="WMG85" s="556"/>
      <c r="WMH85" s="556"/>
      <c r="WMI85" s="556"/>
      <c r="WMJ85" s="556"/>
      <c r="WMK85" s="556"/>
      <c r="WML85" s="556"/>
      <c r="WMM85" s="556"/>
      <c r="WMN85" s="556"/>
      <c r="WMO85" s="556"/>
      <c r="WMP85" s="556"/>
      <c r="WMQ85" s="556"/>
      <c r="WMR85" s="556"/>
      <c r="WMS85" s="556"/>
      <c r="WMT85" s="556"/>
      <c r="WMU85" s="556"/>
      <c r="WMV85" s="556"/>
      <c r="WMW85" s="556"/>
      <c r="WMX85" s="556"/>
      <c r="WMY85" s="556"/>
      <c r="WMZ85" s="556"/>
      <c r="WNA85" s="556"/>
      <c r="WNB85" s="556"/>
      <c r="WNC85" s="556"/>
      <c r="WND85" s="556"/>
      <c r="WNE85" s="556"/>
      <c r="WNF85" s="556"/>
      <c r="WNG85" s="556"/>
      <c r="WNH85" s="556"/>
      <c r="WNI85" s="556"/>
      <c r="WNJ85" s="556"/>
      <c r="WNK85" s="556"/>
      <c r="WNL85" s="556"/>
      <c r="WNM85" s="556"/>
      <c r="WNN85" s="556"/>
      <c r="WNO85" s="556"/>
      <c r="WNP85" s="556"/>
      <c r="WNQ85" s="556"/>
      <c r="WNR85" s="556"/>
      <c r="WNS85" s="556"/>
      <c r="WNT85" s="556"/>
      <c r="WNU85" s="556"/>
      <c r="WNV85" s="556"/>
      <c r="WNW85" s="556"/>
      <c r="WNX85" s="556"/>
      <c r="WNY85" s="556"/>
      <c r="WNZ85" s="556"/>
      <c r="WOA85" s="556"/>
      <c r="WOB85" s="556"/>
      <c r="WOC85" s="556"/>
      <c r="WOD85" s="556"/>
      <c r="WOE85" s="556"/>
      <c r="WOF85" s="556"/>
      <c r="WOG85" s="556"/>
      <c r="WOH85" s="556"/>
      <c r="WOI85" s="556"/>
      <c r="WOJ85" s="556"/>
      <c r="WOK85" s="556"/>
      <c r="WOL85" s="556"/>
      <c r="WOM85" s="556"/>
      <c r="WON85" s="556"/>
      <c r="WOO85" s="556"/>
      <c r="WOP85" s="556"/>
      <c r="WOQ85" s="556"/>
      <c r="WOR85" s="556"/>
      <c r="WOS85" s="556"/>
      <c r="WOT85" s="556"/>
      <c r="WOU85" s="556"/>
      <c r="WOV85" s="556"/>
      <c r="WOW85" s="556"/>
      <c r="WOX85" s="556"/>
      <c r="WOY85" s="556"/>
      <c r="WOZ85" s="556"/>
      <c r="WPA85" s="556"/>
      <c r="WPB85" s="556"/>
      <c r="WPC85" s="556"/>
      <c r="WPD85" s="556"/>
      <c r="WPE85" s="556"/>
      <c r="WPF85" s="556"/>
      <c r="WPG85" s="556"/>
      <c r="WPH85" s="556"/>
      <c r="WPI85" s="556"/>
      <c r="WPJ85" s="556"/>
      <c r="WPK85" s="556"/>
      <c r="WPL85" s="556"/>
      <c r="WPM85" s="556"/>
      <c r="WPN85" s="556"/>
      <c r="WPO85" s="556"/>
      <c r="WPP85" s="556"/>
      <c r="WPQ85" s="556"/>
      <c r="WPR85" s="556"/>
      <c r="WPS85" s="556"/>
      <c r="WPT85" s="556"/>
      <c r="WPU85" s="556"/>
      <c r="WPV85" s="556"/>
      <c r="WPW85" s="556"/>
      <c r="WPX85" s="556"/>
      <c r="WPY85" s="556"/>
      <c r="WPZ85" s="556"/>
      <c r="WQA85" s="556"/>
      <c r="WQB85" s="556"/>
      <c r="WQC85" s="556"/>
      <c r="WQD85" s="556"/>
      <c r="WQE85" s="556"/>
      <c r="WQF85" s="556"/>
      <c r="WQG85" s="556"/>
      <c r="WQH85" s="556"/>
      <c r="WQI85" s="556"/>
      <c r="WQJ85" s="556"/>
      <c r="WQK85" s="556"/>
      <c r="WQL85" s="556"/>
      <c r="WQM85" s="556"/>
      <c r="WQN85" s="556"/>
      <c r="WQO85" s="556"/>
      <c r="WQP85" s="556"/>
      <c r="WQQ85" s="556"/>
      <c r="WQR85" s="556"/>
      <c r="WQS85" s="556"/>
      <c r="WQT85" s="556"/>
      <c r="WQU85" s="556"/>
      <c r="WQV85" s="556"/>
      <c r="WQW85" s="556"/>
      <c r="WQX85" s="556"/>
      <c r="WQY85" s="556"/>
      <c r="WQZ85" s="556"/>
      <c r="WRA85" s="556"/>
      <c r="WRB85" s="556"/>
      <c r="WRC85" s="556"/>
      <c r="WRD85" s="556"/>
      <c r="WRE85" s="556"/>
      <c r="WRF85" s="556"/>
      <c r="WRG85" s="556"/>
      <c r="WRH85" s="556"/>
      <c r="WRI85" s="556"/>
      <c r="WRJ85" s="556"/>
      <c r="WRK85" s="556"/>
      <c r="WRL85" s="556"/>
      <c r="WRM85" s="556"/>
      <c r="WRN85" s="556"/>
      <c r="WRO85" s="556"/>
      <c r="WRP85" s="556"/>
      <c r="WRQ85" s="556"/>
      <c r="WRR85" s="556"/>
      <c r="WRS85" s="556"/>
      <c r="WRT85" s="556"/>
      <c r="WRU85" s="556"/>
      <c r="WRV85" s="556"/>
      <c r="WRW85" s="556"/>
      <c r="WRX85" s="556"/>
      <c r="WRY85" s="556"/>
      <c r="WRZ85" s="556"/>
      <c r="WSA85" s="556"/>
      <c r="WSB85" s="556"/>
      <c r="WSC85" s="556"/>
      <c r="WSD85" s="556"/>
      <c r="WSE85" s="556"/>
      <c r="WSF85" s="556"/>
      <c r="WSG85" s="556"/>
      <c r="WSH85" s="556"/>
      <c r="WSI85" s="556"/>
      <c r="WSJ85" s="556"/>
      <c r="WSK85" s="556"/>
      <c r="WSL85" s="556"/>
      <c r="WSM85" s="556"/>
      <c r="WSN85" s="556"/>
      <c r="WSO85" s="556"/>
      <c r="WSP85" s="556"/>
      <c r="WSQ85" s="556"/>
      <c r="WSR85" s="556"/>
      <c r="WSS85" s="556"/>
      <c r="WST85" s="556"/>
      <c r="WSU85" s="556"/>
      <c r="WSV85" s="556"/>
      <c r="WSW85" s="556"/>
      <c r="WSX85" s="556"/>
      <c r="WSY85" s="556"/>
      <c r="WSZ85" s="556"/>
      <c r="WTA85" s="556"/>
      <c r="WTB85" s="556"/>
      <c r="WTC85" s="556"/>
      <c r="WTD85" s="556"/>
      <c r="WTE85" s="556"/>
      <c r="WTF85" s="556"/>
      <c r="WTG85" s="556"/>
      <c r="WTH85" s="556"/>
      <c r="WTI85" s="556"/>
      <c r="WTJ85" s="556"/>
      <c r="WTK85" s="556"/>
      <c r="WTL85" s="556"/>
      <c r="WTM85" s="556"/>
      <c r="WTN85" s="556"/>
      <c r="WTO85" s="556"/>
      <c r="WTP85" s="556"/>
      <c r="WTQ85" s="556"/>
      <c r="WTR85" s="556"/>
      <c r="WTS85" s="556"/>
      <c r="WTT85" s="556"/>
      <c r="WTU85" s="556"/>
      <c r="WTV85" s="556"/>
      <c r="WTW85" s="556"/>
      <c r="WTX85" s="556"/>
      <c r="WTY85" s="556"/>
      <c r="WTZ85" s="556"/>
      <c r="WUA85" s="556"/>
      <c r="WUB85" s="556"/>
      <c r="WUC85" s="556"/>
      <c r="WUD85" s="556"/>
      <c r="WUE85" s="556"/>
      <c r="WUF85" s="556"/>
      <c r="WUG85" s="556"/>
      <c r="WUH85" s="556"/>
      <c r="WUI85" s="556"/>
      <c r="WUJ85" s="556"/>
      <c r="WUK85" s="556"/>
      <c r="WUL85" s="556"/>
      <c r="WUM85" s="556"/>
      <c r="WUN85" s="556"/>
      <c r="WUO85" s="556"/>
      <c r="WUP85" s="556"/>
      <c r="WUQ85" s="556"/>
      <c r="WUR85" s="556"/>
      <c r="WUS85" s="556"/>
      <c r="WUT85" s="556"/>
      <c r="WUU85" s="556"/>
      <c r="WUV85" s="556"/>
      <c r="WUW85" s="556"/>
      <c r="WUX85" s="556"/>
      <c r="WUY85" s="556"/>
      <c r="WUZ85" s="556"/>
      <c r="WVA85" s="556"/>
      <c r="WVB85" s="556"/>
      <c r="WVC85" s="556"/>
      <c r="WVD85" s="556"/>
      <c r="WVE85" s="556"/>
      <c r="WVF85" s="556"/>
      <c r="WVG85" s="556"/>
      <c r="WVH85" s="556"/>
      <c r="WVI85" s="556"/>
      <c r="WVJ85" s="556"/>
      <c r="WVK85" s="556"/>
      <c r="WVL85" s="556"/>
      <c r="WVM85" s="556"/>
      <c r="WVN85" s="556"/>
      <c r="WVO85" s="556"/>
      <c r="WVP85" s="556"/>
      <c r="WVQ85" s="556"/>
      <c r="WVR85" s="556"/>
      <c r="WVS85" s="556"/>
      <c r="WVT85" s="556"/>
      <c r="WVU85" s="556"/>
      <c r="WVV85" s="556"/>
      <c r="WVW85" s="556"/>
      <c r="WVX85" s="556"/>
      <c r="WVY85" s="556"/>
      <c r="WVZ85" s="556"/>
      <c r="WWA85" s="556"/>
      <c r="WWB85" s="556"/>
      <c r="WWC85" s="556"/>
      <c r="WWD85" s="556"/>
      <c r="WWE85" s="556"/>
      <c r="WWF85" s="556"/>
      <c r="WWG85" s="556"/>
      <c r="WWH85" s="556"/>
      <c r="WWI85" s="556"/>
      <c r="WWJ85" s="556"/>
      <c r="WWK85" s="556"/>
      <c r="WWL85" s="556"/>
      <c r="WWM85" s="556"/>
      <c r="WWN85" s="556"/>
      <c r="WWO85" s="556"/>
      <c r="WWP85" s="556"/>
      <c r="WWQ85" s="556"/>
      <c r="WWR85" s="556"/>
      <c r="WWS85" s="556"/>
      <c r="WWT85" s="556"/>
      <c r="WWU85" s="556"/>
      <c r="WWV85" s="556"/>
      <c r="WWW85" s="556"/>
      <c r="WWX85" s="556"/>
      <c r="WWY85" s="556"/>
      <c r="WWZ85" s="556"/>
      <c r="WXA85" s="556"/>
      <c r="WXB85" s="556"/>
      <c r="WXC85" s="556"/>
      <c r="WXD85" s="556"/>
      <c r="WXE85" s="556"/>
      <c r="WXF85" s="556"/>
      <c r="WXG85" s="556"/>
      <c r="WXH85" s="556"/>
      <c r="WXI85" s="556"/>
      <c r="WXJ85" s="556"/>
      <c r="WXK85" s="556"/>
      <c r="WXL85" s="556"/>
      <c r="WXM85" s="556"/>
      <c r="WXN85" s="556"/>
      <c r="WXO85" s="556"/>
      <c r="WXP85" s="556"/>
      <c r="WXQ85" s="556"/>
      <c r="WXR85" s="556"/>
      <c r="WXS85" s="556"/>
      <c r="WXT85" s="556"/>
      <c r="WXU85" s="556"/>
      <c r="WXV85" s="556"/>
      <c r="WXW85" s="556"/>
      <c r="WXX85" s="556"/>
      <c r="WXY85" s="556"/>
      <c r="WXZ85" s="556"/>
      <c r="WYA85" s="556"/>
      <c r="WYB85" s="556"/>
      <c r="WYC85" s="556"/>
      <c r="WYD85" s="556"/>
      <c r="WYE85" s="556"/>
      <c r="WYF85" s="556"/>
      <c r="WYG85" s="556"/>
      <c r="WYH85" s="556"/>
      <c r="WYI85" s="556"/>
      <c r="WYJ85" s="556"/>
      <c r="WYK85" s="556"/>
      <c r="WYL85" s="556"/>
      <c r="WYM85" s="556"/>
      <c r="WYN85" s="556"/>
      <c r="WYO85" s="556"/>
      <c r="WYP85" s="556"/>
      <c r="WYQ85" s="556"/>
      <c r="WYR85" s="556"/>
      <c r="WYS85" s="556"/>
      <c r="WYT85" s="556"/>
      <c r="WYU85" s="556"/>
      <c r="WYV85" s="556"/>
      <c r="WYW85" s="556"/>
      <c r="WYX85" s="556"/>
      <c r="WYY85" s="556"/>
      <c r="WYZ85" s="556"/>
      <c r="WZA85" s="556"/>
      <c r="WZB85" s="556"/>
      <c r="WZC85" s="556"/>
      <c r="WZD85" s="556"/>
      <c r="WZE85" s="556"/>
      <c r="WZF85" s="556"/>
      <c r="WZG85" s="556"/>
      <c r="WZH85" s="556"/>
      <c r="WZI85" s="556"/>
      <c r="WZJ85" s="556"/>
      <c r="WZK85" s="556"/>
      <c r="WZL85" s="556"/>
      <c r="WZM85" s="556"/>
      <c r="WZN85" s="556"/>
      <c r="WZO85" s="556"/>
      <c r="WZP85" s="556"/>
      <c r="WZQ85" s="556"/>
      <c r="WZR85" s="556"/>
      <c r="WZS85" s="556"/>
      <c r="WZT85" s="556"/>
      <c r="WZU85" s="556"/>
      <c r="WZV85" s="556"/>
      <c r="WZW85" s="556"/>
      <c r="WZX85" s="556"/>
      <c r="WZY85" s="556"/>
      <c r="WZZ85" s="556"/>
      <c r="XAA85" s="556"/>
      <c r="XAB85" s="556"/>
      <c r="XAC85" s="556"/>
      <c r="XAD85" s="556"/>
      <c r="XAE85" s="556"/>
      <c r="XAF85" s="556"/>
      <c r="XAG85" s="556"/>
      <c r="XAH85" s="556"/>
      <c r="XAI85" s="556"/>
      <c r="XAJ85" s="556"/>
      <c r="XAK85" s="556"/>
      <c r="XAL85" s="556"/>
      <c r="XAM85" s="556"/>
      <c r="XAN85" s="556"/>
      <c r="XAO85" s="556"/>
      <c r="XAP85" s="556"/>
      <c r="XAQ85" s="556"/>
      <c r="XAR85" s="556"/>
      <c r="XAS85" s="556"/>
      <c r="XAT85" s="556"/>
      <c r="XAU85" s="556"/>
      <c r="XAV85" s="556"/>
      <c r="XAW85" s="556"/>
      <c r="XAX85" s="556"/>
      <c r="XAY85" s="556"/>
      <c r="XAZ85" s="556"/>
      <c r="XBA85" s="556"/>
      <c r="XBB85" s="556"/>
      <c r="XBC85" s="556"/>
      <c r="XBD85" s="556"/>
      <c r="XBE85" s="556"/>
      <c r="XBF85" s="556"/>
      <c r="XBG85" s="556"/>
      <c r="XBH85" s="556"/>
      <c r="XBI85" s="556"/>
      <c r="XBJ85" s="556"/>
      <c r="XBK85" s="556"/>
      <c r="XBL85" s="556"/>
      <c r="XBM85" s="556"/>
      <c r="XBN85" s="556"/>
      <c r="XBO85" s="556"/>
      <c r="XBP85" s="556"/>
      <c r="XBQ85" s="556"/>
      <c r="XBR85" s="556"/>
      <c r="XBS85" s="556"/>
      <c r="XBT85" s="556"/>
      <c r="XBU85" s="556"/>
      <c r="XBV85" s="556"/>
      <c r="XBW85" s="556"/>
      <c r="XBX85" s="556"/>
      <c r="XBY85" s="556"/>
      <c r="XBZ85" s="556"/>
      <c r="XCA85" s="556"/>
      <c r="XCB85" s="556"/>
      <c r="XCC85" s="556"/>
      <c r="XCD85" s="556"/>
      <c r="XCE85" s="556"/>
      <c r="XCF85" s="556"/>
      <c r="XCG85" s="556"/>
      <c r="XCH85" s="556"/>
      <c r="XCI85" s="556"/>
      <c r="XCJ85" s="556"/>
      <c r="XCK85" s="556"/>
      <c r="XCL85" s="556"/>
      <c r="XCM85" s="556"/>
      <c r="XCN85" s="556"/>
      <c r="XCO85" s="556"/>
      <c r="XCP85" s="556"/>
      <c r="XCQ85" s="556"/>
      <c r="XCR85" s="556"/>
      <c r="XCS85" s="556"/>
      <c r="XCT85" s="556"/>
      <c r="XCU85" s="556"/>
      <c r="XCV85" s="556"/>
      <c r="XCW85" s="556"/>
      <c r="XCX85" s="556"/>
      <c r="XCY85" s="556"/>
      <c r="XCZ85" s="556"/>
      <c r="XDA85" s="556"/>
      <c r="XDB85" s="556"/>
      <c r="XDC85" s="556"/>
      <c r="XDD85" s="556"/>
      <c r="XDE85" s="556"/>
      <c r="XDF85" s="556"/>
      <c r="XDG85" s="556"/>
      <c r="XDH85" s="556"/>
      <c r="XDI85" s="556"/>
      <c r="XDJ85" s="556"/>
      <c r="XDK85" s="556"/>
      <c r="XDL85" s="556"/>
      <c r="XDM85" s="556"/>
      <c r="XDN85" s="556"/>
      <c r="XDO85" s="556"/>
      <c r="XDP85" s="556"/>
      <c r="XDQ85" s="556"/>
      <c r="XDR85" s="556"/>
      <c r="XDS85" s="556"/>
      <c r="XDT85" s="556"/>
      <c r="XDU85" s="556"/>
      <c r="XDV85" s="556"/>
      <c r="XDW85" s="556"/>
      <c r="XDX85" s="556"/>
      <c r="XDY85" s="556"/>
      <c r="XDZ85" s="556"/>
      <c r="XEA85" s="556"/>
      <c r="XEB85" s="556"/>
      <c r="XEC85" s="556"/>
      <c r="XED85" s="556"/>
      <c r="XEE85" s="556"/>
      <c r="XEF85" s="556"/>
      <c r="XEG85" s="556"/>
      <c r="XEH85" s="556"/>
      <c r="XEI85" s="556"/>
      <c r="XEJ85" s="556"/>
      <c r="XEK85" s="556"/>
      <c r="XEL85" s="556"/>
      <c r="XEM85" s="556"/>
      <c r="XEN85" s="556"/>
      <c r="XEO85" s="556"/>
      <c r="XEP85" s="556"/>
      <c r="XEQ85" s="556"/>
      <c r="XER85" s="556"/>
      <c r="XES85" s="556"/>
      <c r="XET85" s="556"/>
      <c r="XEU85" s="556"/>
      <c r="XEV85" s="556"/>
      <c r="XEW85" s="556"/>
      <c r="XEX85" s="556"/>
      <c r="XEY85" s="556"/>
      <c r="XEZ85" s="556"/>
      <c r="XFA85" s="556"/>
      <c r="XFB85" s="556"/>
      <c r="XFC85" s="556"/>
      <c r="XFD85" s="556"/>
    </row>
    <row r="86" spans="1:16384" s="205" customFormat="1">
      <c r="A86" s="556" t="s">
        <v>25</v>
      </c>
      <c r="B86" s="556"/>
      <c r="C86" s="556"/>
      <c r="D86" s="556"/>
      <c r="E86" s="556"/>
      <c r="F86" s="556"/>
      <c r="G86" s="556"/>
      <c r="H86" s="556"/>
      <c r="I86" s="556"/>
      <c r="J86" s="561">
        <v>10.7</v>
      </c>
      <c r="K86" s="561">
        <v>10</v>
      </c>
      <c r="L86" s="561">
        <v>9</v>
      </c>
      <c r="M86" s="561">
        <v>8.6</v>
      </c>
      <c r="N86" s="561">
        <v>8.6999999999999993</v>
      </c>
      <c r="O86" s="561">
        <v>9.4</v>
      </c>
      <c r="P86" s="561">
        <v>10.6</v>
      </c>
      <c r="Q86" s="561">
        <v>7.3</v>
      </c>
      <c r="R86" s="561">
        <v>8.9</v>
      </c>
      <c r="S86" s="561">
        <v>8.5</v>
      </c>
      <c r="T86" s="561">
        <v>10.199999999999999</v>
      </c>
      <c r="U86" s="556">
        <v>12.1</v>
      </c>
      <c r="V86" s="556"/>
      <c r="W86" s="556"/>
      <c r="X86" s="556"/>
      <c r="Y86" s="556"/>
      <c r="Z86" s="556"/>
      <c r="AA86" s="556"/>
      <c r="AB86" s="556"/>
      <c r="AC86" s="556"/>
      <c r="AD86" s="556"/>
      <c r="AE86" s="556"/>
      <c r="AF86" s="556"/>
      <c r="AG86" s="556"/>
      <c r="AH86" s="556"/>
      <c r="AI86" s="556"/>
      <c r="AJ86" s="556"/>
      <c r="AK86" s="556"/>
      <c r="AL86" s="556"/>
      <c r="AM86" s="556"/>
      <c r="AN86" s="556"/>
      <c r="AO86" s="556"/>
      <c r="AP86" s="556"/>
      <c r="AQ86" s="556"/>
      <c r="AR86" s="556"/>
      <c r="AS86" s="556"/>
      <c r="AT86" s="556"/>
      <c r="AU86" s="556"/>
      <c r="AV86" s="556"/>
      <c r="AW86" s="556"/>
      <c r="AX86" s="556"/>
      <c r="AY86" s="556"/>
      <c r="AZ86" s="556"/>
      <c r="BA86" s="556"/>
      <c r="BB86" s="556"/>
      <c r="BC86" s="556"/>
      <c r="BD86" s="556"/>
      <c r="BE86" s="556"/>
      <c r="BF86" s="556"/>
      <c r="BG86" s="556"/>
      <c r="BH86" s="556"/>
      <c r="BI86" s="556"/>
      <c r="BJ86" s="556"/>
      <c r="BK86" s="556"/>
      <c r="BL86" s="556"/>
      <c r="BM86" s="556"/>
      <c r="BN86" s="556"/>
      <c r="BO86" s="556"/>
      <c r="BP86" s="556"/>
      <c r="BQ86" s="556"/>
      <c r="BR86" s="556"/>
      <c r="BS86" s="556"/>
      <c r="BT86" s="556"/>
      <c r="BU86" s="556"/>
      <c r="BV86" s="556"/>
      <c r="BW86" s="556"/>
      <c r="BX86" s="556"/>
      <c r="BY86" s="556"/>
      <c r="BZ86" s="556"/>
      <c r="CA86" s="556"/>
      <c r="CB86" s="556"/>
      <c r="CC86" s="556"/>
      <c r="CD86" s="556"/>
      <c r="CE86" s="556"/>
      <c r="CF86" s="556"/>
      <c r="CG86" s="556"/>
      <c r="CH86" s="556"/>
      <c r="CI86" s="556"/>
      <c r="CJ86" s="556"/>
      <c r="CK86" s="556"/>
      <c r="CL86" s="556"/>
      <c r="CM86" s="556"/>
      <c r="CN86" s="556"/>
      <c r="CO86" s="556"/>
      <c r="CP86" s="556"/>
      <c r="CQ86" s="556"/>
      <c r="CR86" s="556"/>
      <c r="CS86" s="556"/>
      <c r="CT86" s="556"/>
      <c r="CU86" s="556"/>
      <c r="CV86" s="556"/>
      <c r="CW86" s="556"/>
      <c r="CX86" s="556"/>
      <c r="CY86" s="556"/>
      <c r="CZ86" s="556"/>
      <c r="DA86" s="556"/>
      <c r="DB86" s="556"/>
      <c r="DC86" s="556"/>
      <c r="DD86" s="556"/>
      <c r="DE86" s="556"/>
      <c r="DF86" s="556"/>
      <c r="DG86" s="556"/>
      <c r="DH86" s="556"/>
      <c r="DI86" s="556"/>
      <c r="DJ86" s="556"/>
      <c r="DK86" s="556"/>
      <c r="DL86" s="556"/>
      <c r="DM86" s="556"/>
      <c r="DN86" s="556"/>
      <c r="DO86" s="556"/>
      <c r="DP86" s="556"/>
      <c r="DQ86" s="556"/>
      <c r="DR86" s="556"/>
      <c r="DS86" s="556"/>
      <c r="DT86" s="556"/>
      <c r="DU86" s="556"/>
      <c r="DV86" s="556"/>
      <c r="DW86" s="556"/>
      <c r="DX86" s="556"/>
      <c r="DY86" s="556"/>
      <c r="DZ86" s="556"/>
      <c r="EA86" s="556"/>
      <c r="EB86" s="556"/>
      <c r="EC86" s="556"/>
      <c r="ED86" s="556"/>
      <c r="EE86" s="556"/>
      <c r="EF86" s="556"/>
      <c r="EG86" s="556"/>
      <c r="EH86" s="556"/>
      <c r="EI86" s="556"/>
      <c r="EJ86" s="556"/>
      <c r="EK86" s="556"/>
      <c r="EL86" s="556"/>
      <c r="EM86" s="556"/>
      <c r="EN86" s="556"/>
      <c r="EO86" s="556"/>
      <c r="EP86" s="556"/>
      <c r="EQ86" s="556"/>
      <c r="ER86" s="556"/>
      <c r="ES86" s="556"/>
      <c r="ET86" s="556"/>
      <c r="EU86" s="556"/>
      <c r="EV86" s="556"/>
      <c r="EW86" s="556"/>
      <c r="EX86" s="556"/>
      <c r="EY86" s="556"/>
      <c r="EZ86" s="556"/>
      <c r="FA86" s="556"/>
      <c r="FB86" s="556"/>
      <c r="FC86" s="556"/>
      <c r="FD86" s="556"/>
      <c r="FE86" s="556"/>
      <c r="FF86" s="556"/>
      <c r="FG86" s="556"/>
      <c r="FH86" s="556"/>
      <c r="FI86" s="556"/>
      <c r="FJ86" s="556"/>
      <c r="FK86" s="556"/>
      <c r="FL86" s="556"/>
      <c r="FM86" s="556"/>
      <c r="FN86" s="556"/>
      <c r="FO86" s="556"/>
      <c r="FP86" s="556"/>
      <c r="FQ86" s="556"/>
      <c r="FR86" s="556"/>
      <c r="FS86" s="556"/>
      <c r="FT86" s="556"/>
      <c r="FU86" s="556"/>
      <c r="FV86" s="556"/>
      <c r="FW86" s="556"/>
      <c r="FX86" s="556"/>
      <c r="FY86" s="556"/>
      <c r="FZ86" s="556"/>
      <c r="GA86" s="556"/>
      <c r="GB86" s="556"/>
      <c r="GC86" s="556"/>
      <c r="GD86" s="556"/>
      <c r="GE86" s="556"/>
      <c r="GF86" s="556"/>
      <c r="GG86" s="556"/>
      <c r="GH86" s="556"/>
      <c r="GI86" s="556"/>
      <c r="GJ86" s="556"/>
      <c r="GK86" s="556"/>
      <c r="GL86" s="556"/>
      <c r="GM86" s="556"/>
      <c r="GN86" s="556"/>
      <c r="GO86" s="556"/>
      <c r="GP86" s="556"/>
      <c r="GQ86" s="556"/>
      <c r="GR86" s="556"/>
      <c r="GS86" s="556"/>
      <c r="GT86" s="556"/>
      <c r="GU86" s="556"/>
      <c r="GV86" s="556"/>
      <c r="GW86" s="556"/>
      <c r="GX86" s="556"/>
      <c r="GY86" s="556"/>
      <c r="GZ86" s="556"/>
      <c r="HA86" s="556"/>
      <c r="HB86" s="556"/>
      <c r="HC86" s="556"/>
      <c r="HD86" s="556"/>
      <c r="HE86" s="556"/>
      <c r="HF86" s="556"/>
      <c r="HG86" s="556"/>
      <c r="HH86" s="556"/>
      <c r="HI86" s="556"/>
      <c r="HJ86" s="556"/>
      <c r="HK86" s="556"/>
      <c r="HL86" s="556"/>
      <c r="HM86" s="556"/>
      <c r="HN86" s="556"/>
      <c r="HO86" s="556"/>
      <c r="HP86" s="556"/>
      <c r="HQ86" s="556"/>
      <c r="HR86" s="556"/>
      <c r="HS86" s="556"/>
      <c r="HT86" s="556"/>
      <c r="HU86" s="556"/>
      <c r="HV86" s="556"/>
      <c r="HW86" s="556"/>
      <c r="HX86" s="556"/>
      <c r="HY86" s="556"/>
      <c r="HZ86" s="556"/>
      <c r="IA86" s="556"/>
      <c r="IB86" s="556"/>
      <c r="IC86" s="556"/>
      <c r="ID86" s="556"/>
      <c r="IE86" s="556"/>
      <c r="IF86" s="556"/>
      <c r="IG86" s="556"/>
      <c r="IH86" s="556"/>
      <c r="II86" s="556"/>
      <c r="IJ86" s="556"/>
      <c r="IK86" s="556"/>
      <c r="IL86" s="556"/>
      <c r="IM86" s="556"/>
      <c r="IN86" s="556"/>
      <c r="IO86" s="556"/>
      <c r="IP86" s="556"/>
      <c r="IQ86" s="556"/>
      <c r="IR86" s="556"/>
      <c r="IS86" s="556"/>
      <c r="IT86" s="556"/>
      <c r="IU86" s="556"/>
      <c r="IV86" s="556"/>
      <c r="IW86" s="556"/>
      <c r="IX86" s="556"/>
      <c r="IY86" s="556"/>
      <c r="IZ86" s="556"/>
      <c r="JA86" s="556"/>
      <c r="JB86" s="556"/>
      <c r="JC86" s="556"/>
      <c r="JD86" s="556"/>
      <c r="JE86" s="556"/>
      <c r="JF86" s="556"/>
      <c r="JG86" s="556"/>
      <c r="JH86" s="556"/>
      <c r="JI86" s="556"/>
      <c r="JJ86" s="556"/>
      <c r="JK86" s="556"/>
      <c r="JL86" s="556"/>
      <c r="JM86" s="556"/>
      <c r="JN86" s="556"/>
      <c r="JO86" s="556"/>
      <c r="JP86" s="556"/>
      <c r="JQ86" s="556"/>
      <c r="JR86" s="556"/>
      <c r="JS86" s="556"/>
      <c r="JT86" s="556"/>
      <c r="JU86" s="556"/>
      <c r="JV86" s="556"/>
      <c r="JW86" s="556"/>
      <c r="JX86" s="556"/>
      <c r="JY86" s="556"/>
      <c r="JZ86" s="556"/>
      <c r="KA86" s="556"/>
      <c r="KB86" s="556"/>
      <c r="KC86" s="556"/>
      <c r="KD86" s="556"/>
      <c r="KE86" s="556"/>
      <c r="KF86" s="556"/>
      <c r="KG86" s="556"/>
      <c r="KH86" s="556"/>
      <c r="KI86" s="556"/>
      <c r="KJ86" s="556"/>
      <c r="KK86" s="556"/>
      <c r="KL86" s="556"/>
      <c r="KM86" s="556"/>
      <c r="KN86" s="556"/>
      <c r="KO86" s="556"/>
      <c r="KP86" s="556"/>
      <c r="KQ86" s="556"/>
      <c r="KR86" s="556"/>
      <c r="KS86" s="556"/>
      <c r="KT86" s="556"/>
      <c r="KU86" s="556"/>
      <c r="KV86" s="556"/>
      <c r="KW86" s="556"/>
      <c r="KX86" s="556"/>
      <c r="KY86" s="556"/>
      <c r="KZ86" s="556"/>
      <c r="LA86" s="556"/>
      <c r="LB86" s="556"/>
      <c r="LC86" s="556"/>
      <c r="LD86" s="556"/>
      <c r="LE86" s="556"/>
      <c r="LF86" s="556"/>
      <c r="LG86" s="556"/>
      <c r="LH86" s="556"/>
      <c r="LI86" s="556"/>
      <c r="LJ86" s="556"/>
      <c r="LK86" s="556"/>
      <c r="LL86" s="556"/>
      <c r="LM86" s="556"/>
      <c r="LN86" s="556"/>
      <c r="LO86" s="556"/>
      <c r="LP86" s="556"/>
      <c r="LQ86" s="556"/>
      <c r="LR86" s="556"/>
      <c r="LS86" s="556"/>
      <c r="LT86" s="556"/>
      <c r="LU86" s="556"/>
      <c r="LV86" s="556"/>
      <c r="LW86" s="556"/>
      <c r="LX86" s="556"/>
      <c r="LY86" s="556"/>
      <c r="LZ86" s="556"/>
      <c r="MA86" s="556"/>
      <c r="MB86" s="556"/>
      <c r="MC86" s="556"/>
      <c r="MD86" s="556"/>
      <c r="ME86" s="556"/>
      <c r="MF86" s="556"/>
      <c r="MG86" s="556"/>
      <c r="MH86" s="556"/>
      <c r="MI86" s="556"/>
      <c r="MJ86" s="556"/>
      <c r="MK86" s="556"/>
      <c r="ML86" s="556"/>
      <c r="MM86" s="556"/>
      <c r="MN86" s="556"/>
      <c r="MO86" s="556"/>
      <c r="MP86" s="556"/>
      <c r="MQ86" s="556"/>
      <c r="MR86" s="556"/>
      <c r="MS86" s="556"/>
      <c r="MT86" s="556"/>
      <c r="MU86" s="556"/>
      <c r="MV86" s="556"/>
      <c r="MW86" s="556"/>
      <c r="MX86" s="556"/>
      <c r="MY86" s="556"/>
      <c r="MZ86" s="556"/>
      <c r="NA86" s="556"/>
      <c r="NB86" s="556"/>
      <c r="NC86" s="556"/>
      <c r="ND86" s="556"/>
      <c r="NE86" s="556"/>
      <c r="NF86" s="556"/>
      <c r="NG86" s="556"/>
      <c r="NH86" s="556"/>
      <c r="NI86" s="556"/>
      <c r="NJ86" s="556"/>
      <c r="NK86" s="556"/>
      <c r="NL86" s="556"/>
      <c r="NM86" s="556"/>
      <c r="NN86" s="556"/>
      <c r="NO86" s="556"/>
      <c r="NP86" s="556"/>
      <c r="NQ86" s="556"/>
      <c r="NR86" s="556"/>
      <c r="NS86" s="556"/>
      <c r="NT86" s="556"/>
      <c r="NU86" s="556"/>
      <c r="NV86" s="556"/>
      <c r="NW86" s="556"/>
      <c r="NX86" s="556"/>
      <c r="NY86" s="556"/>
      <c r="NZ86" s="556"/>
      <c r="OA86" s="556"/>
      <c r="OB86" s="556"/>
      <c r="OC86" s="556"/>
      <c r="OD86" s="556"/>
      <c r="OE86" s="556"/>
      <c r="OF86" s="556"/>
      <c r="OG86" s="556"/>
      <c r="OH86" s="556"/>
      <c r="OI86" s="556"/>
      <c r="OJ86" s="556"/>
      <c r="OK86" s="556"/>
      <c r="OL86" s="556"/>
      <c r="OM86" s="556"/>
      <c r="ON86" s="556"/>
      <c r="OO86" s="556"/>
      <c r="OP86" s="556"/>
      <c r="OQ86" s="556"/>
      <c r="OR86" s="556"/>
      <c r="OS86" s="556"/>
      <c r="OT86" s="556"/>
      <c r="OU86" s="556"/>
      <c r="OV86" s="556"/>
      <c r="OW86" s="556"/>
      <c r="OX86" s="556"/>
      <c r="OY86" s="556"/>
      <c r="OZ86" s="556"/>
      <c r="PA86" s="556"/>
      <c r="PB86" s="556"/>
      <c r="PC86" s="556"/>
      <c r="PD86" s="556"/>
      <c r="PE86" s="556"/>
      <c r="PF86" s="556"/>
      <c r="PG86" s="556"/>
      <c r="PH86" s="556"/>
      <c r="PI86" s="556"/>
      <c r="PJ86" s="556"/>
      <c r="PK86" s="556"/>
      <c r="PL86" s="556"/>
      <c r="PM86" s="556"/>
      <c r="PN86" s="556"/>
      <c r="PO86" s="556"/>
      <c r="PP86" s="556"/>
      <c r="PQ86" s="556"/>
      <c r="PR86" s="556"/>
      <c r="PS86" s="556"/>
      <c r="PT86" s="556"/>
      <c r="PU86" s="556"/>
      <c r="PV86" s="556"/>
      <c r="PW86" s="556"/>
      <c r="PX86" s="556"/>
      <c r="PY86" s="556"/>
      <c r="PZ86" s="556"/>
      <c r="QA86" s="556"/>
      <c r="QB86" s="556"/>
      <c r="QC86" s="556"/>
      <c r="QD86" s="556"/>
      <c r="QE86" s="556"/>
      <c r="QF86" s="556"/>
      <c r="QG86" s="556"/>
      <c r="QH86" s="556"/>
      <c r="QI86" s="556"/>
      <c r="QJ86" s="556"/>
      <c r="QK86" s="556"/>
      <c r="QL86" s="556"/>
      <c r="QM86" s="556"/>
      <c r="QN86" s="556"/>
      <c r="QO86" s="556"/>
      <c r="QP86" s="556"/>
      <c r="QQ86" s="556"/>
      <c r="QR86" s="556"/>
      <c r="QS86" s="556"/>
      <c r="QT86" s="556"/>
      <c r="QU86" s="556"/>
      <c r="QV86" s="556"/>
      <c r="QW86" s="556"/>
      <c r="QX86" s="556"/>
      <c r="QY86" s="556"/>
      <c r="QZ86" s="556"/>
      <c r="RA86" s="556"/>
      <c r="RB86" s="556"/>
      <c r="RC86" s="556"/>
      <c r="RD86" s="556"/>
      <c r="RE86" s="556"/>
      <c r="RF86" s="556"/>
      <c r="RG86" s="556"/>
      <c r="RH86" s="556"/>
      <c r="RI86" s="556"/>
      <c r="RJ86" s="556"/>
      <c r="RK86" s="556"/>
      <c r="RL86" s="556"/>
      <c r="RM86" s="556"/>
      <c r="RN86" s="556"/>
      <c r="RO86" s="556"/>
      <c r="RP86" s="556"/>
      <c r="RQ86" s="556"/>
      <c r="RR86" s="556"/>
      <c r="RS86" s="556"/>
      <c r="RT86" s="556"/>
      <c r="RU86" s="556"/>
      <c r="RV86" s="556"/>
      <c r="RW86" s="556"/>
      <c r="RX86" s="556"/>
      <c r="RY86" s="556"/>
      <c r="RZ86" s="556"/>
      <c r="SA86" s="556"/>
      <c r="SB86" s="556"/>
      <c r="SC86" s="556"/>
      <c r="SD86" s="556"/>
      <c r="SE86" s="556"/>
      <c r="SF86" s="556"/>
      <c r="SG86" s="556"/>
      <c r="SH86" s="556"/>
      <c r="SI86" s="556"/>
      <c r="SJ86" s="556"/>
      <c r="SK86" s="556"/>
      <c r="SL86" s="556"/>
      <c r="SM86" s="556"/>
      <c r="SN86" s="556"/>
      <c r="SO86" s="556"/>
      <c r="SP86" s="556"/>
      <c r="SQ86" s="556"/>
      <c r="SR86" s="556"/>
      <c r="SS86" s="556"/>
      <c r="ST86" s="556"/>
      <c r="SU86" s="556"/>
      <c r="SV86" s="556"/>
      <c r="SW86" s="556"/>
      <c r="SX86" s="556"/>
      <c r="SY86" s="556"/>
      <c r="SZ86" s="556"/>
      <c r="TA86" s="556"/>
      <c r="TB86" s="556"/>
      <c r="TC86" s="556"/>
      <c r="TD86" s="556"/>
      <c r="TE86" s="556"/>
      <c r="TF86" s="556"/>
      <c r="TG86" s="556"/>
      <c r="TH86" s="556"/>
      <c r="TI86" s="556"/>
      <c r="TJ86" s="556"/>
      <c r="TK86" s="556"/>
      <c r="TL86" s="556"/>
      <c r="TM86" s="556"/>
      <c r="TN86" s="556"/>
      <c r="TO86" s="556"/>
      <c r="TP86" s="556"/>
      <c r="TQ86" s="556"/>
      <c r="TR86" s="556"/>
      <c r="TS86" s="556"/>
      <c r="TT86" s="556"/>
      <c r="TU86" s="556"/>
      <c r="TV86" s="556"/>
      <c r="TW86" s="556"/>
      <c r="TX86" s="556"/>
      <c r="TY86" s="556"/>
      <c r="TZ86" s="556"/>
      <c r="UA86" s="556"/>
      <c r="UB86" s="556"/>
      <c r="UC86" s="556"/>
      <c r="UD86" s="556"/>
      <c r="UE86" s="556"/>
      <c r="UF86" s="556"/>
      <c r="UG86" s="556"/>
      <c r="UH86" s="556"/>
      <c r="UI86" s="556"/>
      <c r="UJ86" s="556"/>
      <c r="UK86" s="556"/>
      <c r="UL86" s="556"/>
      <c r="UM86" s="556"/>
      <c r="UN86" s="556"/>
      <c r="UO86" s="556"/>
      <c r="UP86" s="556"/>
      <c r="UQ86" s="556"/>
      <c r="UR86" s="556"/>
      <c r="US86" s="556"/>
      <c r="UT86" s="556"/>
      <c r="UU86" s="556"/>
      <c r="UV86" s="556"/>
      <c r="UW86" s="556"/>
      <c r="UX86" s="556"/>
      <c r="UY86" s="556"/>
      <c r="UZ86" s="556"/>
      <c r="VA86" s="556"/>
      <c r="VB86" s="556"/>
      <c r="VC86" s="556"/>
      <c r="VD86" s="556"/>
      <c r="VE86" s="556"/>
      <c r="VF86" s="556"/>
      <c r="VG86" s="556"/>
      <c r="VH86" s="556"/>
      <c r="VI86" s="556"/>
      <c r="VJ86" s="556"/>
      <c r="VK86" s="556"/>
      <c r="VL86" s="556"/>
      <c r="VM86" s="556"/>
      <c r="VN86" s="556"/>
      <c r="VO86" s="556"/>
      <c r="VP86" s="556"/>
      <c r="VQ86" s="556"/>
      <c r="VR86" s="556"/>
      <c r="VS86" s="556"/>
      <c r="VT86" s="556"/>
      <c r="VU86" s="556"/>
      <c r="VV86" s="556"/>
      <c r="VW86" s="556"/>
      <c r="VX86" s="556"/>
      <c r="VY86" s="556"/>
      <c r="VZ86" s="556"/>
      <c r="WA86" s="556"/>
      <c r="WB86" s="556"/>
      <c r="WC86" s="556"/>
      <c r="WD86" s="556"/>
      <c r="WE86" s="556"/>
      <c r="WF86" s="556"/>
      <c r="WG86" s="556"/>
      <c r="WH86" s="556"/>
      <c r="WI86" s="556"/>
      <c r="WJ86" s="556"/>
      <c r="WK86" s="556"/>
      <c r="WL86" s="556"/>
      <c r="WM86" s="556"/>
      <c r="WN86" s="556"/>
      <c r="WO86" s="556"/>
      <c r="WP86" s="556"/>
      <c r="WQ86" s="556"/>
      <c r="WR86" s="556"/>
      <c r="WS86" s="556"/>
      <c r="WT86" s="556"/>
      <c r="WU86" s="556"/>
      <c r="WV86" s="556"/>
      <c r="WW86" s="556"/>
      <c r="WX86" s="556"/>
      <c r="WY86" s="556"/>
      <c r="WZ86" s="556"/>
      <c r="XA86" s="556"/>
      <c r="XB86" s="556"/>
      <c r="XC86" s="556"/>
      <c r="XD86" s="556"/>
      <c r="XE86" s="556"/>
      <c r="XF86" s="556"/>
      <c r="XG86" s="556"/>
      <c r="XH86" s="556"/>
      <c r="XI86" s="556"/>
      <c r="XJ86" s="556"/>
      <c r="XK86" s="556"/>
      <c r="XL86" s="556"/>
      <c r="XM86" s="556"/>
      <c r="XN86" s="556"/>
      <c r="XO86" s="556"/>
      <c r="XP86" s="556"/>
      <c r="XQ86" s="556"/>
      <c r="XR86" s="556"/>
      <c r="XS86" s="556"/>
      <c r="XT86" s="556"/>
      <c r="XU86" s="556"/>
      <c r="XV86" s="556"/>
      <c r="XW86" s="556"/>
      <c r="XX86" s="556"/>
      <c r="XY86" s="556"/>
      <c r="XZ86" s="556"/>
      <c r="YA86" s="556"/>
      <c r="YB86" s="556"/>
      <c r="YC86" s="556"/>
      <c r="YD86" s="556"/>
      <c r="YE86" s="556"/>
      <c r="YF86" s="556"/>
      <c r="YG86" s="556"/>
      <c r="YH86" s="556"/>
      <c r="YI86" s="556"/>
      <c r="YJ86" s="556"/>
      <c r="YK86" s="556"/>
      <c r="YL86" s="556"/>
      <c r="YM86" s="556"/>
      <c r="YN86" s="556"/>
      <c r="YO86" s="556"/>
      <c r="YP86" s="556"/>
      <c r="YQ86" s="556"/>
      <c r="YR86" s="556"/>
      <c r="YS86" s="556"/>
      <c r="YT86" s="556"/>
      <c r="YU86" s="556"/>
      <c r="YV86" s="556"/>
      <c r="YW86" s="556"/>
      <c r="YX86" s="556"/>
      <c r="YY86" s="556"/>
      <c r="YZ86" s="556"/>
      <c r="ZA86" s="556"/>
      <c r="ZB86" s="556"/>
      <c r="ZC86" s="556"/>
      <c r="ZD86" s="556"/>
      <c r="ZE86" s="556"/>
      <c r="ZF86" s="556"/>
      <c r="ZG86" s="556"/>
      <c r="ZH86" s="556"/>
      <c r="ZI86" s="556"/>
      <c r="ZJ86" s="556"/>
      <c r="ZK86" s="556"/>
      <c r="ZL86" s="556"/>
      <c r="ZM86" s="556"/>
      <c r="ZN86" s="556"/>
      <c r="ZO86" s="556"/>
      <c r="ZP86" s="556"/>
      <c r="ZQ86" s="556"/>
      <c r="ZR86" s="556"/>
      <c r="ZS86" s="556"/>
      <c r="ZT86" s="556"/>
      <c r="ZU86" s="556"/>
      <c r="ZV86" s="556"/>
      <c r="ZW86" s="556"/>
      <c r="ZX86" s="556"/>
      <c r="ZY86" s="556"/>
      <c r="ZZ86" s="556"/>
      <c r="AAA86" s="556"/>
      <c r="AAB86" s="556"/>
      <c r="AAC86" s="556"/>
      <c r="AAD86" s="556"/>
      <c r="AAE86" s="556"/>
      <c r="AAF86" s="556"/>
      <c r="AAG86" s="556"/>
      <c r="AAH86" s="556"/>
      <c r="AAI86" s="556"/>
      <c r="AAJ86" s="556"/>
      <c r="AAK86" s="556"/>
      <c r="AAL86" s="556"/>
      <c r="AAM86" s="556"/>
      <c r="AAN86" s="556"/>
      <c r="AAO86" s="556"/>
      <c r="AAP86" s="556"/>
      <c r="AAQ86" s="556"/>
      <c r="AAR86" s="556"/>
      <c r="AAS86" s="556"/>
      <c r="AAT86" s="556"/>
      <c r="AAU86" s="556"/>
      <c r="AAV86" s="556"/>
      <c r="AAW86" s="556"/>
      <c r="AAX86" s="556"/>
      <c r="AAY86" s="556"/>
      <c r="AAZ86" s="556"/>
      <c r="ABA86" s="556"/>
      <c r="ABB86" s="556"/>
      <c r="ABC86" s="556"/>
      <c r="ABD86" s="556"/>
      <c r="ABE86" s="556"/>
      <c r="ABF86" s="556"/>
      <c r="ABG86" s="556"/>
      <c r="ABH86" s="556"/>
      <c r="ABI86" s="556"/>
      <c r="ABJ86" s="556"/>
      <c r="ABK86" s="556"/>
      <c r="ABL86" s="556"/>
      <c r="ABM86" s="556"/>
      <c r="ABN86" s="556"/>
      <c r="ABO86" s="556"/>
      <c r="ABP86" s="556"/>
      <c r="ABQ86" s="556"/>
      <c r="ABR86" s="556"/>
      <c r="ABS86" s="556"/>
      <c r="ABT86" s="556"/>
      <c r="ABU86" s="556"/>
      <c r="ABV86" s="556"/>
      <c r="ABW86" s="556"/>
      <c r="ABX86" s="556"/>
      <c r="ABY86" s="556"/>
      <c r="ABZ86" s="556"/>
      <c r="ACA86" s="556"/>
      <c r="ACB86" s="556"/>
      <c r="ACC86" s="556"/>
      <c r="ACD86" s="556"/>
      <c r="ACE86" s="556"/>
      <c r="ACF86" s="556"/>
      <c r="ACG86" s="556"/>
      <c r="ACH86" s="556"/>
      <c r="ACI86" s="556"/>
      <c r="ACJ86" s="556"/>
      <c r="ACK86" s="556"/>
      <c r="ACL86" s="556"/>
      <c r="ACM86" s="556"/>
      <c r="ACN86" s="556"/>
      <c r="ACO86" s="556"/>
      <c r="ACP86" s="556"/>
      <c r="ACQ86" s="556"/>
      <c r="ACR86" s="556"/>
      <c r="ACS86" s="556"/>
      <c r="ACT86" s="556"/>
      <c r="ACU86" s="556"/>
      <c r="ACV86" s="556"/>
      <c r="ACW86" s="556"/>
      <c r="ACX86" s="556"/>
      <c r="ACY86" s="556"/>
      <c r="ACZ86" s="556"/>
      <c r="ADA86" s="556"/>
      <c r="ADB86" s="556"/>
      <c r="ADC86" s="556"/>
      <c r="ADD86" s="556"/>
      <c r="ADE86" s="556"/>
      <c r="ADF86" s="556"/>
      <c r="ADG86" s="556"/>
      <c r="ADH86" s="556"/>
      <c r="ADI86" s="556"/>
      <c r="ADJ86" s="556"/>
      <c r="ADK86" s="556"/>
      <c r="ADL86" s="556"/>
      <c r="ADM86" s="556"/>
      <c r="ADN86" s="556"/>
      <c r="ADO86" s="556"/>
      <c r="ADP86" s="556"/>
      <c r="ADQ86" s="556"/>
      <c r="ADR86" s="556"/>
      <c r="ADS86" s="556"/>
      <c r="ADT86" s="556"/>
      <c r="ADU86" s="556"/>
      <c r="ADV86" s="556"/>
      <c r="ADW86" s="556"/>
      <c r="ADX86" s="556"/>
      <c r="ADY86" s="556"/>
      <c r="ADZ86" s="556"/>
      <c r="AEA86" s="556"/>
      <c r="AEB86" s="556"/>
      <c r="AEC86" s="556"/>
      <c r="AED86" s="556"/>
      <c r="AEE86" s="556"/>
      <c r="AEF86" s="556"/>
      <c r="AEG86" s="556"/>
      <c r="AEH86" s="556"/>
      <c r="AEI86" s="556"/>
      <c r="AEJ86" s="556"/>
      <c r="AEK86" s="556"/>
      <c r="AEL86" s="556"/>
      <c r="AEM86" s="556"/>
      <c r="AEN86" s="556"/>
      <c r="AEO86" s="556"/>
      <c r="AEP86" s="556"/>
      <c r="AEQ86" s="556"/>
      <c r="AER86" s="556"/>
      <c r="AES86" s="556"/>
      <c r="AET86" s="556"/>
      <c r="AEU86" s="556"/>
      <c r="AEV86" s="556"/>
      <c r="AEW86" s="556"/>
      <c r="AEX86" s="556"/>
      <c r="AEY86" s="556"/>
      <c r="AEZ86" s="556"/>
      <c r="AFA86" s="556"/>
      <c r="AFB86" s="556"/>
      <c r="AFC86" s="556"/>
      <c r="AFD86" s="556"/>
      <c r="AFE86" s="556"/>
      <c r="AFF86" s="556"/>
      <c r="AFG86" s="556"/>
      <c r="AFH86" s="556"/>
      <c r="AFI86" s="556"/>
      <c r="AFJ86" s="556"/>
      <c r="AFK86" s="556"/>
      <c r="AFL86" s="556"/>
      <c r="AFM86" s="556"/>
      <c r="AFN86" s="556"/>
      <c r="AFO86" s="556"/>
      <c r="AFP86" s="556"/>
      <c r="AFQ86" s="556"/>
      <c r="AFR86" s="556"/>
      <c r="AFS86" s="556"/>
      <c r="AFT86" s="556"/>
      <c r="AFU86" s="556"/>
      <c r="AFV86" s="556"/>
      <c r="AFW86" s="556"/>
      <c r="AFX86" s="556"/>
      <c r="AFY86" s="556"/>
      <c r="AFZ86" s="556"/>
      <c r="AGA86" s="556"/>
      <c r="AGB86" s="556"/>
      <c r="AGC86" s="556"/>
      <c r="AGD86" s="556"/>
      <c r="AGE86" s="556"/>
      <c r="AGF86" s="556"/>
      <c r="AGG86" s="556"/>
      <c r="AGH86" s="556"/>
      <c r="AGI86" s="556"/>
      <c r="AGJ86" s="556"/>
      <c r="AGK86" s="556"/>
      <c r="AGL86" s="556"/>
      <c r="AGM86" s="556"/>
      <c r="AGN86" s="556"/>
      <c r="AGO86" s="556"/>
      <c r="AGP86" s="556"/>
      <c r="AGQ86" s="556"/>
      <c r="AGR86" s="556"/>
      <c r="AGS86" s="556"/>
      <c r="AGT86" s="556"/>
      <c r="AGU86" s="556"/>
      <c r="AGV86" s="556"/>
      <c r="AGW86" s="556"/>
      <c r="AGX86" s="556"/>
      <c r="AGY86" s="556"/>
      <c r="AGZ86" s="556"/>
      <c r="AHA86" s="556"/>
      <c r="AHB86" s="556"/>
      <c r="AHC86" s="556"/>
      <c r="AHD86" s="556"/>
      <c r="AHE86" s="556"/>
      <c r="AHF86" s="556"/>
      <c r="AHG86" s="556"/>
      <c r="AHH86" s="556"/>
      <c r="AHI86" s="556"/>
      <c r="AHJ86" s="556"/>
      <c r="AHK86" s="556"/>
      <c r="AHL86" s="556"/>
      <c r="AHM86" s="556"/>
      <c r="AHN86" s="556"/>
      <c r="AHO86" s="556"/>
      <c r="AHP86" s="556"/>
      <c r="AHQ86" s="556"/>
      <c r="AHR86" s="556"/>
      <c r="AHS86" s="556"/>
      <c r="AHT86" s="556"/>
      <c r="AHU86" s="556"/>
      <c r="AHV86" s="556"/>
      <c r="AHW86" s="556"/>
      <c r="AHX86" s="556"/>
      <c r="AHY86" s="556"/>
      <c r="AHZ86" s="556"/>
      <c r="AIA86" s="556"/>
      <c r="AIB86" s="556"/>
      <c r="AIC86" s="556"/>
      <c r="AID86" s="556"/>
      <c r="AIE86" s="556"/>
      <c r="AIF86" s="556"/>
      <c r="AIG86" s="556"/>
      <c r="AIH86" s="556"/>
      <c r="AII86" s="556"/>
      <c r="AIJ86" s="556"/>
      <c r="AIK86" s="556"/>
      <c r="AIL86" s="556"/>
      <c r="AIM86" s="556"/>
      <c r="AIN86" s="556"/>
      <c r="AIO86" s="556"/>
      <c r="AIP86" s="556"/>
      <c r="AIQ86" s="556"/>
      <c r="AIR86" s="556"/>
      <c r="AIS86" s="556"/>
      <c r="AIT86" s="556"/>
      <c r="AIU86" s="556"/>
      <c r="AIV86" s="556"/>
      <c r="AIW86" s="556"/>
      <c r="AIX86" s="556"/>
      <c r="AIY86" s="556"/>
      <c r="AIZ86" s="556"/>
      <c r="AJA86" s="556"/>
      <c r="AJB86" s="556"/>
      <c r="AJC86" s="556"/>
      <c r="AJD86" s="556"/>
      <c r="AJE86" s="556"/>
      <c r="AJF86" s="556"/>
      <c r="AJG86" s="556"/>
      <c r="AJH86" s="556"/>
      <c r="AJI86" s="556"/>
      <c r="AJJ86" s="556"/>
      <c r="AJK86" s="556"/>
      <c r="AJL86" s="556"/>
      <c r="AJM86" s="556"/>
      <c r="AJN86" s="556"/>
      <c r="AJO86" s="556"/>
      <c r="AJP86" s="556"/>
      <c r="AJQ86" s="556"/>
      <c r="AJR86" s="556"/>
      <c r="AJS86" s="556"/>
      <c r="AJT86" s="556"/>
      <c r="AJU86" s="556"/>
      <c r="AJV86" s="556"/>
      <c r="AJW86" s="556"/>
      <c r="AJX86" s="556"/>
      <c r="AJY86" s="556"/>
      <c r="AJZ86" s="556"/>
      <c r="AKA86" s="556"/>
      <c r="AKB86" s="556"/>
      <c r="AKC86" s="556"/>
      <c r="AKD86" s="556"/>
      <c r="AKE86" s="556"/>
      <c r="AKF86" s="556"/>
      <c r="AKG86" s="556"/>
      <c r="AKH86" s="556"/>
      <c r="AKI86" s="556"/>
      <c r="AKJ86" s="556"/>
      <c r="AKK86" s="556"/>
      <c r="AKL86" s="556"/>
      <c r="AKM86" s="556"/>
      <c r="AKN86" s="556"/>
      <c r="AKO86" s="556"/>
      <c r="AKP86" s="556"/>
      <c r="AKQ86" s="556"/>
      <c r="AKR86" s="556"/>
      <c r="AKS86" s="556"/>
      <c r="AKT86" s="556"/>
      <c r="AKU86" s="556"/>
      <c r="AKV86" s="556"/>
      <c r="AKW86" s="556"/>
      <c r="AKX86" s="556"/>
      <c r="AKY86" s="556"/>
      <c r="AKZ86" s="556"/>
      <c r="ALA86" s="556"/>
      <c r="ALB86" s="556"/>
      <c r="ALC86" s="556"/>
      <c r="ALD86" s="556"/>
      <c r="ALE86" s="556"/>
      <c r="ALF86" s="556"/>
      <c r="ALG86" s="556"/>
      <c r="ALH86" s="556"/>
      <c r="ALI86" s="556"/>
      <c r="ALJ86" s="556"/>
      <c r="ALK86" s="556"/>
      <c r="ALL86" s="556"/>
      <c r="ALM86" s="556"/>
      <c r="ALN86" s="556"/>
      <c r="ALO86" s="556"/>
      <c r="ALP86" s="556"/>
      <c r="ALQ86" s="556"/>
      <c r="ALR86" s="556"/>
      <c r="ALS86" s="556"/>
      <c r="ALT86" s="556"/>
      <c r="ALU86" s="556"/>
      <c r="ALV86" s="556"/>
      <c r="ALW86" s="556"/>
      <c r="ALX86" s="556"/>
      <c r="ALY86" s="556"/>
      <c r="ALZ86" s="556"/>
      <c r="AMA86" s="556"/>
      <c r="AMB86" s="556"/>
      <c r="AMC86" s="556"/>
      <c r="AMD86" s="556"/>
      <c r="AME86" s="556"/>
      <c r="AMF86" s="556"/>
      <c r="AMG86" s="556"/>
      <c r="AMH86" s="556"/>
      <c r="AMI86" s="556"/>
      <c r="AMJ86" s="556"/>
      <c r="AMK86" s="556"/>
      <c r="AML86" s="556"/>
      <c r="AMM86" s="556"/>
      <c r="AMN86" s="556"/>
      <c r="AMO86" s="556"/>
      <c r="AMP86" s="556"/>
      <c r="AMQ86" s="556"/>
      <c r="AMR86" s="556"/>
      <c r="AMS86" s="556"/>
      <c r="AMT86" s="556"/>
      <c r="AMU86" s="556"/>
      <c r="AMV86" s="556"/>
      <c r="AMW86" s="556"/>
      <c r="AMX86" s="556"/>
      <c r="AMY86" s="556"/>
      <c r="AMZ86" s="556"/>
      <c r="ANA86" s="556"/>
      <c r="ANB86" s="556"/>
      <c r="ANC86" s="556"/>
      <c r="AND86" s="556"/>
      <c r="ANE86" s="556"/>
      <c r="ANF86" s="556"/>
      <c r="ANG86" s="556"/>
      <c r="ANH86" s="556"/>
      <c r="ANI86" s="556"/>
      <c r="ANJ86" s="556"/>
      <c r="ANK86" s="556"/>
      <c r="ANL86" s="556"/>
      <c r="ANM86" s="556"/>
      <c r="ANN86" s="556"/>
      <c r="ANO86" s="556"/>
      <c r="ANP86" s="556"/>
      <c r="ANQ86" s="556"/>
      <c r="ANR86" s="556"/>
      <c r="ANS86" s="556"/>
      <c r="ANT86" s="556"/>
      <c r="ANU86" s="556"/>
      <c r="ANV86" s="556"/>
      <c r="ANW86" s="556"/>
      <c r="ANX86" s="556"/>
      <c r="ANY86" s="556"/>
      <c r="ANZ86" s="556"/>
      <c r="AOA86" s="556"/>
      <c r="AOB86" s="556"/>
      <c r="AOC86" s="556"/>
      <c r="AOD86" s="556"/>
      <c r="AOE86" s="556"/>
      <c r="AOF86" s="556"/>
      <c r="AOG86" s="556"/>
      <c r="AOH86" s="556"/>
      <c r="AOI86" s="556"/>
      <c r="AOJ86" s="556"/>
      <c r="AOK86" s="556"/>
      <c r="AOL86" s="556"/>
      <c r="AOM86" s="556"/>
      <c r="AON86" s="556"/>
      <c r="AOO86" s="556"/>
      <c r="AOP86" s="556"/>
      <c r="AOQ86" s="556"/>
      <c r="AOR86" s="556"/>
      <c r="AOS86" s="556"/>
      <c r="AOT86" s="556"/>
      <c r="AOU86" s="556"/>
      <c r="AOV86" s="556"/>
      <c r="AOW86" s="556"/>
      <c r="AOX86" s="556"/>
      <c r="AOY86" s="556"/>
      <c r="AOZ86" s="556"/>
      <c r="APA86" s="556"/>
      <c r="APB86" s="556"/>
      <c r="APC86" s="556"/>
      <c r="APD86" s="556"/>
      <c r="APE86" s="556"/>
      <c r="APF86" s="556"/>
      <c r="APG86" s="556"/>
      <c r="APH86" s="556"/>
      <c r="API86" s="556"/>
      <c r="APJ86" s="556"/>
      <c r="APK86" s="556"/>
      <c r="APL86" s="556"/>
      <c r="APM86" s="556"/>
      <c r="APN86" s="556"/>
      <c r="APO86" s="556"/>
      <c r="APP86" s="556"/>
      <c r="APQ86" s="556"/>
      <c r="APR86" s="556"/>
      <c r="APS86" s="556"/>
      <c r="APT86" s="556"/>
      <c r="APU86" s="556"/>
      <c r="APV86" s="556"/>
      <c r="APW86" s="556"/>
      <c r="APX86" s="556"/>
      <c r="APY86" s="556"/>
      <c r="APZ86" s="556"/>
      <c r="AQA86" s="556"/>
      <c r="AQB86" s="556"/>
      <c r="AQC86" s="556"/>
      <c r="AQD86" s="556"/>
      <c r="AQE86" s="556"/>
      <c r="AQF86" s="556"/>
      <c r="AQG86" s="556"/>
      <c r="AQH86" s="556"/>
      <c r="AQI86" s="556"/>
      <c r="AQJ86" s="556"/>
      <c r="AQK86" s="556"/>
      <c r="AQL86" s="556"/>
      <c r="AQM86" s="556"/>
      <c r="AQN86" s="556"/>
      <c r="AQO86" s="556"/>
      <c r="AQP86" s="556"/>
      <c r="AQQ86" s="556"/>
      <c r="AQR86" s="556"/>
      <c r="AQS86" s="556"/>
      <c r="AQT86" s="556"/>
      <c r="AQU86" s="556"/>
      <c r="AQV86" s="556"/>
      <c r="AQW86" s="556"/>
      <c r="AQX86" s="556"/>
      <c r="AQY86" s="556"/>
      <c r="AQZ86" s="556"/>
      <c r="ARA86" s="556"/>
      <c r="ARB86" s="556"/>
      <c r="ARC86" s="556"/>
      <c r="ARD86" s="556"/>
      <c r="ARE86" s="556"/>
      <c r="ARF86" s="556"/>
      <c r="ARG86" s="556"/>
      <c r="ARH86" s="556"/>
      <c r="ARI86" s="556"/>
      <c r="ARJ86" s="556"/>
      <c r="ARK86" s="556"/>
      <c r="ARL86" s="556"/>
      <c r="ARM86" s="556"/>
      <c r="ARN86" s="556"/>
      <c r="ARO86" s="556"/>
      <c r="ARP86" s="556"/>
      <c r="ARQ86" s="556"/>
      <c r="ARR86" s="556"/>
      <c r="ARS86" s="556"/>
      <c r="ART86" s="556"/>
      <c r="ARU86" s="556"/>
      <c r="ARV86" s="556"/>
      <c r="ARW86" s="556"/>
      <c r="ARX86" s="556"/>
      <c r="ARY86" s="556"/>
      <c r="ARZ86" s="556"/>
      <c r="ASA86" s="556"/>
      <c r="ASB86" s="556"/>
      <c r="ASC86" s="556"/>
      <c r="ASD86" s="556"/>
      <c r="ASE86" s="556"/>
      <c r="ASF86" s="556"/>
      <c r="ASG86" s="556"/>
      <c r="ASH86" s="556"/>
      <c r="ASI86" s="556"/>
      <c r="ASJ86" s="556"/>
      <c r="ASK86" s="556"/>
      <c r="ASL86" s="556"/>
      <c r="ASM86" s="556"/>
      <c r="ASN86" s="556"/>
      <c r="ASO86" s="556"/>
      <c r="ASP86" s="556"/>
      <c r="ASQ86" s="556"/>
      <c r="ASR86" s="556"/>
      <c r="ASS86" s="556"/>
      <c r="AST86" s="556"/>
      <c r="ASU86" s="556"/>
      <c r="ASV86" s="556"/>
      <c r="ASW86" s="556"/>
      <c r="ASX86" s="556"/>
      <c r="ASY86" s="556"/>
      <c r="ASZ86" s="556"/>
      <c r="ATA86" s="556"/>
      <c r="ATB86" s="556"/>
      <c r="ATC86" s="556"/>
      <c r="ATD86" s="556"/>
      <c r="ATE86" s="556"/>
      <c r="ATF86" s="556"/>
      <c r="ATG86" s="556"/>
      <c r="ATH86" s="556"/>
      <c r="ATI86" s="556"/>
      <c r="ATJ86" s="556"/>
      <c r="ATK86" s="556"/>
      <c r="ATL86" s="556"/>
      <c r="ATM86" s="556"/>
      <c r="ATN86" s="556"/>
      <c r="ATO86" s="556"/>
      <c r="ATP86" s="556"/>
      <c r="ATQ86" s="556"/>
      <c r="ATR86" s="556"/>
      <c r="ATS86" s="556"/>
      <c r="ATT86" s="556"/>
      <c r="ATU86" s="556"/>
      <c r="ATV86" s="556"/>
      <c r="ATW86" s="556"/>
      <c r="ATX86" s="556"/>
      <c r="ATY86" s="556"/>
      <c r="ATZ86" s="556"/>
      <c r="AUA86" s="556"/>
      <c r="AUB86" s="556"/>
      <c r="AUC86" s="556"/>
      <c r="AUD86" s="556"/>
      <c r="AUE86" s="556"/>
      <c r="AUF86" s="556"/>
      <c r="AUG86" s="556"/>
      <c r="AUH86" s="556"/>
      <c r="AUI86" s="556"/>
      <c r="AUJ86" s="556"/>
      <c r="AUK86" s="556"/>
      <c r="AUL86" s="556"/>
      <c r="AUM86" s="556"/>
      <c r="AUN86" s="556"/>
      <c r="AUO86" s="556"/>
      <c r="AUP86" s="556"/>
      <c r="AUQ86" s="556"/>
      <c r="AUR86" s="556"/>
      <c r="AUS86" s="556"/>
      <c r="AUT86" s="556"/>
      <c r="AUU86" s="556"/>
      <c r="AUV86" s="556"/>
      <c r="AUW86" s="556"/>
      <c r="AUX86" s="556"/>
      <c r="AUY86" s="556"/>
      <c r="AUZ86" s="556"/>
      <c r="AVA86" s="556"/>
      <c r="AVB86" s="556"/>
      <c r="AVC86" s="556"/>
      <c r="AVD86" s="556"/>
      <c r="AVE86" s="556"/>
      <c r="AVF86" s="556"/>
      <c r="AVG86" s="556"/>
      <c r="AVH86" s="556"/>
      <c r="AVI86" s="556"/>
      <c r="AVJ86" s="556"/>
      <c r="AVK86" s="556"/>
      <c r="AVL86" s="556"/>
      <c r="AVM86" s="556"/>
      <c r="AVN86" s="556"/>
      <c r="AVO86" s="556"/>
      <c r="AVP86" s="556"/>
      <c r="AVQ86" s="556"/>
      <c r="AVR86" s="556"/>
      <c r="AVS86" s="556"/>
      <c r="AVT86" s="556"/>
      <c r="AVU86" s="556"/>
      <c r="AVV86" s="556"/>
      <c r="AVW86" s="556"/>
      <c r="AVX86" s="556"/>
      <c r="AVY86" s="556"/>
      <c r="AVZ86" s="556"/>
      <c r="AWA86" s="556"/>
      <c r="AWB86" s="556"/>
      <c r="AWC86" s="556"/>
      <c r="AWD86" s="556"/>
      <c r="AWE86" s="556"/>
      <c r="AWF86" s="556"/>
      <c r="AWG86" s="556"/>
      <c r="AWH86" s="556"/>
      <c r="AWI86" s="556"/>
      <c r="AWJ86" s="556"/>
      <c r="AWK86" s="556"/>
      <c r="AWL86" s="556"/>
      <c r="AWM86" s="556"/>
      <c r="AWN86" s="556"/>
      <c r="AWO86" s="556"/>
      <c r="AWP86" s="556"/>
      <c r="AWQ86" s="556"/>
      <c r="AWR86" s="556"/>
      <c r="AWS86" s="556"/>
      <c r="AWT86" s="556"/>
      <c r="AWU86" s="556"/>
      <c r="AWV86" s="556"/>
      <c r="AWW86" s="556"/>
      <c r="AWX86" s="556"/>
      <c r="AWY86" s="556"/>
      <c r="AWZ86" s="556"/>
      <c r="AXA86" s="556"/>
      <c r="AXB86" s="556"/>
      <c r="AXC86" s="556"/>
      <c r="AXD86" s="556"/>
      <c r="AXE86" s="556"/>
      <c r="AXF86" s="556"/>
      <c r="AXG86" s="556"/>
      <c r="AXH86" s="556"/>
      <c r="AXI86" s="556"/>
      <c r="AXJ86" s="556"/>
      <c r="AXK86" s="556"/>
      <c r="AXL86" s="556"/>
      <c r="AXM86" s="556"/>
      <c r="AXN86" s="556"/>
      <c r="AXO86" s="556"/>
      <c r="AXP86" s="556"/>
      <c r="AXQ86" s="556"/>
      <c r="AXR86" s="556"/>
      <c r="AXS86" s="556"/>
      <c r="AXT86" s="556"/>
      <c r="AXU86" s="556"/>
      <c r="AXV86" s="556"/>
      <c r="AXW86" s="556"/>
      <c r="AXX86" s="556"/>
      <c r="AXY86" s="556"/>
      <c r="AXZ86" s="556"/>
      <c r="AYA86" s="556"/>
      <c r="AYB86" s="556"/>
      <c r="AYC86" s="556"/>
      <c r="AYD86" s="556"/>
      <c r="AYE86" s="556"/>
      <c r="AYF86" s="556"/>
      <c r="AYG86" s="556"/>
      <c r="AYH86" s="556"/>
      <c r="AYI86" s="556"/>
      <c r="AYJ86" s="556"/>
      <c r="AYK86" s="556"/>
      <c r="AYL86" s="556"/>
      <c r="AYM86" s="556"/>
      <c r="AYN86" s="556"/>
      <c r="AYO86" s="556"/>
      <c r="AYP86" s="556"/>
      <c r="AYQ86" s="556"/>
      <c r="AYR86" s="556"/>
      <c r="AYS86" s="556"/>
      <c r="AYT86" s="556"/>
      <c r="AYU86" s="556"/>
      <c r="AYV86" s="556"/>
      <c r="AYW86" s="556"/>
      <c r="AYX86" s="556"/>
      <c r="AYY86" s="556"/>
      <c r="AYZ86" s="556"/>
      <c r="AZA86" s="556"/>
      <c r="AZB86" s="556"/>
      <c r="AZC86" s="556"/>
      <c r="AZD86" s="556"/>
      <c r="AZE86" s="556"/>
      <c r="AZF86" s="556"/>
      <c r="AZG86" s="556"/>
      <c r="AZH86" s="556"/>
      <c r="AZI86" s="556"/>
      <c r="AZJ86" s="556"/>
      <c r="AZK86" s="556"/>
      <c r="AZL86" s="556"/>
      <c r="AZM86" s="556"/>
      <c r="AZN86" s="556"/>
      <c r="AZO86" s="556"/>
      <c r="AZP86" s="556"/>
      <c r="AZQ86" s="556"/>
      <c r="AZR86" s="556"/>
      <c r="AZS86" s="556"/>
      <c r="AZT86" s="556"/>
      <c r="AZU86" s="556"/>
      <c r="AZV86" s="556"/>
      <c r="AZW86" s="556"/>
      <c r="AZX86" s="556"/>
      <c r="AZY86" s="556"/>
      <c r="AZZ86" s="556"/>
      <c r="BAA86" s="556"/>
      <c r="BAB86" s="556"/>
      <c r="BAC86" s="556"/>
      <c r="BAD86" s="556"/>
      <c r="BAE86" s="556"/>
      <c r="BAF86" s="556"/>
      <c r="BAG86" s="556"/>
      <c r="BAH86" s="556"/>
      <c r="BAI86" s="556"/>
      <c r="BAJ86" s="556"/>
      <c r="BAK86" s="556"/>
      <c r="BAL86" s="556"/>
      <c r="BAM86" s="556"/>
      <c r="BAN86" s="556"/>
      <c r="BAO86" s="556"/>
      <c r="BAP86" s="556"/>
      <c r="BAQ86" s="556"/>
      <c r="BAR86" s="556"/>
      <c r="BAS86" s="556"/>
      <c r="BAT86" s="556"/>
      <c r="BAU86" s="556"/>
      <c r="BAV86" s="556"/>
      <c r="BAW86" s="556"/>
      <c r="BAX86" s="556"/>
      <c r="BAY86" s="556"/>
      <c r="BAZ86" s="556"/>
      <c r="BBA86" s="556"/>
      <c r="BBB86" s="556"/>
      <c r="BBC86" s="556"/>
      <c r="BBD86" s="556"/>
      <c r="BBE86" s="556"/>
      <c r="BBF86" s="556"/>
      <c r="BBG86" s="556"/>
      <c r="BBH86" s="556"/>
      <c r="BBI86" s="556"/>
      <c r="BBJ86" s="556"/>
      <c r="BBK86" s="556"/>
      <c r="BBL86" s="556"/>
      <c r="BBM86" s="556"/>
      <c r="BBN86" s="556"/>
      <c r="BBO86" s="556"/>
      <c r="BBP86" s="556"/>
      <c r="BBQ86" s="556"/>
      <c r="BBR86" s="556"/>
      <c r="BBS86" s="556"/>
      <c r="BBT86" s="556"/>
      <c r="BBU86" s="556"/>
      <c r="BBV86" s="556"/>
      <c r="BBW86" s="556"/>
      <c r="BBX86" s="556"/>
      <c r="BBY86" s="556"/>
      <c r="BBZ86" s="556"/>
      <c r="BCA86" s="556"/>
      <c r="BCB86" s="556"/>
      <c r="BCC86" s="556"/>
      <c r="BCD86" s="556"/>
      <c r="BCE86" s="556"/>
      <c r="BCF86" s="556"/>
      <c r="BCG86" s="556"/>
      <c r="BCH86" s="556"/>
      <c r="BCI86" s="556"/>
      <c r="BCJ86" s="556"/>
      <c r="BCK86" s="556"/>
      <c r="BCL86" s="556"/>
      <c r="BCM86" s="556"/>
      <c r="BCN86" s="556"/>
      <c r="BCO86" s="556"/>
      <c r="BCP86" s="556"/>
      <c r="BCQ86" s="556"/>
      <c r="BCR86" s="556"/>
      <c r="BCS86" s="556"/>
      <c r="BCT86" s="556"/>
      <c r="BCU86" s="556"/>
      <c r="BCV86" s="556"/>
      <c r="BCW86" s="556"/>
      <c r="BCX86" s="556"/>
      <c r="BCY86" s="556"/>
      <c r="BCZ86" s="556"/>
      <c r="BDA86" s="556"/>
      <c r="BDB86" s="556"/>
      <c r="BDC86" s="556"/>
      <c r="BDD86" s="556"/>
      <c r="BDE86" s="556"/>
      <c r="BDF86" s="556"/>
      <c r="BDG86" s="556"/>
      <c r="BDH86" s="556"/>
      <c r="BDI86" s="556"/>
      <c r="BDJ86" s="556"/>
      <c r="BDK86" s="556"/>
      <c r="BDL86" s="556"/>
      <c r="BDM86" s="556"/>
      <c r="BDN86" s="556"/>
      <c r="BDO86" s="556"/>
      <c r="BDP86" s="556"/>
      <c r="BDQ86" s="556"/>
      <c r="BDR86" s="556"/>
      <c r="BDS86" s="556"/>
      <c r="BDT86" s="556"/>
      <c r="BDU86" s="556"/>
      <c r="BDV86" s="556"/>
      <c r="BDW86" s="556"/>
      <c r="BDX86" s="556"/>
      <c r="BDY86" s="556"/>
      <c r="BDZ86" s="556"/>
      <c r="BEA86" s="556"/>
      <c r="BEB86" s="556"/>
      <c r="BEC86" s="556"/>
      <c r="BED86" s="556"/>
      <c r="BEE86" s="556"/>
      <c r="BEF86" s="556"/>
      <c r="BEG86" s="556"/>
      <c r="BEH86" s="556"/>
      <c r="BEI86" s="556"/>
      <c r="BEJ86" s="556"/>
      <c r="BEK86" s="556"/>
      <c r="BEL86" s="556"/>
      <c r="BEM86" s="556"/>
      <c r="BEN86" s="556"/>
      <c r="BEO86" s="556"/>
      <c r="BEP86" s="556"/>
      <c r="BEQ86" s="556"/>
      <c r="BER86" s="556"/>
      <c r="BES86" s="556"/>
      <c r="BET86" s="556"/>
      <c r="BEU86" s="556"/>
      <c r="BEV86" s="556"/>
      <c r="BEW86" s="556"/>
      <c r="BEX86" s="556"/>
      <c r="BEY86" s="556"/>
      <c r="BEZ86" s="556"/>
      <c r="BFA86" s="556"/>
      <c r="BFB86" s="556"/>
      <c r="BFC86" s="556"/>
      <c r="BFD86" s="556"/>
      <c r="BFE86" s="556"/>
      <c r="BFF86" s="556"/>
      <c r="BFG86" s="556"/>
      <c r="BFH86" s="556"/>
      <c r="BFI86" s="556"/>
      <c r="BFJ86" s="556"/>
      <c r="BFK86" s="556"/>
      <c r="BFL86" s="556"/>
      <c r="BFM86" s="556"/>
      <c r="BFN86" s="556"/>
      <c r="BFO86" s="556"/>
      <c r="BFP86" s="556"/>
      <c r="BFQ86" s="556"/>
      <c r="BFR86" s="556"/>
      <c r="BFS86" s="556"/>
      <c r="BFT86" s="556"/>
      <c r="BFU86" s="556"/>
      <c r="BFV86" s="556"/>
      <c r="BFW86" s="556"/>
      <c r="BFX86" s="556"/>
      <c r="BFY86" s="556"/>
      <c r="BFZ86" s="556"/>
      <c r="BGA86" s="556"/>
      <c r="BGB86" s="556"/>
      <c r="BGC86" s="556"/>
      <c r="BGD86" s="556"/>
      <c r="BGE86" s="556"/>
      <c r="BGF86" s="556"/>
      <c r="BGG86" s="556"/>
      <c r="BGH86" s="556"/>
      <c r="BGI86" s="556"/>
      <c r="BGJ86" s="556"/>
      <c r="BGK86" s="556"/>
      <c r="BGL86" s="556"/>
      <c r="BGM86" s="556"/>
      <c r="BGN86" s="556"/>
      <c r="BGO86" s="556"/>
      <c r="BGP86" s="556"/>
      <c r="BGQ86" s="556"/>
      <c r="BGR86" s="556"/>
      <c r="BGS86" s="556"/>
      <c r="BGT86" s="556"/>
      <c r="BGU86" s="556"/>
      <c r="BGV86" s="556"/>
      <c r="BGW86" s="556"/>
      <c r="BGX86" s="556"/>
      <c r="BGY86" s="556"/>
      <c r="BGZ86" s="556"/>
      <c r="BHA86" s="556"/>
      <c r="BHB86" s="556"/>
      <c r="BHC86" s="556"/>
      <c r="BHD86" s="556"/>
      <c r="BHE86" s="556"/>
      <c r="BHF86" s="556"/>
      <c r="BHG86" s="556"/>
      <c r="BHH86" s="556"/>
      <c r="BHI86" s="556"/>
      <c r="BHJ86" s="556"/>
      <c r="BHK86" s="556"/>
      <c r="BHL86" s="556"/>
      <c r="BHM86" s="556"/>
      <c r="BHN86" s="556"/>
      <c r="BHO86" s="556"/>
      <c r="BHP86" s="556"/>
      <c r="BHQ86" s="556"/>
      <c r="BHR86" s="556"/>
      <c r="BHS86" s="556"/>
      <c r="BHT86" s="556"/>
      <c r="BHU86" s="556"/>
      <c r="BHV86" s="556"/>
      <c r="BHW86" s="556"/>
      <c r="BHX86" s="556"/>
      <c r="BHY86" s="556"/>
      <c r="BHZ86" s="556"/>
      <c r="BIA86" s="556"/>
      <c r="BIB86" s="556"/>
      <c r="BIC86" s="556"/>
      <c r="BID86" s="556"/>
      <c r="BIE86" s="556"/>
      <c r="BIF86" s="556"/>
      <c r="BIG86" s="556"/>
      <c r="BIH86" s="556"/>
      <c r="BII86" s="556"/>
      <c r="BIJ86" s="556"/>
      <c r="BIK86" s="556"/>
      <c r="BIL86" s="556"/>
      <c r="BIM86" s="556"/>
      <c r="BIN86" s="556"/>
      <c r="BIO86" s="556"/>
      <c r="BIP86" s="556"/>
      <c r="BIQ86" s="556"/>
      <c r="BIR86" s="556"/>
      <c r="BIS86" s="556"/>
      <c r="BIT86" s="556"/>
      <c r="BIU86" s="556"/>
      <c r="BIV86" s="556"/>
      <c r="BIW86" s="556"/>
      <c r="BIX86" s="556"/>
      <c r="BIY86" s="556"/>
      <c r="BIZ86" s="556"/>
      <c r="BJA86" s="556"/>
      <c r="BJB86" s="556"/>
      <c r="BJC86" s="556"/>
      <c r="BJD86" s="556"/>
      <c r="BJE86" s="556"/>
      <c r="BJF86" s="556"/>
      <c r="BJG86" s="556"/>
      <c r="BJH86" s="556"/>
      <c r="BJI86" s="556"/>
      <c r="BJJ86" s="556"/>
      <c r="BJK86" s="556"/>
      <c r="BJL86" s="556"/>
      <c r="BJM86" s="556"/>
      <c r="BJN86" s="556"/>
      <c r="BJO86" s="556"/>
      <c r="BJP86" s="556"/>
      <c r="BJQ86" s="556"/>
      <c r="BJR86" s="556"/>
      <c r="BJS86" s="556"/>
      <c r="BJT86" s="556"/>
      <c r="BJU86" s="556"/>
      <c r="BJV86" s="556"/>
      <c r="BJW86" s="556"/>
      <c r="BJX86" s="556"/>
      <c r="BJY86" s="556"/>
      <c r="BJZ86" s="556"/>
      <c r="BKA86" s="556"/>
      <c r="BKB86" s="556"/>
      <c r="BKC86" s="556"/>
      <c r="BKD86" s="556"/>
      <c r="BKE86" s="556"/>
      <c r="BKF86" s="556"/>
      <c r="BKG86" s="556"/>
      <c r="BKH86" s="556"/>
      <c r="BKI86" s="556"/>
      <c r="BKJ86" s="556"/>
      <c r="BKK86" s="556"/>
      <c r="BKL86" s="556"/>
      <c r="BKM86" s="556"/>
      <c r="BKN86" s="556"/>
      <c r="BKO86" s="556"/>
      <c r="BKP86" s="556"/>
      <c r="BKQ86" s="556"/>
      <c r="BKR86" s="556"/>
      <c r="BKS86" s="556"/>
      <c r="BKT86" s="556"/>
      <c r="BKU86" s="556"/>
      <c r="BKV86" s="556"/>
      <c r="BKW86" s="556"/>
      <c r="BKX86" s="556"/>
      <c r="BKY86" s="556"/>
      <c r="BKZ86" s="556"/>
      <c r="BLA86" s="556"/>
      <c r="BLB86" s="556"/>
      <c r="BLC86" s="556"/>
      <c r="BLD86" s="556"/>
      <c r="BLE86" s="556"/>
      <c r="BLF86" s="556"/>
      <c r="BLG86" s="556"/>
      <c r="BLH86" s="556"/>
      <c r="BLI86" s="556"/>
      <c r="BLJ86" s="556"/>
      <c r="BLK86" s="556"/>
      <c r="BLL86" s="556"/>
      <c r="BLM86" s="556"/>
      <c r="BLN86" s="556"/>
      <c r="BLO86" s="556"/>
      <c r="BLP86" s="556"/>
      <c r="BLQ86" s="556"/>
      <c r="BLR86" s="556"/>
      <c r="BLS86" s="556"/>
      <c r="BLT86" s="556"/>
      <c r="BLU86" s="556"/>
      <c r="BLV86" s="556"/>
      <c r="BLW86" s="556"/>
      <c r="BLX86" s="556"/>
      <c r="BLY86" s="556"/>
      <c r="BLZ86" s="556"/>
      <c r="BMA86" s="556"/>
      <c r="BMB86" s="556"/>
      <c r="BMC86" s="556"/>
      <c r="BMD86" s="556"/>
      <c r="BME86" s="556"/>
      <c r="BMF86" s="556"/>
      <c r="BMG86" s="556"/>
      <c r="BMH86" s="556"/>
      <c r="BMI86" s="556"/>
      <c r="BMJ86" s="556"/>
      <c r="BMK86" s="556"/>
      <c r="BML86" s="556"/>
      <c r="BMM86" s="556"/>
      <c r="BMN86" s="556"/>
      <c r="BMO86" s="556"/>
      <c r="BMP86" s="556"/>
      <c r="BMQ86" s="556"/>
      <c r="BMR86" s="556"/>
      <c r="BMS86" s="556"/>
      <c r="BMT86" s="556"/>
      <c r="BMU86" s="556"/>
      <c r="BMV86" s="556"/>
      <c r="BMW86" s="556"/>
      <c r="BMX86" s="556"/>
      <c r="BMY86" s="556"/>
      <c r="BMZ86" s="556"/>
      <c r="BNA86" s="556"/>
      <c r="BNB86" s="556"/>
      <c r="BNC86" s="556"/>
      <c r="BND86" s="556"/>
      <c r="BNE86" s="556"/>
      <c r="BNF86" s="556"/>
      <c r="BNG86" s="556"/>
      <c r="BNH86" s="556"/>
      <c r="BNI86" s="556"/>
      <c r="BNJ86" s="556"/>
      <c r="BNK86" s="556"/>
      <c r="BNL86" s="556"/>
      <c r="BNM86" s="556"/>
      <c r="BNN86" s="556"/>
      <c r="BNO86" s="556"/>
      <c r="BNP86" s="556"/>
      <c r="BNQ86" s="556"/>
      <c r="BNR86" s="556"/>
      <c r="BNS86" s="556"/>
      <c r="BNT86" s="556"/>
      <c r="BNU86" s="556"/>
      <c r="BNV86" s="556"/>
      <c r="BNW86" s="556"/>
      <c r="BNX86" s="556"/>
      <c r="BNY86" s="556"/>
      <c r="BNZ86" s="556"/>
      <c r="BOA86" s="556"/>
      <c r="BOB86" s="556"/>
      <c r="BOC86" s="556"/>
      <c r="BOD86" s="556"/>
      <c r="BOE86" s="556"/>
      <c r="BOF86" s="556"/>
      <c r="BOG86" s="556"/>
      <c r="BOH86" s="556"/>
      <c r="BOI86" s="556"/>
      <c r="BOJ86" s="556"/>
      <c r="BOK86" s="556"/>
      <c r="BOL86" s="556"/>
      <c r="BOM86" s="556"/>
      <c r="BON86" s="556"/>
      <c r="BOO86" s="556"/>
      <c r="BOP86" s="556"/>
      <c r="BOQ86" s="556"/>
      <c r="BOR86" s="556"/>
      <c r="BOS86" s="556"/>
      <c r="BOT86" s="556"/>
      <c r="BOU86" s="556"/>
      <c r="BOV86" s="556"/>
      <c r="BOW86" s="556"/>
      <c r="BOX86" s="556"/>
      <c r="BOY86" s="556"/>
      <c r="BOZ86" s="556"/>
      <c r="BPA86" s="556"/>
      <c r="BPB86" s="556"/>
      <c r="BPC86" s="556"/>
      <c r="BPD86" s="556"/>
      <c r="BPE86" s="556"/>
      <c r="BPF86" s="556"/>
      <c r="BPG86" s="556"/>
      <c r="BPH86" s="556"/>
      <c r="BPI86" s="556"/>
      <c r="BPJ86" s="556"/>
      <c r="BPK86" s="556"/>
      <c r="BPL86" s="556"/>
      <c r="BPM86" s="556"/>
      <c r="BPN86" s="556"/>
      <c r="BPO86" s="556"/>
      <c r="BPP86" s="556"/>
      <c r="BPQ86" s="556"/>
      <c r="BPR86" s="556"/>
      <c r="BPS86" s="556"/>
      <c r="BPT86" s="556"/>
      <c r="BPU86" s="556"/>
      <c r="BPV86" s="556"/>
      <c r="BPW86" s="556"/>
      <c r="BPX86" s="556"/>
      <c r="BPY86" s="556"/>
      <c r="BPZ86" s="556"/>
      <c r="BQA86" s="556"/>
      <c r="BQB86" s="556"/>
      <c r="BQC86" s="556"/>
      <c r="BQD86" s="556"/>
      <c r="BQE86" s="556"/>
      <c r="BQF86" s="556"/>
      <c r="BQG86" s="556"/>
      <c r="BQH86" s="556"/>
      <c r="BQI86" s="556"/>
      <c r="BQJ86" s="556"/>
      <c r="BQK86" s="556"/>
      <c r="BQL86" s="556"/>
      <c r="BQM86" s="556"/>
      <c r="BQN86" s="556"/>
      <c r="BQO86" s="556"/>
      <c r="BQP86" s="556"/>
      <c r="BQQ86" s="556"/>
      <c r="BQR86" s="556"/>
      <c r="BQS86" s="556"/>
      <c r="BQT86" s="556"/>
      <c r="BQU86" s="556"/>
      <c r="BQV86" s="556"/>
      <c r="BQW86" s="556"/>
      <c r="BQX86" s="556"/>
      <c r="BQY86" s="556"/>
      <c r="BQZ86" s="556"/>
      <c r="BRA86" s="556"/>
      <c r="BRB86" s="556"/>
      <c r="BRC86" s="556"/>
      <c r="BRD86" s="556"/>
      <c r="BRE86" s="556"/>
      <c r="BRF86" s="556"/>
      <c r="BRG86" s="556"/>
      <c r="BRH86" s="556"/>
      <c r="BRI86" s="556"/>
      <c r="BRJ86" s="556"/>
      <c r="BRK86" s="556"/>
      <c r="BRL86" s="556"/>
      <c r="BRM86" s="556"/>
      <c r="BRN86" s="556"/>
      <c r="BRO86" s="556"/>
      <c r="BRP86" s="556"/>
      <c r="BRQ86" s="556"/>
      <c r="BRR86" s="556"/>
      <c r="BRS86" s="556"/>
      <c r="BRT86" s="556"/>
      <c r="BRU86" s="556"/>
      <c r="BRV86" s="556"/>
      <c r="BRW86" s="556"/>
      <c r="BRX86" s="556"/>
      <c r="BRY86" s="556"/>
      <c r="BRZ86" s="556"/>
      <c r="BSA86" s="556"/>
      <c r="BSB86" s="556"/>
      <c r="BSC86" s="556"/>
      <c r="BSD86" s="556"/>
      <c r="BSE86" s="556"/>
      <c r="BSF86" s="556"/>
      <c r="BSG86" s="556"/>
      <c r="BSH86" s="556"/>
      <c r="BSI86" s="556"/>
      <c r="BSJ86" s="556"/>
      <c r="BSK86" s="556"/>
      <c r="BSL86" s="556"/>
      <c r="BSM86" s="556"/>
      <c r="BSN86" s="556"/>
      <c r="BSO86" s="556"/>
      <c r="BSP86" s="556"/>
      <c r="BSQ86" s="556"/>
      <c r="BSR86" s="556"/>
      <c r="BSS86" s="556"/>
      <c r="BST86" s="556"/>
      <c r="BSU86" s="556"/>
      <c r="BSV86" s="556"/>
      <c r="BSW86" s="556"/>
      <c r="BSX86" s="556"/>
      <c r="BSY86" s="556"/>
      <c r="BSZ86" s="556"/>
      <c r="BTA86" s="556"/>
      <c r="BTB86" s="556"/>
      <c r="BTC86" s="556"/>
      <c r="BTD86" s="556"/>
      <c r="BTE86" s="556"/>
      <c r="BTF86" s="556"/>
      <c r="BTG86" s="556"/>
      <c r="BTH86" s="556"/>
      <c r="BTI86" s="556"/>
      <c r="BTJ86" s="556"/>
      <c r="BTK86" s="556"/>
      <c r="BTL86" s="556"/>
      <c r="BTM86" s="556"/>
      <c r="BTN86" s="556"/>
      <c r="BTO86" s="556"/>
      <c r="BTP86" s="556"/>
      <c r="BTQ86" s="556"/>
      <c r="BTR86" s="556"/>
      <c r="BTS86" s="556"/>
      <c r="BTT86" s="556"/>
      <c r="BTU86" s="556"/>
      <c r="BTV86" s="556"/>
      <c r="BTW86" s="556"/>
      <c r="BTX86" s="556"/>
      <c r="BTY86" s="556"/>
      <c r="BTZ86" s="556"/>
      <c r="BUA86" s="556"/>
      <c r="BUB86" s="556"/>
      <c r="BUC86" s="556"/>
      <c r="BUD86" s="556"/>
      <c r="BUE86" s="556"/>
      <c r="BUF86" s="556"/>
      <c r="BUG86" s="556"/>
      <c r="BUH86" s="556"/>
      <c r="BUI86" s="556"/>
      <c r="BUJ86" s="556"/>
      <c r="BUK86" s="556"/>
      <c r="BUL86" s="556"/>
      <c r="BUM86" s="556"/>
      <c r="BUN86" s="556"/>
      <c r="BUO86" s="556"/>
      <c r="BUP86" s="556"/>
      <c r="BUQ86" s="556"/>
      <c r="BUR86" s="556"/>
      <c r="BUS86" s="556"/>
      <c r="BUT86" s="556"/>
      <c r="BUU86" s="556"/>
      <c r="BUV86" s="556"/>
      <c r="BUW86" s="556"/>
      <c r="BUX86" s="556"/>
      <c r="BUY86" s="556"/>
      <c r="BUZ86" s="556"/>
      <c r="BVA86" s="556"/>
      <c r="BVB86" s="556"/>
      <c r="BVC86" s="556"/>
      <c r="BVD86" s="556"/>
      <c r="BVE86" s="556"/>
      <c r="BVF86" s="556"/>
      <c r="BVG86" s="556"/>
      <c r="BVH86" s="556"/>
      <c r="BVI86" s="556"/>
      <c r="BVJ86" s="556"/>
      <c r="BVK86" s="556"/>
      <c r="BVL86" s="556"/>
      <c r="BVM86" s="556"/>
      <c r="BVN86" s="556"/>
      <c r="BVO86" s="556"/>
      <c r="BVP86" s="556"/>
      <c r="BVQ86" s="556"/>
      <c r="BVR86" s="556"/>
      <c r="BVS86" s="556"/>
      <c r="BVT86" s="556"/>
      <c r="BVU86" s="556"/>
      <c r="BVV86" s="556"/>
      <c r="BVW86" s="556"/>
      <c r="BVX86" s="556"/>
      <c r="BVY86" s="556"/>
      <c r="BVZ86" s="556"/>
      <c r="BWA86" s="556"/>
      <c r="BWB86" s="556"/>
      <c r="BWC86" s="556"/>
      <c r="BWD86" s="556"/>
      <c r="BWE86" s="556"/>
      <c r="BWF86" s="556"/>
      <c r="BWG86" s="556"/>
      <c r="BWH86" s="556"/>
      <c r="BWI86" s="556"/>
      <c r="BWJ86" s="556"/>
      <c r="BWK86" s="556"/>
      <c r="BWL86" s="556"/>
      <c r="BWM86" s="556"/>
      <c r="BWN86" s="556"/>
      <c r="BWO86" s="556"/>
      <c r="BWP86" s="556"/>
      <c r="BWQ86" s="556"/>
      <c r="BWR86" s="556"/>
      <c r="BWS86" s="556"/>
      <c r="BWT86" s="556"/>
      <c r="BWU86" s="556"/>
      <c r="BWV86" s="556"/>
      <c r="BWW86" s="556"/>
      <c r="BWX86" s="556"/>
      <c r="BWY86" s="556"/>
      <c r="BWZ86" s="556"/>
      <c r="BXA86" s="556"/>
      <c r="BXB86" s="556"/>
      <c r="BXC86" s="556"/>
      <c r="BXD86" s="556"/>
      <c r="BXE86" s="556"/>
      <c r="BXF86" s="556"/>
      <c r="BXG86" s="556"/>
      <c r="BXH86" s="556"/>
      <c r="BXI86" s="556"/>
      <c r="BXJ86" s="556"/>
      <c r="BXK86" s="556"/>
      <c r="BXL86" s="556"/>
      <c r="BXM86" s="556"/>
      <c r="BXN86" s="556"/>
      <c r="BXO86" s="556"/>
      <c r="BXP86" s="556"/>
      <c r="BXQ86" s="556"/>
      <c r="BXR86" s="556"/>
      <c r="BXS86" s="556"/>
      <c r="BXT86" s="556"/>
      <c r="BXU86" s="556"/>
      <c r="BXV86" s="556"/>
      <c r="BXW86" s="556"/>
      <c r="BXX86" s="556"/>
      <c r="BXY86" s="556"/>
      <c r="BXZ86" s="556"/>
      <c r="BYA86" s="556"/>
      <c r="BYB86" s="556"/>
      <c r="BYC86" s="556"/>
      <c r="BYD86" s="556"/>
      <c r="BYE86" s="556"/>
      <c r="BYF86" s="556"/>
      <c r="BYG86" s="556"/>
      <c r="BYH86" s="556"/>
      <c r="BYI86" s="556"/>
      <c r="BYJ86" s="556"/>
      <c r="BYK86" s="556"/>
      <c r="BYL86" s="556"/>
      <c r="BYM86" s="556"/>
      <c r="BYN86" s="556"/>
      <c r="BYO86" s="556"/>
      <c r="BYP86" s="556"/>
      <c r="BYQ86" s="556"/>
      <c r="BYR86" s="556"/>
      <c r="BYS86" s="556"/>
      <c r="BYT86" s="556"/>
      <c r="BYU86" s="556"/>
      <c r="BYV86" s="556"/>
      <c r="BYW86" s="556"/>
      <c r="BYX86" s="556"/>
      <c r="BYY86" s="556"/>
      <c r="BYZ86" s="556"/>
      <c r="BZA86" s="556"/>
      <c r="BZB86" s="556"/>
      <c r="BZC86" s="556"/>
      <c r="BZD86" s="556"/>
      <c r="BZE86" s="556"/>
      <c r="BZF86" s="556"/>
      <c r="BZG86" s="556"/>
      <c r="BZH86" s="556"/>
      <c r="BZI86" s="556"/>
      <c r="BZJ86" s="556"/>
      <c r="BZK86" s="556"/>
      <c r="BZL86" s="556"/>
      <c r="BZM86" s="556"/>
      <c r="BZN86" s="556"/>
      <c r="BZO86" s="556"/>
      <c r="BZP86" s="556"/>
      <c r="BZQ86" s="556"/>
      <c r="BZR86" s="556"/>
      <c r="BZS86" s="556"/>
      <c r="BZT86" s="556"/>
      <c r="BZU86" s="556"/>
      <c r="BZV86" s="556"/>
      <c r="BZW86" s="556"/>
      <c r="BZX86" s="556"/>
      <c r="BZY86" s="556"/>
      <c r="BZZ86" s="556"/>
      <c r="CAA86" s="556"/>
      <c r="CAB86" s="556"/>
      <c r="CAC86" s="556"/>
      <c r="CAD86" s="556"/>
      <c r="CAE86" s="556"/>
      <c r="CAF86" s="556"/>
      <c r="CAG86" s="556"/>
      <c r="CAH86" s="556"/>
      <c r="CAI86" s="556"/>
      <c r="CAJ86" s="556"/>
      <c r="CAK86" s="556"/>
      <c r="CAL86" s="556"/>
      <c r="CAM86" s="556"/>
      <c r="CAN86" s="556"/>
      <c r="CAO86" s="556"/>
      <c r="CAP86" s="556"/>
      <c r="CAQ86" s="556"/>
      <c r="CAR86" s="556"/>
      <c r="CAS86" s="556"/>
      <c r="CAT86" s="556"/>
      <c r="CAU86" s="556"/>
      <c r="CAV86" s="556"/>
      <c r="CAW86" s="556"/>
      <c r="CAX86" s="556"/>
      <c r="CAY86" s="556"/>
      <c r="CAZ86" s="556"/>
      <c r="CBA86" s="556"/>
      <c r="CBB86" s="556"/>
      <c r="CBC86" s="556"/>
      <c r="CBD86" s="556"/>
      <c r="CBE86" s="556"/>
      <c r="CBF86" s="556"/>
      <c r="CBG86" s="556"/>
      <c r="CBH86" s="556"/>
      <c r="CBI86" s="556"/>
      <c r="CBJ86" s="556"/>
      <c r="CBK86" s="556"/>
      <c r="CBL86" s="556"/>
      <c r="CBM86" s="556"/>
      <c r="CBN86" s="556"/>
      <c r="CBO86" s="556"/>
      <c r="CBP86" s="556"/>
      <c r="CBQ86" s="556"/>
      <c r="CBR86" s="556"/>
      <c r="CBS86" s="556"/>
      <c r="CBT86" s="556"/>
      <c r="CBU86" s="556"/>
      <c r="CBV86" s="556"/>
      <c r="CBW86" s="556"/>
      <c r="CBX86" s="556"/>
      <c r="CBY86" s="556"/>
      <c r="CBZ86" s="556"/>
      <c r="CCA86" s="556"/>
      <c r="CCB86" s="556"/>
      <c r="CCC86" s="556"/>
      <c r="CCD86" s="556"/>
      <c r="CCE86" s="556"/>
      <c r="CCF86" s="556"/>
      <c r="CCG86" s="556"/>
      <c r="CCH86" s="556"/>
      <c r="CCI86" s="556"/>
      <c r="CCJ86" s="556"/>
      <c r="CCK86" s="556"/>
      <c r="CCL86" s="556"/>
      <c r="CCM86" s="556"/>
      <c r="CCN86" s="556"/>
      <c r="CCO86" s="556"/>
      <c r="CCP86" s="556"/>
      <c r="CCQ86" s="556"/>
      <c r="CCR86" s="556"/>
      <c r="CCS86" s="556"/>
      <c r="CCT86" s="556"/>
      <c r="CCU86" s="556"/>
      <c r="CCV86" s="556"/>
      <c r="CCW86" s="556"/>
      <c r="CCX86" s="556"/>
      <c r="CCY86" s="556"/>
      <c r="CCZ86" s="556"/>
      <c r="CDA86" s="556"/>
      <c r="CDB86" s="556"/>
      <c r="CDC86" s="556"/>
      <c r="CDD86" s="556"/>
      <c r="CDE86" s="556"/>
      <c r="CDF86" s="556"/>
      <c r="CDG86" s="556"/>
      <c r="CDH86" s="556"/>
      <c r="CDI86" s="556"/>
      <c r="CDJ86" s="556"/>
      <c r="CDK86" s="556"/>
      <c r="CDL86" s="556"/>
      <c r="CDM86" s="556"/>
      <c r="CDN86" s="556"/>
      <c r="CDO86" s="556"/>
      <c r="CDP86" s="556"/>
      <c r="CDQ86" s="556"/>
      <c r="CDR86" s="556"/>
      <c r="CDS86" s="556"/>
      <c r="CDT86" s="556"/>
      <c r="CDU86" s="556"/>
      <c r="CDV86" s="556"/>
      <c r="CDW86" s="556"/>
      <c r="CDX86" s="556"/>
      <c r="CDY86" s="556"/>
      <c r="CDZ86" s="556"/>
      <c r="CEA86" s="556"/>
      <c r="CEB86" s="556"/>
      <c r="CEC86" s="556"/>
      <c r="CED86" s="556"/>
      <c r="CEE86" s="556"/>
      <c r="CEF86" s="556"/>
      <c r="CEG86" s="556"/>
      <c r="CEH86" s="556"/>
      <c r="CEI86" s="556"/>
      <c r="CEJ86" s="556"/>
      <c r="CEK86" s="556"/>
      <c r="CEL86" s="556"/>
      <c r="CEM86" s="556"/>
      <c r="CEN86" s="556"/>
      <c r="CEO86" s="556"/>
      <c r="CEP86" s="556"/>
      <c r="CEQ86" s="556"/>
      <c r="CER86" s="556"/>
      <c r="CES86" s="556"/>
      <c r="CET86" s="556"/>
      <c r="CEU86" s="556"/>
      <c r="CEV86" s="556"/>
      <c r="CEW86" s="556"/>
      <c r="CEX86" s="556"/>
      <c r="CEY86" s="556"/>
      <c r="CEZ86" s="556"/>
      <c r="CFA86" s="556"/>
      <c r="CFB86" s="556"/>
      <c r="CFC86" s="556"/>
      <c r="CFD86" s="556"/>
      <c r="CFE86" s="556"/>
      <c r="CFF86" s="556"/>
      <c r="CFG86" s="556"/>
      <c r="CFH86" s="556"/>
      <c r="CFI86" s="556"/>
      <c r="CFJ86" s="556"/>
      <c r="CFK86" s="556"/>
      <c r="CFL86" s="556"/>
      <c r="CFM86" s="556"/>
      <c r="CFN86" s="556"/>
      <c r="CFO86" s="556"/>
      <c r="CFP86" s="556"/>
      <c r="CFQ86" s="556"/>
      <c r="CFR86" s="556"/>
      <c r="CFS86" s="556"/>
      <c r="CFT86" s="556"/>
      <c r="CFU86" s="556"/>
      <c r="CFV86" s="556"/>
      <c r="CFW86" s="556"/>
      <c r="CFX86" s="556"/>
      <c r="CFY86" s="556"/>
      <c r="CFZ86" s="556"/>
      <c r="CGA86" s="556"/>
      <c r="CGB86" s="556"/>
      <c r="CGC86" s="556"/>
      <c r="CGD86" s="556"/>
      <c r="CGE86" s="556"/>
      <c r="CGF86" s="556"/>
      <c r="CGG86" s="556"/>
      <c r="CGH86" s="556"/>
      <c r="CGI86" s="556"/>
      <c r="CGJ86" s="556"/>
      <c r="CGK86" s="556"/>
      <c r="CGL86" s="556"/>
      <c r="CGM86" s="556"/>
      <c r="CGN86" s="556"/>
      <c r="CGO86" s="556"/>
      <c r="CGP86" s="556"/>
      <c r="CGQ86" s="556"/>
      <c r="CGR86" s="556"/>
      <c r="CGS86" s="556"/>
      <c r="CGT86" s="556"/>
      <c r="CGU86" s="556"/>
      <c r="CGV86" s="556"/>
      <c r="CGW86" s="556"/>
      <c r="CGX86" s="556"/>
      <c r="CGY86" s="556"/>
      <c r="CGZ86" s="556"/>
      <c r="CHA86" s="556"/>
      <c r="CHB86" s="556"/>
      <c r="CHC86" s="556"/>
      <c r="CHD86" s="556"/>
      <c r="CHE86" s="556"/>
      <c r="CHF86" s="556"/>
      <c r="CHG86" s="556"/>
      <c r="CHH86" s="556"/>
      <c r="CHI86" s="556"/>
      <c r="CHJ86" s="556"/>
      <c r="CHK86" s="556"/>
      <c r="CHL86" s="556"/>
      <c r="CHM86" s="556"/>
      <c r="CHN86" s="556"/>
      <c r="CHO86" s="556"/>
      <c r="CHP86" s="556"/>
      <c r="CHQ86" s="556"/>
      <c r="CHR86" s="556"/>
      <c r="CHS86" s="556"/>
      <c r="CHT86" s="556"/>
      <c r="CHU86" s="556"/>
      <c r="CHV86" s="556"/>
      <c r="CHW86" s="556"/>
      <c r="CHX86" s="556"/>
      <c r="CHY86" s="556"/>
      <c r="CHZ86" s="556"/>
      <c r="CIA86" s="556"/>
      <c r="CIB86" s="556"/>
      <c r="CIC86" s="556"/>
      <c r="CID86" s="556"/>
      <c r="CIE86" s="556"/>
      <c r="CIF86" s="556"/>
      <c r="CIG86" s="556"/>
      <c r="CIH86" s="556"/>
      <c r="CII86" s="556"/>
      <c r="CIJ86" s="556"/>
      <c r="CIK86" s="556"/>
      <c r="CIL86" s="556"/>
      <c r="CIM86" s="556"/>
      <c r="CIN86" s="556"/>
      <c r="CIO86" s="556"/>
      <c r="CIP86" s="556"/>
      <c r="CIQ86" s="556"/>
      <c r="CIR86" s="556"/>
      <c r="CIS86" s="556"/>
      <c r="CIT86" s="556"/>
      <c r="CIU86" s="556"/>
      <c r="CIV86" s="556"/>
      <c r="CIW86" s="556"/>
      <c r="CIX86" s="556"/>
      <c r="CIY86" s="556"/>
      <c r="CIZ86" s="556"/>
      <c r="CJA86" s="556"/>
      <c r="CJB86" s="556"/>
      <c r="CJC86" s="556"/>
      <c r="CJD86" s="556"/>
      <c r="CJE86" s="556"/>
      <c r="CJF86" s="556"/>
      <c r="CJG86" s="556"/>
      <c r="CJH86" s="556"/>
      <c r="CJI86" s="556"/>
      <c r="CJJ86" s="556"/>
      <c r="CJK86" s="556"/>
      <c r="CJL86" s="556"/>
      <c r="CJM86" s="556"/>
      <c r="CJN86" s="556"/>
      <c r="CJO86" s="556"/>
      <c r="CJP86" s="556"/>
      <c r="CJQ86" s="556"/>
      <c r="CJR86" s="556"/>
      <c r="CJS86" s="556"/>
      <c r="CJT86" s="556"/>
      <c r="CJU86" s="556"/>
      <c r="CJV86" s="556"/>
      <c r="CJW86" s="556"/>
      <c r="CJX86" s="556"/>
      <c r="CJY86" s="556"/>
      <c r="CJZ86" s="556"/>
      <c r="CKA86" s="556"/>
      <c r="CKB86" s="556"/>
      <c r="CKC86" s="556"/>
      <c r="CKD86" s="556"/>
      <c r="CKE86" s="556"/>
      <c r="CKF86" s="556"/>
      <c r="CKG86" s="556"/>
      <c r="CKH86" s="556"/>
      <c r="CKI86" s="556"/>
      <c r="CKJ86" s="556"/>
      <c r="CKK86" s="556"/>
      <c r="CKL86" s="556"/>
      <c r="CKM86" s="556"/>
      <c r="CKN86" s="556"/>
      <c r="CKO86" s="556"/>
      <c r="CKP86" s="556"/>
      <c r="CKQ86" s="556"/>
      <c r="CKR86" s="556"/>
      <c r="CKS86" s="556"/>
      <c r="CKT86" s="556"/>
      <c r="CKU86" s="556"/>
      <c r="CKV86" s="556"/>
      <c r="CKW86" s="556"/>
      <c r="CKX86" s="556"/>
      <c r="CKY86" s="556"/>
      <c r="CKZ86" s="556"/>
      <c r="CLA86" s="556"/>
      <c r="CLB86" s="556"/>
      <c r="CLC86" s="556"/>
      <c r="CLD86" s="556"/>
      <c r="CLE86" s="556"/>
      <c r="CLF86" s="556"/>
      <c r="CLG86" s="556"/>
      <c r="CLH86" s="556"/>
      <c r="CLI86" s="556"/>
      <c r="CLJ86" s="556"/>
      <c r="CLK86" s="556"/>
      <c r="CLL86" s="556"/>
      <c r="CLM86" s="556"/>
      <c r="CLN86" s="556"/>
      <c r="CLO86" s="556"/>
      <c r="CLP86" s="556"/>
      <c r="CLQ86" s="556"/>
      <c r="CLR86" s="556"/>
      <c r="CLS86" s="556"/>
      <c r="CLT86" s="556"/>
      <c r="CLU86" s="556"/>
      <c r="CLV86" s="556"/>
      <c r="CLW86" s="556"/>
      <c r="CLX86" s="556"/>
      <c r="CLY86" s="556"/>
      <c r="CLZ86" s="556"/>
      <c r="CMA86" s="556"/>
      <c r="CMB86" s="556"/>
      <c r="CMC86" s="556"/>
      <c r="CMD86" s="556"/>
      <c r="CME86" s="556"/>
      <c r="CMF86" s="556"/>
      <c r="CMG86" s="556"/>
      <c r="CMH86" s="556"/>
      <c r="CMI86" s="556"/>
      <c r="CMJ86" s="556"/>
      <c r="CMK86" s="556"/>
      <c r="CML86" s="556"/>
      <c r="CMM86" s="556"/>
      <c r="CMN86" s="556"/>
      <c r="CMO86" s="556"/>
      <c r="CMP86" s="556"/>
      <c r="CMQ86" s="556"/>
      <c r="CMR86" s="556"/>
      <c r="CMS86" s="556"/>
      <c r="CMT86" s="556"/>
      <c r="CMU86" s="556"/>
      <c r="CMV86" s="556"/>
      <c r="CMW86" s="556"/>
      <c r="CMX86" s="556"/>
      <c r="CMY86" s="556"/>
      <c r="CMZ86" s="556"/>
      <c r="CNA86" s="556"/>
      <c r="CNB86" s="556"/>
      <c r="CNC86" s="556"/>
      <c r="CND86" s="556"/>
      <c r="CNE86" s="556"/>
      <c r="CNF86" s="556"/>
      <c r="CNG86" s="556"/>
      <c r="CNH86" s="556"/>
      <c r="CNI86" s="556"/>
      <c r="CNJ86" s="556"/>
      <c r="CNK86" s="556"/>
      <c r="CNL86" s="556"/>
      <c r="CNM86" s="556"/>
      <c r="CNN86" s="556"/>
      <c r="CNO86" s="556"/>
      <c r="CNP86" s="556"/>
      <c r="CNQ86" s="556"/>
      <c r="CNR86" s="556"/>
      <c r="CNS86" s="556"/>
      <c r="CNT86" s="556"/>
      <c r="CNU86" s="556"/>
      <c r="CNV86" s="556"/>
      <c r="CNW86" s="556"/>
      <c r="CNX86" s="556"/>
      <c r="CNY86" s="556"/>
      <c r="CNZ86" s="556"/>
      <c r="COA86" s="556"/>
      <c r="COB86" s="556"/>
      <c r="COC86" s="556"/>
      <c r="COD86" s="556"/>
      <c r="COE86" s="556"/>
      <c r="COF86" s="556"/>
      <c r="COG86" s="556"/>
      <c r="COH86" s="556"/>
      <c r="COI86" s="556"/>
      <c r="COJ86" s="556"/>
      <c r="COK86" s="556"/>
      <c r="COL86" s="556"/>
      <c r="COM86" s="556"/>
      <c r="CON86" s="556"/>
      <c r="COO86" s="556"/>
      <c r="COP86" s="556"/>
      <c r="COQ86" s="556"/>
      <c r="COR86" s="556"/>
      <c r="COS86" s="556"/>
      <c r="COT86" s="556"/>
      <c r="COU86" s="556"/>
      <c r="COV86" s="556"/>
      <c r="COW86" s="556"/>
      <c r="COX86" s="556"/>
      <c r="COY86" s="556"/>
      <c r="COZ86" s="556"/>
      <c r="CPA86" s="556"/>
      <c r="CPB86" s="556"/>
      <c r="CPC86" s="556"/>
      <c r="CPD86" s="556"/>
      <c r="CPE86" s="556"/>
      <c r="CPF86" s="556"/>
      <c r="CPG86" s="556"/>
      <c r="CPH86" s="556"/>
      <c r="CPI86" s="556"/>
      <c r="CPJ86" s="556"/>
      <c r="CPK86" s="556"/>
      <c r="CPL86" s="556"/>
      <c r="CPM86" s="556"/>
      <c r="CPN86" s="556"/>
      <c r="CPO86" s="556"/>
      <c r="CPP86" s="556"/>
      <c r="CPQ86" s="556"/>
      <c r="CPR86" s="556"/>
      <c r="CPS86" s="556"/>
      <c r="CPT86" s="556"/>
      <c r="CPU86" s="556"/>
      <c r="CPV86" s="556"/>
      <c r="CPW86" s="556"/>
      <c r="CPX86" s="556"/>
      <c r="CPY86" s="556"/>
      <c r="CPZ86" s="556"/>
      <c r="CQA86" s="556"/>
      <c r="CQB86" s="556"/>
      <c r="CQC86" s="556"/>
      <c r="CQD86" s="556"/>
      <c r="CQE86" s="556"/>
      <c r="CQF86" s="556"/>
      <c r="CQG86" s="556"/>
      <c r="CQH86" s="556"/>
      <c r="CQI86" s="556"/>
      <c r="CQJ86" s="556"/>
      <c r="CQK86" s="556"/>
      <c r="CQL86" s="556"/>
      <c r="CQM86" s="556"/>
      <c r="CQN86" s="556"/>
      <c r="CQO86" s="556"/>
      <c r="CQP86" s="556"/>
      <c r="CQQ86" s="556"/>
      <c r="CQR86" s="556"/>
      <c r="CQS86" s="556"/>
      <c r="CQT86" s="556"/>
      <c r="CQU86" s="556"/>
      <c r="CQV86" s="556"/>
      <c r="CQW86" s="556"/>
      <c r="CQX86" s="556"/>
      <c r="CQY86" s="556"/>
      <c r="CQZ86" s="556"/>
      <c r="CRA86" s="556"/>
      <c r="CRB86" s="556"/>
      <c r="CRC86" s="556"/>
      <c r="CRD86" s="556"/>
      <c r="CRE86" s="556"/>
      <c r="CRF86" s="556"/>
      <c r="CRG86" s="556"/>
      <c r="CRH86" s="556"/>
      <c r="CRI86" s="556"/>
      <c r="CRJ86" s="556"/>
      <c r="CRK86" s="556"/>
      <c r="CRL86" s="556"/>
      <c r="CRM86" s="556"/>
      <c r="CRN86" s="556"/>
      <c r="CRO86" s="556"/>
      <c r="CRP86" s="556"/>
      <c r="CRQ86" s="556"/>
      <c r="CRR86" s="556"/>
      <c r="CRS86" s="556"/>
      <c r="CRT86" s="556"/>
      <c r="CRU86" s="556"/>
      <c r="CRV86" s="556"/>
      <c r="CRW86" s="556"/>
      <c r="CRX86" s="556"/>
      <c r="CRY86" s="556"/>
      <c r="CRZ86" s="556"/>
      <c r="CSA86" s="556"/>
      <c r="CSB86" s="556"/>
      <c r="CSC86" s="556"/>
      <c r="CSD86" s="556"/>
      <c r="CSE86" s="556"/>
      <c r="CSF86" s="556"/>
      <c r="CSG86" s="556"/>
      <c r="CSH86" s="556"/>
      <c r="CSI86" s="556"/>
      <c r="CSJ86" s="556"/>
      <c r="CSK86" s="556"/>
      <c r="CSL86" s="556"/>
      <c r="CSM86" s="556"/>
      <c r="CSN86" s="556"/>
      <c r="CSO86" s="556"/>
      <c r="CSP86" s="556"/>
      <c r="CSQ86" s="556"/>
      <c r="CSR86" s="556"/>
      <c r="CSS86" s="556"/>
      <c r="CST86" s="556"/>
      <c r="CSU86" s="556"/>
      <c r="CSV86" s="556"/>
      <c r="CSW86" s="556"/>
      <c r="CSX86" s="556"/>
      <c r="CSY86" s="556"/>
      <c r="CSZ86" s="556"/>
      <c r="CTA86" s="556"/>
      <c r="CTB86" s="556"/>
      <c r="CTC86" s="556"/>
      <c r="CTD86" s="556"/>
      <c r="CTE86" s="556"/>
      <c r="CTF86" s="556"/>
      <c r="CTG86" s="556"/>
      <c r="CTH86" s="556"/>
      <c r="CTI86" s="556"/>
      <c r="CTJ86" s="556"/>
      <c r="CTK86" s="556"/>
      <c r="CTL86" s="556"/>
      <c r="CTM86" s="556"/>
      <c r="CTN86" s="556"/>
      <c r="CTO86" s="556"/>
      <c r="CTP86" s="556"/>
      <c r="CTQ86" s="556"/>
      <c r="CTR86" s="556"/>
      <c r="CTS86" s="556"/>
      <c r="CTT86" s="556"/>
      <c r="CTU86" s="556"/>
      <c r="CTV86" s="556"/>
      <c r="CTW86" s="556"/>
      <c r="CTX86" s="556"/>
      <c r="CTY86" s="556"/>
      <c r="CTZ86" s="556"/>
      <c r="CUA86" s="556"/>
      <c r="CUB86" s="556"/>
      <c r="CUC86" s="556"/>
      <c r="CUD86" s="556"/>
      <c r="CUE86" s="556"/>
      <c r="CUF86" s="556"/>
      <c r="CUG86" s="556"/>
      <c r="CUH86" s="556"/>
      <c r="CUI86" s="556"/>
      <c r="CUJ86" s="556"/>
      <c r="CUK86" s="556"/>
      <c r="CUL86" s="556"/>
      <c r="CUM86" s="556"/>
      <c r="CUN86" s="556"/>
      <c r="CUO86" s="556"/>
      <c r="CUP86" s="556"/>
      <c r="CUQ86" s="556"/>
      <c r="CUR86" s="556"/>
      <c r="CUS86" s="556"/>
      <c r="CUT86" s="556"/>
      <c r="CUU86" s="556"/>
      <c r="CUV86" s="556"/>
      <c r="CUW86" s="556"/>
      <c r="CUX86" s="556"/>
      <c r="CUY86" s="556"/>
      <c r="CUZ86" s="556"/>
      <c r="CVA86" s="556"/>
      <c r="CVB86" s="556"/>
      <c r="CVC86" s="556"/>
      <c r="CVD86" s="556"/>
      <c r="CVE86" s="556"/>
      <c r="CVF86" s="556"/>
      <c r="CVG86" s="556"/>
      <c r="CVH86" s="556"/>
      <c r="CVI86" s="556"/>
      <c r="CVJ86" s="556"/>
      <c r="CVK86" s="556"/>
      <c r="CVL86" s="556"/>
      <c r="CVM86" s="556"/>
      <c r="CVN86" s="556"/>
      <c r="CVO86" s="556"/>
      <c r="CVP86" s="556"/>
      <c r="CVQ86" s="556"/>
      <c r="CVR86" s="556"/>
      <c r="CVS86" s="556"/>
      <c r="CVT86" s="556"/>
      <c r="CVU86" s="556"/>
      <c r="CVV86" s="556"/>
      <c r="CVW86" s="556"/>
      <c r="CVX86" s="556"/>
      <c r="CVY86" s="556"/>
      <c r="CVZ86" s="556"/>
      <c r="CWA86" s="556"/>
      <c r="CWB86" s="556"/>
      <c r="CWC86" s="556"/>
      <c r="CWD86" s="556"/>
      <c r="CWE86" s="556"/>
      <c r="CWF86" s="556"/>
      <c r="CWG86" s="556"/>
      <c r="CWH86" s="556"/>
      <c r="CWI86" s="556"/>
      <c r="CWJ86" s="556"/>
      <c r="CWK86" s="556"/>
      <c r="CWL86" s="556"/>
      <c r="CWM86" s="556"/>
      <c r="CWN86" s="556"/>
      <c r="CWO86" s="556"/>
      <c r="CWP86" s="556"/>
      <c r="CWQ86" s="556"/>
      <c r="CWR86" s="556"/>
      <c r="CWS86" s="556"/>
      <c r="CWT86" s="556"/>
      <c r="CWU86" s="556"/>
      <c r="CWV86" s="556"/>
      <c r="CWW86" s="556"/>
      <c r="CWX86" s="556"/>
      <c r="CWY86" s="556"/>
      <c r="CWZ86" s="556"/>
      <c r="CXA86" s="556"/>
      <c r="CXB86" s="556"/>
      <c r="CXC86" s="556"/>
      <c r="CXD86" s="556"/>
      <c r="CXE86" s="556"/>
      <c r="CXF86" s="556"/>
      <c r="CXG86" s="556"/>
      <c r="CXH86" s="556"/>
      <c r="CXI86" s="556"/>
      <c r="CXJ86" s="556"/>
      <c r="CXK86" s="556"/>
      <c r="CXL86" s="556"/>
      <c r="CXM86" s="556"/>
      <c r="CXN86" s="556"/>
      <c r="CXO86" s="556"/>
      <c r="CXP86" s="556"/>
      <c r="CXQ86" s="556"/>
      <c r="CXR86" s="556"/>
      <c r="CXS86" s="556"/>
      <c r="CXT86" s="556"/>
      <c r="CXU86" s="556"/>
      <c r="CXV86" s="556"/>
      <c r="CXW86" s="556"/>
      <c r="CXX86" s="556"/>
      <c r="CXY86" s="556"/>
      <c r="CXZ86" s="556"/>
      <c r="CYA86" s="556"/>
      <c r="CYB86" s="556"/>
      <c r="CYC86" s="556"/>
      <c r="CYD86" s="556"/>
      <c r="CYE86" s="556"/>
      <c r="CYF86" s="556"/>
      <c r="CYG86" s="556"/>
      <c r="CYH86" s="556"/>
      <c r="CYI86" s="556"/>
      <c r="CYJ86" s="556"/>
      <c r="CYK86" s="556"/>
      <c r="CYL86" s="556"/>
      <c r="CYM86" s="556"/>
      <c r="CYN86" s="556"/>
      <c r="CYO86" s="556"/>
      <c r="CYP86" s="556"/>
      <c r="CYQ86" s="556"/>
      <c r="CYR86" s="556"/>
      <c r="CYS86" s="556"/>
      <c r="CYT86" s="556"/>
      <c r="CYU86" s="556"/>
      <c r="CYV86" s="556"/>
      <c r="CYW86" s="556"/>
      <c r="CYX86" s="556"/>
      <c r="CYY86" s="556"/>
      <c r="CYZ86" s="556"/>
      <c r="CZA86" s="556"/>
      <c r="CZB86" s="556"/>
      <c r="CZC86" s="556"/>
      <c r="CZD86" s="556"/>
      <c r="CZE86" s="556"/>
      <c r="CZF86" s="556"/>
      <c r="CZG86" s="556"/>
      <c r="CZH86" s="556"/>
      <c r="CZI86" s="556"/>
      <c r="CZJ86" s="556"/>
      <c r="CZK86" s="556"/>
      <c r="CZL86" s="556"/>
      <c r="CZM86" s="556"/>
      <c r="CZN86" s="556"/>
      <c r="CZO86" s="556"/>
      <c r="CZP86" s="556"/>
      <c r="CZQ86" s="556"/>
      <c r="CZR86" s="556"/>
      <c r="CZS86" s="556"/>
      <c r="CZT86" s="556"/>
      <c r="CZU86" s="556"/>
      <c r="CZV86" s="556"/>
      <c r="CZW86" s="556"/>
      <c r="CZX86" s="556"/>
      <c r="CZY86" s="556"/>
      <c r="CZZ86" s="556"/>
      <c r="DAA86" s="556"/>
      <c r="DAB86" s="556"/>
      <c r="DAC86" s="556"/>
      <c r="DAD86" s="556"/>
      <c r="DAE86" s="556"/>
      <c r="DAF86" s="556"/>
      <c r="DAG86" s="556"/>
      <c r="DAH86" s="556"/>
      <c r="DAI86" s="556"/>
      <c r="DAJ86" s="556"/>
      <c r="DAK86" s="556"/>
      <c r="DAL86" s="556"/>
      <c r="DAM86" s="556"/>
      <c r="DAN86" s="556"/>
      <c r="DAO86" s="556"/>
      <c r="DAP86" s="556"/>
      <c r="DAQ86" s="556"/>
      <c r="DAR86" s="556"/>
      <c r="DAS86" s="556"/>
      <c r="DAT86" s="556"/>
      <c r="DAU86" s="556"/>
      <c r="DAV86" s="556"/>
      <c r="DAW86" s="556"/>
      <c r="DAX86" s="556"/>
      <c r="DAY86" s="556"/>
      <c r="DAZ86" s="556"/>
      <c r="DBA86" s="556"/>
      <c r="DBB86" s="556"/>
      <c r="DBC86" s="556"/>
      <c r="DBD86" s="556"/>
      <c r="DBE86" s="556"/>
      <c r="DBF86" s="556"/>
      <c r="DBG86" s="556"/>
      <c r="DBH86" s="556"/>
      <c r="DBI86" s="556"/>
      <c r="DBJ86" s="556"/>
      <c r="DBK86" s="556"/>
      <c r="DBL86" s="556"/>
      <c r="DBM86" s="556"/>
      <c r="DBN86" s="556"/>
      <c r="DBO86" s="556"/>
      <c r="DBP86" s="556"/>
      <c r="DBQ86" s="556"/>
      <c r="DBR86" s="556"/>
      <c r="DBS86" s="556"/>
      <c r="DBT86" s="556"/>
      <c r="DBU86" s="556"/>
      <c r="DBV86" s="556"/>
      <c r="DBW86" s="556"/>
      <c r="DBX86" s="556"/>
      <c r="DBY86" s="556"/>
      <c r="DBZ86" s="556"/>
      <c r="DCA86" s="556"/>
      <c r="DCB86" s="556"/>
      <c r="DCC86" s="556"/>
      <c r="DCD86" s="556"/>
      <c r="DCE86" s="556"/>
      <c r="DCF86" s="556"/>
      <c r="DCG86" s="556"/>
      <c r="DCH86" s="556"/>
      <c r="DCI86" s="556"/>
      <c r="DCJ86" s="556"/>
      <c r="DCK86" s="556"/>
      <c r="DCL86" s="556"/>
      <c r="DCM86" s="556"/>
      <c r="DCN86" s="556"/>
      <c r="DCO86" s="556"/>
      <c r="DCP86" s="556"/>
      <c r="DCQ86" s="556"/>
      <c r="DCR86" s="556"/>
      <c r="DCS86" s="556"/>
      <c r="DCT86" s="556"/>
      <c r="DCU86" s="556"/>
      <c r="DCV86" s="556"/>
      <c r="DCW86" s="556"/>
      <c r="DCX86" s="556"/>
      <c r="DCY86" s="556"/>
      <c r="DCZ86" s="556"/>
      <c r="DDA86" s="556"/>
      <c r="DDB86" s="556"/>
      <c r="DDC86" s="556"/>
      <c r="DDD86" s="556"/>
      <c r="DDE86" s="556"/>
      <c r="DDF86" s="556"/>
      <c r="DDG86" s="556"/>
      <c r="DDH86" s="556"/>
      <c r="DDI86" s="556"/>
      <c r="DDJ86" s="556"/>
      <c r="DDK86" s="556"/>
      <c r="DDL86" s="556"/>
      <c r="DDM86" s="556"/>
      <c r="DDN86" s="556"/>
      <c r="DDO86" s="556"/>
      <c r="DDP86" s="556"/>
      <c r="DDQ86" s="556"/>
      <c r="DDR86" s="556"/>
      <c r="DDS86" s="556"/>
      <c r="DDT86" s="556"/>
      <c r="DDU86" s="556"/>
      <c r="DDV86" s="556"/>
      <c r="DDW86" s="556"/>
      <c r="DDX86" s="556"/>
      <c r="DDY86" s="556"/>
      <c r="DDZ86" s="556"/>
      <c r="DEA86" s="556"/>
      <c r="DEB86" s="556"/>
      <c r="DEC86" s="556"/>
      <c r="DED86" s="556"/>
      <c r="DEE86" s="556"/>
      <c r="DEF86" s="556"/>
      <c r="DEG86" s="556"/>
      <c r="DEH86" s="556"/>
      <c r="DEI86" s="556"/>
      <c r="DEJ86" s="556"/>
      <c r="DEK86" s="556"/>
      <c r="DEL86" s="556"/>
      <c r="DEM86" s="556"/>
      <c r="DEN86" s="556"/>
      <c r="DEO86" s="556"/>
      <c r="DEP86" s="556"/>
      <c r="DEQ86" s="556"/>
      <c r="DER86" s="556"/>
      <c r="DES86" s="556"/>
      <c r="DET86" s="556"/>
      <c r="DEU86" s="556"/>
      <c r="DEV86" s="556"/>
      <c r="DEW86" s="556"/>
      <c r="DEX86" s="556"/>
      <c r="DEY86" s="556"/>
      <c r="DEZ86" s="556"/>
      <c r="DFA86" s="556"/>
      <c r="DFB86" s="556"/>
      <c r="DFC86" s="556"/>
      <c r="DFD86" s="556"/>
      <c r="DFE86" s="556"/>
      <c r="DFF86" s="556"/>
      <c r="DFG86" s="556"/>
      <c r="DFH86" s="556"/>
      <c r="DFI86" s="556"/>
      <c r="DFJ86" s="556"/>
      <c r="DFK86" s="556"/>
      <c r="DFL86" s="556"/>
      <c r="DFM86" s="556"/>
      <c r="DFN86" s="556"/>
      <c r="DFO86" s="556"/>
      <c r="DFP86" s="556"/>
      <c r="DFQ86" s="556"/>
      <c r="DFR86" s="556"/>
      <c r="DFS86" s="556"/>
      <c r="DFT86" s="556"/>
      <c r="DFU86" s="556"/>
      <c r="DFV86" s="556"/>
      <c r="DFW86" s="556"/>
      <c r="DFX86" s="556"/>
      <c r="DFY86" s="556"/>
      <c r="DFZ86" s="556"/>
      <c r="DGA86" s="556"/>
      <c r="DGB86" s="556"/>
      <c r="DGC86" s="556"/>
      <c r="DGD86" s="556"/>
      <c r="DGE86" s="556"/>
      <c r="DGF86" s="556"/>
      <c r="DGG86" s="556"/>
      <c r="DGH86" s="556"/>
      <c r="DGI86" s="556"/>
      <c r="DGJ86" s="556"/>
      <c r="DGK86" s="556"/>
      <c r="DGL86" s="556"/>
      <c r="DGM86" s="556"/>
      <c r="DGN86" s="556"/>
      <c r="DGO86" s="556"/>
      <c r="DGP86" s="556"/>
      <c r="DGQ86" s="556"/>
      <c r="DGR86" s="556"/>
      <c r="DGS86" s="556"/>
      <c r="DGT86" s="556"/>
      <c r="DGU86" s="556"/>
      <c r="DGV86" s="556"/>
      <c r="DGW86" s="556"/>
      <c r="DGX86" s="556"/>
      <c r="DGY86" s="556"/>
      <c r="DGZ86" s="556"/>
      <c r="DHA86" s="556"/>
      <c r="DHB86" s="556"/>
      <c r="DHC86" s="556"/>
      <c r="DHD86" s="556"/>
      <c r="DHE86" s="556"/>
      <c r="DHF86" s="556"/>
      <c r="DHG86" s="556"/>
      <c r="DHH86" s="556"/>
      <c r="DHI86" s="556"/>
      <c r="DHJ86" s="556"/>
      <c r="DHK86" s="556"/>
      <c r="DHL86" s="556"/>
      <c r="DHM86" s="556"/>
      <c r="DHN86" s="556"/>
      <c r="DHO86" s="556"/>
      <c r="DHP86" s="556"/>
      <c r="DHQ86" s="556"/>
      <c r="DHR86" s="556"/>
      <c r="DHS86" s="556"/>
      <c r="DHT86" s="556"/>
      <c r="DHU86" s="556"/>
      <c r="DHV86" s="556"/>
      <c r="DHW86" s="556"/>
      <c r="DHX86" s="556"/>
      <c r="DHY86" s="556"/>
      <c r="DHZ86" s="556"/>
      <c r="DIA86" s="556"/>
      <c r="DIB86" s="556"/>
      <c r="DIC86" s="556"/>
      <c r="DID86" s="556"/>
      <c r="DIE86" s="556"/>
      <c r="DIF86" s="556"/>
      <c r="DIG86" s="556"/>
      <c r="DIH86" s="556"/>
      <c r="DII86" s="556"/>
      <c r="DIJ86" s="556"/>
      <c r="DIK86" s="556"/>
      <c r="DIL86" s="556"/>
      <c r="DIM86" s="556"/>
      <c r="DIN86" s="556"/>
      <c r="DIO86" s="556"/>
      <c r="DIP86" s="556"/>
      <c r="DIQ86" s="556"/>
      <c r="DIR86" s="556"/>
      <c r="DIS86" s="556"/>
      <c r="DIT86" s="556"/>
      <c r="DIU86" s="556"/>
      <c r="DIV86" s="556"/>
      <c r="DIW86" s="556"/>
      <c r="DIX86" s="556"/>
      <c r="DIY86" s="556"/>
      <c r="DIZ86" s="556"/>
      <c r="DJA86" s="556"/>
      <c r="DJB86" s="556"/>
      <c r="DJC86" s="556"/>
      <c r="DJD86" s="556"/>
      <c r="DJE86" s="556"/>
      <c r="DJF86" s="556"/>
      <c r="DJG86" s="556"/>
      <c r="DJH86" s="556"/>
      <c r="DJI86" s="556"/>
      <c r="DJJ86" s="556"/>
      <c r="DJK86" s="556"/>
      <c r="DJL86" s="556"/>
      <c r="DJM86" s="556"/>
      <c r="DJN86" s="556"/>
      <c r="DJO86" s="556"/>
      <c r="DJP86" s="556"/>
      <c r="DJQ86" s="556"/>
      <c r="DJR86" s="556"/>
      <c r="DJS86" s="556"/>
      <c r="DJT86" s="556"/>
      <c r="DJU86" s="556"/>
      <c r="DJV86" s="556"/>
      <c r="DJW86" s="556"/>
      <c r="DJX86" s="556"/>
      <c r="DJY86" s="556"/>
      <c r="DJZ86" s="556"/>
      <c r="DKA86" s="556"/>
      <c r="DKB86" s="556"/>
      <c r="DKC86" s="556"/>
      <c r="DKD86" s="556"/>
      <c r="DKE86" s="556"/>
      <c r="DKF86" s="556"/>
      <c r="DKG86" s="556"/>
      <c r="DKH86" s="556"/>
      <c r="DKI86" s="556"/>
      <c r="DKJ86" s="556"/>
      <c r="DKK86" s="556"/>
      <c r="DKL86" s="556"/>
      <c r="DKM86" s="556"/>
      <c r="DKN86" s="556"/>
      <c r="DKO86" s="556"/>
      <c r="DKP86" s="556"/>
      <c r="DKQ86" s="556"/>
      <c r="DKR86" s="556"/>
      <c r="DKS86" s="556"/>
      <c r="DKT86" s="556"/>
      <c r="DKU86" s="556"/>
      <c r="DKV86" s="556"/>
      <c r="DKW86" s="556"/>
      <c r="DKX86" s="556"/>
      <c r="DKY86" s="556"/>
      <c r="DKZ86" s="556"/>
      <c r="DLA86" s="556"/>
      <c r="DLB86" s="556"/>
      <c r="DLC86" s="556"/>
      <c r="DLD86" s="556"/>
      <c r="DLE86" s="556"/>
      <c r="DLF86" s="556"/>
      <c r="DLG86" s="556"/>
      <c r="DLH86" s="556"/>
      <c r="DLI86" s="556"/>
      <c r="DLJ86" s="556"/>
      <c r="DLK86" s="556"/>
      <c r="DLL86" s="556"/>
      <c r="DLM86" s="556"/>
      <c r="DLN86" s="556"/>
      <c r="DLO86" s="556"/>
      <c r="DLP86" s="556"/>
      <c r="DLQ86" s="556"/>
      <c r="DLR86" s="556"/>
      <c r="DLS86" s="556"/>
      <c r="DLT86" s="556"/>
      <c r="DLU86" s="556"/>
      <c r="DLV86" s="556"/>
      <c r="DLW86" s="556"/>
      <c r="DLX86" s="556"/>
      <c r="DLY86" s="556"/>
      <c r="DLZ86" s="556"/>
      <c r="DMA86" s="556"/>
      <c r="DMB86" s="556"/>
      <c r="DMC86" s="556"/>
      <c r="DMD86" s="556"/>
      <c r="DME86" s="556"/>
      <c r="DMF86" s="556"/>
      <c r="DMG86" s="556"/>
      <c r="DMH86" s="556"/>
      <c r="DMI86" s="556"/>
      <c r="DMJ86" s="556"/>
      <c r="DMK86" s="556"/>
      <c r="DML86" s="556"/>
      <c r="DMM86" s="556"/>
      <c r="DMN86" s="556"/>
      <c r="DMO86" s="556"/>
      <c r="DMP86" s="556"/>
      <c r="DMQ86" s="556"/>
      <c r="DMR86" s="556"/>
      <c r="DMS86" s="556"/>
      <c r="DMT86" s="556"/>
      <c r="DMU86" s="556"/>
      <c r="DMV86" s="556"/>
      <c r="DMW86" s="556"/>
      <c r="DMX86" s="556"/>
      <c r="DMY86" s="556"/>
      <c r="DMZ86" s="556"/>
      <c r="DNA86" s="556"/>
      <c r="DNB86" s="556"/>
      <c r="DNC86" s="556"/>
      <c r="DND86" s="556"/>
      <c r="DNE86" s="556"/>
      <c r="DNF86" s="556"/>
      <c r="DNG86" s="556"/>
      <c r="DNH86" s="556"/>
      <c r="DNI86" s="556"/>
      <c r="DNJ86" s="556"/>
      <c r="DNK86" s="556"/>
      <c r="DNL86" s="556"/>
      <c r="DNM86" s="556"/>
      <c r="DNN86" s="556"/>
      <c r="DNO86" s="556"/>
      <c r="DNP86" s="556"/>
      <c r="DNQ86" s="556"/>
      <c r="DNR86" s="556"/>
      <c r="DNS86" s="556"/>
      <c r="DNT86" s="556"/>
      <c r="DNU86" s="556"/>
      <c r="DNV86" s="556"/>
      <c r="DNW86" s="556"/>
      <c r="DNX86" s="556"/>
      <c r="DNY86" s="556"/>
      <c r="DNZ86" s="556"/>
      <c r="DOA86" s="556"/>
      <c r="DOB86" s="556"/>
      <c r="DOC86" s="556"/>
      <c r="DOD86" s="556"/>
      <c r="DOE86" s="556"/>
      <c r="DOF86" s="556"/>
      <c r="DOG86" s="556"/>
      <c r="DOH86" s="556"/>
      <c r="DOI86" s="556"/>
      <c r="DOJ86" s="556"/>
      <c r="DOK86" s="556"/>
      <c r="DOL86" s="556"/>
      <c r="DOM86" s="556"/>
      <c r="DON86" s="556"/>
      <c r="DOO86" s="556"/>
      <c r="DOP86" s="556"/>
      <c r="DOQ86" s="556"/>
      <c r="DOR86" s="556"/>
      <c r="DOS86" s="556"/>
      <c r="DOT86" s="556"/>
      <c r="DOU86" s="556"/>
      <c r="DOV86" s="556"/>
      <c r="DOW86" s="556"/>
      <c r="DOX86" s="556"/>
      <c r="DOY86" s="556"/>
      <c r="DOZ86" s="556"/>
      <c r="DPA86" s="556"/>
      <c r="DPB86" s="556"/>
      <c r="DPC86" s="556"/>
      <c r="DPD86" s="556"/>
      <c r="DPE86" s="556"/>
      <c r="DPF86" s="556"/>
      <c r="DPG86" s="556"/>
      <c r="DPH86" s="556"/>
      <c r="DPI86" s="556"/>
      <c r="DPJ86" s="556"/>
      <c r="DPK86" s="556"/>
      <c r="DPL86" s="556"/>
      <c r="DPM86" s="556"/>
      <c r="DPN86" s="556"/>
      <c r="DPO86" s="556"/>
      <c r="DPP86" s="556"/>
      <c r="DPQ86" s="556"/>
      <c r="DPR86" s="556"/>
      <c r="DPS86" s="556"/>
      <c r="DPT86" s="556"/>
      <c r="DPU86" s="556"/>
      <c r="DPV86" s="556"/>
      <c r="DPW86" s="556"/>
      <c r="DPX86" s="556"/>
      <c r="DPY86" s="556"/>
      <c r="DPZ86" s="556"/>
      <c r="DQA86" s="556"/>
      <c r="DQB86" s="556"/>
      <c r="DQC86" s="556"/>
      <c r="DQD86" s="556"/>
      <c r="DQE86" s="556"/>
      <c r="DQF86" s="556"/>
      <c r="DQG86" s="556"/>
      <c r="DQH86" s="556"/>
      <c r="DQI86" s="556"/>
      <c r="DQJ86" s="556"/>
      <c r="DQK86" s="556"/>
      <c r="DQL86" s="556"/>
      <c r="DQM86" s="556"/>
      <c r="DQN86" s="556"/>
      <c r="DQO86" s="556"/>
      <c r="DQP86" s="556"/>
      <c r="DQQ86" s="556"/>
      <c r="DQR86" s="556"/>
      <c r="DQS86" s="556"/>
      <c r="DQT86" s="556"/>
      <c r="DQU86" s="556"/>
      <c r="DQV86" s="556"/>
      <c r="DQW86" s="556"/>
      <c r="DQX86" s="556"/>
      <c r="DQY86" s="556"/>
      <c r="DQZ86" s="556"/>
      <c r="DRA86" s="556"/>
      <c r="DRB86" s="556"/>
      <c r="DRC86" s="556"/>
      <c r="DRD86" s="556"/>
      <c r="DRE86" s="556"/>
      <c r="DRF86" s="556"/>
      <c r="DRG86" s="556"/>
      <c r="DRH86" s="556"/>
      <c r="DRI86" s="556"/>
      <c r="DRJ86" s="556"/>
      <c r="DRK86" s="556"/>
      <c r="DRL86" s="556"/>
      <c r="DRM86" s="556"/>
      <c r="DRN86" s="556"/>
      <c r="DRO86" s="556"/>
      <c r="DRP86" s="556"/>
      <c r="DRQ86" s="556"/>
      <c r="DRR86" s="556"/>
      <c r="DRS86" s="556"/>
      <c r="DRT86" s="556"/>
      <c r="DRU86" s="556"/>
      <c r="DRV86" s="556"/>
      <c r="DRW86" s="556"/>
      <c r="DRX86" s="556"/>
      <c r="DRY86" s="556"/>
      <c r="DRZ86" s="556"/>
      <c r="DSA86" s="556"/>
      <c r="DSB86" s="556"/>
      <c r="DSC86" s="556"/>
      <c r="DSD86" s="556"/>
      <c r="DSE86" s="556"/>
      <c r="DSF86" s="556"/>
      <c r="DSG86" s="556"/>
      <c r="DSH86" s="556"/>
      <c r="DSI86" s="556"/>
      <c r="DSJ86" s="556"/>
      <c r="DSK86" s="556"/>
      <c r="DSL86" s="556"/>
      <c r="DSM86" s="556"/>
      <c r="DSN86" s="556"/>
      <c r="DSO86" s="556"/>
      <c r="DSP86" s="556"/>
      <c r="DSQ86" s="556"/>
      <c r="DSR86" s="556"/>
      <c r="DSS86" s="556"/>
      <c r="DST86" s="556"/>
      <c r="DSU86" s="556"/>
      <c r="DSV86" s="556"/>
      <c r="DSW86" s="556"/>
      <c r="DSX86" s="556"/>
      <c r="DSY86" s="556"/>
      <c r="DSZ86" s="556"/>
      <c r="DTA86" s="556"/>
      <c r="DTB86" s="556"/>
      <c r="DTC86" s="556"/>
      <c r="DTD86" s="556"/>
      <c r="DTE86" s="556"/>
      <c r="DTF86" s="556"/>
      <c r="DTG86" s="556"/>
      <c r="DTH86" s="556"/>
      <c r="DTI86" s="556"/>
      <c r="DTJ86" s="556"/>
      <c r="DTK86" s="556"/>
      <c r="DTL86" s="556"/>
      <c r="DTM86" s="556"/>
      <c r="DTN86" s="556"/>
      <c r="DTO86" s="556"/>
      <c r="DTP86" s="556"/>
      <c r="DTQ86" s="556"/>
      <c r="DTR86" s="556"/>
      <c r="DTS86" s="556"/>
      <c r="DTT86" s="556"/>
      <c r="DTU86" s="556"/>
      <c r="DTV86" s="556"/>
      <c r="DTW86" s="556"/>
      <c r="DTX86" s="556"/>
      <c r="DTY86" s="556"/>
      <c r="DTZ86" s="556"/>
      <c r="DUA86" s="556"/>
      <c r="DUB86" s="556"/>
      <c r="DUC86" s="556"/>
      <c r="DUD86" s="556"/>
      <c r="DUE86" s="556"/>
      <c r="DUF86" s="556"/>
      <c r="DUG86" s="556"/>
      <c r="DUH86" s="556"/>
      <c r="DUI86" s="556"/>
      <c r="DUJ86" s="556"/>
      <c r="DUK86" s="556"/>
      <c r="DUL86" s="556"/>
      <c r="DUM86" s="556"/>
      <c r="DUN86" s="556"/>
      <c r="DUO86" s="556"/>
      <c r="DUP86" s="556"/>
      <c r="DUQ86" s="556"/>
      <c r="DUR86" s="556"/>
      <c r="DUS86" s="556"/>
      <c r="DUT86" s="556"/>
      <c r="DUU86" s="556"/>
      <c r="DUV86" s="556"/>
      <c r="DUW86" s="556"/>
      <c r="DUX86" s="556"/>
      <c r="DUY86" s="556"/>
      <c r="DUZ86" s="556"/>
      <c r="DVA86" s="556"/>
      <c r="DVB86" s="556"/>
      <c r="DVC86" s="556"/>
      <c r="DVD86" s="556"/>
      <c r="DVE86" s="556"/>
      <c r="DVF86" s="556"/>
      <c r="DVG86" s="556"/>
      <c r="DVH86" s="556"/>
      <c r="DVI86" s="556"/>
      <c r="DVJ86" s="556"/>
      <c r="DVK86" s="556"/>
      <c r="DVL86" s="556"/>
      <c r="DVM86" s="556"/>
      <c r="DVN86" s="556"/>
      <c r="DVO86" s="556"/>
      <c r="DVP86" s="556"/>
      <c r="DVQ86" s="556"/>
      <c r="DVR86" s="556"/>
      <c r="DVS86" s="556"/>
      <c r="DVT86" s="556"/>
      <c r="DVU86" s="556"/>
      <c r="DVV86" s="556"/>
      <c r="DVW86" s="556"/>
      <c r="DVX86" s="556"/>
      <c r="DVY86" s="556"/>
      <c r="DVZ86" s="556"/>
      <c r="DWA86" s="556"/>
      <c r="DWB86" s="556"/>
      <c r="DWC86" s="556"/>
      <c r="DWD86" s="556"/>
      <c r="DWE86" s="556"/>
      <c r="DWF86" s="556"/>
      <c r="DWG86" s="556"/>
      <c r="DWH86" s="556"/>
      <c r="DWI86" s="556"/>
      <c r="DWJ86" s="556"/>
      <c r="DWK86" s="556"/>
      <c r="DWL86" s="556"/>
      <c r="DWM86" s="556"/>
      <c r="DWN86" s="556"/>
      <c r="DWO86" s="556"/>
      <c r="DWP86" s="556"/>
      <c r="DWQ86" s="556"/>
      <c r="DWR86" s="556"/>
      <c r="DWS86" s="556"/>
      <c r="DWT86" s="556"/>
      <c r="DWU86" s="556"/>
      <c r="DWV86" s="556"/>
      <c r="DWW86" s="556"/>
      <c r="DWX86" s="556"/>
      <c r="DWY86" s="556"/>
      <c r="DWZ86" s="556"/>
      <c r="DXA86" s="556"/>
      <c r="DXB86" s="556"/>
      <c r="DXC86" s="556"/>
      <c r="DXD86" s="556"/>
      <c r="DXE86" s="556"/>
      <c r="DXF86" s="556"/>
      <c r="DXG86" s="556"/>
      <c r="DXH86" s="556"/>
      <c r="DXI86" s="556"/>
      <c r="DXJ86" s="556"/>
      <c r="DXK86" s="556"/>
      <c r="DXL86" s="556"/>
      <c r="DXM86" s="556"/>
      <c r="DXN86" s="556"/>
      <c r="DXO86" s="556"/>
      <c r="DXP86" s="556"/>
      <c r="DXQ86" s="556"/>
      <c r="DXR86" s="556"/>
      <c r="DXS86" s="556"/>
      <c r="DXT86" s="556"/>
      <c r="DXU86" s="556"/>
      <c r="DXV86" s="556"/>
      <c r="DXW86" s="556"/>
      <c r="DXX86" s="556"/>
      <c r="DXY86" s="556"/>
      <c r="DXZ86" s="556"/>
      <c r="DYA86" s="556"/>
      <c r="DYB86" s="556"/>
      <c r="DYC86" s="556"/>
      <c r="DYD86" s="556"/>
      <c r="DYE86" s="556"/>
      <c r="DYF86" s="556"/>
      <c r="DYG86" s="556"/>
      <c r="DYH86" s="556"/>
      <c r="DYI86" s="556"/>
      <c r="DYJ86" s="556"/>
      <c r="DYK86" s="556"/>
      <c r="DYL86" s="556"/>
      <c r="DYM86" s="556"/>
      <c r="DYN86" s="556"/>
      <c r="DYO86" s="556"/>
      <c r="DYP86" s="556"/>
      <c r="DYQ86" s="556"/>
      <c r="DYR86" s="556"/>
      <c r="DYS86" s="556"/>
      <c r="DYT86" s="556"/>
      <c r="DYU86" s="556"/>
      <c r="DYV86" s="556"/>
      <c r="DYW86" s="556"/>
      <c r="DYX86" s="556"/>
      <c r="DYY86" s="556"/>
      <c r="DYZ86" s="556"/>
      <c r="DZA86" s="556"/>
      <c r="DZB86" s="556"/>
      <c r="DZC86" s="556"/>
      <c r="DZD86" s="556"/>
      <c r="DZE86" s="556"/>
      <c r="DZF86" s="556"/>
      <c r="DZG86" s="556"/>
      <c r="DZH86" s="556"/>
      <c r="DZI86" s="556"/>
      <c r="DZJ86" s="556"/>
      <c r="DZK86" s="556"/>
      <c r="DZL86" s="556"/>
      <c r="DZM86" s="556"/>
      <c r="DZN86" s="556"/>
      <c r="DZO86" s="556"/>
      <c r="DZP86" s="556"/>
      <c r="DZQ86" s="556"/>
      <c r="DZR86" s="556"/>
      <c r="DZS86" s="556"/>
      <c r="DZT86" s="556"/>
      <c r="DZU86" s="556"/>
      <c r="DZV86" s="556"/>
      <c r="DZW86" s="556"/>
      <c r="DZX86" s="556"/>
      <c r="DZY86" s="556"/>
      <c r="DZZ86" s="556"/>
      <c r="EAA86" s="556"/>
      <c r="EAB86" s="556"/>
      <c r="EAC86" s="556"/>
      <c r="EAD86" s="556"/>
      <c r="EAE86" s="556"/>
      <c r="EAF86" s="556"/>
      <c r="EAG86" s="556"/>
      <c r="EAH86" s="556"/>
      <c r="EAI86" s="556"/>
      <c r="EAJ86" s="556"/>
      <c r="EAK86" s="556"/>
      <c r="EAL86" s="556"/>
      <c r="EAM86" s="556"/>
      <c r="EAN86" s="556"/>
      <c r="EAO86" s="556"/>
      <c r="EAP86" s="556"/>
      <c r="EAQ86" s="556"/>
      <c r="EAR86" s="556"/>
      <c r="EAS86" s="556"/>
      <c r="EAT86" s="556"/>
      <c r="EAU86" s="556"/>
      <c r="EAV86" s="556"/>
      <c r="EAW86" s="556"/>
      <c r="EAX86" s="556"/>
      <c r="EAY86" s="556"/>
      <c r="EAZ86" s="556"/>
      <c r="EBA86" s="556"/>
      <c r="EBB86" s="556"/>
      <c r="EBC86" s="556"/>
      <c r="EBD86" s="556"/>
      <c r="EBE86" s="556"/>
      <c r="EBF86" s="556"/>
      <c r="EBG86" s="556"/>
      <c r="EBH86" s="556"/>
      <c r="EBI86" s="556"/>
      <c r="EBJ86" s="556"/>
      <c r="EBK86" s="556"/>
      <c r="EBL86" s="556"/>
      <c r="EBM86" s="556"/>
      <c r="EBN86" s="556"/>
      <c r="EBO86" s="556"/>
      <c r="EBP86" s="556"/>
      <c r="EBQ86" s="556"/>
      <c r="EBR86" s="556"/>
      <c r="EBS86" s="556"/>
      <c r="EBT86" s="556"/>
      <c r="EBU86" s="556"/>
      <c r="EBV86" s="556"/>
      <c r="EBW86" s="556"/>
      <c r="EBX86" s="556"/>
      <c r="EBY86" s="556"/>
      <c r="EBZ86" s="556"/>
      <c r="ECA86" s="556"/>
      <c r="ECB86" s="556"/>
      <c r="ECC86" s="556"/>
      <c r="ECD86" s="556"/>
      <c r="ECE86" s="556"/>
      <c r="ECF86" s="556"/>
      <c r="ECG86" s="556"/>
      <c r="ECH86" s="556"/>
      <c r="ECI86" s="556"/>
      <c r="ECJ86" s="556"/>
      <c r="ECK86" s="556"/>
      <c r="ECL86" s="556"/>
      <c r="ECM86" s="556"/>
      <c r="ECN86" s="556"/>
      <c r="ECO86" s="556"/>
      <c r="ECP86" s="556"/>
      <c r="ECQ86" s="556"/>
      <c r="ECR86" s="556"/>
      <c r="ECS86" s="556"/>
      <c r="ECT86" s="556"/>
      <c r="ECU86" s="556"/>
      <c r="ECV86" s="556"/>
      <c r="ECW86" s="556"/>
      <c r="ECX86" s="556"/>
      <c r="ECY86" s="556"/>
      <c r="ECZ86" s="556"/>
      <c r="EDA86" s="556"/>
      <c r="EDB86" s="556"/>
      <c r="EDC86" s="556"/>
      <c r="EDD86" s="556"/>
      <c r="EDE86" s="556"/>
      <c r="EDF86" s="556"/>
      <c r="EDG86" s="556"/>
      <c r="EDH86" s="556"/>
      <c r="EDI86" s="556"/>
      <c r="EDJ86" s="556"/>
      <c r="EDK86" s="556"/>
      <c r="EDL86" s="556"/>
      <c r="EDM86" s="556"/>
      <c r="EDN86" s="556"/>
      <c r="EDO86" s="556"/>
      <c r="EDP86" s="556"/>
      <c r="EDQ86" s="556"/>
      <c r="EDR86" s="556"/>
      <c r="EDS86" s="556"/>
      <c r="EDT86" s="556"/>
      <c r="EDU86" s="556"/>
      <c r="EDV86" s="556"/>
      <c r="EDW86" s="556"/>
      <c r="EDX86" s="556"/>
      <c r="EDY86" s="556"/>
      <c r="EDZ86" s="556"/>
      <c r="EEA86" s="556"/>
      <c r="EEB86" s="556"/>
      <c r="EEC86" s="556"/>
      <c r="EED86" s="556"/>
      <c r="EEE86" s="556"/>
      <c r="EEF86" s="556"/>
      <c r="EEG86" s="556"/>
      <c r="EEH86" s="556"/>
      <c r="EEI86" s="556"/>
      <c r="EEJ86" s="556"/>
      <c r="EEK86" s="556"/>
      <c r="EEL86" s="556"/>
      <c r="EEM86" s="556"/>
      <c r="EEN86" s="556"/>
      <c r="EEO86" s="556"/>
      <c r="EEP86" s="556"/>
      <c r="EEQ86" s="556"/>
      <c r="EER86" s="556"/>
      <c r="EES86" s="556"/>
      <c r="EET86" s="556"/>
      <c r="EEU86" s="556"/>
      <c r="EEV86" s="556"/>
      <c r="EEW86" s="556"/>
      <c r="EEX86" s="556"/>
      <c r="EEY86" s="556"/>
      <c r="EEZ86" s="556"/>
      <c r="EFA86" s="556"/>
      <c r="EFB86" s="556"/>
      <c r="EFC86" s="556"/>
      <c r="EFD86" s="556"/>
      <c r="EFE86" s="556"/>
      <c r="EFF86" s="556"/>
      <c r="EFG86" s="556"/>
      <c r="EFH86" s="556"/>
      <c r="EFI86" s="556"/>
      <c r="EFJ86" s="556"/>
      <c r="EFK86" s="556"/>
      <c r="EFL86" s="556"/>
      <c r="EFM86" s="556"/>
      <c r="EFN86" s="556"/>
      <c r="EFO86" s="556"/>
      <c r="EFP86" s="556"/>
      <c r="EFQ86" s="556"/>
      <c r="EFR86" s="556"/>
      <c r="EFS86" s="556"/>
      <c r="EFT86" s="556"/>
      <c r="EFU86" s="556"/>
      <c r="EFV86" s="556"/>
      <c r="EFW86" s="556"/>
      <c r="EFX86" s="556"/>
      <c r="EFY86" s="556"/>
      <c r="EFZ86" s="556"/>
      <c r="EGA86" s="556"/>
      <c r="EGB86" s="556"/>
      <c r="EGC86" s="556"/>
      <c r="EGD86" s="556"/>
      <c r="EGE86" s="556"/>
      <c r="EGF86" s="556"/>
      <c r="EGG86" s="556"/>
      <c r="EGH86" s="556"/>
      <c r="EGI86" s="556"/>
      <c r="EGJ86" s="556"/>
      <c r="EGK86" s="556"/>
      <c r="EGL86" s="556"/>
      <c r="EGM86" s="556"/>
      <c r="EGN86" s="556"/>
      <c r="EGO86" s="556"/>
      <c r="EGP86" s="556"/>
      <c r="EGQ86" s="556"/>
      <c r="EGR86" s="556"/>
      <c r="EGS86" s="556"/>
      <c r="EGT86" s="556"/>
      <c r="EGU86" s="556"/>
      <c r="EGV86" s="556"/>
      <c r="EGW86" s="556"/>
      <c r="EGX86" s="556"/>
      <c r="EGY86" s="556"/>
      <c r="EGZ86" s="556"/>
      <c r="EHA86" s="556"/>
      <c r="EHB86" s="556"/>
      <c r="EHC86" s="556"/>
      <c r="EHD86" s="556"/>
      <c r="EHE86" s="556"/>
      <c r="EHF86" s="556"/>
      <c r="EHG86" s="556"/>
      <c r="EHH86" s="556"/>
      <c r="EHI86" s="556"/>
      <c r="EHJ86" s="556"/>
      <c r="EHK86" s="556"/>
      <c r="EHL86" s="556"/>
      <c r="EHM86" s="556"/>
      <c r="EHN86" s="556"/>
      <c r="EHO86" s="556"/>
      <c r="EHP86" s="556"/>
      <c r="EHQ86" s="556"/>
      <c r="EHR86" s="556"/>
      <c r="EHS86" s="556"/>
      <c r="EHT86" s="556"/>
      <c r="EHU86" s="556"/>
      <c r="EHV86" s="556"/>
      <c r="EHW86" s="556"/>
      <c r="EHX86" s="556"/>
      <c r="EHY86" s="556"/>
      <c r="EHZ86" s="556"/>
      <c r="EIA86" s="556"/>
      <c r="EIB86" s="556"/>
      <c r="EIC86" s="556"/>
      <c r="EID86" s="556"/>
      <c r="EIE86" s="556"/>
      <c r="EIF86" s="556"/>
      <c r="EIG86" s="556"/>
      <c r="EIH86" s="556"/>
      <c r="EII86" s="556"/>
      <c r="EIJ86" s="556"/>
      <c r="EIK86" s="556"/>
      <c r="EIL86" s="556"/>
      <c r="EIM86" s="556"/>
      <c r="EIN86" s="556"/>
      <c r="EIO86" s="556"/>
      <c r="EIP86" s="556"/>
      <c r="EIQ86" s="556"/>
      <c r="EIR86" s="556"/>
      <c r="EIS86" s="556"/>
      <c r="EIT86" s="556"/>
      <c r="EIU86" s="556"/>
      <c r="EIV86" s="556"/>
      <c r="EIW86" s="556"/>
      <c r="EIX86" s="556"/>
      <c r="EIY86" s="556"/>
      <c r="EIZ86" s="556"/>
      <c r="EJA86" s="556"/>
      <c r="EJB86" s="556"/>
      <c r="EJC86" s="556"/>
      <c r="EJD86" s="556"/>
      <c r="EJE86" s="556"/>
      <c r="EJF86" s="556"/>
      <c r="EJG86" s="556"/>
      <c r="EJH86" s="556"/>
      <c r="EJI86" s="556"/>
      <c r="EJJ86" s="556"/>
      <c r="EJK86" s="556"/>
      <c r="EJL86" s="556"/>
      <c r="EJM86" s="556"/>
      <c r="EJN86" s="556"/>
      <c r="EJO86" s="556"/>
      <c r="EJP86" s="556"/>
      <c r="EJQ86" s="556"/>
      <c r="EJR86" s="556"/>
      <c r="EJS86" s="556"/>
      <c r="EJT86" s="556"/>
      <c r="EJU86" s="556"/>
      <c r="EJV86" s="556"/>
      <c r="EJW86" s="556"/>
      <c r="EJX86" s="556"/>
      <c r="EJY86" s="556"/>
      <c r="EJZ86" s="556"/>
      <c r="EKA86" s="556"/>
      <c r="EKB86" s="556"/>
      <c r="EKC86" s="556"/>
      <c r="EKD86" s="556"/>
      <c r="EKE86" s="556"/>
      <c r="EKF86" s="556"/>
      <c r="EKG86" s="556"/>
      <c r="EKH86" s="556"/>
      <c r="EKI86" s="556"/>
      <c r="EKJ86" s="556"/>
      <c r="EKK86" s="556"/>
      <c r="EKL86" s="556"/>
      <c r="EKM86" s="556"/>
      <c r="EKN86" s="556"/>
      <c r="EKO86" s="556"/>
      <c r="EKP86" s="556"/>
      <c r="EKQ86" s="556"/>
      <c r="EKR86" s="556"/>
      <c r="EKS86" s="556"/>
      <c r="EKT86" s="556"/>
      <c r="EKU86" s="556"/>
      <c r="EKV86" s="556"/>
      <c r="EKW86" s="556"/>
      <c r="EKX86" s="556"/>
      <c r="EKY86" s="556"/>
      <c r="EKZ86" s="556"/>
      <c r="ELA86" s="556"/>
      <c r="ELB86" s="556"/>
      <c r="ELC86" s="556"/>
      <c r="ELD86" s="556"/>
      <c r="ELE86" s="556"/>
      <c r="ELF86" s="556"/>
      <c r="ELG86" s="556"/>
      <c r="ELH86" s="556"/>
      <c r="ELI86" s="556"/>
      <c r="ELJ86" s="556"/>
      <c r="ELK86" s="556"/>
      <c r="ELL86" s="556"/>
      <c r="ELM86" s="556"/>
      <c r="ELN86" s="556"/>
      <c r="ELO86" s="556"/>
      <c r="ELP86" s="556"/>
      <c r="ELQ86" s="556"/>
      <c r="ELR86" s="556"/>
      <c r="ELS86" s="556"/>
      <c r="ELT86" s="556"/>
      <c r="ELU86" s="556"/>
      <c r="ELV86" s="556"/>
      <c r="ELW86" s="556"/>
      <c r="ELX86" s="556"/>
      <c r="ELY86" s="556"/>
      <c r="ELZ86" s="556"/>
      <c r="EMA86" s="556"/>
      <c r="EMB86" s="556"/>
      <c r="EMC86" s="556"/>
      <c r="EMD86" s="556"/>
      <c r="EME86" s="556"/>
      <c r="EMF86" s="556"/>
      <c r="EMG86" s="556"/>
      <c r="EMH86" s="556"/>
      <c r="EMI86" s="556"/>
      <c r="EMJ86" s="556"/>
      <c r="EMK86" s="556"/>
      <c r="EML86" s="556"/>
      <c r="EMM86" s="556"/>
      <c r="EMN86" s="556"/>
      <c r="EMO86" s="556"/>
      <c r="EMP86" s="556"/>
      <c r="EMQ86" s="556"/>
      <c r="EMR86" s="556"/>
      <c r="EMS86" s="556"/>
      <c r="EMT86" s="556"/>
      <c r="EMU86" s="556"/>
      <c r="EMV86" s="556"/>
      <c r="EMW86" s="556"/>
      <c r="EMX86" s="556"/>
      <c r="EMY86" s="556"/>
      <c r="EMZ86" s="556"/>
      <c r="ENA86" s="556"/>
      <c r="ENB86" s="556"/>
      <c r="ENC86" s="556"/>
      <c r="END86" s="556"/>
      <c r="ENE86" s="556"/>
      <c r="ENF86" s="556"/>
      <c r="ENG86" s="556"/>
      <c r="ENH86" s="556"/>
      <c r="ENI86" s="556"/>
      <c r="ENJ86" s="556"/>
      <c r="ENK86" s="556"/>
      <c r="ENL86" s="556"/>
      <c r="ENM86" s="556"/>
      <c r="ENN86" s="556"/>
      <c r="ENO86" s="556"/>
      <c r="ENP86" s="556"/>
      <c r="ENQ86" s="556"/>
      <c r="ENR86" s="556"/>
      <c r="ENS86" s="556"/>
      <c r="ENT86" s="556"/>
      <c r="ENU86" s="556"/>
      <c r="ENV86" s="556"/>
      <c r="ENW86" s="556"/>
      <c r="ENX86" s="556"/>
      <c r="ENY86" s="556"/>
      <c r="ENZ86" s="556"/>
      <c r="EOA86" s="556"/>
      <c r="EOB86" s="556"/>
      <c r="EOC86" s="556"/>
      <c r="EOD86" s="556"/>
      <c r="EOE86" s="556"/>
      <c r="EOF86" s="556"/>
      <c r="EOG86" s="556"/>
      <c r="EOH86" s="556"/>
      <c r="EOI86" s="556"/>
      <c r="EOJ86" s="556"/>
      <c r="EOK86" s="556"/>
      <c r="EOL86" s="556"/>
      <c r="EOM86" s="556"/>
      <c r="EON86" s="556"/>
      <c r="EOO86" s="556"/>
      <c r="EOP86" s="556"/>
      <c r="EOQ86" s="556"/>
      <c r="EOR86" s="556"/>
      <c r="EOS86" s="556"/>
      <c r="EOT86" s="556"/>
      <c r="EOU86" s="556"/>
      <c r="EOV86" s="556"/>
      <c r="EOW86" s="556"/>
      <c r="EOX86" s="556"/>
      <c r="EOY86" s="556"/>
      <c r="EOZ86" s="556"/>
      <c r="EPA86" s="556"/>
      <c r="EPB86" s="556"/>
      <c r="EPC86" s="556"/>
      <c r="EPD86" s="556"/>
      <c r="EPE86" s="556"/>
      <c r="EPF86" s="556"/>
      <c r="EPG86" s="556"/>
      <c r="EPH86" s="556"/>
      <c r="EPI86" s="556"/>
      <c r="EPJ86" s="556"/>
      <c r="EPK86" s="556"/>
      <c r="EPL86" s="556"/>
      <c r="EPM86" s="556"/>
      <c r="EPN86" s="556"/>
      <c r="EPO86" s="556"/>
      <c r="EPP86" s="556"/>
      <c r="EPQ86" s="556"/>
      <c r="EPR86" s="556"/>
      <c r="EPS86" s="556"/>
      <c r="EPT86" s="556"/>
      <c r="EPU86" s="556"/>
      <c r="EPV86" s="556"/>
      <c r="EPW86" s="556"/>
      <c r="EPX86" s="556"/>
      <c r="EPY86" s="556"/>
      <c r="EPZ86" s="556"/>
      <c r="EQA86" s="556"/>
      <c r="EQB86" s="556"/>
      <c r="EQC86" s="556"/>
      <c r="EQD86" s="556"/>
      <c r="EQE86" s="556"/>
      <c r="EQF86" s="556"/>
      <c r="EQG86" s="556"/>
      <c r="EQH86" s="556"/>
      <c r="EQI86" s="556"/>
      <c r="EQJ86" s="556"/>
      <c r="EQK86" s="556"/>
      <c r="EQL86" s="556"/>
      <c r="EQM86" s="556"/>
      <c r="EQN86" s="556"/>
      <c r="EQO86" s="556"/>
      <c r="EQP86" s="556"/>
      <c r="EQQ86" s="556"/>
      <c r="EQR86" s="556"/>
      <c r="EQS86" s="556"/>
      <c r="EQT86" s="556"/>
      <c r="EQU86" s="556"/>
      <c r="EQV86" s="556"/>
      <c r="EQW86" s="556"/>
      <c r="EQX86" s="556"/>
      <c r="EQY86" s="556"/>
      <c r="EQZ86" s="556"/>
      <c r="ERA86" s="556"/>
      <c r="ERB86" s="556"/>
      <c r="ERC86" s="556"/>
      <c r="ERD86" s="556"/>
      <c r="ERE86" s="556"/>
      <c r="ERF86" s="556"/>
      <c r="ERG86" s="556"/>
      <c r="ERH86" s="556"/>
      <c r="ERI86" s="556"/>
      <c r="ERJ86" s="556"/>
      <c r="ERK86" s="556"/>
      <c r="ERL86" s="556"/>
      <c r="ERM86" s="556"/>
      <c r="ERN86" s="556"/>
      <c r="ERO86" s="556"/>
      <c r="ERP86" s="556"/>
      <c r="ERQ86" s="556"/>
      <c r="ERR86" s="556"/>
      <c r="ERS86" s="556"/>
      <c r="ERT86" s="556"/>
      <c r="ERU86" s="556"/>
      <c r="ERV86" s="556"/>
      <c r="ERW86" s="556"/>
      <c r="ERX86" s="556"/>
      <c r="ERY86" s="556"/>
      <c r="ERZ86" s="556"/>
      <c r="ESA86" s="556"/>
      <c r="ESB86" s="556"/>
      <c r="ESC86" s="556"/>
      <c r="ESD86" s="556"/>
      <c r="ESE86" s="556"/>
      <c r="ESF86" s="556"/>
      <c r="ESG86" s="556"/>
      <c r="ESH86" s="556"/>
      <c r="ESI86" s="556"/>
      <c r="ESJ86" s="556"/>
      <c r="ESK86" s="556"/>
      <c r="ESL86" s="556"/>
      <c r="ESM86" s="556"/>
      <c r="ESN86" s="556"/>
      <c r="ESO86" s="556"/>
      <c r="ESP86" s="556"/>
      <c r="ESQ86" s="556"/>
      <c r="ESR86" s="556"/>
      <c r="ESS86" s="556"/>
      <c r="EST86" s="556"/>
      <c r="ESU86" s="556"/>
      <c r="ESV86" s="556"/>
      <c r="ESW86" s="556"/>
      <c r="ESX86" s="556"/>
      <c r="ESY86" s="556"/>
      <c r="ESZ86" s="556"/>
      <c r="ETA86" s="556"/>
      <c r="ETB86" s="556"/>
      <c r="ETC86" s="556"/>
      <c r="ETD86" s="556"/>
      <c r="ETE86" s="556"/>
      <c r="ETF86" s="556"/>
      <c r="ETG86" s="556"/>
      <c r="ETH86" s="556"/>
      <c r="ETI86" s="556"/>
      <c r="ETJ86" s="556"/>
      <c r="ETK86" s="556"/>
      <c r="ETL86" s="556"/>
      <c r="ETM86" s="556"/>
      <c r="ETN86" s="556"/>
      <c r="ETO86" s="556"/>
      <c r="ETP86" s="556"/>
      <c r="ETQ86" s="556"/>
      <c r="ETR86" s="556"/>
      <c r="ETS86" s="556"/>
      <c r="ETT86" s="556"/>
      <c r="ETU86" s="556"/>
      <c r="ETV86" s="556"/>
      <c r="ETW86" s="556"/>
      <c r="ETX86" s="556"/>
      <c r="ETY86" s="556"/>
      <c r="ETZ86" s="556"/>
      <c r="EUA86" s="556"/>
      <c r="EUB86" s="556"/>
      <c r="EUC86" s="556"/>
      <c r="EUD86" s="556"/>
      <c r="EUE86" s="556"/>
      <c r="EUF86" s="556"/>
      <c r="EUG86" s="556"/>
      <c r="EUH86" s="556"/>
      <c r="EUI86" s="556"/>
      <c r="EUJ86" s="556"/>
      <c r="EUK86" s="556"/>
      <c r="EUL86" s="556"/>
      <c r="EUM86" s="556"/>
      <c r="EUN86" s="556"/>
      <c r="EUO86" s="556"/>
      <c r="EUP86" s="556"/>
      <c r="EUQ86" s="556"/>
      <c r="EUR86" s="556"/>
      <c r="EUS86" s="556"/>
      <c r="EUT86" s="556"/>
      <c r="EUU86" s="556"/>
      <c r="EUV86" s="556"/>
      <c r="EUW86" s="556"/>
      <c r="EUX86" s="556"/>
      <c r="EUY86" s="556"/>
      <c r="EUZ86" s="556"/>
      <c r="EVA86" s="556"/>
      <c r="EVB86" s="556"/>
      <c r="EVC86" s="556"/>
      <c r="EVD86" s="556"/>
      <c r="EVE86" s="556"/>
      <c r="EVF86" s="556"/>
      <c r="EVG86" s="556"/>
      <c r="EVH86" s="556"/>
      <c r="EVI86" s="556"/>
      <c r="EVJ86" s="556"/>
      <c r="EVK86" s="556"/>
      <c r="EVL86" s="556"/>
      <c r="EVM86" s="556"/>
      <c r="EVN86" s="556"/>
      <c r="EVO86" s="556"/>
      <c r="EVP86" s="556"/>
      <c r="EVQ86" s="556"/>
      <c r="EVR86" s="556"/>
      <c r="EVS86" s="556"/>
      <c r="EVT86" s="556"/>
      <c r="EVU86" s="556"/>
      <c r="EVV86" s="556"/>
      <c r="EVW86" s="556"/>
      <c r="EVX86" s="556"/>
      <c r="EVY86" s="556"/>
      <c r="EVZ86" s="556"/>
      <c r="EWA86" s="556"/>
      <c r="EWB86" s="556"/>
      <c r="EWC86" s="556"/>
      <c r="EWD86" s="556"/>
      <c r="EWE86" s="556"/>
      <c r="EWF86" s="556"/>
      <c r="EWG86" s="556"/>
      <c r="EWH86" s="556"/>
      <c r="EWI86" s="556"/>
      <c r="EWJ86" s="556"/>
      <c r="EWK86" s="556"/>
      <c r="EWL86" s="556"/>
      <c r="EWM86" s="556"/>
      <c r="EWN86" s="556"/>
      <c r="EWO86" s="556"/>
      <c r="EWP86" s="556"/>
      <c r="EWQ86" s="556"/>
      <c r="EWR86" s="556"/>
      <c r="EWS86" s="556"/>
      <c r="EWT86" s="556"/>
      <c r="EWU86" s="556"/>
      <c r="EWV86" s="556"/>
      <c r="EWW86" s="556"/>
      <c r="EWX86" s="556"/>
      <c r="EWY86" s="556"/>
      <c r="EWZ86" s="556"/>
      <c r="EXA86" s="556"/>
      <c r="EXB86" s="556"/>
      <c r="EXC86" s="556"/>
      <c r="EXD86" s="556"/>
      <c r="EXE86" s="556"/>
      <c r="EXF86" s="556"/>
      <c r="EXG86" s="556"/>
      <c r="EXH86" s="556"/>
      <c r="EXI86" s="556"/>
      <c r="EXJ86" s="556"/>
      <c r="EXK86" s="556"/>
      <c r="EXL86" s="556"/>
      <c r="EXM86" s="556"/>
      <c r="EXN86" s="556"/>
      <c r="EXO86" s="556"/>
      <c r="EXP86" s="556"/>
      <c r="EXQ86" s="556"/>
      <c r="EXR86" s="556"/>
      <c r="EXS86" s="556"/>
      <c r="EXT86" s="556"/>
      <c r="EXU86" s="556"/>
      <c r="EXV86" s="556"/>
      <c r="EXW86" s="556"/>
      <c r="EXX86" s="556"/>
      <c r="EXY86" s="556"/>
      <c r="EXZ86" s="556"/>
      <c r="EYA86" s="556"/>
      <c r="EYB86" s="556"/>
      <c r="EYC86" s="556"/>
      <c r="EYD86" s="556"/>
      <c r="EYE86" s="556"/>
      <c r="EYF86" s="556"/>
      <c r="EYG86" s="556"/>
      <c r="EYH86" s="556"/>
      <c r="EYI86" s="556"/>
      <c r="EYJ86" s="556"/>
      <c r="EYK86" s="556"/>
      <c r="EYL86" s="556"/>
      <c r="EYM86" s="556"/>
      <c r="EYN86" s="556"/>
      <c r="EYO86" s="556"/>
      <c r="EYP86" s="556"/>
      <c r="EYQ86" s="556"/>
      <c r="EYR86" s="556"/>
      <c r="EYS86" s="556"/>
      <c r="EYT86" s="556"/>
      <c r="EYU86" s="556"/>
      <c r="EYV86" s="556"/>
      <c r="EYW86" s="556"/>
      <c r="EYX86" s="556"/>
      <c r="EYY86" s="556"/>
      <c r="EYZ86" s="556"/>
      <c r="EZA86" s="556"/>
      <c r="EZB86" s="556"/>
      <c r="EZC86" s="556"/>
      <c r="EZD86" s="556"/>
      <c r="EZE86" s="556"/>
      <c r="EZF86" s="556"/>
      <c r="EZG86" s="556"/>
      <c r="EZH86" s="556"/>
      <c r="EZI86" s="556"/>
      <c r="EZJ86" s="556"/>
      <c r="EZK86" s="556"/>
      <c r="EZL86" s="556"/>
      <c r="EZM86" s="556"/>
      <c r="EZN86" s="556"/>
      <c r="EZO86" s="556"/>
      <c r="EZP86" s="556"/>
      <c r="EZQ86" s="556"/>
      <c r="EZR86" s="556"/>
      <c r="EZS86" s="556"/>
      <c r="EZT86" s="556"/>
      <c r="EZU86" s="556"/>
      <c r="EZV86" s="556"/>
      <c r="EZW86" s="556"/>
      <c r="EZX86" s="556"/>
      <c r="EZY86" s="556"/>
      <c r="EZZ86" s="556"/>
      <c r="FAA86" s="556"/>
      <c r="FAB86" s="556"/>
      <c r="FAC86" s="556"/>
      <c r="FAD86" s="556"/>
      <c r="FAE86" s="556"/>
      <c r="FAF86" s="556"/>
      <c r="FAG86" s="556"/>
      <c r="FAH86" s="556"/>
      <c r="FAI86" s="556"/>
      <c r="FAJ86" s="556"/>
      <c r="FAK86" s="556"/>
      <c r="FAL86" s="556"/>
      <c r="FAM86" s="556"/>
      <c r="FAN86" s="556"/>
      <c r="FAO86" s="556"/>
      <c r="FAP86" s="556"/>
      <c r="FAQ86" s="556"/>
      <c r="FAR86" s="556"/>
      <c r="FAS86" s="556"/>
      <c r="FAT86" s="556"/>
      <c r="FAU86" s="556"/>
      <c r="FAV86" s="556"/>
      <c r="FAW86" s="556"/>
      <c r="FAX86" s="556"/>
      <c r="FAY86" s="556"/>
      <c r="FAZ86" s="556"/>
      <c r="FBA86" s="556"/>
      <c r="FBB86" s="556"/>
      <c r="FBC86" s="556"/>
      <c r="FBD86" s="556"/>
      <c r="FBE86" s="556"/>
      <c r="FBF86" s="556"/>
      <c r="FBG86" s="556"/>
      <c r="FBH86" s="556"/>
      <c r="FBI86" s="556"/>
      <c r="FBJ86" s="556"/>
      <c r="FBK86" s="556"/>
      <c r="FBL86" s="556"/>
      <c r="FBM86" s="556"/>
      <c r="FBN86" s="556"/>
      <c r="FBO86" s="556"/>
      <c r="FBP86" s="556"/>
      <c r="FBQ86" s="556"/>
      <c r="FBR86" s="556"/>
      <c r="FBS86" s="556"/>
      <c r="FBT86" s="556"/>
      <c r="FBU86" s="556"/>
      <c r="FBV86" s="556"/>
      <c r="FBW86" s="556"/>
      <c r="FBX86" s="556"/>
      <c r="FBY86" s="556"/>
      <c r="FBZ86" s="556"/>
      <c r="FCA86" s="556"/>
      <c r="FCB86" s="556"/>
      <c r="FCC86" s="556"/>
      <c r="FCD86" s="556"/>
      <c r="FCE86" s="556"/>
      <c r="FCF86" s="556"/>
      <c r="FCG86" s="556"/>
      <c r="FCH86" s="556"/>
      <c r="FCI86" s="556"/>
      <c r="FCJ86" s="556"/>
      <c r="FCK86" s="556"/>
      <c r="FCL86" s="556"/>
      <c r="FCM86" s="556"/>
      <c r="FCN86" s="556"/>
      <c r="FCO86" s="556"/>
      <c r="FCP86" s="556"/>
      <c r="FCQ86" s="556"/>
      <c r="FCR86" s="556"/>
      <c r="FCS86" s="556"/>
      <c r="FCT86" s="556"/>
      <c r="FCU86" s="556"/>
      <c r="FCV86" s="556"/>
      <c r="FCW86" s="556"/>
      <c r="FCX86" s="556"/>
      <c r="FCY86" s="556"/>
      <c r="FCZ86" s="556"/>
      <c r="FDA86" s="556"/>
      <c r="FDB86" s="556"/>
      <c r="FDC86" s="556"/>
      <c r="FDD86" s="556"/>
      <c r="FDE86" s="556"/>
      <c r="FDF86" s="556"/>
      <c r="FDG86" s="556"/>
      <c r="FDH86" s="556"/>
      <c r="FDI86" s="556"/>
      <c r="FDJ86" s="556"/>
      <c r="FDK86" s="556"/>
      <c r="FDL86" s="556"/>
      <c r="FDM86" s="556"/>
      <c r="FDN86" s="556"/>
      <c r="FDO86" s="556"/>
      <c r="FDP86" s="556"/>
      <c r="FDQ86" s="556"/>
      <c r="FDR86" s="556"/>
      <c r="FDS86" s="556"/>
      <c r="FDT86" s="556"/>
      <c r="FDU86" s="556"/>
      <c r="FDV86" s="556"/>
      <c r="FDW86" s="556"/>
      <c r="FDX86" s="556"/>
      <c r="FDY86" s="556"/>
      <c r="FDZ86" s="556"/>
      <c r="FEA86" s="556"/>
      <c r="FEB86" s="556"/>
      <c r="FEC86" s="556"/>
      <c r="FED86" s="556"/>
      <c r="FEE86" s="556"/>
      <c r="FEF86" s="556"/>
      <c r="FEG86" s="556"/>
      <c r="FEH86" s="556"/>
      <c r="FEI86" s="556"/>
      <c r="FEJ86" s="556"/>
      <c r="FEK86" s="556"/>
      <c r="FEL86" s="556"/>
      <c r="FEM86" s="556"/>
      <c r="FEN86" s="556"/>
      <c r="FEO86" s="556"/>
      <c r="FEP86" s="556"/>
      <c r="FEQ86" s="556"/>
      <c r="FER86" s="556"/>
      <c r="FES86" s="556"/>
      <c r="FET86" s="556"/>
      <c r="FEU86" s="556"/>
      <c r="FEV86" s="556"/>
      <c r="FEW86" s="556"/>
      <c r="FEX86" s="556"/>
      <c r="FEY86" s="556"/>
      <c r="FEZ86" s="556"/>
      <c r="FFA86" s="556"/>
      <c r="FFB86" s="556"/>
      <c r="FFC86" s="556"/>
      <c r="FFD86" s="556"/>
      <c r="FFE86" s="556"/>
      <c r="FFF86" s="556"/>
      <c r="FFG86" s="556"/>
      <c r="FFH86" s="556"/>
      <c r="FFI86" s="556"/>
      <c r="FFJ86" s="556"/>
      <c r="FFK86" s="556"/>
      <c r="FFL86" s="556"/>
      <c r="FFM86" s="556"/>
      <c r="FFN86" s="556"/>
      <c r="FFO86" s="556"/>
      <c r="FFP86" s="556"/>
      <c r="FFQ86" s="556"/>
      <c r="FFR86" s="556"/>
      <c r="FFS86" s="556"/>
      <c r="FFT86" s="556"/>
      <c r="FFU86" s="556"/>
      <c r="FFV86" s="556"/>
      <c r="FFW86" s="556"/>
      <c r="FFX86" s="556"/>
      <c r="FFY86" s="556"/>
      <c r="FFZ86" s="556"/>
      <c r="FGA86" s="556"/>
      <c r="FGB86" s="556"/>
      <c r="FGC86" s="556"/>
      <c r="FGD86" s="556"/>
      <c r="FGE86" s="556"/>
      <c r="FGF86" s="556"/>
      <c r="FGG86" s="556"/>
      <c r="FGH86" s="556"/>
      <c r="FGI86" s="556"/>
      <c r="FGJ86" s="556"/>
      <c r="FGK86" s="556"/>
      <c r="FGL86" s="556"/>
      <c r="FGM86" s="556"/>
      <c r="FGN86" s="556"/>
      <c r="FGO86" s="556"/>
      <c r="FGP86" s="556"/>
      <c r="FGQ86" s="556"/>
      <c r="FGR86" s="556"/>
      <c r="FGS86" s="556"/>
      <c r="FGT86" s="556"/>
      <c r="FGU86" s="556"/>
      <c r="FGV86" s="556"/>
      <c r="FGW86" s="556"/>
      <c r="FGX86" s="556"/>
      <c r="FGY86" s="556"/>
      <c r="FGZ86" s="556"/>
      <c r="FHA86" s="556"/>
      <c r="FHB86" s="556"/>
      <c r="FHC86" s="556"/>
      <c r="FHD86" s="556"/>
      <c r="FHE86" s="556"/>
      <c r="FHF86" s="556"/>
      <c r="FHG86" s="556"/>
      <c r="FHH86" s="556"/>
      <c r="FHI86" s="556"/>
      <c r="FHJ86" s="556"/>
      <c r="FHK86" s="556"/>
      <c r="FHL86" s="556"/>
      <c r="FHM86" s="556"/>
      <c r="FHN86" s="556"/>
      <c r="FHO86" s="556"/>
      <c r="FHP86" s="556"/>
      <c r="FHQ86" s="556"/>
      <c r="FHR86" s="556"/>
      <c r="FHS86" s="556"/>
      <c r="FHT86" s="556"/>
      <c r="FHU86" s="556"/>
      <c r="FHV86" s="556"/>
      <c r="FHW86" s="556"/>
      <c r="FHX86" s="556"/>
      <c r="FHY86" s="556"/>
      <c r="FHZ86" s="556"/>
      <c r="FIA86" s="556"/>
      <c r="FIB86" s="556"/>
      <c r="FIC86" s="556"/>
      <c r="FID86" s="556"/>
      <c r="FIE86" s="556"/>
      <c r="FIF86" s="556"/>
      <c r="FIG86" s="556"/>
      <c r="FIH86" s="556"/>
      <c r="FII86" s="556"/>
      <c r="FIJ86" s="556"/>
      <c r="FIK86" s="556"/>
      <c r="FIL86" s="556"/>
      <c r="FIM86" s="556"/>
      <c r="FIN86" s="556"/>
      <c r="FIO86" s="556"/>
      <c r="FIP86" s="556"/>
      <c r="FIQ86" s="556"/>
      <c r="FIR86" s="556"/>
      <c r="FIS86" s="556"/>
      <c r="FIT86" s="556"/>
      <c r="FIU86" s="556"/>
      <c r="FIV86" s="556"/>
      <c r="FIW86" s="556"/>
      <c r="FIX86" s="556"/>
      <c r="FIY86" s="556"/>
      <c r="FIZ86" s="556"/>
      <c r="FJA86" s="556"/>
      <c r="FJB86" s="556"/>
      <c r="FJC86" s="556"/>
      <c r="FJD86" s="556"/>
      <c r="FJE86" s="556"/>
      <c r="FJF86" s="556"/>
      <c r="FJG86" s="556"/>
      <c r="FJH86" s="556"/>
      <c r="FJI86" s="556"/>
      <c r="FJJ86" s="556"/>
      <c r="FJK86" s="556"/>
      <c r="FJL86" s="556"/>
      <c r="FJM86" s="556"/>
      <c r="FJN86" s="556"/>
      <c r="FJO86" s="556"/>
      <c r="FJP86" s="556"/>
      <c r="FJQ86" s="556"/>
      <c r="FJR86" s="556"/>
      <c r="FJS86" s="556"/>
      <c r="FJT86" s="556"/>
      <c r="FJU86" s="556"/>
      <c r="FJV86" s="556"/>
      <c r="FJW86" s="556"/>
      <c r="FJX86" s="556"/>
      <c r="FJY86" s="556"/>
      <c r="FJZ86" s="556"/>
      <c r="FKA86" s="556"/>
      <c r="FKB86" s="556"/>
      <c r="FKC86" s="556"/>
      <c r="FKD86" s="556"/>
      <c r="FKE86" s="556"/>
      <c r="FKF86" s="556"/>
      <c r="FKG86" s="556"/>
      <c r="FKH86" s="556"/>
      <c r="FKI86" s="556"/>
      <c r="FKJ86" s="556"/>
      <c r="FKK86" s="556"/>
      <c r="FKL86" s="556"/>
      <c r="FKM86" s="556"/>
      <c r="FKN86" s="556"/>
      <c r="FKO86" s="556"/>
      <c r="FKP86" s="556"/>
      <c r="FKQ86" s="556"/>
      <c r="FKR86" s="556"/>
      <c r="FKS86" s="556"/>
      <c r="FKT86" s="556"/>
      <c r="FKU86" s="556"/>
      <c r="FKV86" s="556"/>
      <c r="FKW86" s="556"/>
      <c r="FKX86" s="556"/>
      <c r="FKY86" s="556"/>
      <c r="FKZ86" s="556"/>
      <c r="FLA86" s="556"/>
      <c r="FLB86" s="556"/>
      <c r="FLC86" s="556"/>
      <c r="FLD86" s="556"/>
      <c r="FLE86" s="556"/>
      <c r="FLF86" s="556"/>
      <c r="FLG86" s="556"/>
      <c r="FLH86" s="556"/>
      <c r="FLI86" s="556"/>
      <c r="FLJ86" s="556"/>
      <c r="FLK86" s="556"/>
      <c r="FLL86" s="556"/>
      <c r="FLM86" s="556"/>
      <c r="FLN86" s="556"/>
      <c r="FLO86" s="556"/>
      <c r="FLP86" s="556"/>
      <c r="FLQ86" s="556"/>
      <c r="FLR86" s="556"/>
      <c r="FLS86" s="556"/>
      <c r="FLT86" s="556"/>
      <c r="FLU86" s="556"/>
      <c r="FLV86" s="556"/>
      <c r="FLW86" s="556"/>
      <c r="FLX86" s="556"/>
      <c r="FLY86" s="556"/>
      <c r="FLZ86" s="556"/>
      <c r="FMA86" s="556"/>
      <c r="FMB86" s="556"/>
      <c r="FMC86" s="556"/>
      <c r="FMD86" s="556"/>
      <c r="FME86" s="556"/>
      <c r="FMF86" s="556"/>
      <c r="FMG86" s="556"/>
      <c r="FMH86" s="556"/>
      <c r="FMI86" s="556"/>
      <c r="FMJ86" s="556"/>
      <c r="FMK86" s="556"/>
      <c r="FML86" s="556"/>
      <c r="FMM86" s="556"/>
      <c r="FMN86" s="556"/>
      <c r="FMO86" s="556"/>
      <c r="FMP86" s="556"/>
      <c r="FMQ86" s="556"/>
      <c r="FMR86" s="556"/>
      <c r="FMS86" s="556"/>
      <c r="FMT86" s="556"/>
      <c r="FMU86" s="556"/>
      <c r="FMV86" s="556"/>
      <c r="FMW86" s="556"/>
      <c r="FMX86" s="556"/>
      <c r="FMY86" s="556"/>
      <c r="FMZ86" s="556"/>
      <c r="FNA86" s="556"/>
      <c r="FNB86" s="556"/>
      <c r="FNC86" s="556"/>
      <c r="FND86" s="556"/>
      <c r="FNE86" s="556"/>
      <c r="FNF86" s="556"/>
      <c r="FNG86" s="556"/>
      <c r="FNH86" s="556"/>
      <c r="FNI86" s="556"/>
      <c r="FNJ86" s="556"/>
      <c r="FNK86" s="556"/>
      <c r="FNL86" s="556"/>
      <c r="FNM86" s="556"/>
      <c r="FNN86" s="556"/>
      <c r="FNO86" s="556"/>
      <c r="FNP86" s="556"/>
      <c r="FNQ86" s="556"/>
      <c r="FNR86" s="556"/>
      <c r="FNS86" s="556"/>
      <c r="FNT86" s="556"/>
      <c r="FNU86" s="556"/>
      <c r="FNV86" s="556"/>
      <c r="FNW86" s="556"/>
      <c r="FNX86" s="556"/>
      <c r="FNY86" s="556"/>
      <c r="FNZ86" s="556"/>
      <c r="FOA86" s="556"/>
      <c r="FOB86" s="556"/>
      <c r="FOC86" s="556"/>
      <c r="FOD86" s="556"/>
      <c r="FOE86" s="556"/>
      <c r="FOF86" s="556"/>
      <c r="FOG86" s="556"/>
      <c r="FOH86" s="556"/>
      <c r="FOI86" s="556"/>
      <c r="FOJ86" s="556"/>
      <c r="FOK86" s="556"/>
      <c r="FOL86" s="556"/>
      <c r="FOM86" s="556"/>
      <c r="FON86" s="556"/>
      <c r="FOO86" s="556"/>
      <c r="FOP86" s="556"/>
      <c r="FOQ86" s="556"/>
      <c r="FOR86" s="556"/>
      <c r="FOS86" s="556"/>
      <c r="FOT86" s="556"/>
      <c r="FOU86" s="556"/>
      <c r="FOV86" s="556"/>
      <c r="FOW86" s="556"/>
      <c r="FOX86" s="556"/>
      <c r="FOY86" s="556"/>
      <c r="FOZ86" s="556"/>
      <c r="FPA86" s="556"/>
      <c r="FPB86" s="556"/>
      <c r="FPC86" s="556"/>
      <c r="FPD86" s="556"/>
      <c r="FPE86" s="556"/>
      <c r="FPF86" s="556"/>
      <c r="FPG86" s="556"/>
      <c r="FPH86" s="556"/>
      <c r="FPI86" s="556"/>
      <c r="FPJ86" s="556"/>
      <c r="FPK86" s="556"/>
      <c r="FPL86" s="556"/>
      <c r="FPM86" s="556"/>
      <c r="FPN86" s="556"/>
      <c r="FPO86" s="556"/>
      <c r="FPP86" s="556"/>
      <c r="FPQ86" s="556"/>
      <c r="FPR86" s="556"/>
      <c r="FPS86" s="556"/>
      <c r="FPT86" s="556"/>
      <c r="FPU86" s="556"/>
      <c r="FPV86" s="556"/>
      <c r="FPW86" s="556"/>
      <c r="FPX86" s="556"/>
      <c r="FPY86" s="556"/>
      <c r="FPZ86" s="556"/>
      <c r="FQA86" s="556"/>
      <c r="FQB86" s="556"/>
      <c r="FQC86" s="556"/>
      <c r="FQD86" s="556"/>
      <c r="FQE86" s="556"/>
      <c r="FQF86" s="556"/>
      <c r="FQG86" s="556"/>
      <c r="FQH86" s="556"/>
      <c r="FQI86" s="556"/>
      <c r="FQJ86" s="556"/>
      <c r="FQK86" s="556"/>
      <c r="FQL86" s="556"/>
      <c r="FQM86" s="556"/>
      <c r="FQN86" s="556"/>
      <c r="FQO86" s="556"/>
      <c r="FQP86" s="556"/>
      <c r="FQQ86" s="556"/>
      <c r="FQR86" s="556"/>
      <c r="FQS86" s="556"/>
      <c r="FQT86" s="556"/>
      <c r="FQU86" s="556"/>
      <c r="FQV86" s="556"/>
      <c r="FQW86" s="556"/>
      <c r="FQX86" s="556"/>
      <c r="FQY86" s="556"/>
      <c r="FQZ86" s="556"/>
      <c r="FRA86" s="556"/>
      <c r="FRB86" s="556"/>
      <c r="FRC86" s="556"/>
      <c r="FRD86" s="556"/>
      <c r="FRE86" s="556"/>
      <c r="FRF86" s="556"/>
      <c r="FRG86" s="556"/>
      <c r="FRH86" s="556"/>
      <c r="FRI86" s="556"/>
      <c r="FRJ86" s="556"/>
      <c r="FRK86" s="556"/>
      <c r="FRL86" s="556"/>
      <c r="FRM86" s="556"/>
      <c r="FRN86" s="556"/>
      <c r="FRO86" s="556"/>
      <c r="FRP86" s="556"/>
      <c r="FRQ86" s="556"/>
      <c r="FRR86" s="556"/>
      <c r="FRS86" s="556"/>
      <c r="FRT86" s="556"/>
      <c r="FRU86" s="556"/>
      <c r="FRV86" s="556"/>
      <c r="FRW86" s="556"/>
      <c r="FRX86" s="556"/>
      <c r="FRY86" s="556"/>
      <c r="FRZ86" s="556"/>
      <c r="FSA86" s="556"/>
      <c r="FSB86" s="556"/>
      <c r="FSC86" s="556"/>
      <c r="FSD86" s="556"/>
      <c r="FSE86" s="556"/>
      <c r="FSF86" s="556"/>
      <c r="FSG86" s="556"/>
      <c r="FSH86" s="556"/>
      <c r="FSI86" s="556"/>
      <c r="FSJ86" s="556"/>
      <c r="FSK86" s="556"/>
      <c r="FSL86" s="556"/>
      <c r="FSM86" s="556"/>
      <c r="FSN86" s="556"/>
      <c r="FSO86" s="556"/>
      <c r="FSP86" s="556"/>
      <c r="FSQ86" s="556"/>
      <c r="FSR86" s="556"/>
      <c r="FSS86" s="556"/>
      <c r="FST86" s="556"/>
      <c r="FSU86" s="556"/>
      <c r="FSV86" s="556"/>
      <c r="FSW86" s="556"/>
      <c r="FSX86" s="556"/>
      <c r="FSY86" s="556"/>
      <c r="FSZ86" s="556"/>
      <c r="FTA86" s="556"/>
      <c r="FTB86" s="556"/>
      <c r="FTC86" s="556"/>
      <c r="FTD86" s="556"/>
      <c r="FTE86" s="556"/>
      <c r="FTF86" s="556"/>
      <c r="FTG86" s="556"/>
      <c r="FTH86" s="556"/>
      <c r="FTI86" s="556"/>
      <c r="FTJ86" s="556"/>
      <c r="FTK86" s="556"/>
      <c r="FTL86" s="556"/>
      <c r="FTM86" s="556"/>
      <c r="FTN86" s="556"/>
      <c r="FTO86" s="556"/>
      <c r="FTP86" s="556"/>
      <c r="FTQ86" s="556"/>
      <c r="FTR86" s="556"/>
      <c r="FTS86" s="556"/>
      <c r="FTT86" s="556"/>
      <c r="FTU86" s="556"/>
      <c r="FTV86" s="556"/>
      <c r="FTW86" s="556"/>
      <c r="FTX86" s="556"/>
      <c r="FTY86" s="556"/>
      <c r="FTZ86" s="556"/>
      <c r="FUA86" s="556"/>
      <c r="FUB86" s="556"/>
      <c r="FUC86" s="556"/>
      <c r="FUD86" s="556"/>
      <c r="FUE86" s="556"/>
      <c r="FUF86" s="556"/>
      <c r="FUG86" s="556"/>
      <c r="FUH86" s="556"/>
      <c r="FUI86" s="556"/>
      <c r="FUJ86" s="556"/>
      <c r="FUK86" s="556"/>
      <c r="FUL86" s="556"/>
      <c r="FUM86" s="556"/>
      <c r="FUN86" s="556"/>
      <c r="FUO86" s="556"/>
      <c r="FUP86" s="556"/>
      <c r="FUQ86" s="556"/>
      <c r="FUR86" s="556"/>
      <c r="FUS86" s="556"/>
      <c r="FUT86" s="556"/>
      <c r="FUU86" s="556"/>
      <c r="FUV86" s="556"/>
      <c r="FUW86" s="556"/>
      <c r="FUX86" s="556"/>
      <c r="FUY86" s="556"/>
      <c r="FUZ86" s="556"/>
      <c r="FVA86" s="556"/>
      <c r="FVB86" s="556"/>
      <c r="FVC86" s="556"/>
      <c r="FVD86" s="556"/>
      <c r="FVE86" s="556"/>
      <c r="FVF86" s="556"/>
      <c r="FVG86" s="556"/>
      <c r="FVH86" s="556"/>
      <c r="FVI86" s="556"/>
      <c r="FVJ86" s="556"/>
      <c r="FVK86" s="556"/>
      <c r="FVL86" s="556"/>
      <c r="FVM86" s="556"/>
      <c r="FVN86" s="556"/>
      <c r="FVO86" s="556"/>
      <c r="FVP86" s="556"/>
      <c r="FVQ86" s="556"/>
      <c r="FVR86" s="556"/>
      <c r="FVS86" s="556"/>
      <c r="FVT86" s="556"/>
      <c r="FVU86" s="556"/>
      <c r="FVV86" s="556"/>
      <c r="FVW86" s="556"/>
      <c r="FVX86" s="556"/>
      <c r="FVY86" s="556"/>
      <c r="FVZ86" s="556"/>
      <c r="FWA86" s="556"/>
      <c r="FWB86" s="556"/>
      <c r="FWC86" s="556"/>
      <c r="FWD86" s="556"/>
      <c r="FWE86" s="556"/>
      <c r="FWF86" s="556"/>
      <c r="FWG86" s="556"/>
      <c r="FWH86" s="556"/>
      <c r="FWI86" s="556"/>
      <c r="FWJ86" s="556"/>
      <c r="FWK86" s="556"/>
      <c r="FWL86" s="556"/>
      <c r="FWM86" s="556"/>
      <c r="FWN86" s="556"/>
      <c r="FWO86" s="556"/>
      <c r="FWP86" s="556"/>
      <c r="FWQ86" s="556"/>
      <c r="FWR86" s="556"/>
      <c r="FWS86" s="556"/>
      <c r="FWT86" s="556"/>
      <c r="FWU86" s="556"/>
      <c r="FWV86" s="556"/>
      <c r="FWW86" s="556"/>
      <c r="FWX86" s="556"/>
      <c r="FWY86" s="556"/>
      <c r="FWZ86" s="556"/>
      <c r="FXA86" s="556"/>
      <c r="FXB86" s="556"/>
      <c r="FXC86" s="556"/>
      <c r="FXD86" s="556"/>
      <c r="FXE86" s="556"/>
      <c r="FXF86" s="556"/>
      <c r="FXG86" s="556"/>
      <c r="FXH86" s="556"/>
      <c r="FXI86" s="556"/>
      <c r="FXJ86" s="556"/>
      <c r="FXK86" s="556"/>
      <c r="FXL86" s="556"/>
      <c r="FXM86" s="556"/>
      <c r="FXN86" s="556"/>
      <c r="FXO86" s="556"/>
      <c r="FXP86" s="556"/>
      <c r="FXQ86" s="556"/>
      <c r="FXR86" s="556"/>
      <c r="FXS86" s="556"/>
      <c r="FXT86" s="556"/>
      <c r="FXU86" s="556"/>
      <c r="FXV86" s="556"/>
      <c r="FXW86" s="556"/>
      <c r="FXX86" s="556"/>
      <c r="FXY86" s="556"/>
      <c r="FXZ86" s="556"/>
      <c r="FYA86" s="556"/>
      <c r="FYB86" s="556"/>
      <c r="FYC86" s="556"/>
      <c r="FYD86" s="556"/>
      <c r="FYE86" s="556"/>
      <c r="FYF86" s="556"/>
      <c r="FYG86" s="556"/>
      <c r="FYH86" s="556"/>
      <c r="FYI86" s="556"/>
      <c r="FYJ86" s="556"/>
      <c r="FYK86" s="556"/>
      <c r="FYL86" s="556"/>
      <c r="FYM86" s="556"/>
      <c r="FYN86" s="556"/>
      <c r="FYO86" s="556"/>
      <c r="FYP86" s="556"/>
      <c r="FYQ86" s="556"/>
      <c r="FYR86" s="556"/>
      <c r="FYS86" s="556"/>
      <c r="FYT86" s="556"/>
      <c r="FYU86" s="556"/>
      <c r="FYV86" s="556"/>
      <c r="FYW86" s="556"/>
      <c r="FYX86" s="556"/>
      <c r="FYY86" s="556"/>
      <c r="FYZ86" s="556"/>
      <c r="FZA86" s="556"/>
      <c r="FZB86" s="556"/>
      <c r="FZC86" s="556"/>
      <c r="FZD86" s="556"/>
      <c r="FZE86" s="556"/>
      <c r="FZF86" s="556"/>
      <c r="FZG86" s="556"/>
      <c r="FZH86" s="556"/>
      <c r="FZI86" s="556"/>
      <c r="FZJ86" s="556"/>
      <c r="FZK86" s="556"/>
      <c r="FZL86" s="556"/>
      <c r="FZM86" s="556"/>
      <c r="FZN86" s="556"/>
      <c r="FZO86" s="556"/>
      <c r="FZP86" s="556"/>
      <c r="FZQ86" s="556"/>
      <c r="FZR86" s="556"/>
      <c r="FZS86" s="556"/>
      <c r="FZT86" s="556"/>
      <c r="FZU86" s="556"/>
      <c r="FZV86" s="556"/>
      <c r="FZW86" s="556"/>
      <c r="FZX86" s="556"/>
      <c r="FZY86" s="556"/>
      <c r="FZZ86" s="556"/>
      <c r="GAA86" s="556"/>
      <c r="GAB86" s="556"/>
      <c r="GAC86" s="556"/>
      <c r="GAD86" s="556"/>
      <c r="GAE86" s="556"/>
      <c r="GAF86" s="556"/>
      <c r="GAG86" s="556"/>
      <c r="GAH86" s="556"/>
      <c r="GAI86" s="556"/>
      <c r="GAJ86" s="556"/>
      <c r="GAK86" s="556"/>
      <c r="GAL86" s="556"/>
      <c r="GAM86" s="556"/>
      <c r="GAN86" s="556"/>
      <c r="GAO86" s="556"/>
      <c r="GAP86" s="556"/>
      <c r="GAQ86" s="556"/>
      <c r="GAR86" s="556"/>
      <c r="GAS86" s="556"/>
      <c r="GAT86" s="556"/>
      <c r="GAU86" s="556"/>
      <c r="GAV86" s="556"/>
      <c r="GAW86" s="556"/>
      <c r="GAX86" s="556"/>
      <c r="GAY86" s="556"/>
      <c r="GAZ86" s="556"/>
      <c r="GBA86" s="556"/>
      <c r="GBB86" s="556"/>
      <c r="GBC86" s="556"/>
      <c r="GBD86" s="556"/>
      <c r="GBE86" s="556"/>
      <c r="GBF86" s="556"/>
      <c r="GBG86" s="556"/>
      <c r="GBH86" s="556"/>
      <c r="GBI86" s="556"/>
      <c r="GBJ86" s="556"/>
      <c r="GBK86" s="556"/>
      <c r="GBL86" s="556"/>
      <c r="GBM86" s="556"/>
      <c r="GBN86" s="556"/>
      <c r="GBO86" s="556"/>
      <c r="GBP86" s="556"/>
      <c r="GBQ86" s="556"/>
      <c r="GBR86" s="556"/>
      <c r="GBS86" s="556"/>
      <c r="GBT86" s="556"/>
      <c r="GBU86" s="556"/>
      <c r="GBV86" s="556"/>
      <c r="GBW86" s="556"/>
      <c r="GBX86" s="556"/>
      <c r="GBY86" s="556"/>
      <c r="GBZ86" s="556"/>
      <c r="GCA86" s="556"/>
      <c r="GCB86" s="556"/>
      <c r="GCC86" s="556"/>
      <c r="GCD86" s="556"/>
      <c r="GCE86" s="556"/>
      <c r="GCF86" s="556"/>
      <c r="GCG86" s="556"/>
      <c r="GCH86" s="556"/>
      <c r="GCI86" s="556"/>
      <c r="GCJ86" s="556"/>
      <c r="GCK86" s="556"/>
      <c r="GCL86" s="556"/>
      <c r="GCM86" s="556"/>
      <c r="GCN86" s="556"/>
      <c r="GCO86" s="556"/>
      <c r="GCP86" s="556"/>
      <c r="GCQ86" s="556"/>
      <c r="GCR86" s="556"/>
      <c r="GCS86" s="556"/>
      <c r="GCT86" s="556"/>
      <c r="GCU86" s="556"/>
      <c r="GCV86" s="556"/>
      <c r="GCW86" s="556"/>
      <c r="GCX86" s="556"/>
      <c r="GCY86" s="556"/>
      <c r="GCZ86" s="556"/>
      <c r="GDA86" s="556"/>
      <c r="GDB86" s="556"/>
      <c r="GDC86" s="556"/>
      <c r="GDD86" s="556"/>
      <c r="GDE86" s="556"/>
      <c r="GDF86" s="556"/>
      <c r="GDG86" s="556"/>
      <c r="GDH86" s="556"/>
      <c r="GDI86" s="556"/>
      <c r="GDJ86" s="556"/>
      <c r="GDK86" s="556"/>
      <c r="GDL86" s="556"/>
      <c r="GDM86" s="556"/>
      <c r="GDN86" s="556"/>
      <c r="GDO86" s="556"/>
      <c r="GDP86" s="556"/>
      <c r="GDQ86" s="556"/>
      <c r="GDR86" s="556"/>
      <c r="GDS86" s="556"/>
      <c r="GDT86" s="556"/>
      <c r="GDU86" s="556"/>
      <c r="GDV86" s="556"/>
      <c r="GDW86" s="556"/>
      <c r="GDX86" s="556"/>
      <c r="GDY86" s="556"/>
      <c r="GDZ86" s="556"/>
      <c r="GEA86" s="556"/>
      <c r="GEB86" s="556"/>
      <c r="GEC86" s="556"/>
      <c r="GED86" s="556"/>
      <c r="GEE86" s="556"/>
      <c r="GEF86" s="556"/>
      <c r="GEG86" s="556"/>
      <c r="GEH86" s="556"/>
      <c r="GEI86" s="556"/>
      <c r="GEJ86" s="556"/>
      <c r="GEK86" s="556"/>
      <c r="GEL86" s="556"/>
      <c r="GEM86" s="556"/>
      <c r="GEN86" s="556"/>
      <c r="GEO86" s="556"/>
      <c r="GEP86" s="556"/>
      <c r="GEQ86" s="556"/>
      <c r="GER86" s="556"/>
      <c r="GES86" s="556"/>
      <c r="GET86" s="556"/>
      <c r="GEU86" s="556"/>
      <c r="GEV86" s="556"/>
      <c r="GEW86" s="556"/>
      <c r="GEX86" s="556"/>
      <c r="GEY86" s="556"/>
      <c r="GEZ86" s="556"/>
      <c r="GFA86" s="556"/>
      <c r="GFB86" s="556"/>
      <c r="GFC86" s="556"/>
      <c r="GFD86" s="556"/>
      <c r="GFE86" s="556"/>
      <c r="GFF86" s="556"/>
      <c r="GFG86" s="556"/>
      <c r="GFH86" s="556"/>
      <c r="GFI86" s="556"/>
      <c r="GFJ86" s="556"/>
      <c r="GFK86" s="556"/>
      <c r="GFL86" s="556"/>
      <c r="GFM86" s="556"/>
      <c r="GFN86" s="556"/>
      <c r="GFO86" s="556"/>
      <c r="GFP86" s="556"/>
      <c r="GFQ86" s="556"/>
      <c r="GFR86" s="556"/>
      <c r="GFS86" s="556"/>
      <c r="GFT86" s="556"/>
      <c r="GFU86" s="556"/>
      <c r="GFV86" s="556"/>
      <c r="GFW86" s="556"/>
      <c r="GFX86" s="556"/>
      <c r="GFY86" s="556"/>
      <c r="GFZ86" s="556"/>
      <c r="GGA86" s="556"/>
      <c r="GGB86" s="556"/>
      <c r="GGC86" s="556"/>
      <c r="GGD86" s="556"/>
      <c r="GGE86" s="556"/>
      <c r="GGF86" s="556"/>
      <c r="GGG86" s="556"/>
      <c r="GGH86" s="556"/>
      <c r="GGI86" s="556"/>
      <c r="GGJ86" s="556"/>
      <c r="GGK86" s="556"/>
      <c r="GGL86" s="556"/>
      <c r="GGM86" s="556"/>
      <c r="GGN86" s="556"/>
      <c r="GGO86" s="556"/>
      <c r="GGP86" s="556"/>
      <c r="GGQ86" s="556"/>
      <c r="GGR86" s="556"/>
      <c r="GGS86" s="556"/>
      <c r="GGT86" s="556"/>
      <c r="GGU86" s="556"/>
      <c r="GGV86" s="556"/>
      <c r="GGW86" s="556"/>
      <c r="GGX86" s="556"/>
      <c r="GGY86" s="556"/>
      <c r="GGZ86" s="556"/>
      <c r="GHA86" s="556"/>
      <c r="GHB86" s="556"/>
      <c r="GHC86" s="556"/>
      <c r="GHD86" s="556"/>
      <c r="GHE86" s="556"/>
      <c r="GHF86" s="556"/>
      <c r="GHG86" s="556"/>
      <c r="GHH86" s="556"/>
      <c r="GHI86" s="556"/>
      <c r="GHJ86" s="556"/>
      <c r="GHK86" s="556"/>
      <c r="GHL86" s="556"/>
      <c r="GHM86" s="556"/>
      <c r="GHN86" s="556"/>
      <c r="GHO86" s="556"/>
      <c r="GHP86" s="556"/>
      <c r="GHQ86" s="556"/>
      <c r="GHR86" s="556"/>
      <c r="GHS86" s="556"/>
      <c r="GHT86" s="556"/>
      <c r="GHU86" s="556"/>
      <c r="GHV86" s="556"/>
      <c r="GHW86" s="556"/>
      <c r="GHX86" s="556"/>
      <c r="GHY86" s="556"/>
      <c r="GHZ86" s="556"/>
      <c r="GIA86" s="556"/>
      <c r="GIB86" s="556"/>
      <c r="GIC86" s="556"/>
      <c r="GID86" s="556"/>
      <c r="GIE86" s="556"/>
      <c r="GIF86" s="556"/>
      <c r="GIG86" s="556"/>
      <c r="GIH86" s="556"/>
      <c r="GII86" s="556"/>
      <c r="GIJ86" s="556"/>
      <c r="GIK86" s="556"/>
      <c r="GIL86" s="556"/>
      <c r="GIM86" s="556"/>
      <c r="GIN86" s="556"/>
      <c r="GIO86" s="556"/>
      <c r="GIP86" s="556"/>
      <c r="GIQ86" s="556"/>
      <c r="GIR86" s="556"/>
      <c r="GIS86" s="556"/>
      <c r="GIT86" s="556"/>
      <c r="GIU86" s="556"/>
      <c r="GIV86" s="556"/>
      <c r="GIW86" s="556"/>
      <c r="GIX86" s="556"/>
      <c r="GIY86" s="556"/>
      <c r="GIZ86" s="556"/>
      <c r="GJA86" s="556"/>
      <c r="GJB86" s="556"/>
      <c r="GJC86" s="556"/>
      <c r="GJD86" s="556"/>
      <c r="GJE86" s="556"/>
      <c r="GJF86" s="556"/>
      <c r="GJG86" s="556"/>
      <c r="GJH86" s="556"/>
      <c r="GJI86" s="556"/>
      <c r="GJJ86" s="556"/>
      <c r="GJK86" s="556"/>
      <c r="GJL86" s="556"/>
      <c r="GJM86" s="556"/>
      <c r="GJN86" s="556"/>
      <c r="GJO86" s="556"/>
      <c r="GJP86" s="556"/>
      <c r="GJQ86" s="556"/>
      <c r="GJR86" s="556"/>
      <c r="GJS86" s="556"/>
      <c r="GJT86" s="556"/>
      <c r="GJU86" s="556"/>
      <c r="GJV86" s="556"/>
      <c r="GJW86" s="556"/>
      <c r="GJX86" s="556"/>
      <c r="GJY86" s="556"/>
      <c r="GJZ86" s="556"/>
      <c r="GKA86" s="556"/>
      <c r="GKB86" s="556"/>
      <c r="GKC86" s="556"/>
      <c r="GKD86" s="556"/>
      <c r="GKE86" s="556"/>
      <c r="GKF86" s="556"/>
      <c r="GKG86" s="556"/>
      <c r="GKH86" s="556"/>
      <c r="GKI86" s="556"/>
      <c r="GKJ86" s="556"/>
      <c r="GKK86" s="556"/>
      <c r="GKL86" s="556"/>
      <c r="GKM86" s="556"/>
      <c r="GKN86" s="556"/>
      <c r="GKO86" s="556"/>
      <c r="GKP86" s="556"/>
      <c r="GKQ86" s="556"/>
      <c r="GKR86" s="556"/>
      <c r="GKS86" s="556"/>
      <c r="GKT86" s="556"/>
      <c r="GKU86" s="556"/>
      <c r="GKV86" s="556"/>
      <c r="GKW86" s="556"/>
      <c r="GKX86" s="556"/>
      <c r="GKY86" s="556"/>
      <c r="GKZ86" s="556"/>
      <c r="GLA86" s="556"/>
      <c r="GLB86" s="556"/>
      <c r="GLC86" s="556"/>
      <c r="GLD86" s="556"/>
      <c r="GLE86" s="556"/>
      <c r="GLF86" s="556"/>
      <c r="GLG86" s="556"/>
      <c r="GLH86" s="556"/>
      <c r="GLI86" s="556"/>
      <c r="GLJ86" s="556"/>
      <c r="GLK86" s="556"/>
      <c r="GLL86" s="556"/>
      <c r="GLM86" s="556"/>
      <c r="GLN86" s="556"/>
      <c r="GLO86" s="556"/>
      <c r="GLP86" s="556"/>
      <c r="GLQ86" s="556"/>
      <c r="GLR86" s="556"/>
      <c r="GLS86" s="556"/>
      <c r="GLT86" s="556"/>
      <c r="GLU86" s="556"/>
      <c r="GLV86" s="556"/>
      <c r="GLW86" s="556"/>
      <c r="GLX86" s="556"/>
      <c r="GLY86" s="556"/>
      <c r="GLZ86" s="556"/>
      <c r="GMA86" s="556"/>
      <c r="GMB86" s="556"/>
      <c r="GMC86" s="556"/>
      <c r="GMD86" s="556"/>
      <c r="GME86" s="556"/>
      <c r="GMF86" s="556"/>
      <c r="GMG86" s="556"/>
      <c r="GMH86" s="556"/>
      <c r="GMI86" s="556"/>
      <c r="GMJ86" s="556"/>
      <c r="GMK86" s="556"/>
      <c r="GML86" s="556"/>
      <c r="GMM86" s="556"/>
      <c r="GMN86" s="556"/>
      <c r="GMO86" s="556"/>
      <c r="GMP86" s="556"/>
      <c r="GMQ86" s="556"/>
      <c r="GMR86" s="556"/>
      <c r="GMS86" s="556"/>
      <c r="GMT86" s="556"/>
      <c r="GMU86" s="556"/>
      <c r="GMV86" s="556"/>
      <c r="GMW86" s="556"/>
      <c r="GMX86" s="556"/>
      <c r="GMY86" s="556"/>
      <c r="GMZ86" s="556"/>
      <c r="GNA86" s="556"/>
      <c r="GNB86" s="556"/>
      <c r="GNC86" s="556"/>
      <c r="GND86" s="556"/>
      <c r="GNE86" s="556"/>
      <c r="GNF86" s="556"/>
      <c r="GNG86" s="556"/>
      <c r="GNH86" s="556"/>
      <c r="GNI86" s="556"/>
      <c r="GNJ86" s="556"/>
      <c r="GNK86" s="556"/>
      <c r="GNL86" s="556"/>
      <c r="GNM86" s="556"/>
      <c r="GNN86" s="556"/>
      <c r="GNO86" s="556"/>
      <c r="GNP86" s="556"/>
      <c r="GNQ86" s="556"/>
      <c r="GNR86" s="556"/>
      <c r="GNS86" s="556"/>
      <c r="GNT86" s="556"/>
      <c r="GNU86" s="556"/>
      <c r="GNV86" s="556"/>
      <c r="GNW86" s="556"/>
      <c r="GNX86" s="556"/>
      <c r="GNY86" s="556"/>
      <c r="GNZ86" s="556"/>
      <c r="GOA86" s="556"/>
      <c r="GOB86" s="556"/>
      <c r="GOC86" s="556"/>
      <c r="GOD86" s="556"/>
      <c r="GOE86" s="556"/>
      <c r="GOF86" s="556"/>
      <c r="GOG86" s="556"/>
      <c r="GOH86" s="556"/>
      <c r="GOI86" s="556"/>
      <c r="GOJ86" s="556"/>
      <c r="GOK86" s="556"/>
      <c r="GOL86" s="556"/>
      <c r="GOM86" s="556"/>
      <c r="GON86" s="556"/>
      <c r="GOO86" s="556"/>
      <c r="GOP86" s="556"/>
      <c r="GOQ86" s="556"/>
      <c r="GOR86" s="556"/>
      <c r="GOS86" s="556"/>
      <c r="GOT86" s="556"/>
      <c r="GOU86" s="556"/>
      <c r="GOV86" s="556"/>
      <c r="GOW86" s="556"/>
      <c r="GOX86" s="556"/>
      <c r="GOY86" s="556"/>
      <c r="GOZ86" s="556"/>
      <c r="GPA86" s="556"/>
      <c r="GPB86" s="556"/>
      <c r="GPC86" s="556"/>
      <c r="GPD86" s="556"/>
      <c r="GPE86" s="556"/>
      <c r="GPF86" s="556"/>
      <c r="GPG86" s="556"/>
      <c r="GPH86" s="556"/>
      <c r="GPI86" s="556"/>
      <c r="GPJ86" s="556"/>
      <c r="GPK86" s="556"/>
      <c r="GPL86" s="556"/>
      <c r="GPM86" s="556"/>
      <c r="GPN86" s="556"/>
      <c r="GPO86" s="556"/>
      <c r="GPP86" s="556"/>
      <c r="GPQ86" s="556"/>
      <c r="GPR86" s="556"/>
      <c r="GPS86" s="556"/>
      <c r="GPT86" s="556"/>
      <c r="GPU86" s="556"/>
      <c r="GPV86" s="556"/>
      <c r="GPW86" s="556"/>
      <c r="GPX86" s="556"/>
      <c r="GPY86" s="556"/>
      <c r="GPZ86" s="556"/>
      <c r="GQA86" s="556"/>
      <c r="GQB86" s="556"/>
      <c r="GQC86" s="556"/>
      <c r="GQD86" s="556"/>
      <c r="GQE86" s="556"/>
      <c r="GQF86" s="556"/>
      <c r="GQG86" s="556"/>
      <c r="GQH86" s="556"/>
      <c r="GQI86" s="556"/>
      <c r="GQJ86" s="556"/>
      <c r="GQK86" s="556"/>
      <c r="GQL86" s="556"/>
      <c r="GQM86" s="556"/>
      <c r="GQN86" s="556"/>
      <c r="GQO86" s="556"/>
      <c r="GQP86" s="556"/>
      <c r="GQQ86" s="556"/>
      <c r="GQR86" s="556"/>
      <c r="GQS86" s="556"/>
      <c r="GQT86" s="556"/>
      <c r="GQU86" s="556"/>
      <c r="GQV86" s="556"/>
      <c r="GQW86" s="556"/>
      <c r="GQX86" s="556"/>
      <c r="GQY86" s="556"/>
      <c r="GQZ86" s="556"/>
      <c r="GRA86" s="556"/>
      <c r="GRB86" s="556"/>
      <c r="GRC86" s="556"/>
      <c r="GRD86" s="556"/>
      <c r="GRE86" s="556"/>
      <c r="GRF86" s="556"/>
      <c r="GRG86" s="556"/>
      <c r="GRH86" s="556"/>
      <c r="GRI86" s="556"/>
      <c r="GRJ86" s="556"/>
      <c r="GRK86" s="556"/>
      <c r="GRL86" s="556"/>
      <c r="GRM86" s="556"/>
      <c r="GRN86" s="556"/>
      <c r="GRO86" s="556"/>
      <c r="GRP86" s="556"/>
      <c r="GRQ86" s="556"/>
      <c r="GRR86" s="556"/>
      <c r="GRS86" s="556"/>
      <c r="GRT86" s="556"/>
      <c r="GRU86" s="556"/>
      <c r="GRV86" s="556"/>
      <c r="GRW86" s="556"/>
      <c r="GRX86" s="556"/>
      <c r="GRY86" s="556"/>
      <c r="GRZ86" s="556"/>
      <c r="GSA86" s="556"/>
      <c r="GSB86" s="556"/>
      <c r="GSC86" s="556"/>
      <c r="GSD86" s="556"/>
      <c r="GSE86" s="556"/>
      <c r="GSF86" s="556"/>
      <c r="GSG86" s="556"/>
      <c r="GSH86" s="556"/>
      <c r="GSI86" s="556"/>
      <c r="GSJ86" s="556"/>
      <c r="GSK86" s="556"/>
      <c r="GSL86" s="556"/>
      <c r="GSM86" s="556"/>
      <c r="GSN86" s="556"/>
      <c r="GSO86" s="556"/>
      <c r="GSP86" s="556"/>
      <c r="GSQ86" s="556"/>
      <c r="GSR86" s="556"/>
      <c r="GSS86" s="556"/>
      <c r="GST86" s="556"/>
      <c r="GSU86" s="556"/>
      <c r="GSV86" s="556"/>
      <c r="GSW86" s="556"/>
      <c r="GSX86" s="556"/>
      <c r="GSY86" s="556"/>
      <c r="GSZ86" s="556"/>
      <c r="GTA86" s="556"/>
      <c r="GTB86" s="556"/>
      <c r="GTC86" s="556"/>
      <c r="GTD86" s="556"/>
      <c r="GTE86" s="556"/>
      <c r="GTF86" s="556"/>
      <c r="GTG86" s="556"/>
      <c r="GTH86" s="556"/>
      <c r="GTI86" s="556"/>
      <c r="GTJ86" s="556"/>
      <c r="GTK86" s="556"/>
      <c r="GTL86" s="556"/>
      <c r="GTM86" s="556"/>
      <c r="GTN86" s="556"/>
      <c r="GTO86" s="556"/>
      <c r="GTP86" s="556"/>
      <c r="GTQ86" s="556"/>
      <c r="GTR86" s="556"/>
      <c r="GTS86" s="556"/>
      <c r="GTT86" s="556"/>
      <c r="GTU86" s="556"/>
      <c r="GTV86" s="556"/>
      <c r="GTW86" s="556"/>
      <c r="GTX86" s="556"/>
      <c r="GTY86" s="556"/>
      <c r="GTZ86" s="556"/>
      <c r="GUA86" s="556"/>
      <c r="GUB86" s="556"/>
      <c r="GUC86" s="556"/>
      <c r="GUD86" s="556"/>
      <c r="GUE86" s="556"/>
      <c r="GUF86" s="556"/>
      <c r="GUG86" s="556"/>
      <c r="GUH86" s="556"/>
      <c r="GUI86" s="556"/>
      <c r="GUJ86" s="556"/>
      <c r="GUK86" s="556"/>
      <c r="GUL86" s="556"/>
      <c r="GUM86" s="556"/>
      <c r="GUN86" s="556"/>
      <c r="GUO86" s="556"/>
      <c r="GUP86" s="556"/>
      <c r="GUQ86" s="556"/>
      <c r="GUR86" s="556"/>
      <c r="GUS86" s="556"/>
      <c r="GUT86" s="556"/>
      <c r="GUU86" s="556"/>
      <c r="GUV86" s="556"/>
      <c r="GUW86" s="556"/>
      <c r="GUX86" s="556"/>
      <c r="GUY86" s="556"/>
      <c r="GUZ86" s="556"/>
      <c r="GVA86" s="556"/>
      <c r="GVB86" s="556"/>
      <c r="GVC86" s="556"/>
      <c r="GVD86" s="556"/>
      <c r="GVE86" s="556"/>
      <c r="GVF86" s="556"/>
      <c r="GVG86" s="556"/>
      <c r="GVH86" s="556"/>
      <c r="GVI86" s="556"/>
      <c r="GVJ86" s="556"/>
      <c r="GVK86" s="556"/>
      <c r="GVL86" s="556"/>
      <c r="GVM86" s="556"/>
      <c r="GVN86" s="556"/>
      <c r="GVO86" s="556"/>
      <c r="GVP86" s="556"/>
      <c r="GVQ86" s="556"/>
      <c r="GVR86" s="556"/>
      <c r="GVS86" s="556"/>
      <c r="GVT86" s="556"/>
      <c r="GVU86" s="556"/>
      <c r="GVV86" s="556"/>
      <c r="GVW86" s="556"/>
      <c r="GVX86" s="556"/>
      <c r="GVY86" s="556"/>
      <c r="GVZ86" s="556"/>
      <c r="GWA86" s="556"/>
      <c r="GWB86" s="556"/>
      <c r="GWC86" s="556"/>
      <c r="GWD86" s="556"/>
      <c r="GWE86" s="556"/>
      <c r="GWF86" s="556"/>
      <c r="GWG86" s="556"/>
      <c r="GWH86" s="556"/>
      <c r="GWI86" s="556"/>
      <c r="GWJ86" s="556"/>
      <c r="GWK86" s="556"/>
      <c r="GWL86" s="556"/>
      <c r="GWM86" s="556"/>
      <c r="GWN86" s="556"/>
      <c r="GWO86" s="556"/>
      <c r="GWP86" s="556"/>
      <c r="GWQ86" s="556"/>
      <c r="GWR86" s="556"/>
      <c r="GWS86" s="556"/>
      <c r="GWT86" s="556"/>
      <c r="GWU86" s="556"/>
      <c r="GWV86" s="556"/>
      <c r="GWW86" s="556"/>
      <c r="GWX86" s="556"/>
      <c r="GWY86" s="556"/>
      <c r="GWZ86" s="556"/>
      <c r="GXA86" s="556"/>
      <c r="GXB86" s="556"/>
      <c r="GXC86" s="556"/>
      <c r="GXD86" s="556"/>
      <c r="GXE86" s="556"/>
      <c r="GXF86" s="556"/>
      <c r="GXG86" s="556"/>
      <c r="GXH86" s="556"/>
      <c r="GXI86" s="556"/>
      <c r="GXJ86" s="556"/>
      <c r="GXK86" s="556"/>
      <c r="GXL86" s="556"/>
      <c r="GXM86" s="556"/>
      <c r="GXN86" s="556"/>
      <c r="GXO86" s="556"/>
      <c r="GXP86" s="556"/>
      <c r="GXQ86" s="556"/>
      <c r="GXR86" s="556"/>
      <c r="GXS86" s="556"/>
      <c r="GXT86" s="556"/>
      <c r="GXU86" s="556"/>
      <c r="GXV86" s="556"/>
      <c r="GXW86" s="556"/>
      <c r="GXX86" s="556"/>
      <c r="GXY86" s="556"/>
      <c r="GXZ86" s="556"/>
      <c r="GYA86" s="556"/>
      <c r="GYB86" s="556"/>
      <c r="GYC86" s="556"/>
      <c r="GYD86" s="556"/>
      <c r="GYE86" s="556"/>
      <c r="GYF86" s="556"/>
      <c r="GYG86" s="556"/>
      <c r="GYH86" s="556"/>
      <c r="GYI86" s="556"/>
      <c r="GYJ86" s="556"/>
      <c r="GYK86" s="556"/>
      <c r="GYL86" s="556"/>
      <c r="GYM86" s="556"/>
      <c r="GYN86" s="556"/>
      <c r="GYO86" s="556"/>
      <c r="GYP86" s="556"/>
      <c r="GYQ86" s="556"/>
      <c r="GYR86" s="556"/>
      <c r="GYS86" s="556"/>
      <c r="GYT86" s="556"/>
      <c r="GYU86" s="556"/>
      <c r="GYV86" s="556"/>
      <c r="GYW86" s="556"/>
      <c r="GYX86" s="556"/>
      <c r="GYY86" s="556"/>
      <c r="GYZ86" s="556"/>
      <c r="GZA86" s="556"/>
      <c r="GZB86" s="556"/>
      <c r="GZC86" s="556"/>
      <c r="GZD86" s="556"/>
      <c r="GZE86" s="556"/>
      <c r="GZF86" s="556"/>
      <c r="GZG86" s="556"/>
      <c r="GZH86" s="556"/>
      <c r="GZI86" s="556"/>
      <c r="GZJ86" s="556"/>
      <c r="GZK86" s="556"/>
      <c r="GZL86" s="556"/>
      <c r="GZM86" s="556"/>
      <c r="GZN86" s="556"/>
      <c r="GZO86" s="556"/>
      <c r="GZP86" s="556"/>
      <c r="GZQ86" s="556"/>
      <c r="GZR86" s="556"/>
      <c r="GZS86" s="556"/>
      <c r="GZT86" s="556"/>
      <c r="GZU86" s="556"/>
      <c r="GZV86" s="556"/>
      <c r="GZW86" s="556"/>
      <c r="GZX86" s="556"/>
      <c r="GZY86" s="556"/>
      <c r="GZZ86" s="556"/>
      <c r="HAA86" s="556"/>
      <c r="HAB86" s="556"/>
      <c r="HAC86" s="556"/>
      <c r="HAD86" s="556"/>
      <c r="HAE86" s="556"/>
      <c r="HAF86" s="556"/>
      <c r="HAG86" s="556"/>
      <c r="HAH86" s="556"/>
      <c r="HAI86" s="556"/>
      <c r="HAJ86" s="556"/>
      <c r="HAK86" s="556"/>
      <c r="HAL86" s="556"/>
      <c r="HAM86" s="556"/>
      <c r="HAN86" s="556"/>
      <c r="HAO86" s="556"/>
      <c r="HAP86" s="556"/>
      <c r="HAQ86" s="556"/>
      <c r="HAR86" s="556"/>
      <c r="HAS86" s="556"/>
      <c r="HAT86" s="556"/>
      <c r="HAU86" s="556"/>
      <c r="HAV86" s="556"/>
      <c r="HAW86" s="556"/>
      <c r="HAX86" s="556"/>
      <c r="HAY86" s="556"/>
      <c r="HAZ86" s="556"/>
      <c r="HBA86" s="556"/>
      <c r="HBB86" s="556"/>
      <c r="HBC86" s="556"/>
      <c r="HBD86" s="556"/>
      <c r="HBE86" s="556"/>
      <c r="HBF86" s="556"/>
      <c r="HBG86" s="556"/>
      <c r="HBH86" s="556"/>
      <c r="HBI86" s="556"/>
      <c r="HBJ86" s="556"/>
      <c r="HBK86" s="556"/>
      <c r="HBL86" s="556"/>
      <c r="HBM86" s="556"/>
      <c r="HBN86" s="556"/>
      <c r="HBO86" s="556"/>
      <c r="HBP86" s="556"/>
      <c r="HBQ86" s="556"/>
      <c r="HBR86" s="556"/>
      <c r="HBS86" s="556"/>
      <c r="HBT86" s="556"/>
      <c r="HBU86" s="556"/>
      <c r="HBV86" s="556"/>
      <c r="HBW86" s="556"/>
      <c r="HBX86" s="556"/>
      <c r="HBY86" s="556"/>
      <c r="HBZ86" s="556"/>
      <c r="HCA86" s="556"/>
      <c r="HCB86" s="556"/>
      <c r="HCC86" s="556"/>
      <c r="HCD86" s="556"/>
      <c r="HCE86" s="556"/>
      <c r="HCF86" s="556"/>
      <c r="HCG86" s="556"/>
      <c r="HCH86" s="556"/>
      <c r="HCI86" s="556"/>
      <c r="HCJ86" s="556"/>
      <c r="HCK86" s="556"/>
      <c r="HCL86" s="556"/>
      <c r="HCM86" s="556"/>
      <c r="HCN86" s="556"/>
      <c r="HCO86" s="556"/>
      <c r="HCP86" s="556"/>
      <c r="HCQ86" s="556"/>
      <c r="HCR86" s="556"/>
      <c r="HCS86" s="556"/>
      <c r="HCT86" s="556"/>
      <c r="HCU86" s="556"/>
      <c r="HCV86" s="556"/>
      <c r="HCW86" s="556"/>
      <c r="HCX86" s="556"/>
      <c r="HCY86" s="556"/>
      <c r="HCZ86" s="556"/>
      <c r="HDA86" s="556"/>
      <c r="HDB86" s="556"/>
      <c r="HDC86" s="556"/>
      <c r="HDD86" s="556"/>
      <c r="HDE86" s="556"/>
      <c r="HDF86" s="556"/>
      <c r="HDG86" s="556"/>
      <c r="HDH86" s="556"/>
      <c r="HDI86" s="556"/>
      <c r="HDJ86" s="556"/>
      <c r="HDK86" s="556"/>
      <c r="HDL86" s="556"/>
      <c r="HDM86" s="556"/>
      <c r="HDN86" s="556"/>
      <c r="HDO86" s="556"/>
      <c r="HDP86" s="556"/>
      <c r="HDQ86" s="556"/>
      <c r="HDR86" s="556"/>
      <c r="HDS86" s="556"/>
      <c r="HDT86" s="556"/>
      <c r="HDU86" s="556"/>
      <c r="HDV86" s="556"/>
      <c r="HDW86" s="556"/>
      <c r="HDX86" s="556"/>
      <c r="HDY86" s="556"/>
      <c r="HDZ86" s="556"/>
      <c r="HEA86" s="556"/>
      <c r="HEB86" s="556"/>
      <c r="HEC86" s="556"/>
      <c r="HED86" s="556"/>
      <c r="HEE86" s="556"/>
      <c r="HEF86" s="556"/>
      <c r="HEG86" s="556"/>
      <c r="HEH86" s="556"/>
      <c r="HEI86" s="556"/>
      <c r="HEJ86" s="556"/>
      <c r="HEK86" s="556"/>
      <c r="HEL86" s="556"/>
      <c r="HEM86" s="556"/>
      <c r="HEN86" s="556"/>
      <c r="HEO86" s="556"/>
      <c r="HEP86" s="556"/>
      <c r="HEQ86" s="556"/>
      <c r="HER86" s="556"/>
      <c r="HES86" s="556"/>
      <c r="HET86" s="556"/>
      <c r="HEU86" s="556"/>
      <c r="HEV86" s="556"/>
      <c r="HEW86" s="556"/>
      <c r="HEX86" s="556"/>
      <c r="HEY86" s="556"/>
      <c r="HEZ86" s="556"/>
      <c r="HFA86" s="556"/>
      <c r="HFB86" s="556"/>
      <c r="HFC86" s="556"/>
      <c r="HFD86" s="556"/>
      <c r="HFE86" s="556"/>
      <c r="HFF86" s="556"/>
      <c r="HFG86" s="556"/>
      <c r="HFH86" s="556"/>
      <c r="HFI86" s="556"/>
      <c r="HFJ86" s="556"/>
      <c r="HFK86" s="556"/>
      <c r="HFL86" s="556"/>
      <c r="HFM86" s="556"/>
      <c r="HFN86" s="556"/>
      <c r="HFO86" s="556"/>
      <c r="HFP86" s="556"/>
      <c r="HFQ86" s="556"/>
      <c r="HFR86" s="556"/>
      <c r="HFS86" s="556"/>
      <c r="HFT86" s="556"/>
      <c r="HFU86" s="556"/>
      <c r="HFV86" s="556"/>
      <c r="HFW86" s="556"/>
      <c r="HFX86" s="556"/>
      <c r="HFY86" s="556"/>
      <c r="HFZ86" s="556"/>
      <c r="HGA86" s="556"/>
      <c r="HGB86" s="556"/>
      <c r="HGC86" s="556"/>
      <c r="HGD86" s="556"/>
      <c r="HGE86" s="556"/>
      <c r="HGF86" s="556"/>
      <c r="HGG86" s="556"/>
      <c r="HGH86" s="556"/>
      <c r="HGI86" s="556"/>
      <c r="HGJ86" s="556"/>
      <c r="HGK86" s="556"/>
      <c r="HGL86" s="556"/>
      <c r="HGM86" s="556"/>
      <c r="HGN86" s="556"/>
      <c r="HGO86" s="556"/>
      <c r="HGP86" s="556"/>
      <c r="HGQ86" s="556"/>
      <c r="HGR86" s="556"/>
      <c r="HGS86" s="556"/>
      <c r="HGT86" s="556"/>
      <c r="HGU86" s="556"/>
      <c r="HGV86" s="556"/>
      <c r="HGW86" s="556"/>
      <c r="HGX86" s="556"/>
      <c r="HGY86" s="556"/>
      <c r="HGZ86" s="556"/>
      <c r="HHA86" s="556"/>
      <c r="HHB86" s="556"/>
      <c r="HHC86" s="556"/>
      <c r="HHD86" s="556"/>
      <c r="HHE86" s="556"/>
      <c r="HHF86" s="556"/>
      <c r="HHG86" s="556"/>
      <c r="HHH86" s="556"/>
      <c r="HHI86" s="556"/>
      <c r="HHJ86" s="556"/>
      <c r="HHK86" s="556"/>
      <c r="HHL86" s="556"/>
      <c r="HHM86" s="556"/>
      <c r="HHN86" s="556"/>
      <c r="HHO86" s="556"/>
      <c r="HHP86" s="556"/>
      <c r="HHQ86" s="556"/>
      <c r="HHR86" s="556"/>
      <c r="HHS86" s="556"/>
      <c r="HHT86" s="556"/>
      <c r="HHU86" s="556"/>
      <c r="HHV86" s="556"/>
      <c r="HHW86" s="556"/>
      <c r="HHX86" s="556"/>
      <c r="HHY86" s="556"/>
      <c r="HHZ86" s="556"/>
      <c r="HIA86" s="556"/>
      <c r="HIB86" s="556"/>
      <c r="HIC86" s="556"/>
      <c r="HID86" s="556"/>
      <c r="HIE86" s="556"/>
      <c r="HIF86" s="556"/>
      <c r="HIG86" s="556"/>
      <c r="HIH86" s="556"/>
      <c r="HII86" s="556"/>
      <c r="HIJ86" s="556"/>
      <c r="HIK86" s="556"/>
      <c r="HIL86" s="556"/>
      <c r="HIM86" s="556"/>
      <c r="HIN86" s="556"/>
      <c r="HIO86" s="556"/>
      <c r="HIP86" s="556"/>
      <c r="HIQ86" s="556"/>
      <c r="HIR86" s="556"/>
      <c r="HIS86" s="556"/>
      <c r="HIT86" s="556"/>
      <c r="HIU86" s="556"/>
      <c r="HIV86" s="556"/>
      <c r="HIW86" s="556"/>
      <c r="HIX86" s="556"/>
      <c r="HIY86" s="556"/>
      <c r="HIZ86" s="556"/>
      <c r="HJA86" s="556"/>
      <c r="HJB86" s="556"/>
      <c r="HJC86" s="556"/>
      <c r="HJD86" s="556"/>
      <c r="HJE86" s="556"/>
      <c r="HJF86" s="556"/>
      <c r="HJG86" s="556"/>
      <c r="HJH86" s="556"/>
      <c r="HJI86" s="556"/>
      <c r="HJJ86" s="556"/>
      <c r="HJK86" s="556"/>
      <c r="HJL86" s="556"/>
      <c r="HJM86" s="556"/>
      <c r="HJN86" s="556"/>
      <c r="HJO86" s="556"/>
      <c r="HJP86" s="556"/>
      <c r="HJQ86" s="556"/>
      <c r="HJR86" s="556"/>
      <c r="HJS86" s="556"/>
      <c r="HJT86" s="556"/>
      <c r="HJU86" s="556"/>
      <c r="HJV86" s="556"/>
      <c r="HJW86" s="556"/>
      <c r="HJX86" s="556"/>
      <c r="HJY86" s="556"/>
      <c r="HJZ86" s="556"/>
      <c r="HKA86" s="556"/>
      <c r="HKB86" s="556"/>
      <c r="HKC86" s="556"/>
      <c r="HKD86" s="556"/>
      <c r="HKE86" s="556"/>
      <c r="HKF86" s="556"/>
      <c r="HKG86" s="556"/>
      <c r="HKH86" s="556"/>
      <c r="HKI86" s="556"/>
      <c r="HKJ86" s="556"/>
      <c r="HKK86" s="556"/>
      <c r="HKL86" s="556"/>
      <c r="HKM86" s="556"/>
      <c r="HKN86" s="556"/>
      <c r="HKO86" s="556"/>
      <c r="HKP86" s="556"/>
      <c r="HKQ86" s="556"/>
      <c r="HKR86" s="556"/>
      <c r="HKS86" s="556"/>
      <c r="HKT86" s="556"/>
      <c r="HKU86" s="556"/>
      <c r="HKV86" s="556"/>
      <c r="HKW86" s="556"/>
      <c r="HKX86" s="556"/>
      <c r="HKY86" s="556"/>
      <c r="HKZ86" s="556"/>
      <c r="HLA86" s="556"/>
      <c r="HLB86" s="556"/>
      <c r="HLC86" s="556"/>
      <c r="HLD86" s="556"/>
      <c r="HLE86" s="556"/>
      <c r="HLF86" s="556"/>
      <c r="HLG86" s="556"/>
      <c r="HLH86" s="556"/>
      <c r="HLI86" s="556"/>
      <c r="HLJ86" s="556"/>
      <c r="HLK86" s="556"/>
      <c r="HLL86" s="556"/>
      <c r="HLM86" s="556"/>
      <c r="HLN86" s="556"/>
      <c r="HLO86" s="556"/>
      <c r="HLP86" s="556"/>
      <c r="HLQ86" s="556"/>
      <c r="HLR86" s="556"/>
      <c r="HLS86" s="556"/>
      <c r="HLT86" s="556"/>
      <c r="HLU86" s="556"/>
      <c r="HLV86" s="556"/>
      <c r="HLW86" s="556"/>
      <c r="HLX86" s="556"/>
      <c r="HLY86" s="556"/>
      <c r="HLZ86" s="556"/>
      <c r="HMA86" s="556"/>
      <c r="HMB86" s="556"/>
      <c r="HMC86" s="556"/>
      <c r="HMD86" s="556"/>
      <c r="HME86" s="556"/>
      <c r="HMF86" s="556"/>
      <c r="HMG86" s="556"/>
      <c r="HMH86" s="556"/>
      <c r="HMI86" s="556"/>
      <c r="HMJ86" s="556"/>
      <c r="HMK86" s="556"/>
      <c r="HML86" s="556"/>
      <c r="HMM86" s="556"/>
      <c r="HMN86" s="556"/>
      <c r="HMO86" s="556"/>
      <c r="HMP86" s="556"/>
      <c r="HMQ86" s="556"/>
      <c r="HMR86" s="556"/>
      <c r="HMS86" s="556"/>
      <c r="HMT86" s="556"/>
      <c r="HMU86" s="556"/>
      <c r="HMV86" s="556"/>
      <c r="HMW86" s="556"/>
      <c r="HMX86" s="556"/>
      <c r="HMY86" s="556"/>
      <c r="HMZ86" s="556"/>
      <c r="HNA86" s="556"/>
      <c r="HNB86" s="556"/>
      <c r="HNC86" s="556"/>
      <c r="HND86" s="556"/>
      <c r="HNE86" s="556"/>
      <c r="HNF86" s="556"/>
      <c r="HNG86" s="556"/>
      <c r="HNH86" s="556"/>
      <c r="HNI86" s="556"/>
      <c r="HNJ86" s="556"/>
      <c r="HNK86" s="556"/>
      <c r="HNL86" s="556"/>
      <c r="HNM86" s="556"/>
      <c r="HNN86" s="556"/>
      <c r="HNO86" s="556"/>
      <c r="HNP86" s="556"/>
      <c r="HNQ86" s="556"/>
      <c r="HNR86" s="556"/>
      <c r="HNS86" s="556"/>
      <c r="HNT86" s="556"/>
      <c r="HNU86" s="556"/>
      <c r="HNV86" s="556"/>
      <c r="HNW86" s="556"/>
      <c r="HNX86" s="556"/>
      <c r="HNY86" s="556"/>
      <c r="HNZ86" s="556"/>
      <c r="HOA86" s="556"/>
      <c r="HOB86" s="556"/>
      <c r="HOC86" s="556"/>
      <c r="HOD86" s="556"/>
      <c r="HOE86" s="556"/>
      <c r="HOF86" s="556"/>
      <c r="HOG86" s="556"/>
      <c r="HOH86" s="556"/>
      <c r="HOI86" s="556"/>
      <c r="HOJ86" s="556"/>
      <c r="HOK86" s="556"/>
      <c r="HOL86" s="556"/>
      <c r="HOM86" s="556"/>
      <c r="HON86" s="556"/>
      <c r="HOO86" s="556"/>
      <c r="HOP86" s="556"/>
      <c r="HOQ86" s="556"/>
      <c r="HOR86" s="556"/>
      <c r="HOS86" s="556"/>
      <c r="HOT86" s="556"/>
      <c r="HOU86" s="556"/>
      <c r="HOV86" s="556"/>
      <c r="HOW86" s="556"/>
      <c r="HOX86" s="556"/>
      <c r="HOY86" s="556"/>
      <c r="HOZ86" s="556"/>
      <c r="HPA86" s="556"/>
      <c r="HPB86" s="556"/>
      <c r="HPC86" s="556"/>
      <c r="HPD86" s="556"/>
      <c r="HPE86" s="556"/>
      <c r="HPF86" s="556"/>
      <c r="HPG86" s="556"/>
      <c r="HPH86" s="556"/>
      <c r="HPI86" s="556"/>
      <c r="HPJ86" s="556"/>
      <c r="HPK86" s="556"/>
      <c r="HPL86" s="556"/>
      <c r="HPM86" s="556"/>
      <c r="HPN86" s="556"/>
      <c r="HPO86" s="556"/>
      <c r="HPP86" s="556"/>
      <c r="HPQ86" s="556"/>
      <c r="HPR86" s="556"/>
      <c r="HPS86" s="556"/>
      <c r="HPT86" s="556"/>
      <c r="HPU86" s="556"/>
      <c r="HPV86" s="556"/>
      <c r="HPW86" s="556"/>
      <c r="HPX86" s="556"/>
      <c r="HPY86" s="556"/>
      <c r="HPZ86" s="556"/>
      <c r="HQA86" s="556"/>
      <c r="HQB86" s="556"/>
      <c r="HQC86" s="556"/>
      <c r="HQD86" s="556"/>
      <c r="HQE86" s="556"/>
      <c r="HQF86" s="556"/>
      <c r="HQG86" s="556"/>
      <c r="HQH86" s="556"/>
      <c r="HQI86" s="556"/>
      <c r="HQJ86" s="556"/>
      <c r="HQK86" s="556"/>
      <c r="HQL86" s="556"/>
      <c r="HQM86" s="556"/>
      <c r="HQN86" s="556"/>
      <c r="HQO86" s="556"/>
      <c r="HQP86" s="556"/>
      <c r="HQQ86" s="556"/>
      <c r="HQR86" s="556"/>
      <c r="HQS86" s="556"/>
      <c r="HQT86" s="556"/>
      <c r="HQU86" s="556"/>
      <c r="HQV86" s="556"/>
      <c r="HQW86" s="556"/>
      <c r="HQX86" s="556"/>
      <c r="HQY86" s="556"/>
      <c r="HQZ86" s="556"/>
      <c r="HRA86" s="556"/>
      <c r="HRB86" s="556"/>
      <c r="HRC86" s="556"/>
      <c r="HRD86" s="556"/>
      <c r="HRE86" s="556"/>
      <c r="HRF86" s="556"/>
      <c r="HRG86" s="556"/>
      <c r="HRH86" s="556"/>
      <c r="HRI86" s="556"/>
      <c r="HRJ86" s="556"/>
      <c r="HRK86" s="556"/>
      <c r="HRL86" s="556"/>
      <c r="HRM86" s="556"/>
      <c r="HRN86" s="556"/>
      <c r="HRO86" s="556"/>
      <c r="HRP86" s="556"/>
      <c r="HRQ86" s="556"/>
      <c r="HRR86" s="556"/>
      <c r="HRS86" s="556"/>
      <c r="HRT86" s="556"/>
      <c r="HRU86" s="556"/>
      <c r="HRV86" s="556"/>
      <c r="HRW86" s="556"/>
      <c r="HRX86" s="556"/>
      <c r="HRY86" s="556"/>
      <c r="HRZ86" s="556"/>
      <c r="HSA86" s="556"/>
      <c r="HSB86" s="556"/>
      <c r="HSC86" s="556"/>
      <c r="HSD86" s="556"/>
      <c r="HSE86" s="556"/>
      <c r="HSF86" s="556"/>
      <c r="HSG86" s="556"/>
      <c r="HSH86" s="556"/>
      <c r="HSI86" s="556"/>
      <c r="HSJ86" s="556"/>
      <c r="HSK86" s="556"/>
      <c r="HSL86" s="556"/>
      <c r="HSM86" s="556"/>
      <c r="HSN86" s="556"/>
      <c r="HSO86" s="556"/>
      <c r="HSP86" s="556"/>
      <c r="HSQ86" s="556"/>
      <c r="HSR86" s="556"/>
      <c r="HSS86" s="556"/>
      <c r="HST86" s="556"/>
      <c r="HSU86" s="556"/>
      <c r="HSV86" s="556"/>
      <c r="HSW86" s="556"/>
      <c r="HSX86" s="556"/>
      <c r="HSY86" s="556"/>
      <c r="HSZ86" s="556"/>
      <c r="HTA86" s="556"/>
      <c r="HTB86" s="556"/>
      <c r="HTC86" s="556"/>
      <c r="HTD86" s="556"/>
      <c r="HTE86" s="556"/>
      <c r="HTF86" s="556"/>
      <c r="HTG86" s="556"/>
      <c r="HTH86" s="556"/>
      <c r="HTI86" s="556"/>
      <c r="HTJ86" s="556"/>
      <c r="HTK86" s="556"/>
      <c r="HTL86" s="556"/>
      <c r="HTM86" s="556"/>
      <c r="HTN86" s="556"/>
      <c r="HTO86" s="556"/>
      <c r="HTP86" s="556"/>
      <c r="HTQ86" s="556"/>
      <c r="HTR86" s="556"/>
      <c r="HTS86" s="556"/>
      <c r="HTT86" s="556"/>
      <c r="HTU86" s="556"/>
      <c r="HTV86" s="556"/>
      <c r="HTW86" s="556"/>
      <c r="HTX86" s="556"/>
      <c r="HTY86" s="556"/>
      <c r="HTZ86" s="556"/>
      <c r="HUA86" s="556"/>
      <c r="HUB86" s="556"/>
      <c r="HUC86" s="556"/>
      <c r="HUD86" s="556"/>
      <c r="HUE86" s="556"/>
      <c r="HUF86" s="556"/>
      <c r="HUG86" s="556"/>
      <c r="HUH86" s="556"/>
      <c r="HUI86" s="556"/>
      <c r="HUJ86" s="556"/>
      <c r="HUK86" s="556"/>
      <c r="HUL86" s="556"/>
      <c r="HUM86" s="556"/>
      <c r="HUN86" s="556"/>
      <c r="HUO86" s="556"/>
      <c r="HUP86" s="556"/>
      <c r="HUQ86" s="556"/>
      <c r="HUR86" s="556"/>
      <c r="HUS86" s="556"/>
      <c r="HUT86" s="556"/>
      <c r="HUU86" s="556"/>
      <c r="HUV86" s="556"/>
      <c r="HUW86" s="556"/>
      <c r="HUX86" s="556"/>
      <c r="HUY86" s="556"/>
      <c r="HUZ86" s="556"/>
      <c r="HVA86" s="556"/>
      <c r="HVB86" s="556"/>
      <c r="HVC86" s="556"/>
      <c r="HVD86" s="556"/>
      <c r="HVE86" s="556"/>
      <c r="HVF86" s="556"/>
      <c r="HVG86" s="556"/>
      <c r="HVH86" s="556"/>
      <c r="HVI86" s="556"/>
      <c r="HVJ86" s="556"/>
      <c r="HVK86" s="556"/>
      <c r="HVL86" s="556"/>
      <c r="HVM86" s="556"/>
      <c r="HVN86" s="556"/>
      <c r="HVO86" s="556"/>
      <c r="HVP86" s="556"/>
      <c r="HVQ86" s="556"/>
      <c r="HVR86" s="556"/>
      <c r="HVS86" s="556"/>
      <c r="HVT86" s="556"/>
      <c r="HVU86" s="556"/>
      <c r="HVV86" s="556"/>
      <c r="HVW86" s="556"/>
      <c r="HVX86" s="556"/>
      <c r="HVY86" s="556"/>
      <c r="HVZ86" s="556"/>
      <c r="HWA86" s="556"/>
      <c r="HWB86" s="556"/>
      <c r="HWC86" s="556"/>
      <c r="HWD86" s="556"/>
      <c r="HWE86" s="556"/>
      <c r="HWF86" s="556"/>
      <c r="HWG86" s="556"/>
      <c r="HWH86" s="556"/>
      <c r="HWI86" s="556"/>
      <c r="HWJ86" s="556"/>
      <c r="HWK86" s="556"/>
      <c r="HWL86" s="556"/>
      <c r="HWM86" s="556"/>
      <c r="HWN86" s="556"/>
      <c r="HWO86" s="556"/>
      <c r="HWP86" s="556"/>
      <c r="HWQ86" s="556"/>
      <c r="HWR86" s="556"/>
      <c r="HWS86" s="556"/>
      <c r="HWT86" s="556"/>
      <c r="HWU86" s="556"/>
      <c r="HWV86" s="556"/>
      <c r="HWW86" s="556"/>
      <c r="HWX86" s="556"/>
      <c r="HWY86" s="556"/>
      <c r="HWZ86" s="556"/>
      <c r="HXA86" s="556"/>
      <c r="HXB86" s="556"/>
      <c r="HXC86" s="556"/>
      <c r="HXD86" s="556"/>
      <c r="HXE86" s="556"/>
      <c r="HXF86" s="556"/>
      <c r="HXG86" s="556"/>
      <c r="HXH86" s="556"/>
      <c r="HXI86" s="556"/>
      <c r="HXJ86" s="556"/>
      <c r="HXK86" s="556"/>
      <c r="HXL86" s="556"/>
      <c r="HXM86" s="556"/>
      <c r="HXN86" s="556"/>
      <c r="HXO86" s="556"/>
      <c r="HXP86" s="556"/>
      <c r="HXQ86" s="556"/>
      <c r="HXR86" s="556"/>
      <c r="HXS86" s="556"/>
      <c r="HXT86" s="556"/>
      <c r="HXU86" s="556"/>
      <c r="HXV86" s="556"/>
      <c r="HXW86" s="556"/>
      <c r="HXX86" s="556"/>
      <c r="HXY86" s="556"/>
      <c r="HXZ86" s="556"/>
      <c r="HYA86" s="556"/>
      <c r="HYB86" s="556"/>
      <c r="HYC86" s="556"/>
      <c r="HYD86" s="556"/>
      <c r="HYE86" s="556"/>
      <c r="HYF86" s="556"/>
      <c r="HYG86" s="556"/>
      <c r="HYH86" s="556"/>
      <c r="HYI86" s="556"/>
      <c r="HYJ86" s="556"/>
      <c r="HYK86" s="556"/>
      <c r="HYL86" s="556"/>
      <c r="HYM86" s="556"/>
      <c r="HYN86" s="556"/>
      <c r="HYO86" s="556"/>
      <c r="HYP86" s="556"/>
      <c r="HYQ86" s="556"/>
      <c r="HYR86" s="556"/>
      <c r="HYS86" s="556"/>
      <c r="HYT86" s="556"/>
      <c r="HYU86" s="556"/>
      <c r="HYV86" s="556"/>
      <c r="HYW86" s="556"/>
      <c r="HYX86" s="556"/>
      <c r="HYY86" s="556"/>
      <c r="HYZ86" s="556"/>
      <c r="HZA86" s="556"/>
      <c r="HZB86" s="556"/>
      <c r="HZC86" s="556"/>
      <c r="HZD86" s="556"/>
      <c r="HZE86" s="556"/>
      <c r="HZF86" s="556"/>
      <c r="HZG86" s="556"/>
      <c r="HZH86" s="556"/>
      <c r="HZI86" s="556"/>
      <c r="HZJ86" s="556"/>
      <c r="HZK86" s="556"/>
      <c r="HZL86" s="556"/>
      <c r="HZM86" s="556"/>
      <c r="HZN86" s="556"/>
      <c r="HZO86" s="556"/>
      <c r="HZP86" s="556"/>
      <c r="HZQ86" s="556"/>
      <c r="HZR86" s="556"/>
      <c r="HZS86" s="556"/>
      <c r="HZT86" s="556"/>
      <c r="HZU86" s="556"/>
      <c r="HZV86" s="556"/>
      <c r="HZW86" s="556"/>
      <c r="HZX86" s="556"/>
      <c r="HZY86" s="556"/>
      <c r="HZZ86" s="556"/>
      <c r="IAA86" s="556"/>
      <c r="IAB86" s="556"/>
      <c r="IAC86" s="556"/>
      <c r="IAD86" s="556"/>
      <c r="IAE86" s="556"/>
      <c r="IAF86" s="556"/>
      <c r="IAG86" s="556"/>
      <c r="IAH86" s="556"/>
      <c r="IAI86" s="556"/>
      <c r="IAJ86" s="556"/>
      <c r="IAK86" s="556"/>
      <c r="IAL86" s="556"/>
      <c r="IAM86" s="556"/>
      <c r="IAN86" s="556"/>
      <c r="IAO86" s="556"/>
      <c r="IAP86" s="556"/>
      <c r="IAQ86" s="556"/>
      <c r="IAR86" s="556"/>
      <c r="IAS86" s="556"/>
      <c r="IAT86" s="556"/>
      <c r="IAU86" s="556"/>
      <c r="IAV86" s="556"/>
      <c r="IAW86" s="556"/>
      <c r="IAX86" s="556"/>
      <c r="IAY86" s="556"/>
      <c r="IAZ86" s="556"/>
      <c r="IBA86" s="556"/>
      <c r="IBB86" s="556"/>
      <c r="IBC86" s="556"/>
      <c r="IBD86" s="556"/>
      <c r="IBE86" s="556"/>
      <c r="IBF86" s="556"/>
      <c r="IBG86" s="556"/>
      <c r="IBH86" s="556"/>
      <c r="IBI86" s="556"/>
      <c r="IBJ86" s="556"/>
      <c r="IBK86" s="556"/>
      <c r="IBL86" s="556"/>
      <c r="IBM86" s="556"/>
      <c r="IBN86" s="556"/>
      <c r="IBO86" s="556"/>
      <c r="IBP86" s="556"/>
      <c r="IBQ86" s="556"/>
      <c r="IBR86" s="556"/>
      <c r="IBS86" s="556"/>
      <c r="IBT86" s="556"/>
      <c r="IBU86" s="556"/>
      <c r="IBV86" s="556"/>
      <c r="IBW86" s="556"/>
      <c r="IBX86" s="556"/>
      <c r="IBY86" s="556"/>
      <c r="IBZ86" s="556"/>
      <c r="ICA86" s="556"/>
      <c r="ICB86" s="556"/>
      <c r="ICC86" s="556"/>
      <c r="ICD86" s="556"/>
      <c r="ICE86" s="556"/>
      <c r="ICF86" s="556"/>
      <c r="ICG86" s="556"/>
      <c r="ICH86" s="556"/>
      <c r="ICI86" s="556"/>
      <c r="ICJ86" s="556"/>
      <c r="ICK86" s="556"/>
      <c r="ICL86" s="556"/>
      <c r="ICM86" s="556"/>
      <c r="ICN86" s="556"/>
      <c r="ICO86" s="556"/>
      <c r="ICP86" s="556"/>
      <c r="ICQ86" s="556"/>
      <c r="ICR86" s="556"/>
      <c r="ICS86" s="556"/>
      <c r="ICT86" s="556"/>
      <c r="ICU86" s="556"/>
      <c r="ICV86" s="556"/>
      <c r="ICW86" s="556"/>
      <c r="ICX86" s="556"/>
      <c r="ICY86" s="556"/>
      <c r="ICZ86" s="556"/>
      <c r="IDA86" s="556"/>
      <c r="IDB86" s="556"/>
      <c r="IDC86" s="556"/>
      <c r="IDD86" s="556"/>
      <c r="IDE86" s="556"/>
      <c r="IDF86" s="556"/>
      <c r="IDG86" s="556"/>
      <c r="IDH86" s="556"/>
      <c r="IDI86" s="556"/>
      <c r="IDJ86" s="556"/>
      <c r="IDK86" s="556"/>
      <c r="IDL86" s="556"/>
      <c r="IDM86" s="556"/>
      <c r="IDN86" s="556"/>
      <c r="IDO86" s="556"/>
      <c r="IDP86" s="556"/>
      <c r="IDQ86" s="556"/>
      <c r="IDR86" s="556"/>
      <c r="IDS86" s="556"/>
      <c r="IDT86" s="556"/>
      <c r="IDU86" s="556"/>
      <c r="IDV86" s="556"/>
      <c r="IDW86" s="556"/>
      <c r="IDX86" s="556"/>
      <c r="IDY86" s="556"/>
      <c r="IDZ86" s="556"/>
      <c r="IEA86" s="556"/>
      <c r="IEB86" s="556"/>
      <c r="IEC86" s="556"/>
      <c r="IED86" s="556"/>
      <c r="IEE86" s="556"/>
      <c r="IEF86" s="556"/>
      <c r="IEG86" s="556"/>
      <c r="IEH86" s="556"/>
      <c r="IEI86" s="556"/>
      <c r="IEJ86" s="556"/>
      <c r="IEK86" s="556"/>
      <c r="IEL86" s="556"/>
      <c r="IEM86" s="556"/>
      <c r="IEN86" s="556"/>
      <c r="IEO86" s="556"/>
      <c r="IEP86" s="556"/>
      <c r="IEQ86" s="556"/>
      <c r="IER86" s="556"/>
      <c r="IES86" s="556"/>
      <c r="IET86" s="556"/>
      <c r="IEU86" s="556"/>
      <c r="IEV86" s="556"/>
      <c r="IEW86" s="556"/>
      <c r="IEX86" s="556"/>
      <c r="IEY86" s="556"/>
      <c r="IEZ86" s="556"/>
      <c r="IFA86" s="556"/>
      <c r="IFB86" s="556"/>
      <c r="IFC86" s="556"/>
      <c r="IFD86" s="556"/>
      <c r="IFE86" s="556"/>
      <c r="IFF86" s="556"/>
      <c r="IFG86" s="556"/>
      <c r="IFH86" s="556"/>
      <c r="IFI86" s="556"/>
      <c r="IFJ86" s="556"/>
      <c r="IFK86" s="556"/>
      <c r="IFL86" s="556"/>
      <c r="IFM86" s="556"/>
      <c r="IFN86" s="556"/>
      <c r="IFO86" s="556"/>
      <c r="IFP86" s="556"/>
      <c r="IFQ86" s="556"/>
      <c r="IFR86" s="556"/>
      <c r="IFS86" s="556"/>
      <c r="IFT86" s="556"/>
      <c r="IFU86" s="556"/>
      <c r="IFV86" s="556"/>
      <c r="IFW86" s="556"/>
      <c r="IFX86" s="556"/>
      <c r="IFY86" s="556"/>
      <c r="IFZ86" s="556"/>
      <c r="IGA86" s="556"/>
      <c r="IGB86" s="556"/>
      <c r="IGC86" s="556"/>
      <c r="IGD86" s="556"/>
      <c r="IGE86" s="556"/>
      <c r="IGF86" s="556"/>
      <c r="IGG86" s="556"/>
      <c r="IGH86" s="556"/>
      <c r="IGI86" s="556"/>
      <c r="IGJ86" s="556"/>
      <c r="IGK86" s="556"/>
      <c r="IGL86" s="556"/>
      <c r="IGM86" s="556"/>
      <c r="IGN86" s="556"/>
      <c r="IGO86" s="556"/>
      <c r="IGP86" s="556"/>
      <c r="IGQ86" s="556"/>
      <c r="IGR86" s="556"/>
      <c r="IGS86" s="556"/>
      <c r="IGT86" s="556"/>
      <c r="IGU86" s="556"/>
      <c r="IGV86" s="556"/>
      <c r="IGW86" s="556"/>
      <c r="IGX86" s="556"/>
      <c r="IGY86" s="556"/>
      <c r="IGZ86" s="556"/>
      <c r="IHA86" s="556"/>
      <c r="IHB86" s="556"/>
      <c r="IHC86" s="556"/>
      <c r="IHD86" s="556"/>
      <c r="IHE86" s="556"/>
      <c r="IHF86" s="556"/>
      <c r="IHG86" s="556"/>
      <c r="IHH86" s="556"/>
      <c r="IHI86" s="556"/>
      <c r="IHJ86" s="556"/>
      <c r="IHK86" s="556"/>
      <c r="IHL86" s="556"/>
      <c r="IHM86" s="556"/>
      <c r="IHN86" s="556"/>
      <c r="IHO86" s="556"/>
      <c r="IHP86" s="556"/>
      <c r="IHQ86" s="556"/>
      <c r="IHR86" s="556"/>
      <c r="IHS86" s="556"/>
      <c r="IHT86" s="556"/>
      <c r="IHU86" s="556"/>
      <c r="IHV86" s="556"/>
      <c r="IHW86" s="556"/>
      <c r="IHX86" s="556"/>
      <c r="IHY86" s="556"/>
      <c r="IHZ86" s="556"/>
      <c r="IIA86" s="556"/>
      <c r="IIB86" s="556"/>
      <c r="IIC86" s="556"/>
      <c r="IID86" s="556"/>
      <c r="IIE86" s="556"/>
      <c r="IIF86" s="556"/>
      <c r="IIG86" s="556"/>
      <c r="IIH86" s="556"/>
      <c r="III86" s="556"/>
      <c r="IIJ86" s="556"/>
      <c r="IIK86" s="556"/>
      <c r="IIL86" s="556"/>
      <c r="IIM86" s="556"/>
      <c r="IIN86" s="556"/>
      <c r="IIO86" s="556"/>
      <c r="IIP86" s="556"/>
      <c r="IIQ86" s="556"/>
      <c r="IIR86" s="556"/>
      <c r="IIS86" s="556"/>
      <c r="IIT86" s="556"/>
      <c r="IIU86" s="556"/>
      <c r="IIV86" s="556"/>
      <c r="IIW86" s="556"/>
      <c r="IIX86" s="556"/>
      <c r="IIY86" s="556"/>
      <c r="IIZ86" s="556"/>
      <c r="IJA86" s="556"/>
      <c r="IJB86" s="556"/>
      <c r="IJC86" s="556"/>
      <c r="IJD86" s="556"/>
      <c r="IJE86" s="556"/>
      <c r="IJF86" s="556"/>
      <c r="IJG86" s="556"/>
      <c r="IJH86" s="556"/>
      <c r="IJI86" s="556"/>
      <c r="IJJ86" s="556"/>
      <c r="IJK86" s="556"/>
      <c r="IJL86" s="556"/>
      <c r="IJM86" s="556"/>
      <c r="IJN86" s="556"/>
      <c r="IJO86" s="556"/>
      <c r="IJP86" s="556"/>
      <c r="IJQ86" s="556"/>
      <c r="IJR86" s="556"/>
      <c r="IJS86" s="556"/>
      <c r="IJT86" s="556"/>
      <c r="IJU86" s="556"/>
      <c r="IJV86" s="556"/>
      <c r="IJW86" s="556"/>
      <c r="IJX86" s="556"/>
      <c r="IJY86" s="556"/>
      <c r="IJZ86" s="556"/>
      <c r="IKA86" s="556"/>
      <c r="IKB86" s="556"/>
      <c r="IKC86" s="556"/>
      <c r="IKD86" s="556"/>
      <c r="IKE86" s="556"/>
      <c r="IKF86" s="556"/>
      <c r="IKG86" s="556"/>
      <c r="IKH86" s="556"/>
      <c r="IKI86" s="556"/>
      <c r="IKJ86" s="556"/>
      <c r="IKK86" s="556"/>
      <c r="IKL86" s="556"/>
      <c r="IKM86" s="556"/>
      <c r="IKN86" s="556"/>
      <c r="IKO86" s="556"/>
      <c r="IKP86" s="556"/>
      <c r="IKQ86" s="556"/>
      <c r="IKR86" s="556"/>
      <c r="IKS86" s="556"/>
      <c r="IKT86" s="556"/>
      <c r="IKU86" s="556"/>
      <c r="IKV86" s="556"/>
      <c r="IKW86" s="556"/>
      <c r="IKX86" s="556"/>
      <c r="IKY86" s="556"/>
      <c r="IKZ86" s="556"/>
      <c r="ILA86" s="556"/>
      <c r="ILB86" s="556"/>
      <c r="ILC86" s="556"/>
      <c r="ILD86" s="556"/>
      <c r="ILE86" s="556"/>
      <c r="ILF86" s="556"/>
      <c r="ILG86" s="556"/>
      <c r="ILH86" s="556"/>
      <c r="ILI86" s="556"/>
      <c r="ILJ86" s="556"/>
      <c r="ILK86" s="556"/>
      <c r="ILL86" s="556"/>
      <c r="ILM86" s="556"/>
      <c r="ILN86" s="556"/>
      <c r="ILO86" s="556"/>
      <c r="ILP86" s="556"/>
      <c r="ILQ86" s="556"/>
      <c r="ILR86" s="556"/>
      <c r="ILS86" s="556"/>
      <c r="ILT86" s="556"/>
      <c r="ILU86" s="556"/>
      <c r="ILV86" s="556"/>
      <c r="ILW86" s="556"/>
      <c r="ILX86" s="556"/>
      <c r="ILY86" s="556"/>
      <c r="ILZ86" s="556"/>
      <c r="IMA86" s="556"/>
      <c r="IMB86" s="556"/>
      <c r="IMC86" s="556"/>
      <c r="IMD86" s="556"/>
      <c r="IME86" s="556"/>
      <c r="IMF86" s="556"/>
      <c r="IMG86" s="556"/>
      <c r="IMH86" s="556"/>
      <c r="IMI86" s="556"/>
      <c r="IMJ86" s="556"/>
      <c r="IMK86" s="556"/>
      <c r="IML86" s="556"/>
      <c r="IMM86" s="556"/>
      <c r="IMN86" s="556"/>
      <c r="IMO86" s="556"/>
      <c r="IMP86" s="556"/>
      <c r="IMQ86" s="556"/>
      <c r="IMR86" s="556"/>
      <c r="IMS86" s="556"/>
      <c r="IMT86" s="556"/>
      <c r="IMU86" s="556"/>
      <c r="IMV86" s="556"/>
      <c r="IMW86" s="556"/>
      <c r="IMX86" s="556"/>
      <c r="IMY86" s="556"/>
      <c r="IMZ86" s="556"/>
      <c r="INA86" s="556"/>
      <c r="INB86" s="556"/>
      <c r="INC86" s="556"/>
      <c r="IND86" s="556"/>
      <c r="INE86" s="556"/>
      <c r="INF86" s="556"/>
      <c r="ING86" s="556"/>
      <c r="INH86" s="556"/>
      <c r="INI86" s="556"/>
      <c r="INJ86" s="556"/>
      <c r="INK86" s="556"/>
      <c r="INL86" s="556"/>
      <c r="INM86" s="556"/>
      <c r="INN86" s="556"/>
      <c r="INO86" s="556"/>
      <c r="INP86" s="556"/>
      <c r="INQ86" s="556"/>
      <c r="INR86" s="556"/>
      <c r="INS86" s="556"/>
      <c r="INT86" s="556"/>
      <c r="INU86" s="556"/>
      <c r="INV86" s="556"/>
      <c r="INW86" s="556"/>
      <c r="INX86" s="556"/>
      <c r="INY86" s="556"/>
      <c r="INZ86" s="556"/>
      <c r="IOA86" s="556"/>
      <c r="IOB86" s="556"/>
      <c r="IOC86" s="556"/>
      <c r="IOD86" s="556"/>
      <c r="IOE86" s="556"/>
      <c r="IOF86" s="556"/>
      <c r="IOG86" s="556"/>
      <c r="IOH86" s="556"/>
      <c r="IOI86" s="556"/>
      <c r="IOJ86" s="556"/>
      <c r="IOK86" s="556"/>
      <c r="IOL86" s="556"/>
      <c r="IOM86" s="556"/>
      <c r="ION86" s="556"/>
      <c r="IOO86" s="556"/>
      <c r="IOP86" s="556"/>
      <c r="IOQ86" s="556"/>
      <c r="IOR86" s="556"/>
      <c r="IOS86" s="556"/>
      <c r="IOT86" s="556"/>
      <c r="IOU86" s="556"/>
      <c r="IOV86" s="556"/>
      <c r="IOW86" s="556"/>
      <c r="IOX86" s="556"/>
      <c r="IOY86" s="556"/>
      <c r="IOZ86" s="556"/>
      <c r="IPA86" s="556"/>
      <c r="IPB86" s="556"/>
      <c r="IPC86" s="556"/>
      <c r="IPD86" s="556"/>
      <c r="IPE86" s="556"/>
      <c r="IPF86" s="556"/>
      <c r="IPG86" s="556"/>
      <c r="IPH86" s="556"/>
      <c r="IPI86" s="556"/>
      <c r="IPJ86" s="556"/>
      <c r="IPK86" s="556"/>
      <c r="IPL86" s="556"/>
      <c r="IPM86" s="556"/>
      <c r="IPN86" s="556"/>
      <c r="IPO86" s="556"/>
      <c r="IPP86" s="556"/>
      <c r="IPQ86" s="556"/>
      <c r="IPR86" s="556"/>
      <c r="IPS86" s="556"/>
      <c r="IPT86" s="556"/>
      <c r="IPU86" s="556"/>
      <c r="IPV86" s="556"/>
      <c r="IPW86" s="556"/>
      <c r="IPX86" s="556"/>
      <c r="IPY86" s="556"/>
      <c r="IPZ86" s="556"/>
      <c r="IQA86" s="556"/>
      <c r="IQB86" s="556"/>
      <c r="IQC86" s="556"/>
      <c r="IQD86" s="556"/>
      <c r="IQE86" s="556"/>
      <c r="IQF86" s="556"/>
      <c r="IQG86" s="556"/>
      <c r="IQH86" s="556"/>
      <c r="IQI86" s="556"/>
      <c r="IQJ86" s="556"/>
      <c r="IQK86" s="556"/>
      <c r="IQL86" s="556"/>
      <c r="IQM86" s="556"/>
      <c r="IQN86" s="556"/>
      <c r="IQO86" s="556"/>
      <c r="IQP86" s="556"/>
      <c r="IQQ86" s="556"/>
      <c r="IQR86" s="556"/>
      <c r="IQS86" s="556"/>
      <c r="IQT86" s="556"/>
      <c r="IQU86" s="556"/>
      <c r="IQV86" s="556"/>
      <c r="IQW86" s="556"/>
      <c r="IQX86" s="556"/>
      <c r="IQY86" s="556"/>
      <c r="IQZ86" s="556"/>
      <c r="IRA86" s="556"/>
      <c r="IRB86" s="556"/>
      <c r="IRC86" s="556"/>
      <c r="IRD86" s="556"/>
      <c r="IRE86" s="556"/>
      <c r="IRF86" s="556"/>
      <c r="IRG86" s="556"/>
      <c r="IRH86" s="556"/>
      <c r="IRI86" s="556"/>
      <c r="IRJ86" s="556"/>
      <c r="IRK86" s="556"/>
      <c r="IRL86" s="556"/>
      <c r="IRM86" s="556"/>
      <c r="IRN86" s="556"/>
      <c r="IRO86" s="556"/>
      <c r="IRP86" s="556"/>
      <c r="IRQ86" s="556"/>
      <c r="IRR86" s="556"/>
      <c r="IRS86" s="556"/>
      <c r="IRT86" s="556"/>
      <c r="IRU86" s="556"/>
      <c r="IRV86" s="556"/>
      <c r="IRW86" s="556"/>
      <c r="IRX86" s="556"/>
      <c r="IRY86" s="556"/>
      <c r="IRZ86" s="556"/>
      <c r="ISA86" s="556"/>
      <c r="ISB86" s="556"/>
      <c r="ISC86" s="556"/>
      <c r="ISD86" s="556"/>
      <c r="ISE86" s="556"/>
      <c r="ISF86" s="556"/>
      <c r="ISG86" s="556"/>
      <c r="ISH86" s="556"/>
      <c r="ISI86" s="556"/>
      <c r="ISJ86" s="556"/>
      <c r="ISK86" s="556"/>
      <c r="ISL86" s="556"/>
      <c r="ISM86" s="556"/>
      <c r="ISN86" s="556"/>
      <c r="ISO86" s="556"/>
      <c r="ISP86" s="556"/>
      <c r="ISQ86" s="556"/>
      <c r="ISR86" s="556"/>
      <c r="ISS86" s="556"/>
      <c r="IST86" s="556"/>
      <c r="ISU86" s="556"/>
      <c r="ISV86" s="556"/>
      <c r="ISW86" s="556"/>
      <c r="ISX86" s="556"/>
      <c r="ISY86" s="556"/>
      <c r="ISZ86" s="556"/>
      <c r="ITA86" s="556"/>
      <c r="ITB86" s="556"/>
      <c r="ITC86" s="556"/>
      <c r="ITD86" s="556"/>
      <c r="ITE86" s="556"/>
      <c r="ITF86" s="556"/>
      <c r="ITG86" s="556"/>
      <c r="ITH86" s="556"/>
      <c r="ITI86" s="556"/>
      <c r="ITJ86" s="556"/>
      <c r="ITK86" s="556"/>
      <c r="ITL86" s="556"/>
      <c r="ITM86" s="556"/>
      <c r="ITN86" s="556"/>
      <c r="ITO86" s="556"/>
      <c r="ITP86" s="556"/>
      <c r="ITQ86" s="556"/>
      <c r="ITR86" s="556"/>
      <c r="ITS86" s="556"/>
      <c r="ITT86" s="556"/>
      <c r="ITU86" s="556"/>
      <c r="ITV86" s="556"/>
      <c r="ITW86" s="556"/>
      <c r="ITX86" s="556"/>
      <c r="ITY86" s="556"/>
      <c r="ITZ86" s="556"/>
      <c r="IUA86" s="556"/>
      <c r="IUB86" s="556"/>
      <c r="IUC86" s="556"/>
      <c r="IUD86" s="556"/>
      <c r="IUE86" s="556"/>
      <c r="IUF86" s="556"/>
      <c r="IUG86" s="556"/>
      <c r="IUH86" s="556"/>
      <c r="IUI86" s="556"/>
      <c r="IUJ86" s="556"/>
      <c r="IUK86" s="556"/>
      <c r="IUL86" s="556"/>
      <c r="IUM86" s="556"/>
      <c r="IUN86" s="556"/>
      <c r="IUO86" s="556"/>
      <c r="IUP86" s="556"/>
      <c r="IUQ86" s="556"/>
      <c r="IUR86" s="556"/>
      <c r="IUS86" s="556"/>
      <c r="IUT86" s="556"/>
      <c r="IUU86" s="556"/>
      <c r="IUV86" s="556"/>
      <c r="IUW86" s="556"/>
      <c r="IUX86" s="556"/>
      <c r="IUY86" s="556"/>
      <c r="IUZ86" s="556"/>
      <c r="IVA86" s="556"/>
      <c r="IVB86" s="556"/>
      <c r="IVC86" s="556"/>
      <c r="IVD86" s="556"/>
      <c r="IVE86" s="556"/>
      <c r="IVF86" s="556"/>
      <c r="IVG86" s="556"/>
      <c r="IVH86" s="556"/>
      <c r="IVI86" s="556"/>
      <c r="IVJ86" s="556"/>
      <c r="IVK86" s="556"/>
      <c r="IVL86" s="556"/>
      <c r="IVM86" s="556"/>
      <c r="IVN86" s="556"/>
      <c r="IVO86" s="556"/>
      <c r="IVP86" s="556"/>
      <c r="IVQ86" s="556"/>
      <c r="IVR86" s="556"/>
      <c r="IVS86" s="556"/>
      <c r="IVT86" s="556"/>
      <c r="IVU86" s="556"/>
      <c r="IVV86" s="556"/>
      <c r="IVW86" s="556"/>
      <c r="IVX86" s="556"/>
      <c r="IVY86" s="556"/>
      <c r="IVZ86" s="556"/>
      <c r="IWA86" s="556"/>
      <c r="IWB86" s="556"/>
      <c r="IWC86" s="556"/>
      <c r="IWD86" s="556"/>
      <c r="IWE86" s="556"/>
      <c r="IWF86" s="556"/>
      <c r="IWG86" s="556"/>
      <c r="IWH86" s="556"/>
      <c r="IWI86" s="556"/>
      <c r="IWJ86" s="556"/>
      <c r="IWK86" s="556"/>
      <c r="IWL86" s="556"/>
      <c r="IWM86" s="556"/>
      <c r="IWN86" s="556"/>
      <c r="IWO86" s="556"/>
      <c r="IWP86" s="556"/>
      <c r="IWQ86" s="556"/>
      <c r="IWR86" s="556"/>
      <c r="IWS86" s="556"/>
      <c r="IWT86" s="556"/>
      <c r="IWU86" s="556"/>
      <c r="IWV86" s="556"/>
      <c r="IWW86" s="556"/>
      <c r="IWX86" s="556"/>
      <c r="IWY86" s="556"/>
      <c r="IWZ86" s="556"/>
      <c r="IXA86" s="556"/>
      <c r="IXB86" s="556"/>
      <c r="IXC86" s="556"/>
      <c r="IXD86" s="556"/>
      <c r="IXE86" s="556"/>
      <c r="IXF86" s="556"/>
      <c r="IXG86" s="556"/>
      <c r="IXH86" s="556"/>
      <c r="IXI86" s="556"/>
      <c r="IXJ86" s="556"/>
      <c r="IXK86" s="556"/>
      <c r="IXL86" s="556"/>
      <c r="IXM86" s="556"/>
      <c r="IXN86" s="556"/>
      <c r="IXO86" s="556"/>
      <c r="IXP86" s="556"/>
      <c r="IXQ86" s="556"/>
      <c r="IXR86" s="556"/>
      <c r="IXS86" s="556"/>
      <c r="IXT86" s="556"/>
      <c r="IXU86" s="556"/>
      <c r="IXV86" s="556"/>
      <c r="IXW86" s="556"/>
      <c r="IXX86" s="556"/>
      <c r="IXY86" s="556"/>
      <c r="IXZ86" s="556"/>
      <c r="IYA86" s="556"/>
      <c r="IYB86" s="556"/>
      <c r="IYC86" s="556"/>
      <c r="IYD86" s="556"/>
      <c r="IYE86" s="556"/>
      <c r="IYF86" s="556"/>
      <c r="IYG86" s="556"/>
      <c r="IYH86" s="556"/>
      <c r="IYI86" s="556"/>
      <c r="IYJ86" s="556"/>
      <c r="IYK86" s="556"/>
      <c r="IYL86" s="556"/>
      <c r="IYM86" s="556"/>
      <c r="IYN86" s="556"/>
      <c r="IYO86" s="556"/>
      <c r="IYP86" s="556"/>
      <c r="IYQ86" s="556"/>
      <c r="IYR86" s="556"/>
      <c r="IYS86" s="556"/>
      <c r="IYT86" s="556"/>
      <c r="IYU86" s="556"/>
      <c r="IYV86" s="556"/>
      <c r="IYW86" s="556"/>
      <c r="IYX86" s="556"/>
      <c r="IYY86" s="556"/>
      <c r="IYZ86" s="556"/>
      <c r="IZA86" s="556"/>
      <c r="IZB86" s="556"/>
      <c r="IZC86" s="556"/>
      <c r="IZD86" s="556"/>
      <c r="IZE86" s="556"/>
      <c r="IZF86" s="556"/>
      <c r="IZG86" s="556"/>
      <c r="IZH86" s="556"/>
      <c r="IZI86" s="556"/>
      <c r="IZJ86" s="556"/>
      <c r="IZK86" s="556"/>
      <c r="IZL86" s="556"/>
      <c r="IZM86" s="556"/>
      <c r="IZN86" s="556"/>
      <c r="IZO86" s="556"/>
      <c r="IZP86" s="556"/>
      <c r="IZQ86" s="556"/>
      <c r="IZR86" s="556"/>
      <c r="IZS86" s="556"/>
      <c r="IZT86" s="556"/>
      <c r="IZU86" s="556"/>
      <c r="IZV86" s="556"/>
      <c r="IZW86" s="556"/>
      <c r="IZX86" s="556"/>
      <c r="IZY86" s="556"/>
      <c r="IZZ86" s="556"/>
      <c r="JAA86" s="556"/>
      <c r="JAB86" s="556"/>
      <c r="JAC86" s="556"/>
      <c r="JAD86" s="556"/>
      <c r="JAE86" s="556"/>
      <c r="JAF86" s="556"/>
      <c r="JAG86" s="556"/>
      <c r="JAH86" s="556"/>
      <c r="JAI86" s="556"/>
      <c r="JAJ86" s="556"/>
      <c r="JAK86" s="556"/>
      <c r="JAL86" s="556"/>
      <c r="JAM86" s="556"/>
      <c r="JAN86" s="556"/>
      <c r="JAO86" s="556"/>
      <c r="JAP86" s="556"/>
      <c r="JAQ86" s="556"/>
      <c r="JAR86" s="556"/>
      <c r="JAS86" s="556"/>
      <c r="JAT86" s="556"/>
      <c r="JAU86" s="556"/>
      <c r="JAV86" s="556"/>
      <c r="JAW86" s="556"/>
      <c r="JAX86" s="556"/>
      <c r="JAY86" s="556"/>
      <c r="JAZ86" s="556"/>
      <c r="JBA86" s="556"/>
      <c r="JBB86" s="556"/>
      <c r="JBC86" s="556"/>
      <c r="JBD86" s="556"/>
      <c r="JBE86" s="556"/>
      <c r="JBF86" s="556"/>
      <c r="JBG86" s="556"/>
      <c r="JBH86" s="556"/>
      <c r="JBI86" s="556"/>
      <c r="JBJ86" s="556"/>
      <c r="JBK86" s="556"/>
      <c r="JBL86" s="556"/>
      <c r="JBM86" s="556"/>
      <c r="JBN86" s="556"/>
      <c r="JBO86" s="556"/>
      <c r="JBP86" s="556"/>
      <c r="JBQ86" s="556"/>
      <c r="JBR86" s="556"/>
      <c r="JBS86" s="556"/>
      <c r="JBT86" s="556"/>
      <c r="JBU86" s="556"/>
      <c r="JBV86" s="556"/>
      <c r="JBW86" s="556"/>
      <c r="JBX86" s="556"/>
      <c r="JBY86" s="556"/>
      <c r="JBZ86" s="556"/>
      <c r="JCA86" s="556"/>
      <c r="JCB86" s="556"/>
      <c r="JCC86" s="556"/>
      <c r="JCD86" s="556"/>
      <c r="JCE86" s="556"/>
      <c r="JCF86" s="556"/>
      <c r="JCG86" s="556"/>
      <c r="JCH86" s="556"/>
      <c r="JCI86" s="556"/>
      <c r="JCJ86" s="556"/>
      <c r="JCK86" s="556"/>
      <c r="JCL86" s="556"/>
      <c r="JCM86" s="556"/>
      <c r="JCN86" s="556"/>
      <c r="JCO86" s="556"/>
      <c r="JCP86" s="556"/>
      <c r="JCQ86" s="556"/>
      <c r="JCR86" s="556"/>
      <c r="JCS86" s="556"/>
      <c r="JCT86" s="556"/>
      <c r="JCU86" s="556"/>
      <c r="JCV86" s="556"/>
      <c r="JCW86" s="556"/>
      <c r="JCX86" s="556"/>
      <c r="JCY86" s="556"/>
      <c r="JCZ86" s="556"/>
      <c r="JDA86" s="556"/>
      <c r="JDB86" s="556"/>
      <c r="JDC86" s="556"/>
      <c r="JDD86" s="556"/>
      <c r="JDE86" s="556"/>
      <c r="JDF86" s="556"/>
      <c r="JDG86" s="556"/>
      <c r="JDH86" s="556"/>
      <c r="JDI86" s="556"/>
      <c r="JDJ86" s="556"/>
      <c r="JDK86" s="556"/>
      <c r="JDL86" s="556"/>
      <c r="JDM86" s="556"/>
      <c r="JDN86" s="556"/>
      <c r="JDO86" s="556"/>
      <c r="JDP86" s="556"/>
      <c r="JDQ86" s="556"/>
      <c r="JDR86" s="556"/>
      <c r="JDS86" s="556"/>
      <c r="JDT86" s="556"/>
      <c r="JDU86" s="556"/>
      <c r="JDV86" s="556"/>
      <c r="JDW86" s="556"/>
      <c r="JDX86" s="556"/>
      <c r="JDY86" s="556"/>
      <c r="JDZ86" s="556"/>
      <c r="JEA86" s="556"/>
      <c r="JEB86" s="556"/>
      <c r="JEC86" s="556"/>
      <c r="JED86" s="556"/>
      <c r="JEE86" s="556"/>
      <c r="JEF86" s="556"/>
      <c r="JEG86" s="556"/>
      <c r="JEH86" s="556"/>
      <c r="JEI86" s="556"/>
      <c r="JEJ86" s="556"/>
      <c r="JEK86" s="556"/>
      <c r="JEL86" s="556"/>
      <c r="JEM86" s="556"/>
      <c r="JEN86" s="556"/>
      <c r="JEO86" s="556"/>
      <c r="JEP86" s="556"/>
      <c r="JEQ86" s="556"/>
      <c r="JER86" s="556"/>
      <c r="JES86" s="556"/>
      <c r="JET86" s="556"/>
      <c r="JEU86" s="556"/>
      <c r="JEV86" s="556"/>
      <c r="JEW86" s="556"/>
      <c r="JEX86" s="556"/>
      <c r="JEY86" s="556"/>
      <c r="JEZ86" s="556"/>
      <c r="JFA86" s="556"/>
      <c r="JFB86" s="556"/>
      <c r="JFC86" s="556"/>
      <c r="JFD86" s="556"/>
      <c r="JFE86" s="556"/>
      <c r="JFF86" s="556"/>
      <c r="JFG86" s="556"/>
      <c r="JFH86" s="556"/>
      <c r="JFI86" s="556"/>
      <c r="JFJ86" s="556"/>
      <c r="JFK86" s="556"/>
      <c r="JFL86" s="556"/>
      <c r="JFM86" s="556"/>
      <c r="JFN86" s="556"/>
      <c r="JFO86" s="556"/>
      <c r="JFP86" s="556"/>
      <c r="JFQ86" s="556"/>
      <c r="JFR86" s="556"/>
      <c r="JFS86" s="556"/>
      <c r="JFT86" s="556"/>
      <c r="JFU86" s="556"/>
      <c r="JFV86" s="556"/>
      <c r="JFW86" s="556"/>
      <c r="JFX86" s="556"/>
      <c r="JFY86" s="556"/>
      <c r="JFZ86" s="556"/>
      <c r="JGA86" s="556"/>
      <c r="JGB86" s="556"/>
      <c r="JGC86" s="556"/>
      <c r="JGD86" s="556"/>
      <c r="JGE86" s="556"/>
      <c r="JGF86" s="556"/>
      <c r="JGG86" s="556"/>
      <c r="JGH86" s="556"/>
      <c r="JGI86" s="556"/>
      <c r="JGJ86" s="556"/>
      <c r="JGK86" s="556"/>
      <c r="JGL86" s="556"/>
      <c r="JGM86" s="556"/>
      <c r="JGN86" s="556"/>
      <c r="JGO86" s="556"/>
      <c r="JGP86" s="556"/>
      <c r="JGQ86" s="556"/>
      <c r="JGR86" s="556"/>
      <c r="JGS86" s="556"/>
      <c r="JGT86" s="556"/>
      <c r="JGU86" s="556"/>
      <c r="JGV86" s="556"/>
      <c r="JGW86" s="556"/>
      <c r="JGX86" s="556"/>
      <c r="JGY86" s="556"/>
      <c r="JGZ86" s="556"/>
      <c r="JHA86" s="556"/>
      <c r="JHB86" s="556"/>
      <c r="JHC86" s="556"/>
      <c r="JHD86" s="556"/>
      <c r="JHE86" s="556"/>
      <c r="JHF86" s="556"/>
      <c r="JHG86" s="556"/>
      <c r="JHH86" s="556"/>
      <c r="JHI86" s="556"/>
      <c r="JHJ86" s="556"/>
      <c r="JHK86" s="556"/>
      <c r="JHL86" s="556"/>
      <c r="JHM86" s="556"/>
      <c r="JHN86" s="556"/>
      <c r="JHO86" s="556"/>
      <c r="JHP86" s="556"/>
      <c r="JHQ86" s="556"/>
      <c r="JHR86" s="556"/>
      <c r="JHS86" s="556"/>
      <c r="JHT86" s="556"/>
      <c r="JHU86" s="556"/>
      <c r="JHV86" s="556"/>
      <c r="JHW86" s="556"/>
      <c r="JHX86" s="556"/>
      <c r="JHY86" s="556"/>
      <c r="JHZ86" s="556"/>
      <c r="JIA86" s="556"/>
      <c r="JIB86" s="556"/>
      <c r="JIC86" s="556"/>
      <c r="JID86" s="556"/>
      <c r="JIE86" s="556"/>
      <c r="JIF86" s="556"/>
      <c r="JIG86" s="556"/>
      <c r="JIH86" s="556"/>
      <c r="JII86" s="556"/>
      <c r="JIJ86" s="556"/>
      <c r="JIK86" s="556"/>
      <c r="JIL86" s="556"/>
      <c r="JIM86" s="556"/>
      <c r="JIN86" s="556"/>
      <c r="JIO86" s="556"/>
      <c r="JIP86" s="556"/>
      <c r="JIQ86" s="556"/>
      <c r="JIR86" s="556"/>
      <c r="JIS86" s="556"/>
      <c r="JIT86" s="556"/>
      <c r="JIU86" s="556"/>
      <c r="JIV86" s="556"/>
      <c r="JIW86" s="556"/>
      <c r="JIX86" s="556"/>
      <c r="JIY86" s="556"/>
      <c r="JIZ86" s="556"/>
      <c r="JJA86" s="556"/>
      <c r="JJB86" s="556"/>
      <c r="JJC86" s="556"/>
      <c r="JJD86" s="556"/>
      <c r="JJE86" s="556"/>
      <c r="JJF86" s="556"/>
      <c r="JJG86" s="556"/>
      <c r="JJH86" s="556"/>
      <c r="JJI86" s="556"/>
      <c r="JJJ86" s="556"/>
      <c r="JJK86" s="556"/>
      <c r="JJL86" s="556"/>
      <c r="JJM86" s="556"/>
      <c r="JJN86" s="556"/>
      <c r="JJO86" s="556"/>
      <c r="JJP86" s="556"/>
      <c r="JJQ86" s="556"/>
      <c r="JJR86" s="556"/>
      <c r="JJS86" s="556"/>
      <c r="JJT86" s="556"/>
      <c r="JJU86" s="556"/>
      <c r="JJV86" s="556"/>
      <c r="JJW86" s="556"/>
      <c r="JJX86" s="556"/>
      <c r="JJY86" s="556"/>
      <c r="JJZ86" s="556"/>
      <c r="JKA86" s="556"/>
      <c r="JKB86" s="556"/>
      <c r="JKC86" s="556"/>
      <c r="JKD86" s="556"/>
      <c r="JKE86" s="556"/>
      <c r="JKF86" s="556"/>
      <c r="JKG86" s="556"/>
      <c r="JKH86" s="556"/>
      <c r="JKI86" s="556"/>
      <c r="JKJ86" s="556"/>
      <c r="JKK86" s="556"/>
      <c r="JKL86" s="556"/>
      <c r="JKM86" s="556"/>
      <c r="JKN86" s="556"/>
      <c r="JKO86" s="556"/>
      <c r="JKP86" s="556"/>
      <c r="JKQ86" s="556"/>
      <c r="JKR86" s="556"/>
      <c r="JKS86" s="556"/>
      <c r="JKT86" s="556"/>
      <c r="JKU86" s="556"/>
      <c r="JKV86" s="556"/>
      <c r="JKW86" s="556"/>
      <c r="JKX86" s="556"/>
      <c r="JKY86" s="556"/>
      <c r="JKZ86" s="556"/>
      <c r="JLA86" s="556"/>
      <c r="JLB86" s="556"/>
      <c r="JLC86" s="556"/>
      <c r="JLD86" s="556"/>
      <c r="JLE86" s="556"/>
      <c r="JLF86" s="556"/>
      <c r="JLG86" s="556"/>
      <c r="JLH86" s="556"/>
      <c r="JLI86" s="556"/>
      <c r="JLJ86" s="556"/>
      <c r="JLK86" s="556"/>
      <c r="JLL86" s="556"/>
      <c r="JLM86" s="556"/>
      <c r="JLN86" s="556"/>
      <c r="JLO86" s="556"/>
      <c r="JLP86" s="556"/>
      <c r="JLQ86" s="556"/>
      <c r="JLR86" s="556"/>
      <c r="JLS86" s="556"/>
      <c r="JLT86" s="556"/>
      <c r="JLU86" s="556"/>
      <c r="JLV86" s="556"/>
      <c r="JLW86" s="556"/>
      <c r="JLX86" s="556"/>
      <c r="JLY86" s="556"/>
      <c r="JLZ86" s="556"/>
      <c r="JMA86" s="556"/>
      <c r="JMB86" s="556"/>
      <c r="JMC86" s="556"/>
      <c r="JMD86" s="556"/>
      <c r="JME86" s="556"/>
      <c r="JMF86" s="556"/>
      <c r="JMG86" s="556"/>
      <c r="JMH86" s="556"/>
      <c r="JMI86" s="556"/>
      <c r="JMJ86" s="556"/>
      <c r="JMK86" s="556"/>
      <c r="JML86" s="556"/>
      <c r="JMM86" s="556"/>
      <c r="JMN86" s="556"/>
      <c r="JMO86" s="556"/>
      <c r="JMP86" s="556"/>
      <c r="JMQ86" s="556"/>
      <c r="JMR86" s="556"/>
      <c r="JMS86" s="556"/>
      <c r="JMT86" s="556"/>
      <c r="JMU86" s="556"/>
      <c r="JMV86" s="556"/>
      <c r="JMW86" s="556"/>
      <c r="JMX86" s="556"/>
      <c r="JMY86" s="556"/>
      <c r="JMZ86" s="556"/>
      <c r="JNA86" s="556"/>
      <c r="JNB86" s="556"/>
      <c r="JNC86" s="556"/>
      <c r="JND86" s="556"/>
      <c r="JNE86" s="556"/>
      <c r="JNF86" s="556"/>
      <c r="JNG86" s="556"/>
      <c r="JNH86" s="556"/>
      <c r="JNI86" s="556"/>
      <c r="JNJ86" s="556"/>
      <c r="JNK86" s="556"/>
      <c r="JNL86" s="556"/>
      <c r="JNM86" s="556"/>
      <c r="JNN86" s="556"/>
      <c r="JNO86" s="556"/>
      <c r="JNP86" s="556"/>
      <c r="JNQ86" s="556"/>
      <c r="JNR86" s="556"/>
      <c r="JNS86" s="556"/>
      <c r="JNT86" s="556"/>
      <c r="JNU86" s="556"/>
      <c r="JNV86" s="556"/>
      <c r="JNW86" s="556"/>
      <c r="JNX86" s="556"/>
      <c r="JNY86" s="556"/>
      <c r="JNZ86" s="556"/>
      <c r="JOA86" s="556"/>
      <c r="JOB86" s="556"/>
      <c r="JOC86" s="556"/>
      <c r="JOD86" s="556"/>
      <c r="JOE86" s="556"/>
      <c r="JOF86" s="556"/>
      <c r="JOG86" s="556"/>
      <c r="JOH86" s="556"/>
      <c r="JOI86" s="556"/>
      <c r="JOJ86" s="556"/>
      <c r="JOK86" s="556"/>
      <c r="JOL86" s="556"/>
      <c r="JOM86" s="556"/>
      <c r="JON86" s="556"/>
      <c r="JOO86" s="556"/>
      <c r="JOP86" s="556"/>
      <c r="JOQ86" s="556"/>
      <c r="JOR86" s="556"/>
      <c r="JOS86" s="556"/>
      <c r="JOT86" s="556"/>
      <c r="JOU86" s="556"/>
      <c r="JOV86" s="556"/>
      <c r="JOW86" s="556"/>
      <c r="JOX86" s="556"/>
      <c r="JOY86" s="556"/>
      <c r="JOZ86" s="556"/>
      <c r="JPA86" s="556"/>
      <c r="JPB86" s="556"/>
      <c r="JPC86" s="556"/>
      <c r="JPD86" s="556"/>
      <c r="JPE86" s="556"/>
      <c r="JPF86" s="556"/>
      <c r="JPG86" s="556"/>
      <c r="JPH86" s="556"/>
      <c r="JPI86" s="556"/>
      <c r="JPJ86" s="556"/>
      <c r="JPK86" s="556"/>
      <c r="JPL86" s="556"/>
      <c r="JPM86" s="556"/>
      <c r="JPN86" s="556"/>
      <c r="JPO86" s="556"/>
      <c r="JPP86" s="556"/>
      <c r="JPQ86" s="556"/>
      <c r="JPR86" s="556"/>
      <c r="JPS86" s="556"/>
      <c r="JPT86" s="556"/>
      <c r="JPU86" s="556"/>
      <c r="JPV86" s="556"/>
      <c r="JPW86" s="556"/>
      <c r="JPX86" s="556"/>
      <c r="JPY86" s="556"/>
      <c r="JPZ86" s="556"/>
      <c r="JQA86" s="556"/>
      <c r="JQB86" s="556"/>
      <c r="JQC86" s="556"/>
      <c r="JQD86" s="556"/>
      <c r="JQE86" s="556"/>
      <c r="JQF86" s="556"/>
      <c r="JQG86" s="556"/>
      <c r="JQH86" s="556"/>
      <c r="JQI86" s="556"/>
      <c r="JQJ86" s="556"/>
      <c r="JQK86" s="556"/>
      <c r="JQL86" s="556"/>
      <c r="JQM86" s="556"/>
      <c r="JQN86" s="556"/>
      <c r="JQO86" s="556"/>
      <c r="JQP86" s="556"/>
      <c r="JQQ86" s="556"/>
      <c r="JQR86" s="556"/>
      <c r="JQS86" s="556"/>
      <c r="JQT86" s="556"/>
      <c r="JQU86" s="556"/>
      <c r="JQV86" s="556"/>
      <c r="JQW86" s="556"/>
      <c r="JQX86" s="556"/>
      <c r="JQY86" s="556"/>
      <c r="JQZ86" s="556"/>
      <c r="JRA86" s="556"/>
      <c r="JRB86" s="556"/>
      <c r="JRC86" s="556"/>
      <c r="JRD86" s="556"/>
      <c r="JRE86" s="556"/>
      <c r="JRF86" s="556"/>
      <c r="JRG86" s="556"/>
      <c r="JRH86" s="556"/>
      <c r="JRI86" s="556"/>
      <c r="JRJ86" s="556"/>
      <c r="JRK86" s="556"/>
      <c r="JRL86" s="556"/>
      <c r="JRM86" s="556"/>
      <c r="JRN86" s="556"/>
      <c r="JRO86" s="556"/>
      <c r="JRP86" s="556"/>
      <c r="JRQ86" s="556"/>
      <c r="JRR86" s="556"/>
      <c r="JRS86" s="556"/>
      <c r="JRT86" s="556"/>
      <c r="JRU86" s="556"/>
      <c r="JRV86" s="556"/>
      <c r="JRW86" s="556"/>
      <c r="JRX86" s="556"/>
      <c r="JRY86" s="556"/>
      <c r="JRZ86" s="556"/>
      <c r="JSA86" s="556"/>
      <c r="JSB86" s="556"/>
      <c r="JSC86" s="556"/>
      <c r="JSD86" s="556"/>
      <c r="JSE86" s="556"/>
      <c r="JSF86" s="556"/>
      <c r="JSG86" s="556"/>
      <c r="JSH86" s="556"/>
      <c r="JSI86" s="556"/>
      <c r="JSJ86" s="556"/>
      <c r="JSK86" s="556"/>
      <c r="JSL86" s="556"/>
      <c r="JSM86" s="556"/>
      <c r="JSN86" s="556"/>
      <c r="JSO86" s="556"/>
      <c r="JSP86" s="556"/>
      <c r="JSQ86" s="556"/>
      <c r="JSR86" s="556"/>
      <c r="JSS86" s="556"/>
      <c r="JST86" s="556"/>
      <c r="JSU86" s="556"/>
      <c r="JSV86" s="556"/>
      <c r="JSW86" s="556"/>
      <c r="JSX86" s="556"/>
      <c r="JSY86" s="556"/>
      <c r="JSZ86" s="556"/>
      <c r="JTA86" s="556"/>
      <c r="JTB86" s="556"/>
      <c r="JTC86" s="556"/>
      <c r="JTD86" s="556"/>
      <c r="JTE86" s="556"/>
      <c r="JTF86" s="556"/>
      <c r="JTG86" s="556"/>
      <c r="JTH86" s="556"/>
      <c r="JTI86" s="556"/>
      <c r="JTJ86" s="556"/>
      <c r="JTK86" s="556"/>
      <c r="JTL86" s="556"/>
      <c r="JTM86" s="556"/>
      <c r="JTN86" s="556"/>
      <c r="JTO86" s="556"/>
      <c r="JTP86" s="556"/>
      <c r="JTQ86" s="556"/>
      <c r="JTR86" s="556"/>
      <c r="JTS86" s="556"/>
      <c r="JTT86" s="556"/>
      <c r="JTU86" s="556"/>
      <c r="JTV86" s="556"/>
      <c r="JTW86" s="556"/>
      <c r="JTX86" s="556"/>
      <c r="JTY86" s="556"/>
      <c r="JTZ86" s="556"/>
      <c r="JUA86" s="556"/>
      <c r="JUB86" s="556"/>
      <c r="JUC86" s="556"/>
      <c r="JUD86" s="556"/>
      <c r="JUE86" s="556"/>
      <c r="JUF86" s="556"/>
      <c r="JUG86" s="556"/>
      <c r="JUH86" s="556"/>
      <c r="JUI86" s="556"/>
      <c r="JUJ86" s="556"/>
      <c r="JUK86" s="556"/>
      <c r="JUL86" s="556"/>
      <c r="JUM86" s="556"/>
      <c r="JUN86" s="556"/>
      <c r="JUO86" s="556"/>
      <c r="JUP86" s="556"/>
      <c r="JUQ86" s="556"/>
      <c r="JUR86" s="556"/>
      <c r="JUS86" s="556"/>
      <c r="JUT86" s="556"/>
      <c r="JUU86" s="556"/>
      <c r="JUV86" s="556"/>
      <c r="JUW86" s="556"/>
      <c r="JUX86" s="556"/>
      <c r="JUY86" s="556"/>
      <c r="JUZ86" s="556"/>
      <c r="JVA86" s="556"/>
      <c r="JVB86" s="556"/>
      <c r="JVC86" s="556"/>
      <c r="JVD86" s="556"/>
      <c r="JVE86" s="556"/>
      <c r="JVF86" s="556"/>
      <c r="JVG86" s="556"/>
      <c r="JVH86" s="556"/>
      <c r="JVI86" s="556"/>
      <c r="JVJ86" s="556"/>
      <c r="JVK86" s="556"/>
      <c r="JVL86" s="556"/>
      <c r="JVM86" s="556"/>
      <c r="JVN86" s="556"/>
      <c r="JVO86" s="556"/>
      <c r="JVP86" s="556"/>
      <c r="JVQ86" s="556"/>
      <c r="JVR86" s="556"/>
      <c r="JVS86" s="556"/>
      <c r="JVT86" s="556"/>
      <c r="JVU86" s="556"/>
      <c r="JVV86" s="556"/>
      <c r="JVW86" s="556"/>
      <c r="JVX86" s="556"/>
      <c r="JVY86" s="556"/>
      <c r="JVZ86" s="556"/>
      <c r="JWA86" s="556"/>
      <c r="JWB86" s="556"/>
      <c r="JWC86" s="556"/>
      <c r="JWD86" s="556"/>
      <c r="JWE86" s="556"/>
      <c r="JWF86" s="556"/>
      <c r="JWG86" s="556"/>
      <c r="JWH86" s="556"/>
      <c r="JWI86" s="556"/>
      <c r="JWJ86" s="556"/>
      <c r="JWK86" s="556"/>
      <c r="JWL86" s="556"/>
      <c r="JWM86" s="556"/>
      <c r="JWN86" s="556"/>
      <c r="JWO86" s="556"/>
      <c r="JWP86" s="556"/>
      <c r="JWQ86" s="556"/>
      <c r="JWR86" s="556"/>
      <c r="JWS86" s="556"/>
      <c r="JWT86" s="556"/>
      <c r="JWU86" s="556"/>
      <c r="JWV86" s="556"/>
      <c r="JWW86" s="556"/>
      <c r="JWX86" s="556"/>
      <c r="JWY86" s="556"/>
      <c r="JWZ86" s="556"/>
      <c r="JXA86" s="556"/>
      <c r="JXB86" s="556"/>
      <c r="JXC86" s="556"/>
      <c r="JXD86" s="556"/>
      <c r="JXE86" s="556"/>
      <c r="JXF86" s="556"/>
      <c r="JXG86" s="556"/>
      <c r="JXH86" s="556"/>
      <c r="JXI86" s="556"/>
      <c r="JXJ86" s="556"/>
      <c r="JXK86" s="556"/>
      <c r="JXL86" s="556"/>
      <c r="JXM86" s="556"/>
      <c r="JXN86" s="556"/>
      <c r="JXO86" s="556"/>
      <c r="JXP86" s="556"/>
      <c r="JXQ86" s="556"/>
      <c r="JXR86" s="556"/>
      <c r="JXS86" s="556"/>
      <c r="JXT86" s="556"/>
      <c r="JXU86" s="556"/>
      <c r="JXV86" s="556"/>
      <c r="JXW86" s="556"/>
      <c r="JXX86" s="556"/>
      <c r="JXY86" s="556"/>
      <c r="JXZ86" s="556"/>
      <c r="JYA86" s="556"/>
      <c r="JYB86" s="556"/>
      <c r="JYC86" s="556"/>
      <c r="JYD86" s="556"/>
      <c r="JYE86" s="556"/>
      <c r="JYF86" s="556"/>
      <c r="JYG86" s="556"/>
      <c r="JYH86" s="556"/>
      <c r="JYI86" s="556"/>
      <c r="JYJ86" s="556"/>
      <c r="JYK86" s="556"/>
      <c r="JYL86" s="556"/>
      <c r="JYM86" s="556"/>
      <c r="JYN86" s="556"/>
      <c r="JYO86" s="556"/>
      <c r="JYP86" s="556"/>
      <c r="JYQ86" s="556"/>
      <c r="JYR86" s="556"/>
      <c r="JYS86" s="556"/>
      <c r="JYT86" s="556"/>
      <c r="JYU86" s="556"/>
      <c r="JYV86" s="556"/>
      <c r="JYW86" s="556"/>
      <c r="JYX86" s="556"/>
      <c r="JYY86" s="556"/>
      <c r="JYZ86" s="556"/>
      <c r="JZA86" s="556"/>
      <c r="JZB86" s="556"/>
      <c r="JZC86" s="556"/>
      <c r="JZD86" s="556"/>
      <c r="JZE86" s="556"/>
      <c r="JZF86" s="556"/>
      <c r="JZG86" s="556"/>
      <c r="JZH86" s="556"/>
      <c r="JZI86" s="556"/>
      <c r="JZJ86" s="556"/>
      <c r="JZK86" s="556"/>
      <c r="JZL86" s="556"/>
      <c r="JZM86" s="556"/>
      <c r="JZN86" s="556"/>
      <c r="JZO86" s="556"/>
      <c r="JZP86" s="556"/>
      <c r="JZQ86" s="556"/>
      <c r="JZR86" s="556"/>
      <c r="JZS86" s="556"/>
      <c r="JZT86" s="556"/>
      <c r="JZU86" s="556"/>
      <c r="JZV86" s="556"/>
      <c r="JZW86" s="556"/>
      <c r="JZX86" s="556"/>
      <c r="JZY86" s="556"/>
      <c r="JZZ86" s="556"/>
      <c r="KAA86" s="556"/>
      <c r="KAB86" s="556"/>
      <c r="KAC86" s="556"/>
      <c r="KAD86" s="556"/>
      <c r="KAE86" s="556"/>
      <c r="KAF86" s="556"/>
      <c r="KAG86" s="556"/>
      <c r="KAH86" s="556"/>
      <c r="KAI86" s="556"/>
      <c r="KAJ86" s="556"/>
      <c r="KAK86" s="556"/>
      <c r="KAL86" s="556"/>
      <c r="KAM86" s="556"/>
      <c r="KAN86" s="556"/>
      <c r="KAO86" s="556"/>
      <c r="KAP86" s="556"/>
      <c r="KAQ86" s="556"/>
      <c r="KAR86" s="556"/>
      <c r="KAS86" s="556"/>
      <c r="KAT86" s="556"/>
      <c r="KAU86" s="556"/>
      <c r="KAV86" s="556"/>
      <c r="KAW86" s="556"/>
      <c r="KAX86" s="556"/>
      <c r="KAY86" s="556"/>
      <c r="KAZ86" s="556"/>
      <c r="KBA86" s="556"/>
      <c r="KBB86" s="556"/>
      <c r="KBC86" s="556"/>
      <c r="KBD86" s="556"/>
      <c r="KBE86" s="556"/>
      <c r="KBF86" s="556"/>
      <c r="KBG86" s="556"/>
      <c r="KBH86" s="556"/>
      <c r="KBI86" s="556"/>
      <c r="KBJ86" s="556"/>
      <c r="KBK86" s="556"/>
      <c r="KBL86" s="556"/>
      <c r="KBM86" s="556"/>
      <c r="KBN86" s="556"/>
      <c r="KBO86" s="556"/>
      <c r="KBP86" s="556"/>
      <c r="KBQ86" s="556"/>
      <c r="KBR86" s="556"/>
      <c r="KBS86" s="556"/>
      <c r="KBT86" s="556"/>
      <c r="KBU86" s="556"/>
      <c r="KBV86" s="556"/>
      <c r="KBW86" s="556"/>
      <c r="KBX86" s="556"/>
      <c r="KBY86" s="556"/>
      <c r="KBZ86" s="556"/>
      <c r="KCA86" s="556"/>
      <c r="KCB86" s="556"/>
      <c r="KCC86" s="556"/>
      <c r="KCD86" s="556"/>
      <c r="KCE86" s="556"/>
      <c r="KCF86" s="556"/>
      <c r="KCG86" s="556"/>
      <c r="KCH86" s="556"/>
      <c r="KCI86" s="556"/>
      <c r="KCJ86" s="556"/>
      <c r="KCK86" s="556"/>
      <c r="KCL86" s="556"/>
      <c r="KCM86" s="556"/>
      <c r="KCN86" s="556"/>
      <c r="KCO86" s="556"/>
      <c r="KCP86" s="556"/>
      <c r="KCQ86" s="556"/>
      <c r="KCR86" s="556"/>
      <c r="KCS86" s="556"/>
      <c r="KCT86" s="556"/>
      <c r="KCU86" s="556"/>
      <c r="KCV86" s="556"/>
      <c r="KCW86" s="556"/>
      <c r="KCX86" s="556"/>
      <c r="KCY86" s="556"/>
      <c r="KCZ86" s="556"/>
      <c r="KDA86" s="556"/>
      <c r="KDB86" s="556"/>
      <c r="KDC86" s="556"/>
      <c r="KDD86" s="556"/>
      <c r="KDE86" s="556"/>
      <c r="KDF86" s="556"/>
      <c r="KDG86" s="556"/>
      <c r="KDH86" s="556"/>
      <c r="KDI86" s="556"/>
      <c r="KDJ86" s="556"/>
      <c r="KDK86" s="556"/>
      <c r="KDL86" s="556"/>
      <c r="KDM86" s="556"/>
      <c r="KDN86" s="556"/>
      <c r="KDO86" s="556"/>
      <c r="KDP86" s="556"/>
      <c r="KDQ86" s="556"/>
      <c r="KDR86" s="556"/>
      <c r="KDS86" s="556"/>
      <c r="KDT86" s="556"/>
      <c r="KDU86" s="556"/>
      <c r="KDV86" s="556"/>
      <c r="KDW86" s="556"/>
      <c r="KDX86" s="556"/>
      <c r="KDY86" s="556"/>
      <c r="KDZ86" s="556"/>
      <c r="KEA86" s="556"/>
      <c r="KEB86" s="556"/>
      <c r="KEC86" s="556"/>
      <c r="KED86" s="556"/>
      <c r="KEE86" s="556"/>
      <c r="KEF86" s="556"/>
      <c r="KEG86" s="556"/>
      <c r="KEH86" s="556"/>
      <c r="KEI86" s="556"/>
      <c r="KEJ86" s="556"/>
      <c r="KEK86" s="556"/>
      <c r="KEL86" s="556"/>
      <c r="KEM86" s="556"/>
      <c r="KEN86" s="556"/>
      <c r="KEO86" s="556"/>
      <c r="KEP86" s="556"/>
      <c r="KEQ86" s="556"/>
      <c r="KER86" s="556"/>
      <c r="KES86" s="556"/>
      <c r="KET86" s="556"/>
      <c r="KEU86" s="556"/>
      <c r="KEV86" s="556"/>
      <c r="KEW86" s="556"/>
      <c r="KEX86" s="556"/>
      <c r="KEY86" s="556"/>
      <c r="KEZ86" s="556"/>
      <c r="KFA86" s="556"/>
      <c r="KFB86" s="556"/>
      <c r="KFC86" s="556"/>
      <c r="KFD86" s="556"/>
      <c r="KFE86" s="556"/>
      <c r="KFF86" s="556"/>
      <c r="KFG86" s="556"/>
      <c r="KFH86" s="556"/>
      <c r="KFI86" s="556"/>
      <c r="KFJ86" s="556"/>
      <c r="KFK86" s="556"/>
      <c r="KFL86" s="556"/>
      <c r="KFM86" s="556"/>
      <c r="KFN86" s="556"/>
      <c r="KFO86" s="556"/>
      <c r="KFP86" s="556"/>
      <c r="KFQ86" s="556"/>
      <c r="KFR86" s="556"/>
      <c r="KFS86" s="556"/>
      <c r="KFT86" s="556"/>
      <c r="KFU86" s="556"/>
      <c r="KFV86" s="556"/>
      <c r="KFW86" s="556"/>
      <c r="KFX86" s="556"/>
      <c r="KFY86" s="556"/>
      <c r="KFZ86" s="556"/>
      <c r="KGA86" s="556"/>
      <c r="KGB86" s="556"/>
      <c r="KGC86" s="556"/>
      <c r="KGD86" s="556"/>
      <c r="KGE86" s="556"/>
      <c r="KGF86" s="556"/>
      <c r="KGG86" s="556"/>
      <c r="KGH86" s="556"/>
      <c r="KGI86" s="556"/>
      <c r="KGJ86" s="556"/>
      <c r="KGK86" s="556"/>
      <c r="KGL86" s="556"/>
      <c r="KGM86" s="556"/>
      <c r="KGN86" s="556"/>
      <c r="KGO86" s="556"/>
      <c r="KGP86" s="556"/>
      <c r="KGQ86" s="556"/>
      <c r="KGR86" s="556"/>
      <c r="KGS86" s="556"/>
      <c r="KGT86" s="556"/>
      <c r="KGU86" s="556"/>
      <c r="KGV86" s="556"/>
      <c r="KGW86" s="556"/>
      <c r="KGX86" s="556"/>
      <c r="KGY86" s="556"/>
      <c r="KGZ86" s="556"/>
      <c r="KHA86" s="556"/>
      <c r="KHB86" s="556"/>
      <c r="KHC86" s="556"/>
      <c r="KHD86" s="556"/>
      <c r="KHE86" s="556"/>
      <c r="KHF86" s="556"/>
      <c r="KHG86" s="556"/>
      <c r="KHH86" s="556"/>
      <c r="KHI86" s="556"/>
      <c r="KHJ86" s="556"/>
      <c r="KHK86" s="556"/>
      <c r="KHL86" s="556"/>
      <c r="KHM86" s="556"/>
      <c r="KHN86" s="556"/>
      <c r="KHO86" s="556"/>
      <c r="KHP86" s="556"/>
      <c r="KHQ86" s="556"/>
      <c r="KHR86" s="556"/>
      <c r="KHS86" s="556"/>
      <c r="KHT86" s="556"/>
      <c r="KHU86" s="556"/>
      <c r="KHV86" s="556"/>
      <c r="KHW86" s="556"/>
      <c r="KHX86" s="556"/>
      <c r="KHY86" s="556"/>
      <c r="KHZ86" s="556"/>
      <c r="KIA86" s="556"/>
      <c r="KIB86" s="556"/>
      <c r="KIC86" s="556"/>
      <c r="KID86" s="556"/>
      <c r="KIE86" s="556"/>
      <c r="KIF86" s="556"/>
      <c r="KIG86" s="556"/>
      <c r="KIH86" s="556"/>
      <c r="KII86" s="556"/>
      <c r="KIJ86" s="556"/>
      <c r="KIK86" s="556"/>
      <c r="KIL86" s="556"/>
      <c r="KIM86" s="556"/>
      <c r="KIN86" s="556"/>
      <c r="KIO86" s="556"/>
      <c r="KIP86" s="556"/>
      <c r="KIQ86" s="556"/>
      <c r="KIR86" s="556"/>
      <c r="KIS86" s="556"/>
      <c r="KIT86" s="556"/>
      <c r="KIU86" s="556"/>
      <c r="KIV86" s="556"/>
      <c r="KIW86" s="556"/>
      <c r="KIX86" s="556"/>
      <c r="KIY86" s="556"/>
      <c r="KIZ86" s="556"/>
      <c r="KJA86" s="556"/>
      <c r="KJB86" s="556"/>
      <c r="KJC86" s="556"/>
      <c r="KJD86" s="556"/>
      <c r="KJE86" s="556"/>
      <c r="KJF86" s="556"/>
      <c r="KJG86" s="556"/>
      <c r="KJH86" s="556"/>
      <c r="KJI86" s="556"/>
      <c r="KJJ86" s="556"/>
      <c r="KJK86" s="556"/>
      <c r="KJL86" s="556"/>
      <c r="KJM86" s="556"/>
      <c r="KJN86" s="556"/>
      <c r="KJO86" s="556"/>
      <c r="KJP86" s="556"/>
      <c r="KJQ86" s="556"/>
      <c r="KJR86" s="556"/>
      <c r="KJS86" s="556"/>
      <c r="KJT86" s="556"/>
      <c r="KJU86" s="556"/>
      <c r="KJV86" s="556"/>
      <c r="KJW86" s="556"/>
      <c r="KJX86" s="556"/>
      <c r="KJY86" s="556"/>
      <c r="KJZ86" s="556"/>
      <c r="KKA86" s="556"/>
      <c r="KKB86" s="556"/>
      <c r="KKC86" s="556"/>
      <c r="KKD86" s="556"/>
      <c r="KKE86" s="556"/>
      <c r="KKF86" s="556"/>
      <c r="KKG86" s="556"/>
      <c r="KKH86" s="556"/>
      <c r="KKI86" s="556"/>
      <c r="KKJ86" s="556"/>
      <c r="KKK86" s="556"/>
      <c r="KKL86" s="556"/>
      <c r="KKM86" s="556"/>
      <c r="KKN86" s="556"/>
      <c r="KKO86" s="556"/>
      <c r="KKP86" s="556"/>
      <c r="KKQ86" s="556"/>
      <c r="KKR86" s="556"/>
      <c r="KKS86" s="556"/>
      <c r="KKT86" s="556"/>
      <c r="KKU86" s="556"/>
      <c r="KKV86" s="556"/>
      <c r="KKW86" s="556"/>
      <c r="KKX86" s="556"/>
      <c r="KKY86" s="556"/>
      <c r="KKZ86" s="556"/>
      <c r="KLA86" s="556"/>
      <c r="KLB86" s="556"/>
      <c r="KLC86" s="556"/>
      <c r="KLD86" s="556"/>
      <c r="KLE86" s="556"/>
      <c r="KLF86" s="556"/>
      <c r="KLG86" s="556"/>
      <c r="KLH86" s="556"/>
      <c r="KLI86" s="556"/>
      <c r="KLJ86" s="556"/>
      <c r="KLK86" s="556"/>
      <c r="KLL86" s="556"/>
      <c r="KLM86" s="556"/>
      <c r="KLN86" s="556"/>
      <c r="KLO86" s="556"/>
      <c r="KLP86" s="556"/>
      <c r="KLQ86" s="556"/>
      <c r="KLR86" s="556"/>
      <c r="KLS86" s="556"/>
      <c r="KLT86" s="556"/>
      <c r="KLU86" s="556"/>
      <c r="KLV86" s="556"/>
      <c r="KLW86" s="556"/>
      <c r="KLX86" s="556"/>
      <c r="KLY86" s="556"/>
      <c r="KLZ86" s="556"/>
      <c r="KMA86" s="556"/>
      <c r="KMB86" s="556"/>
      <c r="KMC86" s="556"/>
      <c r="KMD86" s="556"/>
      <c r="KME86" s="556"/>
      <c r="KMF86" s="556"/>
      <c r="KMG86" s="556"/>
      <c r="KMH86" s="556"/>
      <c r="KMI86" s="556"/>
      <c r="KMJ86" s="556"/>
      <c r="KMK86" s="556"/>
      <c r="KML86" s="556"/>
      <c r="KMM86" s="556"/>
      <c r="KMN86" s="556"/>
      <c r="KMO86" s="556"/>
      <c r="KMP86" s="556"/>
      <c r="KMQ86" s="556"/>
      <c r="KMR86" s="556"/>
      <c r="KMS86" s="556"/>
      <c r="KMT86" s="556"/>
      <c r="KMU86" s="556"/>
      <c r="KMV86" s="556"/>
      <c r="KMW86" s="556"/>
      <c r="KMX86" s="556"/>
      <c r="KMY86" s="556"/>
      <c r="KMZ86" s="556"/>
      <c r="KNA86" s="556"/>
      <c r="KNB86" s="556"/>
      <c r="KNC86" s="556"/>
      <c r="KND86" s="556"/>
      <c r="KNE86" s="556"/>
      <c r="KNF86" s="556"/>
      <c r="KNG86" s="556"/>
      <c r="KNH86" s="556"/>
      <c r="KNI86" s="556"/>
      <c r="KNJ86" s="556"/>
      <c r="KNK86" s="556"/>
      <c r="KNL86" s="556"/>
      <c r="KNM86" s="556"/>
      <c r="KNN86" s="556"/>
      <c r="KNO86" s="556"/>
      <c r="KNP86" s="556"/>
      <c r="KNQ86" s="556"/>
      <c r="KNR86" s="556"/>
      <c r="KNS86" s="556"/>
      <c r="KNT86" s="556"/>
      <c r="KNU86" s="556"/>
      <c r="KNV86" s="556"/>
      <c r="KNW86" s="556"/>
      <c r="KNX86" s="556"/>
      <c r="KNY86" s="556"/>
      <c r="KNZ86" s="556"/>
      <c r="KOA86" s="556"/>
      <c r="KOB86" s="556"/>
      <c r="KOC86" s="556"/>
      <c r="KOD86" s="556"/>
      <c r="KOE86" s="556"/>
      <c r="KOF86" s="556"/>
      <c r="KOG86" s="556"/>
      <c r="KOH86" s="556"/>
      <c r="KOI86" s="556"/>
      <c r="KOJ86" s="556"/>
      <c r="KOK86" s="556"/>
      <c r="KOL86" s="556"/>
      <c r="KOM86" s="556"/>
      <c r="KON86" s="556"/>
      <c r="KOO86" s="556"/>
      <c r="KOP86" s="556"/>
      <c r="KOQ86" s="556"/>
      <c r="KOR86" s="556"/>
      <c r="KOS86" s="556"/>
      <c r="KOT86" s="556"/>
      <c r="KOU86" s="556"/>
      <c r="KOV86" s="556"/>
      <c r="KOW86" s="556"/>
      <c r="KOX86" s="556"/>
      <c r="KOY86" s="556"/>
      <c r="KOZ86" s="556"/>
      <c r="KPA86" s="556"/>
      <c r="KPB86" s="556"/>
      <c r="KPC86" s="556"/>
      <c r="KPD86" s="556"/>
      <c r="KPE86" s="556"/>
      <c r="KPF86" s="556"/>
      <c r="KPG86" s="556"/>
      <c r="KPH86" s="556"/>
      <c r="KPI86" s="556"/>
      <c r="KPJ86" s="556"/>
      <c r="KPK86" s="556"/>
      <c r="KPL86" s="556"/>
      <c r="KPM86" s="556"/>
      <c r="KPN86" s="556"/>
      <c r="KPO86" s="556"/>
      <c r="KPP86" s="556"/>
      <c r="KPQ86" s="556"/>
      <c r="KPR86" s="556"/>
      <c r="KPS86" s="556"/>
      <c r="KPT86" s="556"/>
      <c r="KPU86" s="556"/>
      <c r="KPV86" s="556"/>
      <c r="KPW86" s="556"/>
      <c r="KPX86" s="556"/>
      <c r="KPY86" s="556"/>
      <c r="KPZ86" s="556"/>
      <c r="KQA86" s="556"/>
      <c r="KQB86" s="556"/>
      <c r="KQC86" s="556"/>
      <c r="KQD86" s="556"/>
      <c r="KQE86" s="556"/>
      <c r="KQF86" s="556"/>
      <c r="KQG86" s="556"/>
      <c r="KQH86" s="556"/>
      <c r="KQI86" s="556"/>
      <c r="KQJ86" s="556"/>
      <c r="KQK86" s="556"/>
      <c r="KQL86" s="556"/>
      <c r="KQM86" s="556"/>
      <c r="KQN86" s="556"/>
      <c r="KQO86" s="556"/>
      <c r="KQP86" s="556"/>
      <c r="KQQ86" s="556"/>
      <c r="KQR86" s="556"/>
      <c r="KQS86" s="556"/>
      <c r="KQT86" s="556"/>
      <c r="KQU86" s="556"/>
      <c r="KQV86" s="556"/>
      <c r="KQW86" s="556"/>
      <c r="KQX86" s="556"/>
      <c r="KQY86" s="556"/>
      <c r="KQZ86" s="556"/>
      <c r="KRA86" s="556"/>
      <c r="KRB86" s="556"/>
      <c r="KRC86" s="556"/>
      <c r="KRD86" s="556"/>
      <c r="KRE86" s="556"/>
      <c r="KRF86" s="556"/>
      <c r="KRG86" s="556"/>
      <c r="KRH86" s="556"/>
      <c r="KRI86" s="556"/>
      <c r="KRJ86" s="556"/>
      <c r="KRK86" s="556"/>
      <c r="KRL86" s="556"/>
      <c r="KRM86" s="556"/>
      <c r="KRN86" s="556"/>
      <c r="KRO86" s="556"/>
      <c r="KRP86" s="556"/>
      <c r="KRQ86" s="556"/>
      <c r="KRR86" s="556"/>
      <c r="KRS86" s="556"/>
      <c r="KRT86" s="556"/>
      <c r="KRU86" s="556"/>
      <c r="KRV86" s="556"/>
      <c r="KRW86" s="556"/>
      <c r="KRX86" s="556"/>
      <c r="KRY86" s="556"/>
      <c r="KRZ86" s="556"/>
      <c r="KSA86" s="556"/>
      <c r="KSB86" s="556"/>
      <c r="KSC86" s="556"/>
      <c r="KSD86" s="556"/>
      <c r="KSE86" s="556"/>
      <c r="KSF86" s="556"/>
      <c r="KSG86" s="556"/>
      <c r="KSH86" s="556"/>
      <c r="KSI86" s="556"/>
      <c r="KSJ86" s="556"/>
      <c r="KSK86" s="556"/>
      <c r="KSL86" s="556"/>
      <c r="KSM86" s="556"/>
      <c r="KSN86" s="556"/>
      <c r="KSO86" s="556"/>
      <c r="KSP86" s="556"/>
      <c r="KSQ86" s="556"/>
      <c r="KSR86" s="556"/>
      <c r="KSS86" s="556"/>
      <c r="KST86" s="556"/>
      <c r="KSU86" s="556"/>
      <c r="KSV86" s="556"/>
      <c r="KSW86" s="556"/>
      <c r="KSX86" s="556"/>
      <c r="KSY86" s="556"/>
      <c r="KSZ86" s="556"/>
      <c r="KTA86" s="556"/>
      <c r="KTB86" s="556"/>
      <c r="KTC86" s="556"/>
      <c r="KTD86" s="556"/>
      <c r="KTE86" s="556"/>
      <c r="KTF86" s="556"/>
      <c r="KTG86" s="556"/>
      <c r="KTH86" s="556"/>
      <c r="KTI86" s="556"/>
      <c r="KTJ86" s="556"/>
      <c r="KTK86" s="556"/>
      <c r="KTL86" s="556"/>
      <c r="KTM86" s="556"/>
      <c r="KTN86" s="556"/>
      <c r="KTO86" s="556"/>
      <c r="KTP86" s="556"/>
      <c r="KTQ86" s="556"/>
      <c r="KTR86" s="556"/>
      <c r="KTS86" s="556"/>
      <c r="KTT86" s="556"/>
      <c r="KTU86" s="556"/>
      <c r="KTV86" s="556"/>
      <c r="KTW86" s="556"/>
      <c r="KTX86" s="556"/>
      <c r="KTY86" s="556"/>
      <c r="KTZ86" s="556"/>
      <c r="KUA86" s="556"/>
      <c r="KUB86" s="556"/>
      <c r="KUC86" s="556"/>
      <c r="KUD86" s="556"/>
      <c r="KUE86" s="556"/>
      <c r="KUF86" s="556"/>
      <c r="KUG86" s="556"/>
      <c r="KUH86" s="556"/>
      <c r="KUI86" s="556"/>
      <c r="KUJ86" s="556"/>
      <c r="KUK86" s="556"/>
      <c r="KUL86" s="556"/>
      <c r="KUM86" s="556"/>
      <c r="KUN86" s="556"/>
      <c r="KUO86" s="556"/>
      <c r="KUP86" s="556"/>
      <c r="KUQ86" s="556"/>
      <c r="KUR86" s="556"/>
      <c r="KUS86" s="556"/>
      <c r="KUT86" s="556"/>
      <c r="KUU86" s="556"/>
      <c r="KUV86" s="556"/>
      <c r="KUW86" s="556"/>
      <c r="KUX86" s="556"/>
      <c r="KUY86" s="556"/>
      <c r="KUZ86" s="556"/>
      <c r="KVA86" s="556"/>
      <c r="KVB86" s="556"/>
      <c r="KVC86" s="556"/>
      <c r="KVD86" s="556"/>
      <c r="KVE86" s="556"/>
      <c r="KVF86" s="556"/>
      <c r="KVG86" s="556"/>
      <c r="KVH86" s="556"/>
      <c r="KVI86" s="556"/>
      <c r="KVJ86" s="556"/>
      <c r="KVK86" s="556"/>
      <c r="KVL86" s="556"/>
      <c r="KVM86" s="556"/>
      <c r="KVN86" s="556"/>
      <c r="KVO86" s="556"/>
      <c r="KVP86" s="556"/>
      <c r="KVQ86" s="556"/>
      <c r="KVR86" s="556"/>
      <c r="KVS86" s="556"/>
      <c r="KVT86" s="556"/>
      <c r="KVU86" s="556"/>
      <c r="KVV86" s="556"/>
      <c r="KVW86" s="556"/>
      <c r="KVX86" s="556"/>
      <c r="KVY86" s="556"/>
      <c r="KVZ86" s="556"/>
      <c r="KWA86" s="556"/>
      <c r="KWB86" s="556"/>
      <c r="KWC86" s="556"/>
      <c r="KWD86" s="556"/>
      <c r="KWE86" s="556"/>
      <c r="KWF86" s="556"/>
      <c r="KWG86" s="556"/>
      <c r="KWH86" s="556"/>
      <c r="KWI86" s="556"/>
      <c r="KWJ86" s="556"/>
      <c r="KWK86" s="556"/>
      <c r="KWL86" s="556"/>
      <c r="KWM86" s="556"/>
      <c r="KWN86" s="556"/>
      <c r="KWO86" s="556"/>
      <c r="KWP86" s="556"/>
      <c r="KWQ86" s="556"/>
      <c r="KWR86" s="556"/>
      <c r="KWS86" s="556"/>
      <c r="KWT86" s="556"/>
      <c r="KWU86" s="556"/>
      <c r="KWV86" s="556"/>
      <c r="KWW86" s="556"/>
      <c r="KWX86" s="556"/>
      <c r="KWY86" s="556"/>
      <c r="KWZ86" s="556"/>
      <c r="KXA86" s="556"/>
      <c r="KXB86" s="556"/>
      <c r="KXC86" s="556"/>
      <c r="KXD86" s="556"/>
      <c r="KXE86" s="556"/>
      <c r="KXF86" s="556"/>
      <c r="KXG86" s="556"/>
      <c r="KXH86" s="556"/>
      <c r="KXI86" s="556"/>
      <c r="KXJ86" s="556"/>
      <c r="KXK86" s="556"/>
      <c r="KXL86" s="556"/>
      <c r="KXM86" s="556"/>
      <c r="KXN86" s="556"/>
      <c r="KXO86" s="556"/>
      <c r="KXP86" s="556"/>
      <c r="KXQ86" s="556"/>
      <c r="KXR86" s="556"/>
      <c r="KXS86" s="556"/>
      <c r="KXT86" s="556"/>
      <c r="KXU86" s="556"/>
      <c r="KXV86" s="556"/>
      <c r="KXW86" s="556"/>
      <c r="KXX86" s="556"/>
      <c r="KXY86" s="556"/>
      <c r="KXZ86" s="556"/>
      <c r="KYA86" s="556"/>
      <c r="KYB86" s="556"/>
      <c r="KYC86" s="556"/>
      <c r="KYD86" s="556"/>
      <c r="KYE86" s="556"/>
      <c r="KYF86" s="556"/>
      <c r="KYG86" s="556"/>
      <c r="KYH86" s="556"/>
      <c r="KYI86" s="556"/>
      <c r="KYJ86" s="556"/>
      <c r="KYK86" s="556"/>
      <c r="KYL86" s="556"/>
      <c r="KYM86" s="556"/>
      <c r="KYN86" s="556"/>
      <c r="KYO86" s="556"/>
      <c r="KYP86" s="556"/>
      <c r="KYQ86" s="556"/>
      <c r="KYR86" s="556"/>
      <c r="KYS86" s="556"/>
      <c r="KYT86" s="556"/>
      <c r="KYU86" s="556"/>
      <c r="KYV86" s="556"/>
      <c r="KYW86" s="556"/>
      <c r="KYX86" s="556"/>
      <c r="KYY86" s="556"/>
      <c r="KYZ86" s="556"/>
      <c r="KZA86" s="556"/>
      <c r="KZB86" s="556"/>
      <c r="KZC86" s="556"/>
      <c r="KZD86" s="556"/>
      <c r="KZE86" s="556"/>
      <c r="KZF86" s="556"/>
      <c r="KZG86" s="556"/>
      <c r="KZH86" s="556"/>
      <c r="KZI86" s="556"/>
      <c r="KZJ86" s="556"/>
      <c r="KZK86" s="556"/>
      <c r="KZL86" s="556"/>
      <c r="KZM86" s="556"/>
      <c r="KZN86" s="556"/>
      <c r="KZO86" s="556"/>
      <c r="KZP86" s="556"/>
      <c r="KZQ86" s="556"/>
      <c r="KZR86" s="556"/>
      <c r="KZS86" s="556"/>
      <c r="KZT86" s="556"/>
      <c r="KZU86" s="556"/>
      <c r="KZV86" s="556"/>
      <c r="KZW86" s="556"/>
      <c r="KZX86" s="556"/>
      <c r="KZY86" s="556"/>
      <c r="KZZ86" s="556"/>
      <c r="LAA86" s="556"/>
      <c r="LAB86" s="556"/>
      <c r="LAC86" s="556"/>
      <c r="LAD86" s="556"/>
      <c r="LAE86" s="556"/>
      <c r="LAF86" s="556"/>
      <c r="LAG86" s="556"/>
      <c r="LAH86" s="556"/>
      <c r="LAI86" s="556"/>
      <c r="LAJ86" s="556"/>
      <c r="LAK86" s="556"/>
      <c r="LAL86" s="556"/>
      <c r="LAM86" s="556"/>
      <c r="LAN86" s="556"/>
      <c r="LAO86" s="556"/>
      <c r="LAP86" s="556"/>
      <c r="LAQ86" s="556"/>
      <c r="LAR86" s="556"/>
      <c r="LAS86" s="556"/>
      <c r="LAT86" s="556"/>
      <c r="LAU86" s="556"/>
      <c r="LAV86" s="556"/>
      <c r="LAW86" s="556"/>
      <c r="LAX86" s="556"/>
      <c r="LAY86" s="556"/>
      <c r="LAZ86" s="556"/>
      <c r="LBA86" s="556"/>
      <c r="LBB86" s="556"/>
      <c r="LBC86" s="556"/>
      <c r="LBD86" s="556"/>
      <c r="LBE86" s="556"/>
      <c r="LBF86" s="556"/>
      <c r="LBG86" s="556"/>
      <c r="LBH86" s="556"/>
      <c r="LBI86" s="556"/>
      <c r="LBJ86" s="556"/>
      <c r="LBK86" s="556"/>
      <c r="LBL86" s="556"/>
      <c r="LBM86" s="556"/>
      <c r="LBN86" s="556"/>
      <c r="LBO86" s="556"/>
      <c r="LBP86" s="556"/>
      <c r="LBQ86" s="556"/>
      <c r="LBR86" s="556"/>
      <c r="LBS86" s="556"/>
      <c r="LBT86" s="556"/>
      <c r="LBU86" s="556"/>
      <c r="LBV86" s="556"/>
      <c r="LBW86" s="556"/>
      <c r="LBX86" s="556"/>
      <c r="LBY86" s="556"/>
      <c r="LBZ86" s="556"/>
      <c r="LCA86" s="556"/>
      <c r="LCB86" s="556"/>
      <c r="LCC86" s="556"/>
      <c r="LCD86" s="556"/>
      <c r="LCE86" s="556"/>
      <c r="LCF86" s="556"/>
      <c r="LCG86" s="556"/>
      <c r="LCH86" s="556"/>
      <c r="LCI86" s="556"/>
      <c r="LCJ86" s="556"/>
      <c r="LCK86" s="556"/>
      <c r="LCL86" s="556"/>
      <c r="LCM86" s="556"/>
      <c r="LCN86" s="556"/>
      <c r="LCO86" s="556"/>
      <c r="LCP86" s="556"/>
      <c r="LCQ86" s="556"/>
      <c r="LCR86" s="556"/>
      <c r="LCS86" s="556"/>
      <c r="LCT86" s="556"/>
      <c r="LCU86" s="556"/>
      <c r="LCV86" s="556"/>
      <c r="LCW86" s="556"/>
      <c r="LCX86" s="556"/>
      <c r="LCY86" s="556"/>
      <c r="LCZ86" s="556"/>
      <c r="LDA86" s="556"/>
      <c r="LDB86" s="556"/>
      <c r="LDC86" s="556"/>
      <c r="LDD86" s="556"/>
      <c r="LDE86" s="556"/>
      <c r="LDF86" s="556"/>
      <c r="LDG86" s="556"/>
      <c r="LDH86" s="556"/>
      <c r="LDI86" s="556"/>
      <c r="LDJ86" s="556"/>
      <c r="LDK86" s="556"/>
      <c r="LDL86" s="556"/>
      <c r="LDM86" s="556"/>
      <c r="LDN86" s="556"/>
      <c r="LDO86" s="556"/>
      <c r="LDP86" s="556"/>
      <c r="LDQ86" s="556"/>
      <c r="LDR86" s="556"/>
      <c r="LDS86" s="556"/>
      <c r="LDT86" s="556"/>
      <c r="LDU86" s="556"/>
      <c r="LDV86" s="556"/>
      <c r="LDW86" s="556"/>
      <c r="LDX86" s="556"/>
      <c r="LDY86" s="556"/>
      <c r="LDZ86" s="556"/>
      <c r="LEA86" s="556"/>
      <c r="LEB86" s="556"/>
      <c r="LEC86" s="556"/>
      <c r="LED86" s="556"/>
      <c r="LEE86" s="556"/>
      <c r="LEF86" s="556"/>
      <c r="LEG86" s="556"/>
      <c r="LEH86" s="556"/>
      <c r="LEI86" s="556"/>
      <c r="LEJ86" s="556"/>
      <c r="LEK86" s="556"/>
      <c r="LEL86" s="556"/>
      <c r="LEM86" s="556"/>
      <c r="LEN86" s="556"/>
      <c r="LEO86" s="556"/>
      <c r="LEP86" s="556"/>
      <c r="LEQ86" s="556"/>
      <c r="LER86" s="556"/>
      <c r="LES86" s="556"/>
      <c r="LET86" s="556"/>
      <c r="LEU86" s="556"/>
      <c r="LEV86" s="556"/>
      <c r="LEW86" s="556"/>
      <c r="LEX86" s="556"/>
      <c r="LEY86" s="556"/>
      <c r="LEZ86" s="556"/>
      <c r="LFA86" s="556"/>
      <c r="LFB86" s="556"/>
      <c r="LFC86" s="556"/>
      <c r="LFD86" s="556"/>
      <c r="LFE86" s="556"/>
      <c r="LFF86" s="556"/>
      <c r="LFG86" s="556"/>
      <c r="LFH86" s="556"/>
      <c r="LFI86" s="556"/>
      <c r="LFJ86" s="556"/>
      <c r="LFK86" s="556"/>
      <c r="LFL86" s="556"/>
      <c r="LFM86" s="556"/>
      <c r="LFN86" s="556"/>
      <c r="LFO86" s="556"/>
      <c r="LFP86" s="556"/>
      <c r="LFQ86" s="556"/>
      <c r="LFR86" s="556"/>
      <c r="LFS86" s="556"/>
      <c r="LFT86" s="556"/>
      <c r="LFU86" s="556"/>
      <c r="LFV86" s="556"/>
      <c r="LFW86" s="556"/>
      <c r="LFX86" s="556"/>
      <c r="LFY86" s="556"/>
      <c r="LFZ86" s="556"/>
      <c r="LGA86" s="556"/>
      <c r="LGB86" s="556"/>
      <c r="LGC86" s="556"/>
      <c r="LGD86" s="556"/>
      <c r="LGE86" s="556"/>
      <c r="LGF86" s="556"/>
      <c r="LGG86" s="556"/>
      <c r="LGH86" s="556"/>
      <c r="LGI86" s="556"/>
      <c r="LGJ86" s="556"/>
      <c r="LGK86" s="556"/>
      <c r="LGL86" s="556"/>
      <c r="LGM86" s="556"/>
      <c r="LGN86" s="556"/>
      <c r="LGO86" s="556"/>
      <c r="LGP86" s="556"/>
      <c r="LGQ86" s="556"/>
      <c r="LGR86" s="556"/>
      <c r="LGS86" s="556"/>
      <c r="LGT86" s="556"/>
      <c r="LGU86" s="556"/>
      <c r="LGV86" s="556"/>
      <c r="LGW86" s="556"/>
      <c r="LGX86" s="556"/>
      <c r="LGY86" s="556"/>
      <c r="LGZ86" s="556"/>
      <c r="LHA86" s="556"/>
      <c r="LHB86" s="556"/>
      <c r="LHC86" s="556"/>
      <c r="LHD86" s="556"/>
      <c r="LHE86" s="556"/>
      <c r="LHF86" s="556"/>
      <c r="LHG86" s="556"/>
      <c r="LHH86" s="556"/>
      <c r="LHI86" s="556"/>
      <c r="LHJ86" s="556"/>
      <c r="LHK86" s="556"/>
      <c r="LHL86" s="556"/>
      <c r="LHM86" s="556"/>
      <c r="LHN86" s="556"/>
      <c r="LHO86" s="556"/>
      <c r="LHP86" s="556"/>
      <c r="LHQ86" s="556"/>
      <c r="LHR86" s="556"/>
      <c r="LHS86" s="556"/>
      <c r="LHT86" s="556"/>
      <c r="LHU86" s="556"/>
      <c r="LHV86" s="556"/>
      <c r="LHW86" s="556"/>
      <c r="LHX86" s="556"/>
      <c r="LHY86" s="556"/>
      <c r="LHZ86" s="556"/>
      <c r="LIA86" s="556"/>
      <c r="LIB86" s="556"/>
      <c r="LIC86" s="556"/>
      <c r="LID86" s="556"/>
      <c r="LIE86" s="556"/>
      <c r="LIF86" s="556"/>
      <c r="LIG86" s="556"/>
      <c r="LIH86" s="556"/>
      <c r="LII86" s="556"/>
      <c r="LIJ86" s="556"/>
      <c r="LIK86" s="556"/>
      <c r="LIL86" s="556"/>
      <c r="LIM86" s="556"/>
      <c r="LIN86" s="556"/>
      <c r="LIO86" s="556"/>
      <c r="LIP86" s="556"/>
      <c r="LIQ86" s="556"/>
      <c r="LIR86" s="556"/>
      <c r="LIS86" s="556"/>
      <c r="LIT86" s="556"/>
      <c r="LIU86" s="556"/>
      <c r="LIV86" s="556"/>
      <c r="LIW86" s="556"/>
      <c r="LIX86" s="556"/>
      <c r="LIY86" s="556"/>
      <c r="LIZ86" s="556"/>
      <c r="LJA86" s="556"/>
      <c r="LJB86" s="556"/>
      <c r="LJC86" s="556"/>
      <c r="LJD86" s="556"/>
      <c r="LJE86" s="556"/>
      <c r="LJF86" s="556"/>
      <c r="LJG86" s="556"/>
      <c r="LJH86" s="556"/>
      <c r="LJI86" s="556"/>
      <c r="LJJ86" s="556"/>
      <c r="LJK86" s="556"/>
      <c r="LJL86" s="556"/>
      <c r="LJM86" s="556"/>
      <c r="LJN86" s="556"/>
      <c r="LJO86" s="556"/>
      <c r="LJP86" s="556"/>
      <c r="LJQ86" s="556"/>
      <c r="LJR86" s="556"/>
      <c r="LJS86" s="556"/>
      <c r="LJT86" s="556"/>
      <c r="LJU86" s="556"/>
      <c r="LJV86" s="556"/>
      <c r="LJW86" s="556"/>
      <c r="LJX86" s="556"/>
      <c r="LJY86" s="556"/>
      <c r="LJZ86" s="556"/>
      <c r="LKA86" s="556"/>
      <c r="LKB86" s="556"/>
      <c r="LKC86" s="556"/>
      <c r="LKD86" s="556"/>
      <c r="LKE86" s="556"/>
      <c r="LKF86" s="556"/>
      <c r="LKG86" s="556"/>
      <c r="LKH86" s="556"/>
      <c r="LKI86" s="556"/>
      <c r="LKJ86" s="556"/>
      <c r="LKK86" s="556"/>
      <c r="LKL86" s="556"/>
      <c r="LKM86" s="556"/>
      <c r="LKN86" s="556"/>
      <c r="LKO86" s="556"/>
      <c r="LKP86" s="556"/>
      <c r="LKQ86" s="556"/>
      <c r="LKR86" s="556"/>
      <c r="LKS86" s="556"/>
      <c r="LKT86" s="556"/>
      <c r="LKU86" s="556"/>
      <c r="LKV86" s="556"/>
      <c r="LKW86" s="556"/>
      <c r="LKX86" s="556"/>
      <c r="LKY86" s="556"/>
      <c r="LKZ86" s="556"/>
      <c r="LLA86" s="556"/>
      <c r="LLB86" s="556"/>
      <c r="LLC86" s="556"/>
      <c r="LLD86" s="556"/>
      <c r="LLE86" s="556"/>
      <c r="LLF86" s="556"/>
      <c r="LLG86" s="556"/>
      <c r="LLH86" s="556"/>
      <c r="LLI86" s="556"/>
      <c r="LLJ86" s="556"/>
      <c r="LLK86" s="556"/>
      <c r="LLL86" s="556"/>
      <c r="LLM86" s="556"/>
      <c r="LLN86" s="556"/>
      <c r="LLO86" s="556"/>
      <c r="LLP86" s="556"/>
      <c r="LLQ86" s="556"/>
      <c r="LLR86" s="556"/>
      <c r="LLS86" s="556"/>
      <c r="LLT86" s="556"/>
      <c r="LLU86" s="556"/>
      <c r="LLV86" s="556"/>
      <c r="LLW86" s="556"/>
      <c r="LLX86" s="556"/>
      <c r="LLY86" s="556"/>
      <c r="LLZ86" s="556"/>
      <c r="LMA86" s="556"/>
      <c r="LMB86" s="556"/>
      <c r="LMC86" s="556"/>
      <c r="LMD86" s="556"/>
      <c r="LME86" s="556"/>
      <c r="LMF86" s="556"/>
      <c r="LMG86" s="556"/>
      <c r="LMH86" s="556"/>
      <c r="LMI86" s="556"/>
      <c r="LMJ86" s="556"/>
      <c r="LMK86" s="556"/>
      <c r="LML86" s="556"/>
      <c r="LMM86" s="556"/>
      <c r="LMN86" s="556"/>
      <c r="LMO86" s="556"/>
      <c r="LMP86" s="556"/>
      <c r="LMQ86" s="556"/>
      <c r="LMR86" s="556"/>
      <c r="LMS86" s="556"/>
      <c r="LMT86" s="556"/>
      <c r="LMU86" s="556"/>
      <c r="LMV86" s="556"/>
      <c r="LMW86" s="556"/>
      <c r="LMX86" s="556"/>
      <c r="LMY86" s="556"/>
      <c r="LMZ86" s="556"/>
      <c r="LNA86" s="556"/>
      <c r="LNB86" s="556"/>
      <c r="LNC86" s="556"/>
      <c r="LND86" s="556"/>
      <c r="LNE86" s="556"/>
      <c r="LNF86" s="556"/>
      <c r="LNG86" s="556"/>
      <c r="LNH86" s="556"/>
      <c r="LNI86" s="556"/>
      <c r="LNJ86" s="556"/>
      <c r="LNK86" s="556"/>
      <c r="LNL86" s="556"/>
      <c r="LNM86" s="556"/>
      <c r="LNN86" s="556"/>
      <c r="LNO86" s="556"/>
      <c r="LNP86" s="556"/>
      <c r="LNQ86" s="556"/>
      <c r="LNR86" s="556"/>
      <c r="LNS86" s="556"/>
      <c r="LNT86" s="556"/>
      <c r="LNU86" s="556"/>
      <c r="LNV86" s="556"/>
      <c r="LNW86" s="556"/>
      <c r="LNX86" s="556"/>
      <c r="LNY86" s="556"/>
      <c r="LNZ86" s="556"/>
      <c r="LOA86" s="556"/>
      <c r="LOB86" s="556"/>
      <c r="LOC86" s="556"/>
      <c r="LOD86" s="556"/>
      <c r="LOE86" s="556"/>
      <c r="LOF86" s="556"/>
      <c r="LOG86" s="556"/>
      <c r="LOH86" s="556"/>
      <c r="LOI86" s="556"/>
      <c r="LOJ86" s="556"/>
      <c r="LOK86" s="556"/>
      <c r="LOL86" s="556"/>
      <c r="LOM86" s="556"/>
      <c r="LON86" s="556"/>
      <c r="LOO86" s="556"/>
      <c r="LOP86" s="556"/>
      <c r="LOQ86" s="556"/>
      <c r="LOR86" s="556"/>
      <c r="LOS86" s="556"/>
      <c r="LOT86" s="556"/>
      <c r="LOU86" s="556"/>
      <c r="LOV86" s="556"/>
      <c r="LOW86" s="556"/>
      <c r="LOX86" s="556"/>
      <c r="LOY86" s="556"/>
      <c r="LOZ86" s="556"/>
      <c r="LPA86" s="556"/>
      <c r="LPB86" s="556"/>
      <c r="LPC86" s="556"/>
      <c r="LPD86" s="556"/>
      <c r="LPE86" s="556"/>
      <c r="LPF86" s="556"/>
      <c r="LPG86" s="556"/>
      <c r="LPH86" s="556"/>
      <c r="LPI86" s="556"/>
      <c r="LPJ86" s="556"/>
      <c r="LPK86" s="556"/>
      <c r="LPL86" s="556"/>
      <c r="LPM86" s="556"/>
      <c r="LPN86" s="556"/>
      <c r="LPO86" s="556"/>
      <c r="LPP86" s="556"/>
      <c r="LPQ86" s="556"/>
      <c r="LPR86" s="556"/>
      <c r="LPS86" s="556"/>
      <c r="LPT86" s="556"/>
      <c r="LPU86" s="556"/>
      <c r="LPV86" s="556"/>
      <c r="LPW86" s="556"/>
      <c r="LPX86" s="556"/>
      <c r="LPY86" s="556"/>
      <c r="LPZ86" s="556"/>
      <c r="LQA86" s="556"/>
      <c r="LQB86" s="556"/>
      <c r="LQC86" s="556"/>
      <c r="LQD86" s="556"/>
      <c r="LQE86" s="556"/>
      <c r="LQF86" s="556"/>
      <c r="LQG86" s="556"/>
      <c r="LQH86" s="556"/>
      <c r="LQI86" s="556"/>
      <c r="LQJ86" s="556"/>
      <c r="LQK86" s="556"/>
      <c r="LQL86" s="556"/>
      <c r="LQM86" s="556"/>
      <c r="LQN86" s="556"/>
      <c r="LQO86" s="556"/>
      <c r="LQP86" s="556"/>
      <c r="LQQ86" s="556"/>
      <c r="LQR86" s="556"/>
      <c r="LQS86" s="556"/>
      <c r="LQT86" s="556"/>
      <c r="LQU86" s="556"/>
      <c r="LQV86" s="556"/>
      <c r="LQW86" s="556"/>
      <c r="LQX86" s="556"/>
      <c r="LQY86" s="556"/>
      <c r="LQZ86" s="556"/>
      <c r="LRA86" s="556"/>
      <c r="LRB86" s="556"/>
      <c r="LRC86" s="556"/>
      <c r="LRD86" s="556"/>
      <c r="LRE86" s="556"/>
      <c r="LRF86" s="556"/>
      <c r="LRG86" s="556"/>
      <c r="LRH86" s="556"/>
      <c r="LRI86" s="556"/>
      <c r="LRJ86" s="556"/>
      <c r="LRK86" s="556"/>
      <c r="LRL86" s="556"/>
      <c r="LRM86" s="556"/>
      <c r="LRN86" s="556"/>
      <c r="LRO86" s="556"/>
      <c r="LRP86" s="556"/>
      <c r="LRQ86" s="556"/>
      <c r="LRR86" s="556"/>
      <c r="LRS86" s="556"/>
      <c r="LRT86" s="556"/>
      <c r="LRU86" s="556"/>
      <c r="LRV86" s="556"/>
      <c r="LRW86" s="556"/>
      <c r="LRX86" s="556"/>
      <c r="LRY86" s="556"/>
      <c r="LRZ86" s="556"/>
      <c r="LSA86" s="556"/>
      <c r="LSB86" s="556"/>
      <c r="LSC86" s="556"/>
      <c r="LSD86" s="556"/>
      <c r="LSE86" s="556"/>
      <c r="LSF86" s="556"/>
      <c r="LSG86" s="556"/>
      <c r="LSH86" s="556"/>
      <c r="LSI86" s="556"/>
      <c r="LSJ86" s="556"/>
      <c r="LSK86" s="556"/>
      <c r="LSL86" s="556"/>
      <c r="LSM86" s="556"/>
      <c r="LSN86" s="556"/>
      <c r="LSO86" s="556"/>
      <c r="LSP86" s="556"/>
      <c r="LSQ86" s="556"/>
      <c r="LSR86" s="556"/>
      <c r="LSS86" s="556"/>
      <c r="LST86" s="556"/>
      <c r="LSU86" s="556"/>
      <c r="LSV86" s="556"/>
      <c r="LSW86" s="556"/>
      <c r="LSX86" s="556"/>
      <c r="LSY86" s="556"/>
      <c r="LSZ86" s="556"/>
      <c r="LTA86" s="556"/>
      <c r="LTB86" s="556"/>
      <c r="LTC86" s="556"/>
      <c r="LTD86" s="556"/>
      <c r="LTE86" s="556"/>
      <c r="LTF86" s="556"/>
      <c r="LTG86" s="556"/>
      <c r="LTH86" s="556"/>
      <c r="LTI86" s="556"/>
      <c r="LTJ86" s="556"/>
      <c r="LTK86" s="556"/>
      <c r="LTL86" s="556"/>
      <c r="LTM86" s="556"/>
      <c r="LTN86" s="556"/>
      <c r="LTO86" s="556"/>
      <c r="LTP86" s="556"/>
      <c r="LTQ86" s="556"/>
      <c r="LTR86" s="556"/>
      <c r="LTS86" s="556"/>
      <c r="LTT86" s="556"/>
      <c r="LTU86" s="556"/>
      <c r="LTV86" s="556"/>
      <c r="LTW86" s="556"/>
      <c r="LTX86" s="556"/>
      <c r="LTY86" s="556"/>
      <c r="LTZ86" s="556"/>
      <c r="LUA86" s="556"/>
      <c r="LUB86" s="556"/>
      <c r="LUC86" s="556"/>
      <c r="LUD86" s="556"/>
      <c r="LUE86" s="556"/>
      <c r="LUF86" s="556"/>
      <c r="LUG86" s="556"/>
      <c r="LUH86" s="556"/>
      <c r="LUI86" s="556"/>
      <c r="LUJ86" s="556"/>
      <c r="LUK86" s="556"/>
      <c r="LUL86" s="556"/>
      <c r="LUM86" s="556"/>
      <c r="LUN86" s="556"/>
      <c r="LUO86" s="556"/>
      <c r="LUP86" s="556"/>
      <c r="LUQ86" s="556"/>
      <c r="LUR86" s="556"/>
      <c r="LUS86" s="556"/>
      <c r="LUT86" s="556"/>
      <c r="LUU86" s="556"/>
      <c r="LUV86" s="556"/>
      <c r="LUW86" s="556"/>
      <c r="LUX86" s="556"/>
      <c r="LUY86" s="556"/>
      <c r="LUZ86" s="556"/>
      <c r="LVA86" s="556"/>
      <c r="LVB86" s="556"/>
      <c r="LVC86" s="556"/>
      <c r="LVD86" s="556"/>
      <c r="LVE86" s="556"/>
      <c r="LVF86" s="556"/>
      <c r="LVG86" s="556"/>
      <c r="LVH86" s="556"/>
      <c r="LVI86" s="556"/>
      <c r="LVJ86" s="556"/>
      <c r="LVK86" s="556"/>
      <c r="LVL86" s="556"/>
      <c r="LVM86" s="556"/>
      <c r="LVN86" s="556"/>
      <c r="LVO86" s="556"/>
      <c r="LVP86" s="556"/>
      <c r="LVQ86" s="556"/>
      <c r="LVR86" s="556"/>
      <c r="LVS86" s="556"/>
      <c r="LVT86" s="556"/>
      <c r="LVU86" s="556"/>
      <c r="LVV86" s="556"/>
      <c r="LVW86" s="556"/>
      <c r="LVX86" s="556"/>
      <c r="LVY86" s="556"/>
      <c r="LVZ86" s="556"/>
      <c r="LWA86" s="556"/>
      <c r="LWB86" s="556"/>
      <c r="LWC86" s="556"/>
      <c r="LWD86" s="556"/>
      <c r="LWE86" s="556"/>
      <c r="LWF86" s="556"/>
      <c r="LWG86" s="556"/>
      <c r="LWH86" s="556"/>
      <c r="LWI86" s="556"/>
      <c r="LWJ86" s="556"/>
      <c r="LWK86" s="556"/>
      <c r="LWL86" s="556"/>
      <c r="LWM86" s="556"/>
      <c r="LWN86" s="556"/>
      <c r="LWO86" s="556"/>
      <c r="LWP86" s="556"/>
      <c r="LWQ86" s="556"/>
      <c r="LWR86" s="556"/>
      <c r="LWS86" s="556"/>
      <c r="LWT86" s="556"/>
      <c r="LWU86" s="556"/>
      <c r="LWV86" s="556"/>
      <c r="LWW86" s="556"/>
      <c r="LWX86" s="556"/>
      <c r="LWY86" s="556"/>
      <c r="LWZ86" s="556"/>
      <c r="LXA86" s="556"/>
      <c r="LXB86" s="556"/>
      <c r="LXC86" s="556"/>
      <c r="LXD86" s="556"/>
      <c r="LXE86" s="556"/>
      <c r="LXF86" s="556"/>
      <c r="LXG86" s="556"/>
      <c r="LXH86" s="556"/>
      <c r="LXI86" s="556"/>
      <c r="LXJ86" s="556"/>
      <c r="LXK86" s="556"/>
      <c r="LXL86" s="556"/>
      <c r="LXM86" s="556"/>
      <c r="LXN86" s="556"/>
      <c r="LXO86" s="556"/>
      <c r="LXP86" s="556"/>
      <c r="LXQ86" s="556"/>
      <c r="LXR86" s="556"/>
      <c r="LXS86" s="556"/>
      <c r="LXT86" s="556"/>
      <c r="LXU86" s="556"/>
      <c r="LXV86" s="556"/>
      <c r="LXW86" s="556"/>
      <c r="LXX86" s="556"/>
      <c r="LXY86" s="556"/>
      <c r="LXZ86" s="556"/>
      <c r="LYA86" s="556"/>
      <c r="LYB86" s="556"/>
      <c r="LYC86" s="556"/>
      <c r="LYD86" s="556"/>
      <c r="LYE86" s="556"/>
      <c r="LYF86" s="556"/>
      <c r="LYG86" s="556"/>
      <c r="LYH86" s="556"/>
      <c r="LYI86" s="556"/>
      <c r="LYJ86" s="556"/>
      <c r="LYK86" s="556"/>
      <c r="LYL86" s="556"/>
      <c r="LYM86" s="556"/>
      <c r="LYN86" s="556"/>
      <c r="LYO86" s="556"/>
      <c r="LYP86" s="556"/>
      <c r="LYQ86" s="556"/>
      <c r="LYR86" s="556"/>
      <c r="LYS86" s="556"/>
      <c r="LYT86" s="556"/>
      <c r="LYU86" s="556"/>
      <c r="LYV86" s="556"/>
      <c r="LYW86" s="556"/>
      <c r="LYX86" s="556"/>
      <c r="LYY86" s="556"/>
      <c r="LYZ86" s="556"/>
      <c r="LZA86" s="556"/>
      <c r="LZB86" s="556"/>
      <c r="LZC86" s="556"/>
      <c r="LZD86" s="556"/>
      <c r="LZE86" s="556"/>
      <c r="LZF86" s="556"/>
      <c r="LZG86" s="556"/>
      <c r="LZH86" s="556"/>
      <c r="LZI86" s="556"/>
      <c r="LZJ86" s="556"/>
      <c r="LZK86" s="556"/>
      <c r="LZL86" s="556"/>
      <c r="LZM86" s="556"/>
      <c r="LZN86" s="556"/>
      <c r="LZO86" s="556"/>
      <c r="LZP86" s="556"/>
      <c r="LZQ86" s="556"/>
      <c r="LZR86" s="556"/>
      <c r="LZS86" s="556"/>
      <c r="LZT86" s="556"/>
      <c r="LZU86" s="556"/>
      <c r="LZV86" s="556"/>
      <c r="LZW86" s="556"/>
      <c r="LZX86" s="556"/>
      <c r="LZY86" s="556"/>
      <c r="LZZ86" s="556"/>
      <c r="MAA86" s="556"/>
      <c r="MAB86" s="556"/>
      <c r="MAC86" s="556"/>
      <c r="MAD86" s="556"/>
      <c r="MAE86" s="556"/>
      <c r="MAF86" s="556"/>
      <c r="MAG86" s="556"/>
      <c r="MAH86" s="556"/>
      <c r="MAI86" s="556"/>
      <c r="MAJ86" s="556"/>
      <c r="MAK86" s="556"/>
      <c r="MAL86" s="556"/>
      <c r="MAM86" s="556"/>
      <c r="MAN86" s="556"/>
      <c r="MAO86" s="556"/>
      <c r="MAP86" s="556"/>
      <c r="MAQ86" s="556"/>
      <c r="MAR86" s="556"/>
      <c r="MAS86" s="556"/>
      <c r="MAT86" s="556"/>
      <c r="MAU86" s="556"/>
      <c r="MAV86" s="556"/>
      <c r="MAW86" s="556"/>
      <c r="MAX86" s="556"/>
      <c r="MAY86" s="556"/>
      <c r="MAZ86" s="556"/>
      <c r="MBA86" s="556"/>
      <c r="MBB86" s="556"/>
      <c r="MBC86" s="556"/>
      <c r="MBD86" s="556"/>
      <c r="MBE86" s="556"/>
      <c r="MBF86" s="556"/>
      <c r="MBG86" s="556"/>
      <c r="MBH86" s="556"/>
      <c r="MBI86" s="556"/>
      <c r="MBJ86" s="556"/>
      <c r="MBK86" s="556"/>
      <c r="MBL86" s="556"/>
      <c r="MBM86" s="556"/>
      <c r="MBN86" s="556"/>
      <c r="MBO86" s="556"/>
      <c r="MBP86" s="556"/>
      <c r="MBQ86" s="556"/>
      <c r="MBR86" s="556"/>
      <c r="MBS86" s="556"/>
      <c r="MBT86" s="556"/>
      <c r="MBU86" s="556"/>
      <c r="MBV86" s="556"/>
      <c r="MBW86" s="556"/>
      <c r="MBX86" s="556"/>
      <c r="MBY86" s="556"/>
      <c r="MBZ86" s="556"/>
      <c r="MCA86" s="556"/>
      <c r="MCB86" s="556"/>
      <c r="MCC86" s="556"/>
      <c r="MCD86" s="556"/>
      <c r="MCE86" s="556"/>
      <c r="MCF86" s="556"/>
      <c r="MCG86" s="556"/>
      <c r="MCH86" s="556"/>
      <c r="MCI86" s="556"/>
      <c r="MCJ86" s="556"/>
      <c r="MCK86" s="556"/>
      <c r="MCL86" s="556"/>
      <c r="MCM86" s="556"/>
      <c r="MCN86" s="556"/>
      <c r="MCO86" s="556"/>
      <c r="MCP86" s="556"/>
      <c r="MCQ86" s="556"/>
      <c r="MCR86" s="556"/>
      <c r="MCS86" s="556"/>
      <c r="MCT86" s="556"/>
      <c r="MCU86" s="556"/>
      <c r="MCV86" s="556"/>
      <c r="MCW86" s="556"/>
      <c r="MCX86" s="556"/>
      <c r="MCY86" s="556"/>
      <c r="MCZ86" s="556"/>
      <c r="MDA86" s="556"/>
      <c r="MDB86" s="556"/>
      <c r="MDC86" s="556"/>
      <c r="MDD86" s="556"/>
      <c r="MDE86" s="556"/>
      <c r="MDF86" s="556"/>
      <c r="MDG86" s="556"/>
      <c r="MDH86" s="556"/>
      <c r="MDI86" s="556"/>
      <c r="MDJ86" s="556"/>
      <c r="MDK86" s="556"/>
      <c r="MDL86" s="556"/>
      <c r="MDM86" s="556"/>
      <c r="MDN86" s="556"/>
      <c r="MDO86" s="556"/>
      <c r="MDP86" s="556"/>
      <c r="MDQ86" s="556"/>
      <c r="MDR86" s="556"/>
      <c r="MDS86" s="556"/>
      <c r="MDT86" s="556"/>
      <c r="MDU86" s="556"/>
      <c r="MDV86" s="556"/>
      <c r="MDW86" s="556"/>
      <c r="MDX86" s="556"/>
      <c r="MDY86" s="556"/>
      <c r="MDZ86" s="556"/>
      <c r="MEA86" s="556"/>
      <c r="MEB86" s="556"/>
      <c r="MEC86" s="556"/>
      <c r="MED86" s="556"/>
      <c r="MEE86" s="556"/>
      <c r="MEF86" s="556"/>
      <c r="MEG86" s="556"/>
      <c r="MEH86" s="556"/>
      <c r="MEI86" s="556"/>
      <c r="MEJ86" s="556"/>
      <c r="MEK86" s="556"/>
      <c r="MEL86" s="556"/>
      <c r="MEM86" s="556"/>
      <c r="MEN86" s="556"/>
      <c r="MEO86" s="556"/>
      <c r="MEP86" s="556"/>
      <c r="MEQ86" s="556"/>
      <c r="MER86" s="556"/>
      <c r="MES86" s="556"/>
      <c r="MET86" s="556"/>
      <c r="MEU86" s="556"/>
      <c r="MEV86" s="556"/>
      <c r="MEW86" s="556"/>
      <c r="MEX86" s="556"/>
      <c r="MEY86" s="556"/>
      <c r="MEZ86" s="556"/>
      <c r="MFA86" s="556"/>
      <c r="MFB86" s="556"/>
      <c r="MFC86" s="556"/>
      <c r="MFD86" s="556"/>
      <c r="MFE86" s="556"/>
      <c r="MFF86" s="556"/>
      <c r="MFG86" s="556"/>
      <c r="MFH86" s="556"/>
      <c r="MFI86" s="556"/>
      <c r="MFJ86" s="556"/>
      <c r="MFK86" s="556"/>
      <c r="MFL86" s="556"/>
      <c r="MFM86" s="556"/>
      <c r="MFN86" s="556"/>
      <c r="MFO86" s="556"/>
      <c r="MFP86" s="556"/>
      <c r="MFQ86" s="556"/>
      <c r="MFR86" s="556"/>
      <c r="MFS86" s="556"/>
      <c r="MFT86" s="556"/>
      <c r="MFU86" s="556"/>
      <c r="MFV86" s="556"/>
      <c r="MFW86" s="556"/>
      <c r="MFX86" s="556"/>
      <c r="MFY86" s="556"/>
      <c r="MFZ86" s="556"/>
      <c r="MGA86" s="556"/>
      <c r="MGB86" s="556"/>
      <c r="MGC86" s="556"/>
      <c r="MGD86" s="556"/>
      <c r="MGE86" s="556"/>
      <c r="MGF86" s="556"/>
      <c r="MGG86" s="556"/>
      <c r="MGH86" s="556"/>
      <c r="MGI86" s="556"/>
      <c r="MGJ86" s="556"/>
      <c r="MGK86" s="556"/>
      <c r="MGL86" s="556"/>
      <c r="MGM86" s="556"/>
      <c r="MGN86" s="556"/>
      <c r="MGO86" s="556"/>
      <c r="MGP86" s="556"/>
      <c r="MGQ86" s="556"/>
      <c r="MGR86" s="556"/>
      <c r="MGS86" s="556"/>
      <c r="MGT86" s="556"/>
      <c r="MGU86" s="556"/>
      <c r="MGV86" s="556"/>
      <c r="MGW86" s="556"/>
      <c r="MGX86" s="556"/>
      <c r="MGY86" s="556"/>
      <c r="MGZ86" s="556"/>
      <c r="MHA86" s="556"/>
      <c r="MHB86" s="556"/>
      <c r="MHC86" s="556"/>
      <c r="MHD86" s="556"/>
      <c r="MHE86" s="556"/>
      <c r="MHF86" s="556"/>
      <c r="MHG86" s="556"/>
      <c r="MHH86" s="556"/>
      <c r="MHI86" s="556"/>
      <c r="MHJ86" s="556"/>
      <c r="MHK86" s="556"/>
      <c r="MHL86" s="556"/>
      <c r="MHM86" s="556"/>
      <c r="MHN86" s="556"/>
      <c r="MHO86" s="556"/>
      <c r="MHP86" s="556"/>
      <c r="MHQ86" s="556"/>
      <c r="MHR86" s="556"/>
      <c r="MHS86" s="556"/>
      <c r="MHT86" s="556"/>
      <c r="MHU86" s="556"/>
      <c r="MHV86" s="556"/>
      <c r="MHW86" s="556"/>
      <c r="MHX86" s="556"/>
      <c r="MHY86" s="556"/>
      <c r="MHZ86" s="556"/>
      <c r="MIA86" s="556"/>
      <c r="MIB86" s="556"/>
      <c r="MIC86" s="556"/>
      <c r="MID86" s="556"/>
      <c r="MIE86" s="556"/>
      <c r="MIF86" s="556"/>
      <c r="MIG86" s="556"/>
      <c r="MIH86" s="556"/>
      <c r="MII86" s="556"/>
      <c r="MIJ86" s="556"/>
      <c r="MIK86" s="556"/>
      <c r="MIL86" s="556"/>
      <c r="MIM86" s="556"/>
      <c r="MIN86" s="556"/>
      <c r="MIO86" s="556"/>
      <c r="MIP86" s="556"/>
      <c r="MIQ86" s="556"/>
      <c r="MIR86" s="556"/>
      <c r="MIS86" s="556"/>
      <c r="MIT86" s="556"/>
      <c r="MIU86" s="556"/>
      <c r="MIV86" s="556"/>
      <c r="MIW86" s="556"/>
      <c r="MIX86" s="556"/>
      <c r="MIY86" s="556"/>
      <c r="MIZ86" s="556"/>
      <c r="MJA86" s="556"/>
      <c r="MJB86" s="556"/>
      <c r="MJC86" s="556"/>
      <c r="MJD86" s="556"/>
      <c r="MJE86" s="556"/>
      <c r="MJF86" s="556"/>
      <c r="MJG86" s="556"/>
      <c r="MJH86" s="556"/>
      <c r="MJI86" s="556"/>
      <c r="MJJ86" s="556"/>
      <c r="MJK86" s="556"/>
      <c r="MJL86" s="556"/>
      <c r="MJM86" s="556"/>
      <c r="MJN86" s="556"/>
      <c r="MJO86" s="556"/>
      <c r="MJP86" s="556"/>
      <c r="MJQ86" s="556"/>
      <c r="MJR86" s="556"/>
      <c r="MJS86" s="556"/>
      <c r="MJT86" s="556"/>
      <c r="MJU86" s="556"/>
      <c r="MJV86" s="556"/>
      <c r="MJW86" s="556"/>
      <c r="MJX86" s="556"/>
      <c r="MJY86" s="556"/>
      <c r="MJZ86" s="556"/>
      <c r="MKA86" s="556"/>
      <c r="MKB86" s="556"/>
      <c r="MKC86" s="556"/>
      <c r="MKD86" s="556"/>
      <c r="MKE86" s="556"/>
      <c r="MKF86" s="556"/>
      <c r="MKG86" s="556"/>
      <c r="MKH86" s="556"/>
      <c r="MKI86" s="556"/>
      <c r="MKJ86" s="556"/>
      <c r="MKK86" s="556"/>
      <c r="MKL86" s="556"/>
      <c r="MKM86" s="556"/>
      <c r="MKN86" s="556"/>
      <c r="MKO86" s="556"/>
      <c r="MKP86" s="556"/>
      <c r="MKQ86" s="556"/>
      <c r="MKR86" s="556"/>
      <c r="MKS86" s="556"/>
      <c r="MKT86" s="556"/>
      <c r="MKU86" s="556"/>
      <c r="MKV86" s="556"/>
      <c r="MKW86" s="556"/>
      <c r="MKX86" s="556"/>
      <c r="MKY86" s="556"/>
      <c r="MKZ86" s="556"/>
      <c r="MLA86" s="556"/>
      <c r="MLB86" s="556"/>
      <c r="MLC86" s="556"/>
      <c r="MLD86" s="556"/>
      <c r="MLE86" s="556"/>
      <c r="MLF86" s="556"/>
      <c r="MLG86" s="556"/>
      <c r="MLH86" s="556"/>
      <c r="MLI86" s="556"/>
      <c r="MLJ86" s="556"/>
      <c r="MLK86" s="556"/>
      <c r="MLL86" s="556"/>
      <c r="MLM86" s="556"/>
      <c r="MLN86" s="556"/>
      <c r="MLO86" s="556"/>
      <c r="MLP86" s="556"/>
      <c r="MLQ86" s="556"/>
      <c r="MLR86" s="556"/>
      <c r="MLS86" s="556"/>
      <c r="MLT86" s="556"/>
      <c r="MLU86" s="556"/>
      <c r="MLV86" s="556"/>
      <c r="MLW86" s="556"/>
      <c r="MLX86" s="556"/>
      <c r="MLY86" s="556"/>
      <c r="MLZ86" s="556"/>
      <c r="MMA86" s="556"/>
      <c r="MMB86" s="556"/>
      <c r="MMC86" s="556"/>
      <c r="MMD86" s="556"/>
      <c r="MME86" s="556"/>
      <c r="MMF86" s="556"/>
      <c r="MMG86" s="556"/>
      <c r="MMH86" s="556"/>
      <c r="MMI86" s="556"/>
      <c r="MMJ86" s="556"/>
      <c r="MMK86" s="556"/>
      <c r="MML86" s="556"/>
      <c r="MMM86" s="556"/>
      <c r="MMN86" s="556"/>
      <c r="MMO86" s="556"/>
      <c r="MMP86" s="556"/>
      <c r="MMQ86" s="556"/>
      <c r="MMR86" s="556"/>
      <c r="MMS86" s="556"/>
      <c r="MMT86" s="556"/>
      <c r="MMU86" s="556"/>
      <c r="MMV86" s="556"/>
      <c r="MMW86" s="556"/>
      <c r="MMX86" s="556"/>
      <c r="MMY86" s="556"/>
      <c r="MMZ86" s="556"/>
      <c r="MNA86" s="556"/>
      <c r="MNB86" s="556"/>
      <c r="MNC86" s="556"/>
      <c r="MND86" s="556"/>
      <c r="MNE86" s="556"/>
      <c r="MNF86" s="556"/>
      <c r="MNG86" s="556"/>
      <c r="MNH86" s="556"/>
      <c r="MNI86" s="556"/>
      <c r="MNJ86" s="556"/>
      <c r="MNK86" s="556"/>
      <c r="MNL86" s="556"/>
      <c r="MNM86" s="556"/>
      <c r="MNN86" s="556"/>
      <c r="MNO86" s="556"/>
      <c r="MNP86" s="556"/>
      <c r="MNQ86" s="556"/>
      <c r="MNR86" s="556"/>
      <c r="MNS86" s="556"/>
      <c r="MNT86" s="556"/>
      <c r="MNU86" s="556"/>
      <c r="MNV86" s="556"/>
      <c r="MNW86" s="556"/>
      <c r="MNX86" s="556"/>
      <c r="MNY86" s="556"/>
      <c r="MNZ86" s="556"/>
      <c r="MOA86" s="556"/>
      <c r="MOB86" s="556"/>
      <c r="MOC86" s="556"/>
      <c r="MOD86" s="556"/>
      <c r="MOE86" s="556"/>
      <c r="MOF86" s="556"/>
      <c r="MOG86" s="556"/>
      <c r="MOH86" s="556"/>
      <c r="MOI86" s="556"/>
      <c r="MOJ86" s="556"/>
      <c r="MOK86" s="556"/>
      <c r="MOL86" s="556"/>
      <c r="MOM86" s="556"/>
      <c r="MON86" s="556"/>
      <c r="MOO86" s="556"/>
      <c r="MOP86" s="556"/>
      <c r="MOQ86" s="556"/>
      <c r="MOR86" s="556"/>
      <c r="MOS86" s="556"/>
      <c r="MOT86" s="556"/>
      <c r="MOU86" s="556"/>
      <c r="MOV86" s="556"/>
      <c r="MOW86" s="556"/>
      <c r="MOX86" s="556"/>
      <c r="MOY86" s="556"/>
      <c r="MOZ86" s="556"/>
      <c r="MPA86" s="556"/>
      <c r="MPB86" s="556"/>
      <c r="MPC86" s="556"/>
      <c r="MPD86" s="556"/>
      <c r="MPE86" s="556"/>
      <c r="MPF86" s="556"/>
      <c r="MPG86" s="556"/>
      <c r="MPH86" s="556"/>
      <c r="MPI86" s="556"/>
      <c r="MPJ86" s="556"/>
      <c r="MPK86" s="556"/>
      <c r="MPL86" s="556"/>
      <c r="MPM86" s="556"/>
      <c r="MPN86" s="556"/>
      <c r="MPO86" s="556"/>
      <c r="MPP86" s="556"/>
      <c r="MPQ86" s="556"/>
      <c r="MPR86" s="556"/>
      <c r="MPS86" s="556"/>
      <c r="MPT86" s="556"/>
      <c r="MPU86" s="556"/>
      <c r="MPV86" s="556"/>
      <c r="MPW86" s="556"/>
      <c r="MPX86" s="556"/>
      <c r="MPY86" s="556"/>
      <c r="MPZ86" s="556"/>
      <c r="MQA86" s="556"/>
      <c r="MQB86" s="556"/>
      <c r="MQC86" s="556"/>
      <c r="MQD86" s="556"/>
      <c r="MQE86" s="556"/>
      <c r="MQF86" s="556"/>
      <c r="MQG86" s="556"/>
      <c r="MQH86" s="556"/>
      <c r="MQI86" s="556"/>
      <c r="MQJ86" s="556"/>
      <c r="MQK86" s="556"/>
      <c r="MQL86" s="556"/>
      <c r="MQM86" s="556"/>
      <c r="MQN86" s="556"/>
      <c r="MQO86" s="556"/>
      <c r="MQP86" s="556"/>
      <c r="MQQ86" s="556"/>
      <c r="MQR86" s="556"/>
      <c r="MQS86" s="556"/>
      <c r="MQT86" s="556"/>
      <c r="MQU86" s="556"/>
      <c r="MQV86" s="556"/>
      <c r="MQW86" s="556"/>
      <c r="MQX86" s="556"/>
      <c r="MQY86" s="556"/>
      <c r="MQZ86" s="556"/>
      <c r="MRA86" s="556"/>
      <c r="MRB86" s="556"/>
      <c r="MRC86" s="556"/>
      <c r="MRD86" s="556"/>
      <c r="MRE86" s="556"/>
      <c r="MRF86" s="556"/>
      <c r="MRG86" s="556"/>
      <c r="MRH86" s="556"/>
      <c r="MRI86" s="556"/>
      <c r="MRJ86" s="556"/>
      <c r="MRK86" s="556"/>
      <c r="MRL86" s="556"/>
      <c r="MRM86" s="556"/>
      <c r="MRN86" s="556"/>
      <c r="MRO86" s="556"/>
      <c r="MRP86" s="556"/>
      <c r="MRQ86" s="556"/>
      <c r="MRR86" s="556"/>
      <c r="MRS86" s="556"/>
      <c r="MRT86" s="556"/>
      <c r="MRU86" s="556"/>
      <c r="MRV86" s="556"/>
      <c r="MRW86" s="556"/>
      <c r="MRX86" s="556"/>
      <c r="MRY86" s="556"/>
      <c r="MRZ86" s="556"/>
      <c r="MSA86" s="556"/>
      <c r="MSB86" s="556"/>
      <c r="MSC86" s="556"/>
      <c r="MSD86" s="556"/>
      <c r="MSE86" s="556"/>
      <c r="MSF86" s="556"/>
      <c r="MSG86" s="556"/>
      <c r="MSH86" s="556"/>
      <c r="MSI86" s="556"/>
      <c r="MSJ86" s="556"/>
      <c r="MSK86" s="556"/>
      <c r="MSL86" s="556"/>
      <c r="MSM86" s="556"/>
      <c r="MSN86" s="556"/>
      <c r="MSO86" s="556"/>
      <c r="MSP86" s="556"/>
      <c r="MSQ86" s="556"/>
      <c r="MSR86" s="556"/>
      <c r="MSS86" s="556"/>
      <c r="MST86" s="556"/>
      <c r="MSU86" s="556"/>
      <c r="MSV86" s="556"/>
      <c r="MSW86" s="556"/>
      <c r="MSX86" s="556"/>
      <c r="MSY86" s="556"/>
      <c r="MSZ86" s="556"/>
      <c r="MTA86" s="556"/>
      <c r="MTB86" s="556"/>
      <c r="MTC86" s="556"/>
      <c r="MTD86" s="556"/>
      <c r="MTE86" s="556"/>
      <c r="MTF86" s="556"/>
      <c r="MTG86" s="556"/>
      <c r="MTH86" s="556"/>
      <c r="MTI86" s="556"/>
      <c r="MTJ86" s="556"/>
      <c r="MTK86" s="556"/>
      <c r="MTL86" s="556"/>
      <c r="MTM86" s="556"/>
      <c r="MTN86" s="556"/>
      <c r="MTO86" s="556"/>
      <c r="MTP86" s="556"/>
      <c r="MTQ86" s="556"/>
      <c r="MTR86" s="556"/>
      <c r="MTS86" s="556"/>
      <c r="MTT86" s="556"/>
      <c r="MTU86" s="556"/>
      <c r="MTV86" s="556"/>
      <c r="MTW86" s="556"/>
      <c r="MTX86" s="556"/>
      <c r="MTY86" s="556"/>
      <c r="MTZ86" s="556"/>
      <c r="MUA86" s="556"/>
      <c r="MUB86" s="556"/>
      <c r="MUC86" s="556"/>
      <c r="MUD86" s="556"/>
      <c r="MUE86" s="556"/>
      <c r="MUF86" s="556"/>
      <c r="MUG86" s="556"/>
      <c r="MUH86" s="556"/>
      <c r="MUI86" s="556"/>
      <c r="MUJ86" s="556"/>
      <c r="MUK86" s="556"/>
      <c r="MUL86" s="556"/>
      <c r="MUM86" s="556"/>
      <c r="MUN86" s="556"/>
      <c r="MUO86" s="556"/>
      <c r="MUP86" s="556"/>
      <c r="MUQ86" s="556"/>
      <c r="MUR86" s="556"/>
      <c r="MUS86" s="556"/>
      <c r="MUT86" s="556"/>
      <c r="MUU86" s="556"/>
      <c r="MUV86" s="556"/>
      <c r="MUW86" s="556"/>
      <c r="MUX86" s="556"/>
      <c r="MUY86" s="556"/>
      <c r="MUZ86" s="556"/>
      <c r="MVA86" s="556"/>
      <c r="MVB86" s="556"/>
      <c r="MVC86" s="556"/>
      <c r="MVD86" s="556"/>
      <c r="MVE86" s="556"/>
      <c r="MVF86" s="556"/>
      <c r="MVG86" s="556"/>
      <c r="MVH86" s="556"/>
      <c r="MVI86" s="556"/>
      <c r="MVJ86" s="556"/>
      <c r="MVK86" s="556"/>
      <c r="MVL86" s="556"/>
      <c r="MVM86" s="556"/>
      <c r="MVN86" s="556"/>
      <c r="MVO86" s="556"/>
      <c r="MVP86" s="556"/>
      <c r="MVQ86" s="556"/>
      <c r="MVR86" s="556"/>
      <c r="MVS86" s="556"/>
      <c r="MVT86" s="556"/>
      <c r="MVU86" s="556"/>
      <c r="MVV86" s="556"/>
      <c r="MVW86" s="556"/>
      <c r="MVX86" s="556"/>
      <c r="MVY86" s="556"/>
      <c r="MVZ86" s="556"/>
      <c r="MWA86" s="556"/>
      <c r="MWB86" s="556"/>
      <c r="MWC86" s="556"/>
      <c r="MWD86" s="556"/>
      <c r="MWE86" s="556"/>
      <c r="MWF86" s="556"/>
      <c r="MWG86" s="556"/>
      <c r="MWH86" s="556"/>
      <c r="MWI86" s="556"/>
      <c r="MWJ86" s="556"/>
      <c r="MWK86" s="556"/>
      <c r="MWL86" s="556"/>
      <c r="MWM86" s="556"/>
      <c r="MWN86" s="556"/>
      <c r="MWO86" s="556"/>
      <c r="MWP86" s="556"/>
      <c r="MWQ86" s="556"/>
      <c r="MWR86" s="556"/>
      <c r="MWS86" s="556"/>
      <c r="MWT86" s="556"/>
      <c r="MWU86" s="556"/>
      <c r="MWV86" s="556"/>
      <c r="MWW86" s="556"/>
      <c r="MWX86" s="556"/>
      <c r="MWY86" s="556"/>
      <c r="MWZ86" s="556"/>
      <c r="MXA86" s="556"/>
      <c r="MXB86" s="556"/>
      <c r="MXC86" s="556"/>
      <c r="MXD86" s="556"/>
      <c r="MXE86" s="556"/>
      <c r="MXF86" s="556"/>
      <c r="MXG86" s="556"/>
      <c r="MXH86" s="556"/>
      <c r="MXI86" s="556"/>
      <c r="MXJ86" s="556"/>
      <c r="MXK86" s="556"/>
      <c r="MXL86" s="556"/>
      <c r="MXM86" s="556"/>
      <c r="MXN86" s="556"/>
      <c r="MXO86" s="556"/>
      <c r="MXP86" s="556"/>
      <c r="MXQ86" s="556"/>
      <c r="MXR86" s="556"/>
      <c r="MXS86" s="556"/>
      <c r="MXT86" s="556"/>
      <c r="MXU86" s="556"/>
      <c r="MXV86" s="556"/>
      <c r="MXW86" s="556"/>
      <c r="MXX86" s="556"/>
      <c r="MXY86" s="556"/>
      <c r="MXZ86" s="556"/>
      <c r="MYA86" s="556"/>
      <c r="MYB86" s="556"/>
      <c r="MYC86" s="556"/>
      <c r="MYD86" s="556"/>
      <c r="MYE86" s="556"/>
      <c r="MYF86" s="556"/>
      <c r="MYG86" s="556"/>
      <c r="MYH86" s="556"/>
      <c r="MYI86" s="556"/>
      <c r="MYJ86" s="556"/>
      <c r="MYK86" s="556"/>
      <c r="MYL86" s="556"/>
      <c r="MYM86" s="556"/>
      <c r="MYN86" s="556"/>
      <c r="MYO86" s="556"/>
      <c r="MYP86" s="556"/>
      <c r="MYQ86" s="556"/>
      <c r="MYR86" s="556"/>
      <c r="MYS86" s="556"/>
      <c r="MYT86" s="556"/>
      <c r="MYU86" s="556"/>
      <c r="MYV86" s="556"/>
      <c r="MYW86" s="556"/>
      <c r="MYX86" s="556"/>
      <c r="MYY86" s="556"/>
      <c r="MYZ86" s="556"/>
      <c r="MZA86" s="556"/>
      <c r="MZB86" s="556"/>
      <c r="MZC86" s="556"/>
      <c r="MZD86" s="556"/>
      <c r="MZE86" s="556"/>
      <c r="MZF86" s="556"/>
      <c r="MZG86" s="556"/>
      <c r="MZH86" s="556"/>
      <c r="MZI86" s="556"/>
      <c r="MZJ86" s="556"/>
      <c r="MZK86" s="556"/>
      <c r="MZL86" s="556"/>
      <c r="MZM86" s="556"/>
      <c r="MZN86" s="556"/>
      <c r="MZO86" s="556"/>
      <c r="MZP86" s="556"/>
      <c r="MZQ86" s="556"/>
      <c r="MZR86" s="556"/>
      <c r="MZS86" s="556"/>
      <c r="MZT86" s="556"/>
      <c r="MZU86" s="556"/>
      <c r="MZV86" s="556"/>
      <c r="MZW86" s="556"/>
      <c r="MZX86" s="556"/>
      <c r="MZY86" s="556"/>
      <c r="MZZ86" s="556"/>
      <c r="NAA86" s="556"/>
      <c r="NAB86" s="556"/>
      <c r="NAC86" s="556"/>
      <c r="NAD86" s="556"/>
      <c r="NAE86" s="556"/>
      <c r="NAF86" s="556"/>
      <c r="NAG86" s="556"/>
      <c r="NAH86" s="556"/>
      <c r="NAI86" s="556"/>
      <c r="NAJ86" s="556"/>
      <c r="NAK86" s="556"/>
      <c r="NAL86" s="556"/>
      <c r="NAM86" s="556"/>
      <c r="NAN86" s="556"/>
      <c r="NAO86" s="556"/>
      <c r="NAP86" s="556"/>
      <c r="NAQ86" s="556"/>
      <c r="NAR86" s="556"/>
      <c r="NAS86" s="556"/>
      <c r="NAT86" s="556"/>
      <c r="NAU86" s="556"/>
      <c r="NAV86" s="556"/>
      <c r="NAW86" s="556"/>
      <c r="NAX86" s="556"/>
      <c r="NAY86" s="556"/>
      <c r="NAZ86" s="556"/>
      <c r="NBA86" s="556"/>
      <c r="NBB86" s="556"/>
      <c r="NBC86" s="556"/>
      <c r="NBD86" s="556"/>
      <c r="NBE86" s="556"/>
      <c r="NBF86" s="556"/>
      <c r="NBG86" s="556"/>
      <c r="NBH86" s="556"/>
      <c r="NBI86" s="556"/>
      <c r="NBJ86" s="556"/>
      <c r="NBK86" s="556"/>
      <c r="NBL86" s="556"/>
      <c r="NBM86" s="556"/>
      <c r="NBN86" s="556"/>
      <c r="NBO86" s="556"/>
      <c r="NBP86" s="556"/>
      <c r="NBQ86" s="556"/>
      <c r="NBR86" s="556"/>
      <c r="NBS86" s="556"/>
      <c r="NBT86" s="556"/>
      <c r="NBU86" s="556"/>
      <c r="NBV86" s="556"/>
      <c r="NBW86" s="556"/>
      <c r="NBX86" s="556"/>
      <c r="NBY86" s="556"/>
      <c r="NBZ86" s="556"/>
      <c r="NCA86" s="556"/>
      <c r="NCB86" s="556"/>
      <c r="NCC86" s="556"/>
      <c r="NCD86" s="556"/>
      <c r="NCE86" s="556"/>
      <c r="NCF86" s="556"/>
      <c r="NCG86" s="556"/>
      <c r="NCH86" s="556"/>
      <c r="NCI86" s="556"/>
      <c r="NCJ86" s="556"/>
      <c r="NCK86" s="556"/>
      <c r="NCL86" s="556"/>
      <c r="NCM86" s="556"/>
      <c r="NCN86" s="556"/>
      <c r="NCO86" s="556"/>
      <c r="NCP86" s="556"/>
      <c r="NCQ86" s="556"/>
      <c r="NCR86" s="556"/>
      <c r="NCS86" s="556"/>
      <c r="NCT86" s="556"/>
      <c r="NCU86" s="556"/>
      <c r="NCV86" s="556"/>
      <c r="NCW86" s="556"/>
      <c r="NCX86" s="556"/>
      <c r="NCY86" s="556"/>
      <c r="NCZ86" s="556"/>
      <c r="NDA86" s="556"/>
      <c r="NDB86" s="556"/>
      <c r="NDC86" s="556"/>
      <c r="NDD86" s="556"/>
      <c r="NDE86" s="556"/>
      <c r="NDF86" s="556"/>
      <c r="NDG86" s="556"/>
      <c r="NDH86" s="556"/>
      <c r="NDI86" s="556"/>
      <c r="NDJ86" s="556"/>
      <c r="NDK86" s="556"/>
      <c r="NDL86" s="556"/>
      <c r="NDM86" s="556"/>
      <c r="NDN86" s="556"/>
      <c r="NDO86" s="556"/>
      <c r="NDP86" s="556"/>
      <c r="NDQ86" s="556"/>
      <c r="NDR86" s="556"/>
      <c r="NDS86" s="556"/>
      <c r="NDT86" s="556"/>
      <c r="NDU86" s="556"/>
      <c r="NDV86" s="556"/>
      <c r="NDW86" s="556"/>
      <c r="NDX86" s="556"/>
      <c r="NDY86" s="556"/>
      <c r="NDZ86" s="556"/>
      <c r="NEA86" s="556"/>
      <c r="NEB86" s="556"/>
      <c r="NEC86" s="556"/>
      <c r="NED86" s="556"/>
      <c r="NEE86" s="556"/>
      <c r="NEF86" s="556"/>
      <c r="NEG86" s="556"/>
      <c r="NEH86" s="556"/>
      <c r="NEI86" s="556"/>
      <c r="NEJ86" s="556"/>
      <c r="NEK86" s="556"/>
      <c r="NEL86" s="556"/>
      <c r="NEM86" s="556"/>
      <c r="NEN86" s="556"/>
      <c r="NEO86" s="556"/>
      <c r="NEP86" s="556"/>
      <c r="NEQ86" s="556"/>
      <c r="NER86" s="556"/>
      <c r="NES86" s="556"/>
      <c r="NET86" s="556"/>
      <c r="NEU86" s="556"/>
      <c r="NEV86" s="556"/>
      <c r="NEW86" s="556"/>
      <c r="NEX86" s="556"/>
      <c r="NEY86" s="556"/>
      <c r="NEZ86" s="556"/>
      <c r="NFA86" s="556"/>
      <c r="NFB86" s="556"/>
      <c r="NFC86" s="556"/>
      <c r="NFD86" s="556"/>
      <c r="NFE86" s="556"/>
      <c r="NFF86" s="556"/>
      <c r="NFG86" s="556"/>
      <c r="NFH86" s="556"/>
      <c r="NFI86" s="556"/>
      <c r="NFJ86" s="556"/>
      <c r="NFK86" s="556"/>
      <c r="NFL86" s="556"/>
      <c r="NFM86" s="556"/>
      <c r="NFN86" s="556"/>
      <c r="NFO86" s="556"/>
      <c r="NFP86" s="556"/>
      <c r="NFQ86" s="556"/>
      <c r="NFR86" s="556"/>
      <c r="NFS86" s="556"/>
      <c r="NFT86" s="556"/>
      <c r="NFU86" s="556"/>
      <c r="NFV86" s="556"/>
      <c r="NFW86" s="556"/>
      <c r="NFX86" s="556"/>
      <c r="NFY86" s="556"/>
      <c r="NFZ86" s="556"/>
      <c r="NGA86" s="556"/>
      <c r="NGB86" s="556"/>
      <c r="NGC86" s="556"/>
      <c r="NGD86" s="556"/>
      <c r="NGE86" s="556"/>
      <c r="NGF86" s="556"/>
      <c r="NGG86" s="556"/>
      <c r="NGH86" s="556"/>
      <c r="NGI86" s="556"/>
      <c r="NGJ86" s="556"/>
      <c r="NGK86" s="556"/>
      <c r="NGL86" s="556"/>
      <c r="NGM86" s="556"/>
      <c r="NGN86" s="556"/>
      <c r="NGO86" s="556"/>
      <c r="NGP86" s="556"/>
      <c r="NGQ86" s="556"/>
      <c r="NGR86" s="556"/>
      <c r="NGS86" s="556"/>
      <c r="NGT86" s="556"/>
      <c r="NGU86" s="556"/>
      <c r="NGV86" s="556"/>
      <c r="NGW86" s="556"/>
      <c r="NGX86" s="556"/>
      <c r="NGY86" s="556"/>
      <c r="NGZ86" s="556"/>
      <c r="NHA86" s="556"/>
      <c r="NHB86" s="556"/>
      <c r="NHC86" s="556"/>
      <c r="NHD86" s="556"/>
      <c r="NHE86" s="556"/>
      <c r="NHF86" s="556"/>
      <c r="NHG86" s="556"/>
      <c r="NHH86" s="556"/>
      <c r="NHI86" s="556"/>
      <c r="NHJ86" s="556"/>
      <c r="NHK86" s="556"/>
      <c r="NHL86" s="556"/>
      <c r="NHM86" s="556"/>
      <c r="NHN86" s="556"/>
      <c r="NHO86" s="556"/>
      <c r="NHP86" s="556"/>
      <c r="NHQ86" s="556"/>
      <c r="NHR86" s="556"/>
      <c r="NHS86" s="556"/>
      <c r="NHT86" s="556"/>
      <c r="NHU86" s="556"/>
      <c r="NHV86" s="556"/>
      <c r="NHW86" s="556"/>
      <c r="NHX86" s="556"/>
      <c r="NHY86" s="556"/>
      <c r="NHZ86" s="556"/>
      <c r="NIA86" s="556"/>
      <c r="NIB86" s="556"/>
      <c r="NIC86" s="556"/>
      <c r="NID86" s="556"/>
      <c r="NIE86" s="556"/>
      <c r="NIF86" s="556"/>
      <c r="NIG86" s="556"/>
      <c r="NIH86" s="556"/>
      <c r="NII86" s="556"/>
      <c r="NIJ86" s="556"/>
      <c r="NIK86" s="556"/>
      <c r="NIL86" s="556"/>
      <c r="NIM86" s="556"/>
      <c r="NIN86" s="556"/>
      <c r="NIO86" s="556"/>
      <c r="NIP86" s="556"/>
      <c r="NIQ86" s="556"/>
      <c r="NIR86" s="556"/>
      <c r="NIS86" s="556"/>
      <c r="NIT86" s="556"/>
      <c r="NIU86" s="556"/>
      <c r="NIV86" s="556"/>
      <c r="NIW86" s="556"/>
      <c r="NIX86" s="556"/>
      <c r="NIY86" s="556"/>
      <c r="NIZ86" s="556"/>
      <c r="NJA86" s="556"/>
      <c r="NJB86" s="556"/>
      <c r="NJC86" s="556"/>
      <c r="NJD86" s="556"/>
      <c r="NJE86" s="556"/>
      <c r="NJF86" s="556"/>
      <c r="NJG86" s="556"/>
      <c r="NJH86" s="556"/>
      <c r="NJI86" s="556"/>
      <c r="NJJ86" s="556"/>
      <c r="NJK86" s="556"/>
      <c r="NJL86" s="556"/>
      <c r="NJM86" s="556"/>
      <c r="NJN86" s="556"/>
      <c r="NJO86" s="556"/>
      <c r="NJP86" s="556"/>
      <c r="NJQ86" s="556"/>
      <c r="NJR86" s="556"/>
      <c r="NJS86" s="556"/>
      <c r="NJT86" s="556"/>
      <c r="NJU86" s="556"/>
      <c r="NJV86" s="556"/>
      <c r="NJW86" s="556"/>
      <c r="NJX86" s="556"/>
      <c r="NJY86" s="556"/>
      <c r="NJZ86" s="556"/>
      <c r="NKA86" s="556"/>
      <c r="NKB86" s="556"/>
      <c r="NKC86" s="556"/>
      <c r="NKD86" s="556"/>
      <c r="NKE86" s="556"/>
      <c r="NKF86" s="556"/>
      <c r="NKG86" s="556"/>
      <c r="NKH86" s="556"/>
      <c r="NKI86" s="556"/>
      <c r="NKJ86" s="556"/>
      <c r="NKK86" s="556"/>
      <c r="NKL86" s="556"/>
      <c r="NKM86" s="556"/>
      <c r="NKN86" s="556"/>
      <c r="NKO86" s="556"/>
      <c r="NKP86" s="556"/>
      <c r="NKQ86" s="556"/>
      <c r="NKR86" s="556"/>
      <c r="NKS86" s="556"/>
      <c r="NKT86" s="556"/>
      <c r="NKU86" s="556"/>
      <c r="NKV86" s="556"/>
      <c r="NKW86" s="556"/>
      <c r="NKX86" s="556"/>
      <c r="NKY86" s="556"/>
      <c r="NKZ86" s="556"/>
      <c r="NLA86" s="556"/>
      <c r="NLB86" s="556"/>
      <c r="NLC86" s="556"/>
      <c r="NLD86" s="556"/>
      <c r="NLE86" s="556"/>
      <c r="NLF86" s="556"/>
      <c r="NLG86" s="556"/>
      <c r="NLH86" s="556"/>
      <c r="NLI86" s="556"/>
      <c r="NLJ86" s="556"/>
      <c r="NLK86" s="556"/>
      <c r="NLL86" s="556"/>
      <c r="NLM86" s="556"/>
      <c r="NLN86" s="556"/>
      <c r="NLO86" s="556"/>
      <c r="NLP86" s="556"/>
      <c r="NLQ86" s="556"/>
      <c r="NLR86" s="556"/>
      <c r="NLS86" s="556"/>
      <c r="NLT86" s="556"/>
      <c r="NLU86" s="556"/>
      <c r="NLV86" s="556"/>
      <c r="NLW86" s="556"/>
      <c r="NLX86" s="556"/>
      <c r="NLY86" s="556"/>
      <c r="NLZ86" s="556"/>
      <c r="NMA86" s="556"/>
      <c r="NMB86" s="556"/>
      <c r="NMC86" s="556"/>
      <c r="NMD86" s="556"/>
      <c r="NME86" s="556"/>
      <c r="NMF86" s="556"/>
      <c r="NMG86" s="556"/>
      <c r="NMH86" s="556"/>
      <c r="NMI86" s="556"/>
      <c r="NMJ86" s="556"/>
      <c r="NMK86" s="556"/>
      <c r="NML86" s="556"/>
      <c r="NMM86" s="556"/>
      <c r="NMN86" s="556"/>
      <c r="NMO86" s="556"/>
      <c r="NMP86" s="556"/>
      <c r="NMQ86" s="556"/>
      <c r="NMR86" s="556"/>
      <c r="NMS86" s="556"/>
      <c r="NMT86" s="556"/>
      <c r="NMU86" s="556"/>
      <c r="NMV86" s="556"/>
      <c r="NMW86" s="556"/>
      <c r="NMX86" s="556"/>
      <c r="NMY86" s="556"/>
      <c r="NMZ86" s="556"/>
      <c r="NNA86" s="556"/>
      <c r="NNB86" s="556"/>
      <c r="NNC86" s="556"/>
      <c r="NND86" s="556"/>
      <c r="NNE86" s="556"/>
      <c r="NNF86" s="556"/>
      <c r="NNG86" s="556"/>
      <c r="NNH86" s="556"/>
      <c r="NNI86" s="556"/>
      <c r="NNJ86" s="556"/>
      <c r="NNK86" s="556"/>
      <c r="NNL86" s="556"/>
      <c r="NNM86" s="556"/>
      <c r="NNN86" s="556"/>
      <c r="NNO86" s="556"/>
      <c r="NNP86" s="556"/>
      <c r="NNQ86" s="556"/>
      <c r="NNR86" s="556"/>
      <c r="NNS86" s="556"/>
      <c r="NNT86" s="556"/>
      <c r="NNU86" s="556"/>
      <c r="NNV86" s="556"/>
      <c r="NNW86" s="556"/>
      <c r="NNX86" s="556"/>
      <c r="NNY86" s="556"/>
      <c r="NNZ86" s="556"/>
      <c r="NOA86" s="556"/>
      <c r="NOB86" s="556"/>
      <c r="NOC86" s="556"/>
      <c r="NOD86" s="556"/>
      <c r="NOE86" s="556"/>
      <c r="NOF86" s="556"/>
      <c r="NOG86" s="556"/>
      <c r="NOH86" s="556"/>
      <c r="NOI86" s="556"/>
      <c r="NOJ86" s="556"/>
      <c r="NOK86" s="556"/>
      <c r="NOL86" s="556"/>
      <c r="NOM86" s="556"/>
      <c r="NON86" s="556"/>
      <c r="NOO86" s="556"/>
      <c r="NOP86" s="556"/>
      <c r="NOQ86" s="556"/>
      <c r="NOR86" s="556"/>
      <c r="NOS86" s="556"/>
      <c r="NOT86" s="556"/>
      <c r="NOU86" s="556"/>
      <c r="NOV86" s="556"/>
      <c r="NOW86" s="556"/>
      <c r="NOX86" s="556"/>
      <c r="NOY86" s="556"/>
      <c r="NOZ86" s="556"/>
      <c r="NPA86" s="556"/>
      <c r="NPB86" s="556"/>
      <c r="NPC86" s="556"/>
      <c r="NPD86" s="556"/>
      <c r="NPE86" s="556"/>
      <c r="NPF86" s="556"/>
      <c r="NPG86" s="556"/>
      <c r="NPH86" s="556"/>
      <c r="NPI86" s="556"/>
      <c r="NPJ86" s="556"/>
      <c r="NPK86" s="556"/>
      <c r="NPL86" s="556"/>
      <c r="NPM86" s="556"/>
      <c r="NPN86" s="556"/>
      <c r="NPO86" s="556"/>
      <c r="NPP86" s="556"/>
      <c r="NPQ86" s="556"/>
      <c r="NPR86" s="556"/>
      <c r="NPS86" s="556"/>
      <c r="NPT86" s="556"/>
      <c r="NPU86" s="556"/>
      <c r="NPV86" s="556"/>
      <c r="NPW86" s="556"/>
      <c r="NPX86" s="556"/>
      <c r="NPY86" s="556"/>
      <c r="NPZ86" s="556"/>
      <c r="NQA86" s="556"/>
      <c r="NQB86" s="556"/>
      <c r="NQC86" s="556"/>
      <c r="NQD86" s="556"/>
      <c r="NQE86" s="556"/>
      <c r="NQF86" s="556"/>
      <c r="NQG86" s="556"/>
      <c r="NQH86" s="556"/>
      <c r="NQI86" s="556"/>
      <c r="NQJ86" s="556"/>
      <c r="NQK86" s="556"/>
      <c r="NQL86" s="556"/>
      <c r="NQM86" s="556"/>
      <c r="NQN86" s="556"/>
      <c r="NQO86" s="556"/>
      <c r="NQP86" s="556"/>
      <c r="NQQ86" s="556"/>
      <c r="NQR86" s="556"/>
      <c r="NQS86" s="556"/>
      <c r="NQT86" s="556"/>
      <c r="NQU86" s="556"/>
      <c r="NQV86" s="556"/>
      <c r="NQW86" s="556"/>
      <c r="NQX86" s="556"/>
      <c r="NQY86" s="556"/>
      <c r="NQZ86" s="556"/>
      <c r="NRA86" s="556"/>
      <c r="NRB86" s="556"/>
      <c r="NRC86" s="556"/>
      <c r="NRD86" s="556"/>
      <c r="NRE86" s="556"/>
      <c r="NRF86" s="556"/>
      <c r="NRG86" s="556"/>
      <c r="NRH86" s="556"/>
      <c r="NRI86" s="556"/>
      <c r="NRJ86" s="556"/>
      <c r="NRK86" s="556"/>
      <c r="NRL86" s="556"/>
      <c r="NRM86" s="556"/>
      <c r="NRN86" s="556"/>
      <c r="NRO86" s="556"/>
      <c r="NRP86" s="556"/>
      <c r="NRQ86" s="556"/>
      <c r="NRR86" s="556"/>
      <c r="NRS86" s="556"/>
      <c r="NRT86" s="556"/>
      <c r="NRU86" s="556"/>
      <c r="NRV86" s="556"/>
      <c r="NRW86" s="556"/>
      <c r="NRX86" s="556"/>
      <c r="NRY86" s="556"/>
      <c r="NRZ86" s="556"/>
      <c r="NSA86" s="556"/>
      <c r="NSB86" s="556"/>
      <c r="NSC86" s="556"/>
      <c r="NSD86" s="556"/>
      <c r="NSE86" s="556"/>
      <c r="NSF86" s="556"/>
      <c r="NSG86" s="556"/>
      <c r="NSH86" s="556"/>
      <c r="NSI86" s="556"/>
      <c r="NSJ86" s="556"/>
      <c r="NSK86" s="556"/>
      <c r="NSL86" s="556"/>
      <c r="NSM86" s="556"/>
      <c r="NSN86" s="556"/>
      <c r="NSO86" s="556"/>
      <c r="NSP86" s="556"/>
      <c r="NSQ86" s="556"/>
      <c r="NSR86" s="556"/>
      <c r="NSS86" s="556"/>
      <c r="NST86" s="556"/>
      <c r="NSU86" s="556"/>
      <c r="NSV86" s="556"/>
      <c r="NSW86" s="556"/>
      <c r="NSX86" s="556"/>
      <c r="NSY86" s="556"/>
      <c r="NSZ86" s="556"/>
      <c r="NTA86" s="556"/>
      <c r="NTB86" s="556"/>
      <c r="NTC86" s="556"/>
      <c r="NTD86" s="556"/>
      <c r="NTE86" s="556"/>
      <c r="NTF86" s="556"/>
      <c r="NTG86" s="556"/>
      <c r="NTH86" s="556"/>
      <c r="NTI86" s="556"/>
      <c r="NTJ86" s="556"/>
      <c r="NTK86" s="556"/>
      <c r="NTL86" s="556"/>
      <c r="NTM86" s="556"/>
      <c r="NTN86" s="556"/>
      <c r="NTO86" s="556"/>
      <c r="NTP86" s="556"/>
      <c r="NTQ86" s="556"/>
      <c r="NTR86" s="556"/>
      <c r="NTS86" s="556"/>
      <c r="NTT86" s="556"/>
      <c r="NTU86" s="556"/>
      <c r="NTV86" s="556"/>
      <c r="NTW86" s="556"/>
      <c r="NTX86" s="556"/>
      <c r="NTY86" s="556"/>
      <c r="NTZ86" s="556"/>
      <c r="NUA86" s="556"/>
      <c r="NUB86" s="556"/>
      <c r="NUC86" s="556"/>
      <c r="NUD86" s="556"/>
      <c r="NUE86" s="556"/>
      <c r="NUF86" s="556"/>
      <c r="NUG86" s="556"/>
      <c r="NUH86" s="556"/>
      <c r="NUI86" s="556"/>
      <c r="NUJ86" s="556"/>
      <c r="NUK86" s="556"/>
      <c r="NUL86" s="556"/>
      <c r="NUM86" s="556"/>
      <c r="NUN86" s="556"/>
      <c r="NUO86" s="556"/>
      <c r="NUP86" s="556"/>
      <c r="NUQ86" s="556"/>
      <c r="NUR86" s="556"/>
      <c r="NUS86" s="556"/>
      <c r="NUT86" s="556"/>
      <c r="NUU86" s="556"/>
      <c r="NUV86" s="556"/>
      <c r="NUW86" s="556"/>
      <c r="NUX86" s="556"/>
      <c r="NUY86" s="556"/>
      <c r="NUZ86" s="556"/>
      <c r="NVA86" s="556"/>
      <c r="NVB86" s="556"/>
      <c r="NVC86" s="556"/>
      <c r="NVD86" s="556"/>
      <c r="NVE86" s="556"/>
      <c r="NVF86" s="556"/>
      <c r="NVG86" s="556"/>
      <c r="NVH86" s="556"/>
      <c r="NVI86" s="556"/>
      <c r="NVJ86" s="556"/>
      <c r="NVK86" s="556"/>
      <c r="NVL86" s="556"/>
      <c r="NVM86" s="556"/>
      <c r="NVN86" s="556"/>
      <c r="NVO86" s="556"/>
      <c r="NVP86" s="556"/>
      <c r="NVQ86" s="556"/>
      <c r="NVR86" s="556"/>
      <c r="NVS86" s="556"/>
      <c r="NVT86" s="556"/>
      <c r="NVU86" s="556"/>
      <c r="NVV86" s="556"/>
      <c r="NVW86" s="556"/>
      <c r="NVX86" s="556"/>
      <c r="NVY86" s="556"/>
      <c r="NVZ86" s="556"/>
      <c r="NWA86" s="556"/>
      <c r="NWB86" s="556"/>
      <c r="NWC86" s="556"/>
      <c r="NWD86" s="556"/>
      <c r="NWE86" s="556"/>
      <c r="NWF86" s="556"/>
      <c r="NWG86" s="556"/>
      <c r="NWH86" s="556"/>
      <c r="NWI86" s="556"/>
      <c r="NWJ86" s="556"/>
      <c r="NWK86" s="556"/>
      <c r="NWL86" s="556"/>
      <c r="NWM86" s="556"/>
      <c r="NWN86" s="556"/>
      <c r="NWO86" s="556"/>
      <c r="NWP86" s="556"/>
      <c r="NWQ86" s="556"/>
      <c r="NWR86" s="556"/>
      <c r="NWS86" s="556"/>
      <c r="NWT86" s="556"/>
      <c r="NWU86" s="556"/>
      <c r="NWV86" s="556"/>
      <c r="NWW86" s="556"/>
      <c r="NWX86" s="556"/>
      <c r="NWY86" s="556"/>
      <c r="NWZ86" s="556"/>
      <c r="NXA86" s="556"/>
      <c r="NXB86" s="556"/>
      <c r="NXC86" s="556"/>
      <c r="NXD86" s="556"/>
      <c r="NXE86" s="556"/>
      <c r="NXF86" s="556"/>
      <c r="NXG86" s="556"/>
      <c r="NXH86" s="556"/>
      <c r="NXI86" s="556"/>
      <c r="NXJ86" s="556"/>
      <c r="NXK86" s="556"/>
      <c r="NXL86" s="556"/>
      <c r="NXM86" s="556"/>
      <c r="NXN86" s="556"/>
      <c r="NXO86" s="556"/>
      <c r="NXP86" s="556"/>
      <c r="NXQ86" s="556"/>
      <c r="NXR86" s="556"/>
      <c r="NXS86" s="556"/>
      <c r="NXT86" s="556"/>
      <c r="NXU86" s="556"/>
      <c r="NXV86" s="556"/>
      <c r="NXW86" s="556"/>
      <c r="NXX86" s="556"/>
      <c r="NXY86" s="556"/>
      <c r="NXZ86" s="556"/>
      <c r="NYA86" s="556"/>
      <c r="NYB86" s="556"/>
      <c r="NYC86" s="556"/>
      <c r="NYD86" s="556"/>
      <c r="NYE86" s="556"/>
      <c r="NYF86" s="556"/>
      <c r="NYG86" s="556"/>
      <c r="NYH86" s="556"/>
      <c r="NYI86" s="556"/>
      <c r="NYJ86" s="556"/>
      <c r="NYK86" s="556"/>
      <c r="NYL86" s="556"/>
      <c r="NYM86" s="556"/>
      <c r="NYN86" s="556"/>
      <c r="NYO86" s="556"/>
      <c r="NYP86" s="556"/>
      <c r="NYQ86" s="556"/>
      <c r="NYR86" s="556"/>
      <c r="NYS86" s="556"/>
      <c r="NYT86" s="556"/>
      <c r="NYU86" s="556"/>
      <c r="NYV86" s="556"/>
      <c r="NYW86" s="556"/>
      <c r="NYX86" s="556"/>
      <c r="NYY86" s="556"/>
      <c r="NYZ86" s="556"/>
      <c r="NZA86" s="556"/>
      <c r="NZB86" s="556"/>
      <c r="NZC86" s="556"/>
      <c r="NZD86" s="556"/>
      <c r="NZE86" s="556"/>
      <c r="NZF86" s="556"/>
      <c r="NZG86" s="556"/>
      <c r="NZH86" s="556"/>
      <c r="NZI86" s="556"/>
      <c r="NZJ86" s="556"/>
      <c r="NZK86" s="556"/>
      <c r="NZL86" s="556"/>
      <c r="NZM86" s="556"/>
      <c r="NZN86" s="556"/>
      <c r="NZO86" s="556"/>
      <c r="NZP86" s="556"/>
      <c r="NZQ86" s="556"/>
      <c r="NZR86" s="556"/>
      <c r="NZS86" s="556"/>
      <c r="NZT86" s="556"/>
      <c r="NZU86" s="556"/>
      <c r="NZV86" s="556"/>
      <c r="NZW86" s="556"/>
      <c r="NZX86" s="556"/>
      <c r="NZY86" s="556"/>
      <c r="NZZ86" s="556"/>
      <c r="OAA86" s="556"/>
      <c r="OAB86" s="556"/>
      <c r="OAC86" s="556"/>
      <c r="OAD86" s="556"/>
      <c r="OAE86" s="556"/>
      <c r="OAF86" s="556"/>
      <c r="OAG86" s="556"/>
      <c r="OAH86" s="556"/>
      <c r="OAI86" s="556"/>
      <c r="OAJ86" s="556"/>
      <c r="OAK86" s="556"/>
      <c r="OAL86" s="556"/>
      <c r="OAM86" s="556"/>
      <c r="OAN86" s="556"/>
      <c r="OAO86" s="556"/>
      <c r="OAP86" s="556"/>
      <c r="OAQ86" s="556"/>
      <c r="OAR86" s="556"/>
      <c r="OAS86" s="556"/>
      <c r="OAT86" s="556"/>
      <c r="OAU86" s="556"/>
      <c r="OAV86" s="556"/>
      <c r="OAW86" s="556"/>
      <c r="OAX86" s="556"/>
      <c r="OAY86" s="556"/>
      <c r="OAZ86" s="556"/>
      <c r="OBA86" s="556"/>
      <c r="OBB86" s="556"/>
      <c r="OBC86" s="556"/>
      <c r="OBD86" s="556"/>
      <c r="OBE86" s="556"/>
      <c r="OBF86" s="556"/>
      <c r="OBG86" s="556"/>
      <c r="OBH86" s="556"/>
      <c r="OBI86" s="556"/>
      <c r="OBJ86" s="556"/>
      <c r="OBK86" s="556"/>
      <c r="OBL86" s="556"/>
      <c r="OBM86" s="556"/>
      <c r="OBN86" s="556"/>
      <c r="OBO86" s="556"/>
      <c r="OBP86" s="556"/>
      <c r="OBQ86" s="556"/>
      <c r="OBR86" s="556"/>
      <c r="OBS86" s="556"/>
      <c r="OBT86" s="556"/>
      <c r="OBU86" s="556"/>
      <c r="OBV86" s="556"/>
      <c r="OBW86" s="556"/>
      <c r="OBX86" s="556"/>
      <c r="OBY86" s="556"/>
      <c r="OBZ86" s="556"/>
      <c r="OCA86" s="556"/>
      <c r="OCB86" s="556"/>
      <c r="OCC86" s="556"/>
      <c r="OCD86" s="556"/>
      <c r="OCE86" s="556"/>
      <c r="OCF86" s="556"/>
      <c r="OCG86" s="556"/>
      <c r="OCH86" s="556"/>
      <c r="OCI86" s="556"/>
      <c r="OCJ86" s="556"/>
      <c r="OCK86" s="556"/>
      <c r="OCL86" s="556"/>
      <c r="OCM86" s="556"/>
      <c r="OCN86" s="556"/>
      <c r="OCO86" s="556"/>
      <c r="OCP86" s="556"/>
      <c r="OCQ86" s="556"/>
      <c r="OCR86" s="556"/>
      <c r="OCS86" s="556"/>
      <c r="OCT86" s="556"/>
      <c r="OCU86" s="556"/>
      <c r="OCV86" s="556"/>
      <c r="OCW86" s="556"/>
      <c r="OCX86" s="556"/>
      <c r="OCY86" s="556"/>
      <c r="OCZ86" s="556"/>
      <c r="ODA86" s="556"/>
      <c r="ODB86" s="556"/>
      <c r="ODC86" s="556"/>
      <c r="ODD86" s="556"/>
      <c r="ODE86" s="556"/>
      <c r="ODF86" s="556"/>
      <c r="ODG86" s="556"/>
      <c r="ODH86" s="556"/>
      <c r="ODI86" s="556"/>
      <c r="ODJ86" s="556"/>
      <c r="ODK86" s="556"/>
      <c r="ODL86" s="556"/>
      <c r="ODM86" s="556"/>
      <c r="ODN86" s="556"/>
      <c r="ODO86" s="556"/>
      <c r="ODP86" s="556"/>
      <c r="ODQ86" s="556"/>
      <c r="ODR86" s="556"/>
      <c r="ODS86" s="556"/>
      <c r="ODT86" s="556"/>
      <c r="ODU86" s="556"/>
      <c r="ODV86" s="556"/>
      <c r="ODW86" s="556"/>
      <c r="ODX86" s="556"/>
      <c r="ODY86" s="556"/>
      <c r="ODZ86" s="556"/>
      <c r="OEA86" s="556"/>
      <c r="OEB86" s="556"/>
      <c r="OEC86" s="556"/>
      <c r="OED86" s="556"/>
      <c r="OEE86" s="556"/>
      <c r="OEF86" s="556"/>
      <c r="OEG86" s="556"/>
      <c r="OEH86" s="556"/>
      <c r="OEI86" s="556"/>
      <c r="OEJ86" s="556"/>
      <c r="OEK86" s="556"/>
      <c r="OEL86" s="556"/>
      <c r="OEM86" s="556"/>
      <c r="OEN86" s="556"/>
      <c r="OEO86" s="556"/>
      <c r="OEP86" s="556"/>
      <c r="OEQ86" s="556"/>
      <c r="OER86" s="556"/>
      <c r="OES86" s="556"/>
      <c r="OET86" s="556"/>
      <c r="OEU86" s="556"/>
      <c r="OEV86" s="556"/>
      <c r="OEW86" s="556"/>
      <c r="OEX86" s="556"/>
      <c r="OEY86" s="556"/>
      <c r="OEZ86" s="556"/>
      <c r="OFA86" s="556"/>
      <c r="OFB86" s="556"/>
      <c r="OFC86" s="556"/>
      <c r="OFD86" s="556"/>
      <c r="OFE86" s="556"/>
      <c r="OFF86" s="556"/>
      <c r="OFG86" s="556"/>
      <c r="OFH86" s="556"/>
      <c r="OFI86" s="556"/>
      <c r="OFJ86" s="556"/>
      <c r="OFK86" s="556"/>
      <c r="OFL86" s="556"/>
      <c r="OFM86" s="556"/>
      <c r="OFN86" s="556"/>
      <c r="OFO86" s="556"/>
      <c r="OFP86" s="556"/>
      <c r="OFQ86" s="556"/>
      <c r="OFR86" s="556"/>
      <c r="OFS86" s="556"/>
      <c r="OFT86" s="556"/>
      <c r="OFU86" s="556"/>
      <c r="OFV86" s="556"/>
      <c r="OFW86" s="556"/>
      <c r="OFX86" s="556"/>
      <c r="OFY86" s="556"/>
      <c r="OFZ86" s="556"/>
      <c r="OGA86" s="556"/>
      <c r="OGB86" s="556"/>
      <c r="OGC86" s="556"/>
      <c r="OGD86" s="556"/>
      <c r="OGE86" s="556"/>
      <c r="OGF86" s="556"/>
      <c r="OGG86" s="556"/>
      <c r="OGH86" s="556"/>
      <c r="OGI86" s="556"/>
      <c r="OGJ86" s="556"/>
      <c r="OGK86" s="556"/>
      <c r="OGL86" s="556"/>
      <c r="OGM86" s="556"/>
      <c r="OGN86" s="556"/>
      <c r="OGO86" s="556"/>
      <c r="OGP86" s="556"/>
      <c r="OGQ86" s="556"/>
      <c r="OGR86" s="556"/>
      <c r="OGS86" s="556"/>
      <c r="OGT86" s="556"/>
      <c r="OGU86" s="556"/>
      <c r="OGV86" s="556"/>
      <c r="OGW86" s="556"/>
      <c r="OGX86" s="556"/>
      <c r="OGY86" s="556"/>
      <c r="OGZ86" s="556"/>
      <c r="OHA86" s="556"/>
      <c r="OHB86" s="556"/>
      <c r="OHC86" s="556"/>
      <c r="OHD86" s="556"/>
      <c r="OHE86" s="556"/>
      <c r="OHF86" s="556"/>
      <c r="OHG86" s="556"/>
      <c r="OHH86" s="556"/>
      <c r="OHI86" s="556"/>
      <c r="OHJ86" s="556"/>
      <c r="OHK86" s="556"/>
      <c r="OHL86" s="556"/>
      <c r="OHM86" s="556"/>
      <c r="OHN86" s="556"/>
      <c r="OHO86" s="556"/>
      <c r="OHP86" s="556"/>
      <c r="OHQ86" s="556"/>
      <c r="OHR86" s="556"/>
      <c r="OHS86" s="556"/>
      <c r="OHT86" s="556"/>
      <c r="OHU86" s="556"/>
      <c r="OHV86" s="556"/>
      <c r="OHW86" s="556"/>
      <c r="OHX86" s="556"/>
      <c r="OHY86" s="556"/>
      <c r="OHZ86" s="556"/>
      <c r="OIA86" s="556"/>
      <c r="OIB86" s="556"/>
      <c r="OIC86" s="556"/>
      <c r="OID86" s="556"/>
      <c r="OIE86" s="556"/>
      <c r="OIF86" s="556"/>
      <c r="OIG86" s="556"/>
      <c r="OIH86" s="556"/>
      <c r="OII86" s="556"/>
      <c r="OIJ86" s="556"/>
      <c r="OIK86" s="556"/>
      <c r="OIL86" s="556"/>
      <c r="OIM86" s="556"/>
      <c r="OIN86" s="556"/>
      <c r="OIO86" s="556"/>
      <c r="OIP86" s="556"/>
      <c r="OIQ86" s="556"/>
      <c r="OIR86" s="556"/>
      <c r="OIS86" s="556"/>
      <c r="OIT86" s="556"/>
      <c r="OIU86" s="556"/>
      <c r="OIV86" s="556"/>
      <c r="OIW86" s="556"/>
      <c r="OIX86" s="556"/>
      <c r="OIY86" s="556"/>
      <c r="OIZ86" s="556"/>
      <c r="OJA86" s="556"/>
      <c r="OJB86" s="556"/>
      <c r="OJC86" s="556"/>
      <c r="OJD86" s="556"/>
      <c r="OJE86" s="556"/>
      <c r="OJF86" s="556"/>
      <c r="OJG86" s="556"/>
      <c r="OJH86" s="556"/>
      <c r="OJI86" s="556"/>
      <c r="OJJ86" s="556"/>
      <c r="OJK86" s="556"/>
      <c r="OJL86" s="556"/>
      <c r="OJM86" s="556"/>
      <c r="OJN86" s="556"/>
      <c r="OJO86" s="556"/>
      <c r="OJP86" s="556"/>
      <c r="OJQ86" s="556"/>
      <c r="OJR86" s="556"/>
      <c r="OJS86" s="556"/>
      <c r="OJT86" s="556"/>
      <c r="OJU86" s="556"/>
      <c r="OJV86" s="556"/>
      <c r="OJW86" s="556"/>
      <c r="OJX86" s="556"/>
      <c r="OJY86" s="556"/>
      <c r="OJZ86" s="556"/>
      <c r="OKA86" s="556"/>
      <c r="OKB86" s="556"/>
      <c r="OKC86" s="556"/>
      <c r="OKD86" s="556"/>
      <c r="OKE86" s="556"/>
      <c r="OKF86" s="556"/>
      <c r="OKG86" s="556"/>
      <c r="OKH86" s="556"/>
      <c r="OKI86" s="556"/>
      <c r="OKJ86" s="556"/>
      <c r="OKK86" s="556"/>
      <c r="OKL86" s="556"/>
      <c r="OKM86" s="556"/>
      <c r="OKN86" s="556"/>
      <c r="OKO86" s="556"/>
      <c r="OKP86" s="556"/>
      <c r="OKQ86" s="556"/>
      <c r="OKR86" s="556"/>
      <c r="OKS86" s="556"/>
      <c r="OKT86" s="556"/>
      <c r="OKU86" s="556"/>
      <c r="OKV86" s="556"/>
      <c r="OKW86" s="556"/>
      <c r="OKX86" s="556"/>
      <c r="OKY86" s="556"/>
      <c r="OKZ86" s="556"/>
      <c r="OLA86" s="556"/>
      <c r="OLB86" s="556"/>
      <c r="OLC86" s="556"/>
      <c r="OLD86" s="556"/>
      <c r="OLE86" s="556"/>
      <c r="OLF86" s="556"/>
      <c r="OLG86" s="556"/>
      <c r="OLH86" s="556"/>
      <c r="OLI86" s="556"/>
      <c r="OLJ86" s="556"/>
      <c r="OLK86" s="556"/>
      <c r="OLL86" s="556"/>
      <c r="OLM86" s="556"/>
      <c r="OLN86" s="556"/>
      <c r="OLO86" s="556"/>
      <c r="OLP86" s="556"/>
      <c r="OLQ86" s="556"/>
      <c r="OLR86" s="556"/>
      <c r="OLS86" s="556"/>
      <c r="OLT86" s="556"/>
      <c r="OLU86" s="556"/>
      <c r="OLV86" s="556"/>
      <c r="OLW86" s="556"/>
      <c r="OLX86" s="556"/>
      <c r="OLY86" s="556"/>
      <c r="OLZ86" s="556"/>
      <c r="OMA86" s="556"/>
      <c r="OMB86" s="556"/>
      <c r="OMC86" s="556"/>
      <c r="OMD86" s="556"/>
      <c r="OME86" s="556"/>
      <c r="OMF86" s="556"/>
      <c r="OMG86" s="556"/>
      <c r="OMH86" s="556"/>
      <c r="OMI86" s="556"/>
      <c r="OMJ86" s="556"/>
      <c r="OMK86" s="556"/>
      <c r="OML86" s="556"/>
      <c r="OMM86" s="556"/>
      <c r="OMN86" s="556"/>
      <c r="OMO86" s="556"/>
      <c r="OMP86" s="556"/>
      <c r="OMQ86" s="556"/>
      <c r="OMR86" s="556"/>
      <c r="OMS86" s="556"/>
      <c r="OMT86" s="556"/>
      <c r="OMU86" s="556"/>
      <c r="OMV86" s="556"/>
      <c r="OMW86" s="556"/>
      <c r="OMX86" s="556"/>
      <c r="OMY86" s="556"/>
      <c r="OMZ86" s="556"/>
      <c r="ONA86" s="556"/>
      <c r="ONB86" s="556"/>
      <c r="ONC86" s="556"/>
      <c r="OND86" s="556"/>
      <c r="ONE86" s="556"/>
      <c r="ONF86" s="556"/>
      <c r="ONG86" s="556"/>
      <c r="ONH86" s="556"/>
      <c r="ONI86" s="556"/>
      <c r="ONJ86" s="556"/>
      <c r="ONK86" s="556"/>
      <c r="ONL86" s="556"/>
      <c r="ONM86" s="556"/>
      <c r="ONN86" s="556"/>
      <c r="ONO86" s="556"/>
      <c r="ONP86" s="556"/>
      <c r="ONQ86" s="556"/>
      <c r="ONR86" s="556"/>
      <c r="ONS86" s="556"/>
      <c r="ONT86" s="556"/>
      <c r="ONU86" s="556"/>
      <c r="ONV86" s="556"/>
      <c r="ONW86" s="556"/>
      <c r="ONX86" s="556"/>
      <c r="ONY86" s="556"/>
      <c r="ONZ86" s="556"/>
      <c r="OOA86" s="556"/>
      <c r="OOB86" s="556"/>
      <c r="OOC86" s="556"/>
      <c r="OOD86" s="556"/>
      <c r="OOE86" s="556"/>
      <c r="OOF86" s="556"/>
      <c r="OOG86" s="556"/>
      <c r="OOH86" s="556"/>
      <c r="OOI86" s="556"/>
      <c r="OOJ86" s="556"/>
      <c r="OOK86" s="556"/>
      <c r="OOL86" s="556"/>
      <c r="OOM86" s="556"/>
      <c r="OON86" s="556"/>
      <c r="OOO86" s="556"/>
      <c r="OOP86" s="556"/>
      <c r="OOQ86" s="556"/>
      <c r="OOR86" s="556"/>
      <c r="OOS86" s="556"/>
      <c r="OOT86" s="556"/>
      <c r="OOU86" s="556"/>
      <c r="OOV86" s="556"/>
      <c r="OOW86" s="556"/>
      <c r="OOX86" s="556"/>
      <c r="OOY86" s="556"/>
      <c r="OOZ86" s="556"/>
      <c r="OPA86" s="556"/>
      <c r="OPB86" s="556"/>
      <c r="OPC86" s="556"/>
      <c r="OPD86" s="556"/>
      <c r="OPE86" s="556"/>
      <c r="OPF86" s="556"/>
      <c r="OPG86" s="556"/>
      <c r="OPH86" s="556"/>
      <c r="OPI86" s="556"/>
      <c r="OPJ86" s="556"/>
      <c r="OPK86" s="556"/>
      <c r="OPL86" s="556"/>
      <c r="OPM86" s="556"/>
      <c r="OPN86" s="556"/>
      <c r="OPO86" s="556"/>
      <c r="OPP86" s="556"/>
      <c r="OPQ86" s="556"/>
      <c r="OPR86" s="556"/>
      <c r="OPS86" s="556"/>
      <c r="OPT86" s="556"/>
      <c r="OPU86" s="556"/>
      <c r="OPV86" s="556"/>
      <c r="OPW86" s="556"/>
      <c r="OPX86" s="556"/>
      <c r="OPY86" s="556"/>
      <c r="OPZ86" s="556"/>
      <c r="OQA86" s="556"/>
      <c r="OQB86" s="556"/>
      <c r="OQC86" s="556"/>
      <c r="OQD86" s="556"/>
      <c r="OQE86" s="556"/>
      <c r="OQF86" s="556"/>
      <c r="OQG86" s="556"/>
      <c r="OQH86" s="556"/>
      <c r="OQI86" s="556"/>
      <c r="OQJ86" s="556"/>
      <c r="OQK86" s="556"/>
      <c r="OQL86" s="556"/>
      <c r="OQM86" s="556"/>
      <c r="OQN86" s="556"/>
      <c r="OQO86" s="556"/>
      <c r="OQP86" s="556"/>
      <c r="OQQ86" s="556"/>
      <c r="OQR86" s="556"/>
      <c r="OQS86" s="556"/>
      <c r="OQT86" s="556"/>
      <c r="OQU86" s="556"/>
      <c r="OQV86" s="556"/>
      <c r="OQW86" s="556"/>
      <c r="OQX86" s="556"/>
      <c r="OQY86" s="556"/>
      <c r="OQZ86" s="556"/>
      <c r="ORA86" s="556"/>
      <c r="ORB86" s="556"/>
      <c r="ORC86" s="556"/>
      <c r="ORD86" s="556"/>
      <c r="ORE86" s="556"/>
      <c r="ORF86" s="556"/>
      <c r="ORG86" s="556"/>
      <c r="ORH86" s="556"/>
      <c r="ORI86" s="556"/>
      <c r="ORJ86" s="556"/>
      <c r="ORK86" s="556"/>
      <c r="ORL86" s="556"/>
      <c r="ORM86" s="556"/>
      <c r="ORN86" s="556"/>
      <c r="ORO86" s="556"/>
      <c r="ORP86" s="556"/>
      <c r="ORQ86" s="556"/>
      <c r="ORR86" s="556"/>
      <c r="ORS86" s="556"/>
      <c r="ORT86" s="556"/>
      <c r="ORU86" s="556"/>
      <c r="ORV86" s="556"/>
      <c r="ORW86" s="556"/>
      <c r="ORX86" s="556"/>
      <c r="ORY86" s="556"/>
      <c r="ORZ86" s="556"/>
      <c r="OSA86" s="556"/>
      <c r="OSB86" s="556"/>
      <c r="OSC86" s="556"/>
      <c r="OSD86" s="556"/>
      <c r="OSE86" s="556"/>
      <c r="OSF86" s="556"/>
      <c r="OSG86" s="556"/>
      <c r="OSH86" s="556"/>
      <c r="OSI86" s="556"/>
      <c r="OSJ86" s="556"/>
      <c r="OSK86" s="556"/>
      <c r="OSL86" s="556"/>
      <c r="OSM86" s="556"/>
      <c r="OSN86" s="556"/>
      <c r="OSO86" s="556"/>
      <c r="OSP86" s="556"/>
      <c r="OSQ86" s="556"/>
      <c r="OSR86" s="556"/>
      <c r="OSS86" s="556"/>
      <c r="OST86" s="556"/>
      <c r="OSU86" s="556"/>
      <c r="OSV86" s="556"/>
      <c r="OSW86" s="556"/>
      <c r="OSX86" s="556"/>
      <c r="OSY86" s="556"/>
      <c r="OSZ86" s="556"/>
      <c r="OTA86" s="556"/>
      <c r="OTB86" s="556"/>
      <c r="OTC86" s="556"/>
      <c r="OTD86" s="556"/>
      <c r="OTE86" s="556"/>
      <c r="OTF86" s="556"/>
      <c r="OTG86" s="556"/>
      <c r="OTH86" s="556"/>
      <c r="OTI86" s="556"/>
      <c r="OTJ86" s="556"/>
      <c r="OTK86" s="556"/>
      <c r="OTL86" s="556"/>
      <c r="OTM86" s="556"/>
      <c r="OTN86" s="556"/>
      <c r="OTO86" s="556"/>
      <c r="OTP86" s="556"/>
      <c r="OTQ86" s="556"/>
      <c r="OTR86" s="556"/>
      <c r="OTS86" s="556"/>
      <c r="OTT86" s="556"/>
      <c r="OTU86" s="556"/>
      <c r="OTV86" s="556"/>
      <c r="OTW86" s="556"/>
      <c r="OTX86" s="556"/>
      <c r="OTY86" s="556"/>
      <c r="OTZ86" s="556"/>
      <c r="OUA86" s="556"/>
      <c r="OUB86" s="556"/>
      <c r="OUC86" s="556"/>
      <c r="OUD86" s="556"/>
      <c r="OUE86" s="556"/>
      <c r="OUF86" s="556"/>
      <c r="OUG86" s="556"/>
      <c r="OUH86" s="556"/>
      <c r="OUI86" s="556"/>
      <c r="OUJ86" s="556"/>
      <c r="OUK86" s="556"/>
      <c r="OUL86" s="556"/>
      <c r="OUM86" s="556"/>
      <c r="OUN86" s="556"/>
      <c r="OUO86" s="556"/>
      <c r="OUP86" s="556"/>
      <c r="OUQ86" s="556"/>
      <c r="OUR86" s="556"/>
      <c r="OUS86" s="556"/>
      <c r="OUT86" s="556"/>
      <c r="OUU86" s="556"/>
      <c r="OUV86" s="556"/>
      <c r="OUW86" s="556"/>
      <c r="OUX86" s="556"/>
      <c r="OUY86" s="556"/>
      <c r="OUZ86" s="556"/>
      <c r="OVA86" s="556"/>
      <c r="OVB86" s="556"/>
      <c r="OVC86" s="556"/>
      <c r="OVD86" s="556"/>
      <c r="OVE86" s="556"/>
      <c r="OVF86" s="556"/>
      <c r="OVG86" s="556"/>
      <c r="OVH86" s="556"/>
      <c r="OVI86" s="556"/>
      <c r="OVJ86" s="556"/>
      <c r="OVK86" s="556"/>
      <c r="OVL86" s="556"/>
      <c r="OVM86" s="556"/>
      <c r="OVN86" s="556"/>
      <c r="OVO86" s="556"/>
      <c r="OVP86" s="556"/>
      <c r="OVQ86" s="556"/>
      <c r="OVR86" s="556"/>
      <c r="OVS86" s="556"/>
      <c r="OVT86" s="556"/>
      <c r="OVU86" s="556"/>
      <c r="OVV86" s="556"/>
      <c r="OVW86" s="556"/>
      <c r="OVX86" s="556"/>
      <c r="OVY86" s="556"/>
      <c r="OVZ86" s="556"/>
      <c r="OWA86" s="556"/>
      <c r="OWB86" s="556"/>
      <c r="OWC86" s="556"/>
      <c r="OWD86" s="556"/>
      <c r="OWE86" s="556"/>
      <c r="OWF86" s="556"/>
      <c r="OWG86" s="556"/>
      <c r="OWH86" s="556"/>
      <c r="OWI86" s="556"/>
      <c r="OWJ86" s="556"/>
      <c r="OWK86" s="556"/>
      <c r="OWL86" s="556"/>
      <c r="OWM86" s="556"/>
      <c r="OWN86" s="556"/>
      <c r="OWO86" s="556"/>
      <c r="OWP86" s="556"/>
      <c r="OWQ86" s="556"/>
      <c r="OWR86" s="556"/>
      <c r="OWS86" s="556"/>
      <c r="OWT86" s="556"/>
      <c r="OWU86" s="556"/>
      <c r="OWV86" s="556"/>
      <c r="OWW86" s="556"/>
      <c r="OWX86" s="556"/>
      <c r="OWY86" s="556"/>
      <c r="OWZ86" s="556"/>
      <c r="OXA86" s="556"/>
      <c r="OXB86" s="556"/>
      <c r="OXC86" s="556"/>
      <c r="OXD86" s="556"/>
      <c r="OXE86" s="556"/>
      <c r="OXF86" s="556"/>
      <c r="OXG86" s="556"/>
      <c r="OXH86" s="556"/>
      <c r="OXI86" s="556"/>
      <c r="OXJ86" s="556"/>
      <c r="OXK86" s="556"/>
      <c r="OXL86" s="556"/>
      <c r="OXM86" s="556"/>
      <c r="OXN86" s="556"/>
      <c r="OXO86" s="556"/>
      <c r="OXP86" s="556"/>
      <c r="OXQ86" s="556"/>
      <c r="OXR86" s="556"/>
      <c r="OXS86" s="556"/>
      <c r="OXT86" s="556"/>
      <c r="OXU86" s="556"/>
      <c r="OXV86" s="556"/>
      <c r="OXW86" s="556"/>
      <c r="OXX86" s="556"/>
      <c r="OXY86" s="556"/>
      <c r="OXZ86" s="556"/>
      <c r="OYA86" s="556"/>
      <c r="OYB86" s="556"/>
      <c r="OYC86" s="556"/>
      <c r="OYD86" s="556"/>
      <c r="OYE86" s="556"/>
      <c r="OYF86" s="556"/>
      <c r="OYG86" s="556"/>
      <c r="OYH86" s="556"/>
      <c r="OYI86" s="556"/>
      <c r="OYJ86" s="556"/>
      <c r="OYK86" s="556"/>
      <c r="OYL86" s="556"/>
      <c r="OYM86" s="556"/>
      <c r="OYN86" s="556"/>
      <c r="OYO86" s="556"/>
      <c r="OYP86" s="556"/>
      <c r="OYQ86" s="556"/>
      <c r="OYR86" s="556"/>
      <c r="OYS86" s="556"/>
      <c r="OYT86" s="556"/>
      <c r="OYU86" s="556"/>
      <c r="OYV86" s="556"/>
      <c r="OYW86" s="556"/>
      <c r="OYX86" s="556"/>
      <c r="OYY86" s="556"/>
      <c r="OYZ86" s="556"/>
      <c r="OZA86" s="556"/>
      <c r="OZB86" s="556"/>
      <c r="OZC86" s="556"/>
      <c r="OZD86" s="556"/>
      <c r="OZE86" s="556"/>
      <c r="OZF86" s="556"/>
      <c r="OZG86" s="556"/>
      <c r="OZH86" s="556"/>
      <c r="OZI86" s="556"/>
      <c r="OZJ86" s="556"/>
      <c r="OZK86" s="556"/>
      <c r="OZL86" s="556"/>
      <c r="OZM86" s="556"/>
      <c r="OZN86" s="556"/>
      <c r="OZO86" s="556"/>
      <c r="OZP86" s="556"/>
      <c r="OZQ86" s="556"/>
      <c r="OZR86" s="556"/>
      <c r="OZS86" s="556"/>
      <c r="OZT86" s="556"/>
      <c r="OZU86" s="556"/>
      <c r="OZV86" s="556"/>
      <c r="OZW86" s="556"/>
      <c r="OZX86" s="556"/>
      <c r="OZY86" s="556"/>
      <c r="OZZ86" s="556"/>
      <c r="PAA86" s="556"/>
      <c r="PAB86" s="556"/>
      <c r="PAC86" s="556"/>
      <c r="PAD86" s="556"/>
      <c r="PAE86" s="556"/>
      <c r="PAF86" s="556"/>
      <c r="PAG86" s="556"/>
      <c r="PAH86" s="556"/>
      <c r="PAI86" s="556"/>
      <c r="PAJ86" s="556"/>
      <c r="PAK86" s="556"/>
      <c r="PAL86" s="556"/>
      <c r="PAM86" s="556"/>
      <c r="PAN86" s="556"/>
      <c r="PAO86" s="556"/>
      <c r="PAP86" s="556"/>
      <c r="PAQ86" s="556"/>
      <c r="PAR86" s="556"/>
      <c r="PAS86" s="556"/>
      <c r="PAT86" s="556"/>
      <c r="PAU86" s="556"/>
      <c r="PAV86" s="556"/>
      <c r="PAW86" s="556"/>
      <c r="PAX86" s="556"/>
      <c r="PAY86" s="556"/>
      <c r="PAZ86" s="556"/>
      <c r="PBA86" s="556"/>
      <c r="PBB86" s="556"/>
      <c r="PBC86" s="556"/>
      <c r="PBD86" s="556"/>
      <c r="PBE86" s="556"/>
      <c r="PBF86" s="556"/>
      <c r="PBG86" s="556"/>
      <c r="PBH86" s="556"/>
      <c r="PBI86" s="556"/>
      <c r="PBJ86" s="556"/>
      <c r="PBK86" s="556"/>
      <c r="PBL86" s="556"/>
      <c r="PBM86" s="556"/>
      <c r="PBN86" s="556"/>
      <c r="PBO86" s="556"/>
      <c r="PBP86" s="556"/>
      <c r="PBQ86" s="556"/>
      <c r="PBR86" s="556"/>
      <c r="PBS86" s="556"/>
      <c r="PBT86" s="556"/>
      <c r="PBU86" s="556"/>
      <c r="PBV86" s="556"/>
      <c r="PBW86" s="556"/>
      <c r="PBX86" s="556"/>
      <c r="PBY86" s="556"/>
      <c r="PBZ86" s="556"/>
      <c r="PCA86" s="556"/>
      <c r="PCB86" s="556"/>
      <c r="PCC86" s="556"/>
      <c r="PCD86" s="556"/>
      <c r="PCE86" s="556"/>
      <c r="PCF86" s="556"/>
      <c r="PCG86" s="556"/>
      <c r="PCH86" s="556"/>
      <c r="PCI86" s="556"/>
      <c r="PCJ86" s="556"/>
      <c r="PCK86" s="556"/>
      <c r="PCL86" s="556"/>
      <c r="PCM86" s="556"/>
      <c r="PCN86" s="556"/>
      <c r="PCO86" s="556"/>
      <c r="PCP86" s="556"/>
      <c r="PCQ86" s="556"/>
      <c r="PCR86" s="556"/>
      <c r="PCS86" s="556"/>
      <c r="PCT86" s="556"/>
      <c r="PCU86" s="556"/>
      <c r="PCV86" s="556"/>
      <c r="PCW86" s="556"/>
      <c r="PCX86" s="556"/>
      <c r="PCY86" s="556"/>
      <c r="PCZ86" s="556"/>
      <c r="PDA86" s="556"/>
      <c r="PDB86" s="556"/>
      <c r="PDC86" s="556"/>
      <c r="PDD86" s="556"/>
      <c r="PDE86" s="556"/>
      <c r="PDF86" s="556"/>
      <c r="PDG86" s="556"/>
      <c r="PDH86" s="556"/>
      <c r="PDI86" s="556"/>
      <c r="PDJ86" s="556"/>
      <c r="PDK86" s="556"/>
      <c r="PDL86" s="556"/>
      <c r="PDM86" s="556"/>
      <c r="PDN86" s="556"/>
      <c r="PDO86" s="556"/>
      <c r="PDP86" s="556"/>
      <c r="PDQ86" s="556"/>
      <c r="PDR86" s="556"/>
      <c r="PDS86" s="556"/>
      <c r="PDT86" s="556"/>
      <c r="PDU86" s="556"/>
      <c r="PDV86" s="556"/>
      <c r="PDW86" s="556"/>
      <c r="PDX86" s="556"/>
      <c r="PDY86" s="556"/>
      <c r="PDZ86" s="556"/>
      <c r="PEA86" s="556"/>
      <c r="PEB86" s="556"/>
      <c r="PEC86" s="556"/>
      <c r="PED86" s="556"/>
      <c r="PEE86" s="556"/>
      <c r="PEF86" s="556"/>
      <c r="PEG86" s="556"/>
      <c r="PEH86" s="556"/>
      <c r="PEI86" s="556"/>
      <c r="PEJ86" s="556"/>
      <c r="PEK86" s="556"/>
      <c r="PEL86" s="556"/>
      <c r="PEM86" s="556"/>
      <c r="PEN86" s="556"/>
      <c r="PEO86" s="556"/>
      <c r="PEP86" s="556"/>
      <c r="PEQ86" s="556"/>
      <c r="PER86" s="556"/>
      <c r="PES86" s="556"/>
      <c r="PET86" s="556"/>
      <c r="PEU86" s="556"/>
      <c r="PEV86" s="556"/>
      <c r="PEW86" s="556"/>
      <c r="PEX86" s="556"/>
      <c r="PEY86" s="556"/>
      <c r="PEZ86" s="556"/>
      <c r="PFA86" s="556"/>
      <c r="PFB86" s="556"/>
      <c r="PFC86" s="556"/>
      <c r="PFD86" s="556"/>
      <c r="PFE86" s="556"/>
      <c r="PFF86" s="556"/>
      <c r="PFG86" s="556"/>
      <c r="PFH86" s="556"/>
      <c r="PFI86" s="556"/>
      <c r="PFJ86" s="556"/>
      <c r="PFK86" s="556"/>
      <c r="PFL86" s="556"/>
      <c r="PFM86" s="556"/>
      <c r="PFN86" s="556"/>
      <c r="PFO86" s="556"/>
      <c r="PFP86" s="556"/>
      <c r="PFQ86" s="556"/>
      <c r="PFR86" s="556"/>
      <c r="PFS86" s="556"/>
      <c r="PFT86" s="556"/>
      <c r="PFU86" s="556"/>
      <c r="PFV86" s="556"/>
      <c r="PFW86" s="556"/>
      <c r="PFX86" s="556"/>
      <c r="PFY86" s="556"/>
      <c r="PFZ86" s="556"/>
      <c r="PGA86" s="556"/>
      <c r="PGB86" s="556"/>
      <c r="PGC86" s="556"/>
      <c r="PGD86" s="556"/>
      <c r="PGE86" s="556"/>
      <c r="PGF86" s="556"/>
      <c r="PGG86" s="556"/>
      <c r="PGH86" s="556"/>
      <c r="PGI86" s="556"/>
      <c r="PGJ86" s="556"/>
      <c r="PGK86" s="556"/>
      <c r="PGL86" s="556"/>
      <c r="PGM86" s="556"/>
      <c r="PGN86" s="556"/>
      <c r="PGO86" s="556"/>
      <c r="PGP86" s="556"/>
      <c r="PGQ86" s="556"/>
      <c r="PGR86" s="556"/>
      <c r="PGS86" s="556"/>
      <c r="PGT86" s="556"/>
      <c r="PGU86" s="556"/>
      <c r="PGV86" s="556"/>
      <c r="PGW86" s="556"/>
      <c r="PGX86" s="556"/>
      <c r="PGY86" s="556"/>
      <c r="PGZ86" s="556"/>
      <c r="PHA86" s="556"/>
      <c r="PHB86" s="556"/>
      <c r="PHC86" s="556"/>
      <c r="PHD86" s="556"/>
      <c r="PHE86" s="556"/>
      <c r="PHF86" s="556"/>
      <c r="PHG86" s="556"/>
      <c r="PHH86" s="556"/>
      <c r="PHI86" s="556"/>
      <c r="PHJ86" s="556"/>
      <c r="PHK86" s="556"/>
      <c r="PHL86" s="556"/>
      <c r="PHM86" s="556"/>
      <c r="PHN86" s="556"/>
      <c r="PHO86" s="556"/>
      <c r="PHP86" s="556"/>
      <c r="PHQ86" s="556"/>
      <c r="PHR86" s="556"/>
      <c r="PHS86" s="556"/>
      <c r="PHT86" s="556"/>
      <c r="PHU86" s="556"/>
      <c r="PHV86" s="556"/>
      <c r="PHW86" s="556"/>
      <c r="PHX86" s="556"/>
      <c r="PHY86" s="556"/>
      <c r="PHZ86" s="556"/>
      <c r="PIA86" s="556"/>
      <c r="PIB86" s="556"/>
      <c r="PIC86" s="556"/>
      <c r="PID86" s="556"/>
      <c r="PIE86" s="556"/>
      <c r="PIF86" s="556"/>
      <c r="PIG86" s="556"/>
      <c r="PIH86" s="556"/>
      <c r="PII86" s="556"/>
      <c r="PIJ86" s="556"/>
      <c r="PIK86" s="556"/>
      <c r="PIL86" s="556"/>
      <c r="PIM86" s="556"/>
      <c r="PIN86" s="556"/>
      <c r="PIO86" s="556"/>
      <c r="PIP86" s="556"/>
      <c r="PIQ86" s="556"/>
      <c r="PIR86" s="556"/>
      <c r="PIS86" s="556"/>
      <c r="PIT86" s="556"/>
      <c r="PIU86" s="556"/>
      <c r="PIV86" s="556"/>
      <c r="PIW86" s="556"/>
      <c r="PIX86" s="556"/>
      <c r="PIY86" s="556"/>
      <c r="PIZ86" s="556"/>
      <c r="PJA86" s="556"/>
      <c r="PJB86" s="556"/>
      <c r="PJC86" s="556"/>
      <c r="PJD86" s="556"/>
      <c r="PJE86" s="556"/>
      <c r="PJF86" s="556"/>
      <c r="PJG86" s="556"/>
      <c r="PJH86" s="556"/>
      <c r="PJI86" s="556"/>
      <c r="PJJ86" s="556"/>
      <c r="PJK86" s="556"/>
      <c r="PJL86" s="556"/>
      <c r="PJM86" s="556"/>
      <c r="PJN86" s="556"/>
      <c r="PJO86" s="556"/>
      <c r="PJP86" s="556"/>
      <c r="PJQ86" s="556"/>
      <c r="PJR86" s="556"/>
      <c r="PJS86" s="556"/>
      <c r="PJT86" s="556"/>
      <c r="PJU86" s="556"/>
      <c r="PJV86" s="556"/>
      <c r="PJW86" s="556"/>
      <c r="PJX86" s="556"/>
      <c r="PJY86" s="556"/>
      <c r="PJZ86" s="556"/>
      <c r="PKA86" s="556"/>
      <c r="PKB86" s="556"/>
      <c r="PKC86" s="556"/>
      <c r="PKD86" s="556"/>
      <c r="PKE86" s="556"/>
      <c r="PKF86" s="556"/>
      <c r="PKG86" s="556"/>
      <c r="PKH86" s="556"/>
      <c r="PKI86" s="556"/>
      <c r="PKJ86" s="556"/>
      <c r="PKK86" s="556"/>
      <c r="PKL86" s="556"/>
      <c r="PKM86" s="556"/>
      <c r="PKN86" s="556"/>
      <c r="PKO86" s="556"/>
      <c r="PKP86" s="556"/>
      <c r="PKQ86" s="556"/>
      <c r="PKR86" s="556"/>
      <c r="PKS86" s="556"/>
      <c r="PKT86" s="556"/>
      <c r="PKU86" s="556"/>
      <c r="PKV86" s="556"/>
      <c r="PKW86" s="556"/>
      <c r="PKX86" s="556"/>
      <c r="PKY86" s="556"/>
      <c r="PKZ86" s="556"/>
      <c r="PLA86" s="556"/>
      <c r="PLB86" s="556"/>
      <c r="PLC86" s="556"/>
      <c r="PLD86" s="556"/>
      <c r="PLE86" s="556"/>
      <c r="PLF86" s="556"/>
      <c r="PLG86" s="556"/>
      <c r="PLH86" s="556"/>
      <c r="PLI86" s="556"/>
      <c r="PLJ86" s="556"/>
      <c r="PLK86" s="556"/>
      <c r="PLL86" s="556"/>
      <c r="PLM86" s="556"/>
      <c r="PLN86" s="556"/>
      <c r="PLO86" s="556"/>
      <c r="PLP86" s="556"/>
      <c r="PLQ86" s="556"/>
      <c r="PLR86" s="556"/>
      <c r="PLS86" s="556"/>
      <c r="PLT86" s="556"/>
      <c r="PLU86" s="556"/>
      <c r="PLV86" s="556"/>
      <c r="PLW86" s="556"/>
      <c r="PLX86" s="556"/>
      <c r="PLY86" s="556"/>
      <c r="PLZ86" s="556"/>
      <c r="PMA86" s="556"/>
      <c r="PMB86" s="556"/>
      <c r="PMC86" s="556"/>
      <c r="PMD86" s="556"/>
      <c r="PME86" s="556"/>
      <c r="PMF86" s="556"/>
      <c r="PMG86" s="556"/>
      <c r="PMH86" s="556"/>
      <c r="PMI86" s="556"/>
      <c r="PMJ86" s="556"/>
      <c r="PMK86" s="556"/>
      <c r="PML86" s="556"/>
      <c r="PMM86" s="556"/>
      <c r="PMN86" s="556"/>
      <c r="PMO86" s="556"/>
      <c r="PMP86" s="556"/>
      <c r="PMQ86" s="556"/>
      <c r="PMR86" s="556"/>
      <c r="PMS86" s="556"/>
      <c r="PMT86" s="556"/>
      <c r="PMU86" s="556"/>
      <c r="PMV86" s="556"/>
      <c r="PMW86" s="556"/>
      <c r="PMX86" s="556"/>
      <c r="PMY86" s="556"/>
      <c r="PMZ86" s="556"/>
      <c r="PNA86" s="556"/>
      <c r="PNB86" s="556"/>
      <c r="PNC86" s="556"/>
      <c r="PND86" s="556"/>
      <c r="PNE86" s="556"/>
      <c r="PNF86" s="556"/>
      <c r="PNG86" s="556"/>
      <c r="PNH86" s="556"/>
      <c r="PNI86" s="556"/>
      <c r="PNJ86" s="556"/>
      <c r="PNK86" s="556"/>
      <c r="PNL86" s="556"/>
      <c r="PNM86" s="556"/>
      <c r="PNN86" s="556"/>
      <c r="PNO86" s="556"/>
      <c r="PNP86" s="556"/>
      <c r="PNQ86" s="556"/>
      <c r="PNR86" s="556"/>
      <c r="PNS86" s="556"/>
      <c r="PNT86" s="556"/>
      <c r="PNU86" s="556"/>
      <c r="PNV86" s="556"/>
      <c r="PNW86" s="556"/>
      <c r="PNX86" s="556"/>
      <c r="PNY86" s="556"/>
      <c r="PNZ86" s="556"/>
      <c r="POA86" s="556"/>
      <c r="POB86" s="556"/>
      <c r="POC86" s="556"/>
      <c r="POD86" s="556"/>
      <c r="POE86" s="556"/>
      <c r="POF86" s="556"/>
      <c r="POG86" s="556"/>
      <c r="POH86" s="556"/>
      <c r="POI86" s="556"/>
      <c r="POJ86" s="556"/>
      <c r="POK86" s="556"/>
      <c r="POL86" s="556"/>
      <c r="POM86" s="556"/>
      <c r="PON86" s="556"/>
      <c r="POO86" s="556"/>
      <c r="POP86" s="556"/>
      <c r="POQ86" s="556"/>
      <c r="POR86" s="556"/>
      <c r="POS86" s="556"/>
      <c r="POT86" s="556"/>
      <c r="POU86" s="556"/>
      <c r="POV86" s="556"/>
      <c r="POW86" s="556"/>
      <c r="POX86" s="556"/>
      <c r="POY86" s="556"/>
      <c r="POZ86" s="556"/>
      <c r="PPA86" s="556"/>
      <c r="PPB86" s="556"/>
      <c r="PPC86" s="556"/>
      <c r="PPD86" s="556"/>
      <c r="PPE86" s="556"/>
      <c r="PPF86" s="556"/>
      <c r="PPG86" s="556"/>
      <c r="PPH86" s="556"/>
      <c r="PPI86" s="556"/>
      <c r="PPJ86" s="556"/>
      <c r="PPK86" s="556"/>
      <c r="PPL86" s="556"/>
      <c r="PPM86" s="556"/>
      <c r="PPN86" s="556"/>
      <c r="PPO86" s="556"/>
      <c r="PPP86" s="556"/>
      <c r="PPQ86" s="556"/>
      <c r="PPR86" s="556"/>
      <c r="PPS86" s="556"/>
      <c r="PPT86" s="556"/>
      <c r="PPU86" s="556"/>
      <c r="PPV86" s="556"/>
      <c r="PPW86" s="556"/>
      <c r="PPX86" s="556"/>
      <c r="PPY86" s="556"/>
      <c r="PPZ86" s="556"/>
      <c r="PQA86" s="556"/>
      <c r="PQB86" s="556"/>
      <c r="PQC86" s="556"/>
      <c r="PQD86" s="556"/>
      <c r="PQE86" s="556"/>
      <c r="PQF86" s="556"/>
      <c r="PQG86" s="556"/>
      <c r="PQH86" s="556"/>
      <c r="PQI86" s="556"/>
      <c r="PQJ86" s="556"/>
      <c r="PQK86" s="556"/>
      <c r="PQL86" s="556"/>
      <c r="PQM86" s="556"/>
      <c r="PQN86" s="556"/>
      <c r="PQO86" s="556"/>
      <c r="PQP86" s="556"/>
      <c r="PQQ86" s="556"/>
      <c r="PQR86" s="556"/>
      <c r="PQS86" s="556"/>
      <c r="PQT86" s="556"/>
      <c r="PQU86" s="556"/>
      <c r="PQV86" s="556"/>
      <c r="PQW86" s="556"/>
      <c r="PQX86" s="556"/>
      <c r="PQY86" s="556"/>
      <c r="PQZ86" s="556"/>
      <c r="PRA86" s="556"/>
      <c r="PRB86" s="556"/>
      <c r="PRC86" s="556"/>
      <c r="PRD86" s="556"/>
      <c r="PRE86" s="556"/>
      <c r="PRF86" s="556"/>
      <c r="PRG86" s="556"/>
      <c r="PRH86" s="556"/>
      <c r="PRI86" s="556"/>
      <c r="PRJ86" s="556"/>
      <c r="PRK86" s="556"/>
      <c r="PRL86" s="556"/>
      <c r="PRM86" s="556"/>
      <c r="PRN86" s="556"/>
      <c r="PRO86" s="556"/>
      <c r="PRP86" s="556"/>
      <c r="PRQ86" s="556"/>
      <c r="PRR86" s="556"/>
      <c r="PRS86" s="556"/>
      <c r="PRT86" s="556"/>
      <c r="PRU86" s="556"/>
      <c r="PRV86" s="556"/>
      <c r="PRW86" s="556"/>
      <c r="PRX86" s="556"/>
      <c r="PRY86" s="556"/>
      <c r="PRZ86" s="556"/>
      <c r="PSA86" s="556"/>
      <c r="PSB86" s="556"/>
      <c r="PSC86" s="556"/>
      <c r="PSD86" s="556"/>
      <c r="PSE86" s="556"/>
      <c r="PSF86" s="556"/>
      <c r="PSG86" s="556"/>
      <c r="PSH86" s="556"/>
      <c r="PSI86" s="556"/>
      <c r="PSJ86" s="556"/>
      <c r="PSK86" s="556"/>
      <c r="PSL86" s="556"/>
      <c r="PSM86" s="556"/>
      <c r="PSN86" s="556"/>
      <c r="PSO86" s="556"/>
      <c r="PSP86" s="556"/>
      <c r="PSQ86" s="556"/>
      <c r="PSR86" s="556"/>
      <c r="PSS86" s="556"/>
      <c r="PST86" s="556"/>
      <c r="PSU86" s="556"/>
      <c r="PSV86" s="556"/>
      <c r="PSW86" s="556"/>
      <c r="PSX86" s="556"/>
      <c r="PSY86" s="556"/>
      <c r="PSZ86" s="556"/>
      <c r="PTA86" s="556"/>
      <c r="PTB86" s="556"/>
      <c r="PTC86" s="556"/>
      <c r="PTD86" s="556"/>
      <c r="PTE86" s="556"/>
      <c r="PTF86" s="556"/>
      <c r="PTG86" s="556"/>
      <c r="PTH86" s="556"/>
      <c r="PTI86" s="556"/>
      <c r="PTJ86" s="556"/>
      <c r="PTK86" s="556"/>
      <c r="PTL86" s="556"/>
      <c r="PTM86" s="556"/>
      <c r="PTN86" s="556"/>
      <c r="PTO86" s="556"/>
      <c r="PTP86" s="556"/>
      <c r="PTQ86" s="556"/>
      <c r="PTR86" s="556"/>
      <c r="PTS86" s="556"/>
      <c r="PTT86" s="556"/>
      <c r="PTU86" s="556"/>
      <c r="PTV86" s="556"/>
      <c r="PTW86" s="556"/>
      <c r="PTX86" s="556"/>
      <c r="PTY86" s="556"/>
      <c r="PTZ86" s="556"/>
      <c r="PUA86" s="556"/>
      <c r="PUB86" s="556"/>
      <c r="PUC86" s="556"/>
      <c r="PUD86" s="556"/>
      <c r="PUE86" s="556"/>
      <c r="PUF86" s="556"/>
      <c r="PUG86" s="556"/>
      <c r="PUH86" s="556"/>
      <c r="PUI86" s="556"/>
      <c r="PUJ86" s="556"/>
      <c r="PUK86" s="556"/>
      <c r="PUL86" s="556"/>
      <c r="PUM86" s="556"/>
      <c r="PUN86" s="556"/>
      <c r="PUO86" s="556"/>
      <c r="PUP86" s="556"/>
      <c r="PUQ86" s="556"/>
      <c r="PUR86" s="556"/>
      <c r="PUS86" s="556"/>
      <c r="PUT86" s="556"/>
      <c r="PUU86" s="556"/>
      <c r="PUV86" s="556"/>
      <c r="PUW86" s="556"/>
      <c r="PUX86" s="556"/>
      <c r="PUY86" s="556"/>
      <c r="PUZ86" s="556"/>
      <c r="PVA86" s="556"/>
      <c r="PVB86" s="556"/>
      <c r="PVC86" s="556"/>
      <c r="PVD86" s="556"/>
      <c r="PVE86" s="556"/>
      <c r="PVF86" s="556"/>
      <c r="PVG86" s="556"/>
      <c r="PVH86" s="556"/>
      <c r="PVI86" s="556"/>
      <c r="PVJ86" s="556"/>
      <c r="PVK86" s="556"/>
      <c r="PVL86" s="556"/>
      <c r="PVM86" s="556"/>
      <c r="PVN86" s="556"/>
      <c r="PVO86" s="556"/>
      <c r="PVP86" s="556"/>
      <c r="PVQ86" s="556"/>
      <c r="PVR86" s="556"/>
      <c r="PVS86" s="556"/>
      <c r="PVT86" s="556"/>
      <c r="PVU86" s="556"/>
      <c r="PVV86" s="556"/>
      <c r="PVW86" s="556"/>
      <c r="PVX86" s="556"/>
      <c r="PVY86" s="556"/>
      <c r="PVZ86" s="556"/>
      <c r="PWA86" s="556"/>
      <c r="PWB86" s="556"/>
      <c r="PWC86" s="556"/>
      <c r="PWD86" s="556"/>
      <c r="PWE86" s="556"/>
      <c r="PWF86" s="556"/>
      <c r="PWG86" s="556"/>
      <c r="PWH86" s="556"/>
      <c r="PWI86" s="556"/>
      <c r="PWJ86" s="556"/>
      <c r="PWK86" s="556"/>
      <c r="PWL86" s="556"/>
      <c r="PWM86" s="556"/>
      <c r="PWN86" s="556"/>
      <c r="PWO86" s="556"/>
      <c r="PWP86" s="556"/>
      <c r="PWQ86" s="556"/>
      <c r="PWR86" s="556"/>
      <c r="PWS86" s="556"/>
      <c r="PWT86" s="556"/>
      <c r="PWU86" s="556"/>
      <c r="PWV86" s="556"/>
      <c r="PWW86" s="556"/>
      <c r="PWX86" s="556"/>
      <c r="PWY86" s="556"/>
      <c r="PWZ86" s="556"/>
      <c r="PXA86" s="556"/>
      <c r="PXB86" s="556"/>
      <c r="PXC86" s="556"/>
      <c r="PXD86" s="556"/>
      <c r="PXE86" s="556"/>
      <c r="PXF86" s="556"/>
      <c r="PXG86" s="556"/>
      <c r="PXH86" s="556"/>
      <c r="PXI86" s="556"/>
      <c r="PXJ86" s="556"/>
      <c r="PXK86" s="556"/>
      <c r="PXL86" s="556"/>
      <c r="PXM86" s="556"/>
      <c r="PXN86" s="556"/>
      <c r="PXO86" s="556"/>
      <c r="PXP86" s="556"/>
      <c r="PXQ86" s="556"/>
      <c r="PXR86" s="556"/>
      <c r="PXS86" s="556"/>
      <c r="PXT86" s="556"/>
      <c r="PXU86" s="556"/>
      <c r="PXV86" s="556"/>
      <c r="PXW86" s="556"/>
      <c r="PXX86" s="556"/>
      <c r="PXY86" s="556"/>
      <c r="PXZ86" s="556"/>
      <c r="PYA86" s="556"/>
      <c r="PYB86" s="556"/>
      <c r="PYC86" s="556"/>
      <c r="PYD86" s="556"/>
      <c r="PYE86" s="556"/>
      <c r="PYF86" s="556"/>
      <c r="PYG86" s="556"/>
      <c r="PYH86" s="556"/>
      <c r="PYI86" s="556"/>
      <c r="PYJ86" s="556"/>
      <c r="PYK86" s="556"/>
      <c r="PYL86" s="556"/>
      <c r="PYM86" s="556"/>
      <c r="PYN86" s="556"/>
      <c r="PYO86" s="556"/>
      <c r="PYP86" s="556"/>
      <c r="PYQ86" s="556"/>
      <c r="PYR86" s="556"/>
      <c r="PYS86" s="556"/>
      <c r="PYT86" s="556"/>
      <c r="PYU86" s="556"/>
      <c r="PYV86" s="556"/>
      <c r="PYW86" s="556"/>
      <c r="PYX86" s="556"/>
      <c r="PYY86" s="556"/>
      <c r="PYZ86" s="556"/>
      <c r="PZA86" s="556"/>
      <c r="PZB86" s="556"/>
      <c r="PZC86" s="556"/>
      <c r="PZD86" s="556"/>
      <c r="PZE86" s="556"/>
      <c r="PZF86" s="556"/>
      <c r="PZG86" s="556"/>
      <c r="PZH86" s="556"/>
      <c r="PZI86" s="556"/>
      <c r="PZJ86" s="556"/>
      <c r="PZK86" s="556"/>
      <c r="PZL86" s="556"/>
      <c r="PZM86" s="556"/>
      <c r="PZN86" s="556"/>
      <c r="PZO86" s="556"/>
      <c r="PZP86" s="556"/>
      <c r="PZQ86" s="556"/>
      <c r="PZR86" s="556"/>
      <c r="PZS86" s="556"/>
      <c r="PZT86" s="556"/>
      <c r="PZU86" s="556"/>
      <c r="PZV86" s="556"/>
      <c r="PZW86" s="556"/>
      <c r="PZX86" s="556"/>
      <c r="PZY86" s="556"/>
      <c r="PZZ86" s="556"/>
      <c r="QAA86" s="556"/>
      <c r="QAB86" s="556"/>
      <c r="QAC86" s="556"/>
      <c r="QAD86" s="556"/>
      <c r="QAE86" s="556"/>
      <c r="QAF86" s="556"/>
      <c r="QAG86" s="556"/>
      <c r="QAH86" s="556"/>
      <c r="QAI86" s="556"/>
      <c r="QAJ86" s="556"/>
      <c r="QAK86" s="556"/>
      <c r="QAL86" s="556"/>
      <c r="QAM86" s="556"/>
      <c r="QAN86" s="556"/>
      <c r="QAO86" s="556"/>
      <c r="QAP86" s="556"/>
      <c r="QAQ86" s="556"/>
      <c r="QAR86" s="556"/>
      <c r="QAS86" s="556"/>
      <c r="QAT86" s="556"/>
      <c r="QAU86" s="556"/>
      <c r="QAV86" s="556"/>
      <c r="QAW86" s="556"/>
      <c r="QAX86" s="556"/>
      <c r="QAY86" s="556"/>
      <c r="QAZ86" s="556"/>
      <c r="QBA86" s="556"/>
      <c r="QBB86" s="556"/>
      <c r="QBC86" s="556"/>
      <c r="QBD86" s="556"/>
      <c r="QBE86" s="556"/>
      <c r="QBF86" s="556"/>
      <c r="QBG86" s="556"/>
      <c r="QBH86" s="556"/>
      <c r="QBI86" s="556"/>
      <c r="QBJ86" s="556"/>
      <c r="QBK86" s="556"/>
      <c r="QBL86" s="556"/>
      <c r="QBM86" s="556"/>
      <c r="QBN86" s="556"/>
      <c r="QBO86" s="556"/>
      <c r="QBP86" s="556"/>
      <c r="QBQ86" s="556"/>
      <c r="QBR86" s="556"/>
      <c r="QBS86" s="556"/>
      <c r="QBT86" s="556"/>
      <c r="QBU86" s="556"/>
      <c r="QBV86" s="556"/>
      <c r="QBW86" s="556"/>
      <c r="QBX86" s="556"/>
      <c r="QBY86" s="556"/>
      <c r="QBZ86" s="556"/>
      <c r="QCA86" s="556"/>
      <c r="QCB86" s="556"/>
      <c r="QCC86" s="556"/>
      <c r="QCD86" s="556"/>
      <c r="QCE86" s="556"/>
      <c r="QCF86" s="556"/>
      <c r="QCG86" s="556"/>
      <c r="QCH86" s="556"/>
      <c r="QCI86" s="556"/>
      <c r="QCJ86" s="556"/>
      <c r="QCK86" s="556"/>
      <c r="QCL86" s="556"/>
      <c r="QCM86" s="556"/>
      <c r="QCN86" s="556"/>
      <c r="QCO86" s="556"/>
      <c r="QCP86" s="556"/>
      <c r="QCQ86" s="556"/>
      <c r="QCR86" s="556"/>
      <c r="QCS86" s="556"/>
      <c r="QCT86" s="556"/>
      <c r="QCU86" s="556"/>
      <c r="QCV86" s="556"/>
      <c r="QCW86" s="556"/>
      <c r="QCX86" s="556"/>
      <c r="QCY86" s="556"/>
      <c r="QCZ86" s="556"/>
      <c r="QDA86" s="556"/>
      <c r="QDB86" s="556"/>
      <c r="QDC86" s="556"/>
      <c r="QDD86" s="556"/>
      <c r="QDE86" s="556"/>
      <c r="QDF86" s="556"/>
      <c r="QDG86" s="556"/>
      <c r="QDH86" s="556"/>
      <c r="QDI86" s="556"/>
      <c r="QDJ86" s="556"/>
      <c r="QDK86" s="556"/>
      <c r="QDL86" s="556"/>
      <c r="QDM86" s="556"/>
      <c r="QDN86" s="556"/>
      <c r="QDO86" s="556"/>
      <c r="QDP86" s="556"/>
      <c r="QDQ86" s="556"/>
      <c r="QDR86" s="556"/>
      <c r="QDS86" s="556"/>
      <c r="QDT86" s="556"/>
      <c r="QDU86" s="556"/>
      <c r="QDV86" s="556"/>
      <c r="QDW86" s="556"/>
      <c r="QDX86" s="556"/>
      <c r="QDY86" s="556"/>
      <c r="QDZ86" s="556"/>
      <c r="QEA86" s="556"/>
      <c r="QEB86" s="556"/>
      <c r="QEC86" s="556"/>
      <c r="QED86" s="556"/>
      <c r="QEE86" s="556"/>
      <c r="QEF86" s="556"/>
      <c r="QEG86" s="556"/>
      <c r="QEH86" s="556"/>
      <c r="QEI86" s="556"/>
      <c r="QEJ86" s="556"/>
      <c r="QEK86" s="556"/>
      <c r="QEL86" s="556"/>
      <c r="QEM86" s="556"/>
      <c r="QEN86" s="556"/>
      <c r="QEO86" s="556"/>
      <c r="QEP86" s="556"/>
      <c r="QEQ86" s="556"/>
      <c r="QER86" s="556"/>
      <c r="QES86" s="556"/>
      <c r="QET86" s="556"/>
      <c r="QEU86" s="556"/>
      <c r="QEV86" s="556"/>
      <c r="QEW86" s="556"/>
      <c r="QEX86" s="556"/>
      <c r="QEY86" s="556"/>
      <c r="QEZ86" s="556"/>
      <c r="QFA86" s="556"/>
      <c r="QFB86" s="556"/>
      <c r="QFC86" s="556"/>
      <c r="QFD86" s="556"/>
      <c r="QFE86" s="556"/>
      <c r="QFF86" s="556"/>
      <c r="QFG86" s="556"/>
      <c r="QFH86" s="556"/>
      <c r="QFI86" s="556"/>
      <c r="QFJ86" s="556"/>
      <c r="QFK86" s="556"/>
      <c r="QFL86" s="556"/>
      <c r="QFM86" s="556"/>
      <c r="QFN86" s="556"/>
      <c r="QFO86" s="556"/>
      <c r="QFP86" s="556"/>
      <c r="QFQ86" s="556"/>
      <c r="QFR86" s="556"/>
      <c r="QFS86" s="556"/>
      <c r="QFT86" s="556"/>
      <c r="QFU86" s="556"/>
      <c r="QFV86" s="556"/>
      <c r="QFW86" s="556"/>
      <c r="QFX86" s="556"/>
      <c r="QFY86" s="556"/>
      <c r="QFZ86" s="556"/>
      <c r="QGA86" s="556"/>
      <c r="QGB86" s="556"/>
      <c r="QGC86" s="556"/>
      <c r="QGD86" s="556"/>
      <c r="QGE86" s="556"/>
      <c r="QGF86" s="556"/>
      <c r="QGG86" s="556"/>
      <c r="QGH86" s="556"/>
      <c r="QGI86" s="556"/>
      <c r="QGJ86" s="556"/>
      <c r="QGK86" s="556"/>
      <c r="QGL86" s="556"/>
      <c r="QGM86" s="556"/>
      <c r="QGN86" s="556"/>
      <c r="QGO86" s="556"/>
      <c r="QGP86" s="556"/>
      <c r="QGQ86" s="556"/>
      <c r="QGR86" s="556"/>
      <c r="QGS86" s="556"/>
      <c r="QGT86" s="556"/>
      <c r="QGU86" s="556"/>
      <c r="QGV86" s="556"/>
      <c r="QGW86" s="556"/>
      <c r="QGX86" s="556"/>
      <c r="QGY86" s="556"/>
      <c r="QGZ86" s="556"/>
      <c r="QHA86" s="556"/>
      <c r="QHB86" s="556"/>
      <c r="QHC86" s="556"/>
      <c r="QHD86" s="556"/>
      <c r="QHE86" s="556"/>
      <c r="QHF86" s="556"/>
      <c r="QHG86" s="556"/>
      <c r="QHH86" s="556"/>
      <c r="QHI86" s="556"/>
      <c r="QHJ86" s="556"/>
      <c r="QHK86" s="556"/>
      <c r="QHL86" s="556"/>
      <c r="QHM86" s="556"/>
      <c r="QHN86" s="556"/>
      <c r="QHO86" s="556"/>
      <c r="QHP86" s="556"/>
      <c r="QHQ86" s="556"/>
      <c r="QHR86" s="556"/>
      <c r="QHS86" s="556"/>
      <c r="QHT86" s="556"/>
      <c r="QHU86" s="556"/>
      <c r="QHV86" s="556"/>
      <c r="QHW86" s="556"/>
      <c r="QHX86" s="556"/>
      <c r="QHY86" s="556"/>
      <c r="QHZ86" s="556"/>
      <c r="QIA86" s="556"/>
      <c r="QIB86" s="556"/>
      <c r="QIC86" s="556"/>
      <c r="QID86" s="556"/>
      <c r="QIE86" s="556"/>
      <c r="QIF86" s="556"/>
      <c r="QIG86" s="556"/>
      <c r="QIH86" s="556"/>
      <c r="QII86" s="556"/>
      <c r="QIJ86" s="556"/>
      <c r="QIK86" s="556"/>
      <c r="QIL86" s="556"/>
      <c r="QIM86" s="556"/>
      <c r="QIN86" s="556"/>
      <c r="QIO86" s="556"/>
      <c r="QIP86" s="556"/>
      <c r="QIQ86" s="556"/>
      <c r="QIR86" s="556"/>
      <c r="QIS86" s="556"/>
      <c r="QIT86" s="556"/>
      <c r="QIU86" s="556"/>
      <c r="QIV86" s="556"/>
      <c r="QIW86" s="556"/>
      <c r="QIX86" s="556"/>
      <c r="QIY86" s="556"/>
      <c r="QIZ86" s="556"/>
      <c r="QJA86" s="556"/>
      <c r="QJB86" s="556"/>
      <c r="QJC86" s="556"/>
      <c r="QJD86" s="556"/>
      <c r="QJE86" s="556"/>
      <c r="QJF86" s="556"/>
      <c r="QJG86" s="556"/>
      <c r="QJH86" s="556"/>
      <c r="QJI86" s="556"/>
      <c r="QJJ86" s="556"/>
      <c r="QJK86" s="556"/>
      <c r="QJL86" s="556"/>
      <c r="QJM86" s="556"/>
      <c r="QJN86" s="556"/>
      <c r="QJO86" s="556"/>
      <c r="QJP86" s="556"/>
      <c r="QJQ86" s="556"/>
      <c r="QJR86" s="556"/>
      <c r="QJS86" s="556"/>
      <c r="QJT86" s="556"/>
      <c r="QJU86" s="556"/>
      <c r="QJV86" s="556"/>
      <c r="QJW86" s="556"/>
      <c r="QJX86" s="556"/>
      <c r="QJY86" s="556"/>
      <c r="QJZ86" s="556"/>
      <c r="QKA86" s="556"/>
      <c r="QKB86" s="556"/>
      <c r="QKC86" s="556"/>
      <c r="QKD86" s="556"/>
      <c r="QKE86" s="556"/>
      <c r="QKF86" s="556"/>
      <c r="QKG86" s="556"/>
      <c r="QKH86" s="556"/>
      <c r="QKI86" s="556"/>
      <c r="QKJ86" s="556"/>
      <c r="QKK86" s="556"/>
      <c r="QKL86" s="556"/>
      <c r="QKM86" s="556"/>
      <c r="QKN86" s="556"/>
      <c r="QKO86" s="556"/>
      <c r="QKP86" s="556"/>
      <c r="QKQ86" s="556"/>
      <c r="QKR86" s="556"/>
      <c r="QKS86" s="556"/>
      <c r="QKT86" s="556"/>
      <c r="QKU86" s="556"/>
      <c r="QKV86" s="556"/>
      <c r="QKW86" s="556"/>
      <c r="QKX86" s="556"/>
      <c r="QKY86" s="556"/>
      <c r="QKZ86" s="556"/>
      <c r="QLA86" s="556"/>
      <c r="QLB86" s="556"/>
      <c r="QLC86" s="556"/>
      <c r="QLD86" s="556"/>
      <c r="QLE86" s="556"/>
      <c r="QLF86" s="556"/>
      <c r="QLG86" s="556"/>
      <c r="QLH86" s="556"/>
      <c r="QLI86" s="556"/>
      <c r="QLJ86" s="556"/>
      <c r="QLK86" s="556"/>
      <c r="QLL86" s="556"/>
      <c r="QLM86" s="556"/>
      <c r="QLN86" s="556"/>
      <c r="QLO86" s="556"/>
      <c r="QLP86" s="556"/>
      <c r="QLQ86" s="556"/>
      <c r="QLR86" s="556"/>
      <c r="QLS86" s="556"/>
      <c r="QLT86" s="556"/>
      <c r="QLU86" s="556"/>
      <c r="QLV86" s="556"/>
      <c r="QLW86" s="556"/>
      <c r="QLX86" s="556"/>
      <c r="QLY86" s="556"/>
      <c r="QLZ86" s="556"/>
      <c r="QMA86" s="556"/>
      <c r="QMB86" s="556"/>
      <c r="QMC86" s="556"/>
      <c r="QMD86" s="556"/>
      <c r="QME86" s="556"/>
      <c r="QMF86" s="556"/>
      <c r="QMG86" s="556"/>
      <c r="QMH86" s="556"/>
      <c r="QMI86" s="556"/>
      <c r="QMJ86" s="556"/>
      <c r="QMK86" s="556"/>
      <c r="QML86" s="556"/>
      <c r="QMM86" s="556"/>
      <c r="QMN86" s="556"/>
      <c r="QMO86" s="556"/>
      <c r="QMP86" s="556"/>
      <c r="QMQ86" s="556"/>
      <c r="QMR86" s="556"/>
      <c r="QMS86" s="556"/>
      <c r="QMT86" s="556"/>
      <c r="QMU86" s="556"/>
      <c r="QMV86" s="556"/>
      <c r="QMW86" s="556"/>
      <c r="QMX86" s="556"/>
      <c r="QMY86" s="556"/>
      <c r="QMZ86" s="556"/>
      <c r="QNA86" s="556"/>
      <c r="QNB86" s="556"/>
      <c r="QNC86" s="556"/>
      <c r="QND86" s="556"/>
      <c r="QNE86" s="556"/>
      <c r="QNF86" s="556"/>
      <c r="QNG86" s="556"/>
      <c r="QNH86" s="556"/>
      <c r="QNI86" s="556"/>
      <c r="QNJ86" s="556"/>
      <c r="QNK86" s="556"/>
      <c r="QNL86" s="556"/>
      <c r="QNM86" s="556"/>
      <c r="QNN86" s="556"/>
      <c r="QNO86" s="556"/>
      <c r="QNP86" s="556"/>
      <c r="QNQ86" s="556"/>
      <c r="QNR86" s="556"/>
      <c r="QNS86" s="556"/>
      <c r="QNT86" s="556"/>
      <c r="QNU86" s="556"/>
      <c r="QNV86" s="556"/>
      <c r="QNW86" s="556"/>
      <c r="QNX86" s="556"/>
      <c r="QNY86" s="556"/>
      <c r="QNZ86" s="556"/>
      <c r="QOA86" s="556"/>
      <c r="QOB86" s="556"/>
      <c r="QOC86" s="556"/>
      <c r="QOD86" s="556"/>
      <c r="QOE86" s="556"/>
      <c r="QOF86" s="556"/>
      <c r="QOG86" s="556"/>
      <c r="QOH86" s="556"/>
      <c r="QOI86" s="556"/>
      <c r="QOJ86" s="556"/>
      <c r="QOK86" s="556"/>
      <c r="QOL86" s="556"/>
      <c r="QOM86" s="556"/>
      <c r="QON86" s="556"/>
      <c r="QOO86" s="556"/>
      <c r="QOP86" s="556"/>
      <c r="QOQ86" s="556"/>
      <c r="QOR86" s="556"/>
      <c r="QOS86" s="556"/>
      <c r="QOT86" s="556"/>
      <c r="QOU86" s="556"/>
      <c r="QOV86" s="556"/>
      <c r="QOW86" s="556"/>
      <c r="QOX86" s="556"/>
      <c r="QOY86" s="556"/>
      <c r="QOZ86" s="556"/>
      <c r="QPA86" s="556"/>
      <c r="QPB86" s="556"/>
      <c r="QPC86" s="556"/>
      <c r="QPD86" s="556"/>
      <c r="QPE86" s="556"/>
      <c r="QPF86" s="556"/>
      <c r="QPG86" s="556"/>
      <c r="QPH86" s="556"/>
      <c r="QPI86" s="556"/>
      <c r="QPJ86" s="556"/>
      <c r="QPK86" s="556"/>
      <c r="QPL86" s="556"/>
      <c r="QPM86" s="556"/>
      <c r="QPN86" s="556"/>
      <c r="QPO86" s="556"/>
      <c r="QPP86" s="556"/>
      <c r="QPQ86" s="556"/>
      <c r="QPR86" s="556"/>
      <c r="QPS86" s="556"/>
      <c r="QPT86" s="556"/>
      <c r="QPU86" s="556"/>
      <c r="QPV86" s="556"/>
      <c r="QPW86" s="556"/>
      <c r="QPX86" s="556"/>
      <c r="QPY86" s="556"/>
      <c r="QPZ86" s="556"/>
      <c r="QQA86" s="556"/>
      <c r="QQB86" s="556"/>
      <c r="QQC86" s="556"/>
      <c r="QQD86" s="556"/>
      <c r="QQE86" s="556"/>
      <c r="QQF86" s="556"/>
      <c r="QQG86" s="556"/>
      <c r="QQH86" s="556"/>
      <c r="QQI86" s="556"/>
      <c r="QQJ86" s="556"/>
      <c r="QQK86" s="556"/>
      <c r="QQL86" s="556"/>
      <c r="QQM86" s="556"/>
      <c r="QQN86" s="556"/>
      <c r="QQO86" s="556"/>
      <c r="QQP86" s="556"/>
      <c r="QQQ86" s="556"/>
      <c r="QQR86" s="556"/>
      <c r="QQS86" s="556"/>
      <c r="QQT86" s="556"/>
      <c r="QQU86" s="556"/>
      <c r="QQV86" s="556"/>
      <c r="QQW86" s="556"/>
      <c r="QQX86" s="556"/>
      <c r="QQY86" s="556"/>
      <c r="QQZ86" s="556"/>
      <c r="QRA86" s="556"/>
      <c r="QRB86" s="556"/>
      <c r="QRC86" s="556"/>
      <c r="QRD86" s="556"/>
      <c r="QRE86" s="556"/>
      <c r="QRF86" s="556"/>
      <c r="QRG86" s="556"/>
      <c r="QRH86" s="556"/>
      <c r="QRI86" s="556"/>
      <c r="QRJ86" s="556"/>
      <c r="QRK86" s="556"/>
      <c r="QRL86" s="556"/>
      <c r="QRM86" s="556"/>
      <c r="QRN86" s="556"/>
      <c r="QRO86" s="556"/>
      <c r="QRP86" s="556"/>
      <c r="QRQ86" s="556"/>
      <c r="QRR86" s="556"/>
      <c r="QRS86" s="556"/>
      <c r="QRT86" s="556"/>
      <c r="QRU86" s="556"/>
      <c r="QRV86" s="556"/>
      <c r="QRW86" s="556"/>
      <c r="QRX86" s="556"/>
      <c r="QRY86" s="556"/>
      <c r="QRZ86" s="556"/>
      <c r="QSA86" s="556"/>
      <c r="QSB86" s="556"/>
      <c r="QSC86" s="556"/>
      <c r="QSD86" s="556"/>
      <c r="QSE86" s="556"/>
      <c r="QSF86" s="556"/>
      <c r="QSG86" s="556"/>
      <c r="QSH86" s="556"/>
      <c r="QSI86" s="556"/>
      <c r="QSJ86" s="556"/>
      <c r="QSK86" s="556"/>
      <c r="QSL86" s="556"/>
      <c r="QSM86" s="556"/>
      <c r="QSN86" s="556"/>
      <c r="QSO86" s="556"/>
      <c r="QSP86" s="556"/>
      <c r="QSQ86" s="556"/>
      <c r="QSR86" s="556"/>
      <c r="QSS86" s="556"/>
      <c r="QST86" s="556"/>
      <c r="QSU86" s="556"/>
      <c r="QSV86" s="556"/>
      <c r="QSW86" s="556"/>
      <c r="QSX86" s="556"/>
      <c r="QSY86" s="556"/>
      <c r="QSZ86" s="556"/>
      <c r="QTA86" s="556"/>
      <c r="QTB86" s="556"/>
      <c r="QTC86" s="556"/>
      <c r="QTD86" s="556"/>
      <c r="QTE86" s="556"/>
      <c r="QTF86" s="556"/>
      <c r="QTG86" s="556"/>
      <c r="QTH86" s="556"/>
      <c r="QTI86" s="556"/>
      <c r="QTJ86" s="556"/>
      <c r="QTK86" s="556"/>
      <c r="QTL86" s="556"/>
      <c r="QTM86" s="556"/>
      <c r="QTN86" s="556"/>
      <c r="QTO86" s="556"/>
      <c r="QTP86" s="556"/>
      <c r="QTQ86" s="556"/>
      <c r="QTR86" s="556"/>
      <c r="QTS86" s="556"/>
      <c r="QTT86" s="556"/>
      <c r="QTU86" s="556"/>
      <c r="QTV86" s="556"/>
      <c r="QTW86" s="556"/>
      <c r="QTX86" s="556"/>
      <c r="QTY86" s="556"/>
      <c r="QTZ86" s="556"/>
      <c r="QUA86" s="556"/>
      <c r="QUB86" s="556"/>
      <c r="QUC86" s="556"/>
      <c r="QUD86" s="556"/>
      <c r="QUE86" s="556"/>
      <c r="QUF86" s="556"/>
      <c r="QUG86" s="556"/>
      <c r="QUH86" s="556"/>
      <c r="QUI86" s="556"/>
      <c r="QUJ86" s="556"/>
      <c r="QUK86" s="556"/>
      <c r="QUL86" s="556"/>
      <c r="QUM86" s="556"/>
      <c r="QUN86" s="556"/>
      <c r="QUO86" s="556"/>
      <c r="QUP86" s="556"/>
      <c r="QUQ86" s="556"/>
      <c r="QUR86" s="556"/>
      <c r="QUS86" s="556"/>
      <c r="QUT86" s="556"/>
      <c r="QUU86" s="556"/>
      <c r="QUV86" s="556"/>
      <c r="QUW86" s="556"/>
      <c r="QUX86" s="556"/>
      <c r="QUY86" s="556"/>
      <c r="QUZ86" s="556"/>
      <c r="QVA86" s="556"/>
      <c r="QVB86" s="556"/>
      <c r="QVC86" s="556"/>
      <c r="QVD86" s="556"/>
      <c r="QVE86" s="556"/>
      <c r="QVF86" s="556"/>
      <c r="QVG86" s="556"/>
      <c r="QVH86" s="556"/>
      <c r="QVI86" s="556"/>
      <c r="QVJ86" s="556"/>
      <c r="QVK86" s="556"/>
      <c r="QVL86" s="556"/>
      <c r="QVM86" s="556"/>
      <c r="QVN86" s="556"/>
      <c r="QVO86" s="556"/>
      <c r="QVP86" s="556"/>
      <c r="QVQ86" s="556"/>
      <c r="QVR86" s="556"/>
      <c r="QVS86" s="556"/>
      <c r="QVT86" s="556"/>
      <c r="QVU86" s="556"/>
      <c r="QVV86" s="556"/>
      <c r="QVW86" s="556"/>
      <c r="QVX86" s="556"/>
      <c r="QVY86" s="556"/>
      <c r="QVZ86" s="556"/>
      <c r="QWA86" s="556"/>
      <c r="QWB86" s="556"/>
      <c r="QWC86" s="556"/>
      <c r="QWD86" s="556"/>
      <c r="QWE86" s="556"/>
      <c r="QWF86" s="556"/>
      <c r="QWG86" s="556"/>
      <c r="QWH86" s="556"/>
      <c r="QWI86" s="556"/>
      <c r="QWJ86" s="556"/>
      <c r="QWK86" s="556"/>
      <c r="QWL86" s="556"/>
      <c r="QWM86" s="556"/>
      <c r="QWN86" s="556"/>
      <c r="QWO86" s="556"/>
      <c r="QWP86" s="556"/>
      <c r="QWQ86" s="556"/>
      <c r="QWR86" s="556"/>
      <c r="QWS86" s="556"/>
      <c r="QWT86" s="556"/>
      <c r="QWU86" s="556"/>
      <c r="QWV86" s="556"/>
      <c r="QWW86" s="556"/>
      <c r="QWX86" s="556"/>
      <c r="QWY86" s="556"/>
      <c r="QWZ86" s="556"/>
      <c r="QXA86" s="556"/>
      <c r="QXB86" s="556"/>
      <c r="QXC86" s="556"/>
      <c r="QXD86" s="556"/>
      <c r="QXE86" s="556"/>
      <c r="QXF86" s="556"/>
      <c r="QXG86" s="556"/>
      <c r="QXH86" s="556"/>
      <c r="QXI86" s="556"/>
      <c r="QXJ86" s="556"/>
      <c r="QXK86" s="556"/>
      <c r="QXL86" s="556"/>
      <c r="QXM86" s="556"/>
      <c r="QXN86" s="556"/>
      <c r="QXO86" s="556"/>
      <c r="QXP86" s="556"/>
      <c r="QXQ86" s="556"/>
      <c r="QXR86" s="556"/>
      <c r="QXS86" s="556"/>
      <c r="QXT86" s="556"/>
      <c r="QXU86" s="556"/>
      <c r="QXV86" s="556"/>
      <c r="QXW86" s="556"/>
      <c r="QXX86" s="556"/>
      <c r="QXY86" s="556"/>
      <c r="QXZ86" s="556"/>
      <c r="QYA86" s="556"/>
      <c r="QYB86" s="556"/>
      <c r="QYC86" s="556"/>
      <c r="QYD86" s="556"/>
      <c r="QYE86" s="556"/>
      <c r="QYF86" s="556"/>
      <c r="QYG86" s="556"/>
      <c r="QYH86" s="556"/>
      <c r="QYI86" s="556"/>
      <c r="QYJ86" s="556"/>
      <c r="QYK86" s="556"/>
      <c r="QYL86" s="556"/>
      <c r="QYM86" s="556"/>
      <c r="QYN86" s="556"/>
      <c r="QYO86" s="556"/>
      <c r="QYP86" s="556"/>
      <c r="QYQ86" s="556"/>
      <c r="QYR86" s="556"/>
      <c r="QYS86" s="556"/>
      <c r="QYT86" s="556"/>
      <c r="QYU86" s="556"/>
      <c r="QYV86" s="556"/>
      <c r="QYW86" s="556"/>
      <c r="QYX86" s="556"/>
      <c r="QYY86" s="556"/>
      <c r="QYZ86" s="556"/>
      <c r="QZA86" s="556"/>
      <c r="QZB86" s="556"/>
      <c r="QZC86" s="556"/>
      <c r="QZD86" s="556"/>
      <c r="QZE86" s="556"/>
      <c r="QZF86" s="556"/>
      <c r="QZG86" s="556"/>
      <c r="QZH86" s="556"/>
      <c r="QZI86" s="556"/>
      <c r="QZJ86" s="556"/>
      <c r="QZK86" s="556"/>
      <c r="QZL86" s="556"/>
      <c r="QZM86" s="556"/>
      <c r="QZN86" s="556"/>
      <c r="QZO86" s="556"/>
      <c r="QZP86" s="556"/>
      <c r="QZQ86" s="556"/>
      <c r="QZR86" s="556"/>
      <c r="QZS86" s="556"/>
      <c r="QZT86" s="556"/>
      <c r="QZU86" s="556"/>
      <c r="QZV86" s="556"/>
      <c r="QZW86" s="556"/>
      <c r="QZX86" s="556"/>
      <c r="QZY86" s="556"/>
      <c r="QZZ86" s="556"/>
      <c r="RAA86" s="556"/>
      <c r="RAB86" s="556"/>
      <c r="RAC86" s="556"/>
      <c r="RAD86" s="556"/>
      <c r="RAE86" s="556"/>
      <c r="RAF86" s="556"/>
      <c r="RAG86" s="556"/>
      <c r="RAH86" s="556"/>
      <c r="RAI86" s="556"/>
      <c r="RAJ86" s="556"/>
      <c r="RAK86" s="556"/>
      <c r="RAL86" s="556"/>
      <c r="RAM86" s="556"/>
      <c r="RAN86" s="556"/>
      <c r="RAO86" s="556"/>
      <c r="RAP86" s="556"/>
      <c r="RAQ86" s="556"/>
      <c r="RAR86" s="556"/>
      <c r="RAS86" s="556"/>
      <c r="RAT86" s="556"/>
      <c r="RAU86" s="556"/>
      <c r="RAV86" s="556"/>
      <c r="RAW86" s="556"/>
      <c r="RAX86" s="556"/>
      <c r="RAY86" s="556"/>
      <c r="RAZ86" s="556"/>
      <c r="RBA86" s="556"/>
      <c r="RBB86" s="556"/>
      <c r="RBC86" s="556"/>
      <c r="RBD86" s="556"/>
      <c r="RBE86" s="556"/>
      <c r="RBF86" s="556"/>
      <c r="RBG86" s="556"/>
      <c r="RBH86" s="556"/>
      <c r="RBI86" s="556"/>
      <c r="RBJ86" s="556"/>
      <c r="RBK86" s="556"/>
      <c r="RBL86" s="556"/>
      <c r="RBM86" s="556"/>
      <c r="RBN86" s="556"/>
      <c r="RBO86" s="556"/>
      <c r="RBP86" s="556"/>
      <c r="RBQ86" s="556"/>
      <c r="RBR86" s="556"/>
      <c r="RBS86" s="556"/>
      <c r="RBT86" s="556"/>
      <c r="RBU86" s="556"/>
      <c r="RBV86" s="556"/>
      <c r="RBW86" s="556"/>
      <c r="RBX86" s="556"/>
      <c r="RBY86" s="556"/>
      <c r="RBZ86" s="556"/>
      <c r="RCA86" s="556"/>
      <c r="RCB86" s="556"/>
      <c r="RCC86" s="556"/>
      <c r="RCD86" s="556"/>
      <c r="RCE86" s="556"/>
      <c r="RCF86" s="556"/>
      <c r="RCG86" s="556"/>
      <c r="RCH86" s="556"/>
      <c r="RCI86" s="556"/>
      <c r="RCJ86" s="556"/>
      <c r="RCK86" s="556"/>
      <c r="RCL86" s="556"/>
      <c r="RCM86" s="556"/>
      <c r="RCN86" s="556"/>
      <c r="RCO86" s="556"/>
      <c r="RCP86" s="556"/>
      <c r="RCQ86" s="556"/>
      <c r="RCR86" s="556"/>
      <c r="RCS86" s="556"/>
      <c r="RCT86" s="556"/>
      <c r="RCU86" s="556"/>
      <c r="RCV86" s="556"/>
      <c r="RCW86" s="556"/>
      <c r="RCX86" s="556"/>
      <c r="RCY86" s="556"/>
      <c r="RCZ86" s="556"/>
      <c r="RDA86" s="556"/>
      <c r="RDB86" s="556"/>
      <c r="RDC86" s="556"/>
      <c r="RDD86" s="556"/>
      <c r="RDE86" s="556"/>
      <c r="RDF86" s="556"/>
      <c r="RDG86" s="556"/>
      <c r="RDH86" s="556"/>
      <c r="RDI86" s="556"/>
      <c r="RDJ86" s="556"/>
      <c r="RDK86" s="556"/>
      <c r="RDL86" s="556"/>
      <c r="RDM86" s="556"/>
      <c r="RDN86" s="556"/>
      <c r="RDO86" s="556"/>
      <c r="RDP86" s="556"/>
      <c r="RDQ86" s="556"/>
      <c r="RDR86" s="556"/>
      <c r="RDS86" s="556"/>
      <c r="RDT86" s="556"/>
      <c r="RDU86" s="556"/>
      <c r="RDV86" s="556"/>
      <c r="RDW86" s="556"/>
      <c r="RDX86" s="556"/>
      <c r="RDY86" s="556"/>
      <c r="RDZ86" s="556"/>
      <c r="REA86" s="556"/>
      <c r="REB86" s="556"/>
      <c r="REC86" s="556"/>
      <c r="RED86" s="556"/>
      <c r="REE86" s="556"/>
      <c r="REF86" s="556"/>
      <c r="REG86" s="556"/>
      <c r="REH86" s="556"/>
      <c r="REI86" s="556"/>
      <c r="REJ86" s="556"/>
      <c r="REK86" s="556"/>
      <c r="REL86" s="556"/>
      <c r="REM86" s="556"/>
      <c r="REN86" s="556"/>
      <c r="REO86" s="556"/>
      <c r="REP86" s="556"/>
      <c r="REQ86" s="556"/>
      <c r="RER86" s="556"/>
      <c r="RES86" s="556"/>
      <c r="RET86" s="556"/>
      <c r="REU86" s="556"/>
      <c r="REV86" s="556"/>
      <c r="REW86" s="556"/>
      <c r="REX86" s="556"/>
      <c r="REY86" s="556"/>
      <c r="REZ86" s="556"/>
      <c r="RFA86" s="556"/>
      <c r="RFB86" s="556"/>
      <c r="RFC86" s="556"/>
      <c r="RFD86" s="556"/>
      <c r="RFE86" s="556"/>
      <c r="RFF86" s="556"/>
      <c r="RFG86" s="556"/>
      <c r="RFH86" s="556"/>
      <c r="RFI86" s="556"/>
      <c r="RFJ86" s="556"/>
      <c r="RFK86" s="556"/>
      <c r="RFL86" s="556"/>
      <c r="RFM86" s="556"/>
      <c r="RFN86" s="556"/>
      <c r="RFO86" s="556"/>
      <c r="RFP86" s="556"/>
      <c r="RFQ86" s="556"/>
      <c r="RFR86" s="556"/>
      <c r="RFS86" s="556"/>
      <c r="RFT86" s="556"/>
      <c r="RFU86" s="556"/>
      <c r="RFV86" s="556"/>
      <c r="RFW86" s="556"/>
      <c r="RFX86" s="556"/>
      <c r="RFY86" s="556"/>
      <c r="RFZ86" s="556"/>
      <c r="RGA86" s="556"/>
      <c r="RGB86" s="556"/>
      <c r="RGC86" s="556"/>
      <c r="RGD86" s="556"/>
      <c r="RGE86" s="556"/>
      <c r="RGF86" s="556"/>
      <c r="RGG86" s="556"/>
      <c r="RGH86" s="556"/>
      <c r="RGI86" s="556"/>
      <c r="RGJ86" s="556"/>
      <c r="RGK86" s="556"/>
      <c r="RGL86" s="556"/>
      <c r="RGM86" s="556"/>
      <c r="RGN86" s="556"/>
      <c r="RGO86" s="556"/>
      <c r="RGP86" s="556"/>
      <c r="RGQ86" s="556"/>
      <c r="RGR86" s="556"/>
      <c r="RGS86" s="556"/>
      <c r="RGT86" s="556"/>
      <c r="RGU86" s="556"/>
      <c r="RGV86" s="556"/>
      <c r="RGW86" s="556"/>
      <c r="RGX86" s="556"/>
      <c r="RGY86" s="556"/>
      <c r="RGZ86" s="556"/>
      <c r="RHA86" s="556"/>
      <c r="RHB86" s="556"/>
      <c r="RHC86" s="556"/>
      <c r="RHD86" s="556"/>
      <c r="RHE86" s="556"/>
      <c r="RHF86" s="556"/>
      <c r="RHG86" s="556"/>
      <c r="RHH86" s="556"/>
      <c r="RHI86" s="556"/>
      <c r="RHJ86" s="556"/>
      <c r="RHK86" s="556"/>
      <c r="RHL86" s="556"/>
      <c r="RHM86" s="556"/>
      <c r="RHN86" s="556"/>
      <c r="RHO86" s="556"/>
      <c r="RHP86" s="556"/>
      <c r="RHQ86" s="556"/>
      <c r="RHR86" s="556"/>
      <c r="RHS86" s="556"/>
      <c r="RHT86" s="556"/>
      <c r="RHU86" s="556"/>
      <c r="RHV86" s="556"/>
      <c r="RHW86" s="556"/>
      <c r="RHX86" s="556"/>
      <c r="RHY86" s="556"/>
      <c r="RHZ86" s="556"/>
      <c r="RIA86" s="556"/>
      <c r="RIB86" s="556"/>
      <c r="RIC86" s="556"/>
      <c r="RID86" s="556"/>
      <c r="RIE86" s="556"/>
      <c r="RIF86" s="556"/>
      <c r="RIG86" s="556"/>
      <c r="RIH86" s="556"/>
      <c r="RII86" s="556"/>
      <c r="RIJ86" s="556"/>
      <c r="RIK86" s="556"/>
      <c r="RIL86" s="556"/>
      <c r="RIM86" s="556"/>
      <c r="RIN86" s="556"/>
      <c r="RIO86" s="556"/>
      <c r="RIP86" s="556"/>
      <c r="RIQ86" s="556"/>
      <c r="RIR86" s="556"/>
      <c r="RIS86" s="556"/>
      <c r="RIT86" s="556"/>
      <c r="RIU86" s="556"/>
      <c r="RIV86" s="556"/>
      <c r="RIW86" s="556"/>
      <c r="RIX86" s="556"/>
      <c r="RIY86" s="556"/>
      <c r="RIZ86" s="556"/>
      <c r="RJA86" s="556"/>
      <c r="RJB86" s="556"/>
      <c r="RJC86" s="556"/>
      <c r="RJD86" s="556"/>
      <c r="RJE86" s="556"/>
      <c r="RJF86" s="556"/>
      <c r="RJG86" s="556"/>
      <c r="RJH86" s="556"/>
      <c r="RJI86" s="556"/>
      <c r="RJJ86" s="556"/>
      <c r="RJK86" s="556"/>
      <c r="RJL86" s="556"/>
      <c r="RJM86" s="556"/>
      <c r="RJN86" s="556"/>
      <c r="RJO86" s="556"/>
      <c r="RJP86" s="556"/>
      <c r="RJQ86" s="556"/>
      <c r="RJR86" s="556"/>
      <c r="RJS86" s="556"/>
      <c r="RJT86" s="556"/>
      <c r="RJU86" s="556"/>
      <c r="RJV86" s="556"/>
      <c r="RJW86" s="556"/>
      <c r="RJX86" s="556"/>
      <c r="RJY86" s="556"/>
      <c r="RJZ86" s="556"/>
      <c r="RKA86" s="556"/>
      <c r="RKB86" s="556"/>
      <c r="RKC86" s="556"/>
      <c r="RKD86" s="556"/>
      <c r="RKE86" s="556"/>
      <c r="RKF86" s="556"/>
      <c r="RKG86" s="556"/>
      <c r="RKH86" s="556"/>
      <c r="RKI86" s="556"/>
      <c r="RKJ86" s="556"/>
      <c r="RKK86" s="556"/>
      <c r="RKL86" s="556"/>
      <c r="RKM86" s="556"/>
      <c r="RKN86" s="556"/>
      <c r="RKO86" s="556"/>
      <c r="RKP86" s="556"/>
      <c r="RKQ86" s="556"/>
      <c r="RKR86" s="556"/>
      <c r="RKS86" s="556"/>
      <c r="RKT86" s="556"/>
      <c r="RKU86" s="556"/>
      <c r="RKV86" s="556"/>
      <c r="RKW86" s="556"/>
      <c r="RKX86" s="556"/>
      <c r="RKY86" s="556"/>
      <c r="RKZ86" s="556"/>
      <c r="RLA86" s="556"/>
      <c r="RLB86" s="556"/>
      <c r="RLC86" s="556"/>
      <c r="RLD86" s="556"/>
      <c r="RLE86" s="556"/>
      <c r="RLF86" s="556"/>
      <c r="RLG86" s="556"/>
      <c r="RLH86" s="556"/>
      <c r="RLI86" s="556"/>
      <c r="RLJ86" s="556"/>
      <c r="RLK86" s="556"/>
      <c r="RLL86" s="556"/>
      <c r="RLM86" s="556"/>
      <c r="RLN86" s="556"/>
      <c r="RLO86" s="556"/>
      <c r="RLP86" s="556"/>
      <c r="RLQ86" s="556"/>
      <c r="RLR86" s="556"/>
      <c r="RLS86" s="556"/>
      <c r="RLT86" s="556"/>
      <c r="RLU86" s="556"/>
      <c r="RLV86" s="556"/>
      <c r="RLW86" s="556"/>
      <c r="RLX86" s="556"/>
      <c r="RLY86" s="556"/>
      <c r="RLZ86" s="556"/>
      <c r="RMA86" s="556"/>
      <c r="RMB86" s="556"/>
      <c r="RMC86" s="556"/>
      <c r="RMD86" s="556"/>
      <c r="RME86" s="556"/>
      <c r="RMF86" s="556"/>
      <c r="RMG86" s="556"/>
      <c r="RMH86" s="556"/>
      <c r="RMI86" s="556"/>
      <c r="RMJ86" s="556"/>
      <c r="RMK86" s="556"/>
      <c r="RML86" s="556"/>
      <c r="RMM86" s="556"/>
      <c r="RMN86" s="556"/>
      <c r="RMO86" s="556"/>
      <c r="RMP86" s="556"/>
      <c r="RMQ86" s="556"/>
      <c r="RMR86" s="556"/>
      <c r="RMS86" s="556"/>
      <c r="RMT86" s="556"/>
      <c r="RMU86" s="556"/>
      <c r="RMV86" s="556"/>
      <c r="RMW86" s="556"/>
      <c r="RMX86" s="556"/>
      <c r="RMY86" s="556"/>
      <c r="RMZ86" s="556"/>
      <c r="RNA86" s="556"/>
      <c r="RNB86" s="556"/>
      <c r="RNC86" s="556"/>
      <c r="RND86" s="556"/>
      <c r="RNE86" s="556"/>
      <c r="RNF86" s="556"/>
      <c r="RNG86" s="556"/>
      <c r="RNH86" s="556"/>
      <c r="RNI86" s="556"/>
      <c r="RNJ86" s="556"/>
      <c r="RNK86" s="556"/>
      <c r="RNL86" s="556"/>
      <c r="RNM86" s="556"/>
      <c r="RNN86" s="556"/>
      <c r="RNO86" s="556"/>
      <c r="RNP86" s="556"/>
      <c r="RNQ86" s="556"/>
      <c r="RNR86" s="556"/>
      <c r="RNS86" s="556"/>
      <c r="RNT86" s="556"/>
      <c r="RNU86" s="556"/>
      <c r="RNV86" s="556"/>
      <c r="RNW86" s="556"/>
      <c r="RNX86" s="556"/>
      <c r="RNY86" s="556"/>
      <c r="RNZ86" s="556"/>
      <c r="ROA86" s="556"/>
      <c r="ROB86" s="556"/>
      <c r="ROC86" s="556"/>
      <c r="ROD86" s="556"/>
      <c r="ROE86" s="556"/>
      <c r="ROF86" s="556"/>
      <c r="ROG86" s="556"/>
      <c r="ROH86" s="556"/>
      <c r="ROI86" s="556"/>
      <c r="ROJ86" s="556"/>
      <c r="ROK86" s="556"/>
      <c r="ROL86" s="556"/>
      <c r="ROM86" s="556"/>
      <c r="RON86" s="556"/>
      <c r="ROO86" s="556"/>
      <c r="ROP86" s="556"/>
      <c r="ROQ86" s="556"/>
      <c r="ROR86" s="556"/>
      <c r="ROS86" s="556"/>
      <c r="ROT86" s="556"/>
      <c r="ROU86" s="556"/>
      <c r="ROV86" s="556"/>
      <c r="ROW86" s="556"/>
      <c r="ROX86" s="556"/>
      <c r="ROY86" s="556"/>
      <c r="ROZ86" s="556"/>
      <c r="RPA86" s="556"/>
      <c r="RPB86" s="556"/>
      <c r="RPC86" s="556"/>
      <c r="RPD86" s="556"/>
      <c r="RPE86" s="556"/>
      <c r="RPF86" s="556"/>
      <c r="RPG86" s="556"/>
      <c r="RPH86" s="556"/>
      <c r="RPI86" s="556"/>
      <c r="RPJ86" s="556"/>
      <c r="RPK86" s="556"/>
      <c r="RPL86" s="556"/>
      <c r="RPM86" s="556"/>
      <c r="RPN86" s="556"/>
      <c r="RPO86" s="556"/>
      <c r="RPP86" s="556"/>
      <c r="RPQ86" s="556"/>
      <c r="RPR86" s="556"/>
      <c r="RPS86" s="556"/>
      <c r="RPT86" s="556"/>
      <c r="RPU86" s="556"/>
      <c r="RPV86" s="556"/>
      <c r="RPW86" s="556"/>
      <c r="RPX86" s="556"/>
      <c r="RPY86" s="556"/>
      <c r="RPZ86" s="556"/>
      <c r="RQA86" s="556"/>
      <c r="RQB86" s="556"/>
      <c r="RQC86" s="556"/>
      <c r="RQD86" s="556"/>
      <c r="RQE86" s="556"/>
      <c r="RQF86" s="556"/>
      <c r="RQG86" s="556"/>
      <c r="RQH86" s="556"/>
      <c r="RQI86" s="556"/>
      <c r="RQJ86" s="556"/>
      <c r="RQK86" s="556"/>
      <c r="RQL86" s="556"/>
      <c r="RQM86" s="556"/>
      <c r="RQN86" s="556"/>
      <c r="RQO86" s="556"/>
      <c r="RQP86" s="556"/>
      <c r="RQQ86" s="556"/>
      <c r="RQR86" s="556"/>
      <c r="RQS86" s="556"/>
      <c r="RQT86" s="556"/>
      <c r="RQU86" s="556"/>
      <c r="RQV86" s="556"/>
      <c r="RQW86" s="556"/>
      <c r="RQX86" s="556"/>
      <c r="RQY86" s="556"/>
      <c r="RQZ86" s="556"/>
      <c r="RRA86" s="556"/>
      <c r="RRB86" s="556"/>
      <c r="RRC86" s="556"/>
      <c r="RRD86" s="556"/>
      <c r="RRE86" s="556"/>
      <c r="RRF86" s="556"/>
      <c r="RRG86" s="556"/>
      <c r="RRH86" s="556"/>
      <c r="RRI86" s="556"/>
      <c r="RRJ86" s="556"/>
      <c r="RRK86" s="556"/>
      <c r="RRL86" s="556"/>
      <c r="RRM86" s="556"/>
      <c r="RRN86" s="556"/>
      <c r="RRO86" s="556"/>
      <c r="RRP86" s="556"/>
      <c r="RRQ86" s="556"/>
      <c r="RRR86" s="556"/>
      <c r="RRS86" s="556"/>
      <c r="RRT86" s="556"/>
      <c r="RRU86" s="556"/>
      <c r="RRV86" s="556"/>
      <c r="RRW86" s="556"/>
      <c r="RRX86" s="556"/>
      <c r="RRY86" s="556"/>
      <c r="RRZ86" s="556"/>
      <c r="RSA86" s="556"/>
      <c r="RSB86" s="556"/>
      <c r="RSC86" s="556"/>
      <c r="RSD86" s="556"/>
      <c r="RSE86" s="556"/>
      <c r="RSF86" s="556"/>
      <c r="RSG86" s="556"/>
      <c r="RSH86" s="556"/>
      <c r="RSI86" s="556"/>
      <c r="RSJ86" s="556"/>
      <c r="RSK86" s="556"/>
      <c r="RSL86" s="556"/>
      <c r="RSM86" s="556"/>
      <c r="RSN86" s="556"/>
      <c r="RSO86" s="556"/>
      <c r="RSP86" s="556"/>
      <c r="RSQ86" s="556"/>
      <c r="RSR86" s="556"/>
      <c r="RSS86" s="556"/>
      <c r="RST86" s="556"/>
      <c r="RSU86" s="556"/>
      <c r="RSV86" s="556"/>
      <c r="RSW86" s="556"/>
      <c r="RSX86" s="556"/>
      <c r="RSY86" s="556"/>
      <c r="RSZ86" s="556"/>
      <c r="RTA86" s="556"/>
      <c r="RTB86" s="556"/>
      <c r="RTC86" s="556"/>
      <c r="RTD86" s="556"/>
      <c r="RTE86" s="556"/>
      <c r="RTF86" s="556"/>
      <c r="RTG86" s="556"/>
      <c r="RTH86" s="556"/>
      <c r="RTI86" s="556"/>
      <c r="RTJ86" s="556"/>
      <c r="RTK86" s="556"/>
      <c r="RTL86" s="556"/>
      <c r="RTM86" s="556"/>
      <c r="RTN86" s="556"/>
      <c r="RTO86" s="556"/>
      <c r="RTP86" s="556"/>
      <c r="RTQ86" s="556"/>
      <c r="RTR86" s="556"/>
      <c r="RTS86" s="556"/>
      <c r="RTT86" s="556"/>
      <c r="RTU86" s="556"/>
      <c r="RTV86" s="556"/>
      <c r="RTW86" s="556"/>
      <c r="RTX86" s="556"/>
      <c r="RTY86" s="556"/>
      <c r="RTZ86" s="556"/>
      <c r="RUA86" s="556"/>
      <c r="RUB86" s="556"/>
      <c r="RUC86" s="556"/>
      <c r="RUD86" s="556"/>
      <c r="RUE86" s="556"/>
      <c r="RUF86" s="556"/>
      <c r="RUG86" s="556"/>
      <c r="RUH86" s="556"/>
      <c r="RUI86" s="556"/>
      <c r="RUJ86" s="556"/>
      <c r="RUK86" s="556"/>
      <c r="RUL86" s="556"/>
      <c r="RUM86" s="556"/>
      <c r="RUN86" s="556"/>
      <c r="RUO86" s="556"/>
      <c r="RUP86" s="556"/>
      <c r="RUQ86" s="556"/>
      <c r="RUR86" s="556"/>
      <c r="RUS86" s="556"/>
      <c r="RUT86" s="556"/>
      <c r="RUU86" s="556"/>
      <c r="RUV86" s="556"/>
      <c r="RUW86" s="556"/>
      <c r="RUX86" s="556"/>
      <c r="RUY86" s="556"/>
      <c r="RUZ86" s="556"/>
      <c r="RVA86" s="556"/>
      <c r="RVB86" s="556"/>
      <c r="RVC86" s="556"/>
      <c r="RVD86" s="556"/>
      <c r="RVE86" s="556"/>
      <c r="RVF86" s="556"/>
      <c r="RVG86" s="556"/>
      <c r="RVH86" s="556"/>
      <c r="RVI86" s="556"/>
      <c r="RVJ86" s="556"/>
      <c r="RVK86" s="556"/>
      <c r="RVL86" s="556"/>
      <c r="RVM86" s="556"/>
      <c r="RVN86" s="556"/>
      <c r="RVO86" s="556"/>
      <c r="RVP86" s="556"/>
      <c r="RVQ86" s="556"/>
      <c r="RVR86" s="556"/>
      <c r="RVS86" s="556"/>
      <c r="RVT86" s="556"/>
      <c r="RVU86" s="556"/>
      <c r="RVV86" s="556"/>
      <c r="RVW86" s="556"/>
      <c r="RVX86" s="556"/>
      <c r="RVY86" s="556"/>
      <c r="RVZ86" s="556"/>
      <c r="RWA86" s="556"/>
      <c r="RWB86" s="556"/>
      <c r="RWC86" s="556"/>
      <c r="RWD86" s="556"/>
      <c r="RWE86" s="556"/>
      <c r="RWF86" s="556"/>
      <c r="RWG86" s="556"/>
      <c r="RWH86" s="556"/>
      <c r="RWI86" s="556"/>
      <c r="RWJ86" s="556"/>
      <c r="RWK86" s="556"/>
      <c r="RWL86" s="556"/>
      <c r="RWM86" s="556"/>
      <c r="RWN86" s="556"/>
      <c r="RWO86" s="556"/>
      <c r="RWP86" s="556"/>
      <c r="RWQ86" s="556"/>
      <c r="RWR86" s="556"/>
      <c r="RWS86" s="556"/>
      <c r="RWT86" s="556"/>
      <c r="RWU86" s="556"/>
      <c r="RWV86" s="556"/>
      <c r="RWW86" s="556"/>
      <c r="RWX86" s="556"/>
      <c r="RWY86" s="556"/>
      <c r="RWZ86" s="556"/>
      <c r="RXA86" s="556"/>
      <c r="RXB86" s="556"/>
      <c r="RXC86" s="556"/>
      <c r="RXD86" s="556"/>
      <c r="RXE86" s="556"/>
      <c r="RXF86" s="556"/>
      <c r="RXG86" s="556"/>
      <c r="RXH86" s="556"/>
      <c r="RXI86" s="556"/>
      <c r="RXJ86" s="556"/>
      <c r="RXK86" s="556"/>
      <c r="RXL86" s="556"/>
      <c r="RXM86" s="556"/>
      <c r="RXN86" s="556"/>
      <c r="RXO86" s="556"/>
      <c r="RXP86" s="556"/>
      <c r="RXQ86" s="556"/>
      <c r="RXR86" s="556"/>
      <c r="RXS86" s="556"/>
      <c r="RXT86" s="556"/>
      <c r="RXU86" s="556"/>
      <c r="RXV86" s="556"/>
      <c r="RXW86" s="556"/>
      <c r="RXX86" s="556"/>
      <c r="RXY86" s="556"/>
      <c r="RXZ86" s="556"/>
      <c r="RYA86" s="556"/>
      <c r="RYB86" s="556"/>
      <c r="RYC86" s="556"/>
      <c r="RYD86" s="556"/>
      <c r="RYE86" s="556"/>
      <c r="RYF86" s="556"/>
      <c r="RYG86" s="556"/>
      <c r="RYH86" s="556"/>
      <c r="RYI86" s="556"/>
      <c r="RYJ86" s="556"/>
      <c r="RYK86" s="556"/>
      <c r="RYL86" s="556"/>
      <c r="RYM86" s="556"/>
      <c r="RYN86" s="556"/>
      <c r="RYO86" s="556"/>
      <c r="RYP86" s="556"/>
      <c r="RYQ86" s="556"/>
      <c r="RYR86" s="556"/>
      <c r="RYS86" s="556"/>
      <c r="RYT86" s="556"/>
      <c r="RYU86" s="556"/>
      <c r="RYV86" s="556"/>
      <c r="RYW86" s="556"/>
      <c r="RYX86" s="556"/>
      <c r="RYY86" s="556"/>
      <c r="RYZ86" s="556"/>
      <c r="RZA86" s="556"/>
      <c r="RZB86" s="556"/>
      <c r="RZC86" s="556"/>
      <c r="RZD86" s="556"/>
      <c r="RZE86" s="556"/>
      <c r="RZF86" s="556"/>
      <c r="RZG86" s="556"/>
      <c r="RZH86" s="556"/>
      <c r="RZI86" s="556"/>
      <c r="RZJ86" s="556"/>
      <c r="RZK86" s="556"/>
      <c r="RZL86" s="556"/>
      <c r="RZM86" s="556"/>
      <c r="RZN86" s="556"/>
      <c r="RZO86" s="556"/>
      <c r="RZP86" s="556"/>
      <c r="RZQ86" s="556"/>
      <c r="RZR86" s="556"/>
      <c r="RZS86" s="556"/>
      <c r="RZT86" s="556"/>
      <c r="RZU86" s="556"/>
      <c r="RZV86" s="556"/>
      <c r="RZW86" s="556"/>
      <c r="RZX86" s="556"/>
      <c r="RZY86" s="556"/>
      <c r="RZZ86" s="556"/>
      <c r="SAA86" s="556"/>
      <c r="SAB86" s="556"/>
      <c r="SAC86" s="556"/>
      <c r="SAD86" s="556"/>
      <c r="SAE86" s="556"/>
      <c r="SAF86" s="556"/>
      <c r="SAG86" s="556"/>
      <c r="SAH86" s="556"/>
      <c r="SAI86" s="556"/>
      <c r="SAJ86" s="556"/>
      <c r="SAK86" s="556"/>
      <c r="SAL86" s="556"/>
      <c r="SAM86" s="556"/>
      <c r="SAN86" s="556"/>
      <c r="SAO86" s="556"/>
      <c r="SAP86" s="556"/>
      <c r="SAQ86" s="556"/>
      <c r="SAR86" s="556"/>
      <c r="SAS86" s="556"/>
      <c r="SAT86" s="556"/>
      <c r="SAU86" s="556"/>
      <c r="SAV86" s="556"/>
      <c r="SAW86" s="556"/>
      <c r="SAX86" s="556"/>
      <c r="SAY86" s="556"/>
      <c r="SAZ86" s="556"/>
      <c r="SBA86" s="556"/>
      <c r="SBB86" s="556"/>
      <c r="SBC86" s="556"/>
      <c r="SBD86" s="556"/>
      <c r="SBE86" s="556"/>
      <c r="SBF86" s="556"/>
      <c r="SBG86" s="556"/>
      <c r="SBH86" s="556"/>
      <c r="SBI86" s="556"/>
      <c r="SBJ86" s="556"/>
      <c r="SBK86" s="556"/>
      <c r="SBL86" s="556"/>
      <c r="SBM86" s="556"/>
      <c r="SBN86" s="556"/>
      <c r="SBO86" s="556"/>
      <c r="SBP86" s="556"/>
      <c r="SBQ86" s="556"/>
      <c r="SBR86" s="556"/>
      <c r="SBS86" s="556"/>
      <c r="SBT86" s="556"/>
      <c r="SBU86" s="556"/>
      <c r="SBV86" s="556"/>
      <c r="SBW86" s="556"/>
      <c r="SBX86" s="556"/>
      <c r="SBY86" s="556"/>
      <c r="SBZ86" s="556"/>
      <c r="SCA86" s="556"/>
      <c r="SCB86" s="556"/>
      <c r="SCC86" s="556"/>
      <c r="SCD86" s="556"/>
      <c r="SCE86" s="556"/>
      <c r="SCF86" s="556"/>
      <c r="SCG86" s="556"/>
      <c r="SCH86" s="556"/>
      <c r="SCI86" s="556"/>
      <c r="SCJ86" s="556"/>
      <c r="SCK86" s="556"/>
      <c r="SCL86" s="556"/>
      <c r="SCM86" s="556"/>
      <c r="SCN86" s="556"/>
      <c r="SCO86" s="556"/>
      <c r="SCP86" s="556"/>
      <c r="SCQ86" s="556"/>
      <c r="SCR86" s="556"/>
      <c r="SCS86" s="556"/>
      <c r="SCT86" s="556"/>
      <c r="SCU86" s="556"/>
      <c r="SCV86" s="556"/>
      <c r="SCW86" s="556"/>
      <c r="SCX86" s="556"/>
      <c r="SCY86" s="556"/>
      <c r="SCZ86" s="556"/>
      <c r="SDA86" s="556"/>
      <c r="SDB86" s="556"/>
      <c r="SDC86" s="556"/>
      <c r="SDD86" s="556"/>
      <c r="SDE86" s="556"/>
      <c r="SDF86" s="556"/>
      <c r="SDG86" s="556"/>
      <c r="SDH86" s="556"/>
      <c r="SDI86" s="556"/>
      <c r="SDJ86" s="556"/>
      <c r="SDK86" s="556"/>
      <c r="SDL86" s="556"/>
      <c r="SDM86" s="556"/>
      <c r="SDN86" s="556"/>
      <c r="SDO86" s="556"/>
      <c r="SDP86" s="556"/>
      <c r="SDQ86" s="556"/>
      <c r="SDR86" s="556"/>
      <c r="SDS86" s="556"/>
      <c r="SDT86" s="556"/>
      <c r="SDU86" s="556"/>
      <c r="SDV86" s="556"/>
      <c r="SDW86" s="556"/>
      <c r="SDX86" s="556"/>
      <c r="SDY86" s="556"/>
      <c r="SDZ86" s="556"/>
      <c r="SEA86" s="556"/>
      <c r="SEB86" s="556"/>
      <c r="SEC86" s="556"/>
      <c r="SED86" s="556"/>
      <c r="SEE86" s="556"/>
      <c r="SEF86" s="556"/>
      <c r="SEG86" s="556"/>
      <c r="SEH86" s="556"/>
      <c r="SEI86" s="556"/>
      <c r="SEJ86" s="556"/>
      <c r="SEK86" s="556"/>
      <c r="SEL86" s="556"/>
      <c r="SEM86" s="556"/>
      <c r="SEN86" s="556"/>
      <c r="SEO86" s="556"/>
      <c r="SEP86" s="556"/>
      <c r="SEQ86" s="556"/>
      <c r="SER86" s="556"/>
      <c r="SES86" s="556"/>
      <c r="SET86" s="556"/>
      <c r="SEU86" s="556"/>
      <c r="SEV86" s="556"/>
      <c r="SEW86" s="556"/>
      <c r="SEX86" s="556"/>
      <c r="SEY86" s="556"/>
      <c r="SEZ86" s="556"/>
      <c r="SFA86" s="556"/>
      <c r="SFB86" s="556"/>
      <c r="SFC86" s="556"/>
      <c r="SFD86" s="556"/>
      <c r="SFE86" s="556"/>
      <c r="SFF86" s="556"/>
      <c r="SFG86" s="556"/>
      <c r="SFH86" s="556"/>
      <c r="SFI86" s="556"/>
      <c r="SFJ86" s="556"/>
      <c r="SFK86" s="556"/>
      <c r="SFL86" s="556"/>
      <c r="SFM86" s="556"/>
      <c r="SFN86" s="556"/>
      <c r="SFO86" s="556"/>
      <c r="SFP86" s="556"/>
      <c r="SFQ86" s="556"/>
      <c r="SFR86" s="556"/>
      <c r="SFS86" s="556"/>
      <c r="SFT86" s="556"/>
      <c r="SFU86" s="556"/>
      <c r="SFV86" s="556"/>
      <c r="SFW86" s="556"/>
      <c r="SFX86" s="556"/>
      <c r="SFY86" s="556"/>
      <c r="SFZ86" s="556"/>
      <c r="SGA86" s="556"/>
      <c r="SGB86" s="556"/>
      <c r="SGC86" s="556"/>
      <c r="SGD86" s="556"/>
      <c r="SGE86" s="556"/>
      <c r="SGF86" s="556"/>
      <c r="SGG86" s="556"/>
      <c r="SGH86" s="556"/>
      <c r="SGI86" s="556"/>
      <c r="SGJ86" s="556"/>
      <c r="SGK86" s="556"/>
      <c r="SGL86" s="556"/>
      <c r="SGM86" s="556"/>
      <c r="SGN86" s="556"/>
      <c r="SGO86" s="556"/>
      <c r="SGP86" s="556"/>
      <c r="SGQ86" s="556"/>
      <c r="SGR86" s="556"/>
      <c r="SGS86" s="556"/>
      <c r="SGT86" s="556"/>
      <c r="SGU86" s="556"/>
      <c r="SGV86" s="556"/>
      <c r="SGW86" s="556"/>
      <c r="SGX86" s="556"/>
      <c r="SGY86" s="556"/>
      <c r="SGZ86" s="556"/>
      <c r="SHA86" s="556"/>
      <c r="SHB86" s="556"/>
      <c r="SHC86" s="556"/>
      <c r="SHD86" s="556"/>
      <c r="SHE86" s="556"/>
      <c r="SHF86" s="556"/>
      <c r="SHG86" s="556"/>
      <c r="SHH86" s="556"/>
      <c r="SHI86" s="556"/>
      <c r="SHJ86" s="556"/>
      <c r="SHK86" s="556"/>
      <c r="SHL86" s="556"/>
      <c r="SHM86" s="556"/>
      <c r="SHN86" s="556"/>
      <c r="SHO86" s="556"/>
      <c r="SHP86" s="556"/>
      <c r="SHQ86" s="556"/>
      <c r="SHR86" s="556"/>
      <c r="SHS86" s="556"/>
      <c r="SHT86" s="556"/>
      <c r="SHU86" s="556"/>
      <c r="SHV86" s="556"/>
      <c r="SHW86" s="556"/>
      <c r="SHX86" s="556"/>
      <c r="SHY86" s="556"/>
      <c r="SHZ86" s="556"/>
      <c r="SIA86" s="556"/>
      <c r="SIB86" s="556"/>
      <c r="SIC86" s="556"/>
      <c r="SID86" s="556"/>
      <c r="SIE86" s="556"/>
      <c r="SIF86" s="556"/>
      <c r="SIG86" s="556"/>
      <c r="SIH86" s="556"/>
      <c r="SII86" s="556"/>
      <c r="SIJ86" s="556"/>
      <c r="SIK86" s="556"/>
      <c r="SIL86" s="556"/>
      <c r="SIM86" s="556"/>
      <c r="SIN86" s="556"/>
      <c r="SIO86" s="556"/>
      <c r="SIP86" s="556"/>
      <c r="SIQ86" s="556"/>
      <c r="SIR86" s="556"/>
      <c r="SIS86" s="556"/>
      <c r="SIT86" s="556"/>
      <c r="SIU86" s="556"/>
      <c r="SIV86" s="556"/>
      <c r="SIW86" s="556"/>
      <c r="SIX86" s="556"/>
      <c r="SIY86" s="556"/>
      <c r="SIZ86" s="556"/>
      <c r="SJA86" s="556"/>
      <c r="SJB86" s="556"/>
      <c r="SJC86" s="556"/>
      <c r="SJD86" s="556"/>
      <c r="SJE86" s="556"/>
      <c r="SJF86" s="556"/>
      <c r="SJG86" s="556"/>
      <c r="SJH86" s="556"/>
      <c r="SJI86" s="556"/>
      <c r="SJJ86" s="556"/>
      <c r="SJK86" s="556"/>
      <c r="SJL86" s="556"/>
      <c r="SJM86" s="556"/>
      <c r="SJN86" s="556"/>
      <c r="SJO86" s="556"/>
      <c r="SJP86" s="556"/>
      <c r="SJQ86" s="556"/>
      <c r="SJR86" s="556"/>
      <c r="SJS86" s="556"/>
      <c r="SJT86" s="556"/>
      <c r="SJU86" s="556"/>
      <c r="SJV86" s="556"/>
      <c r="SJW86" s="556"/>
      <c r="SJX86" s="556"/>
      <c r="SJY86" s="556"/>
      <c r="SJZ86" s="556"/>
      <c r="SKA86" s="556"/>
      <c r="SKB86" s="556"/>
      <c r="SKC86" s="556"/>
      <c r="SKD86" s="556"/>
      <c r="SKE86" s="556"/>
      <c r="SKF86" s="556"/>
      <c r="SKG86" s="556"/>
      <c r="SKH86" s="556"/>
      <c r="SKI86" s="556"/>
      <c r="SKJ86" s="556"/>
      <c r="SKK86" s="556"/>
      <c r="SKL86" s="556"/>
      <c r="SKM86" s="556"/>
      <c r="SKN86" s="556"/>
      <c r="SKO86" s="556"/>
      <c r="SKP86" s="556"/>
      <c r="SKQ86" s="556"/>
      <c r="SKR86" s="556"/>
      <c r="SKS86" s="556"/>
      <c r="SKT86" s="556"/>
      <c r="SKU86" s="556"/>
      <c r="SKV86" s="556"/>
      <c r="SKW86" s="556"/>
      <c r="SKX86" s="556"/>
      <c r="SKY86" s="556"/>
      <c r="SKZ86" s="556"/>
      <c r="SLA86" s="556"/>
      <c r="SLB86" s="556"/>
      <c r="SLC86" s="556"/>
      <c r="SLD86" s="556"/>
      <c r="SLE86" s="556"/>
      <c r="SLF86" s="556"/>
      <c r="SLG86" s="556"/>
      <c r="SLH86" s="556"/>
      <c r="SLI86" s="556"/>
      <c r="SLJ86" s="556"/>
      <c r="SLK86" s="556"/>
      <c r="SLL86" s="556"/>
      <c r="SLM86" s="556"/>
      <c r="SLN86" s="556"/>
      <c r="SLO86" s="556"/>
      <c r="SLP86" s="556"/>
      <c r="SLQ86" s="556"/>
      <c r="SLR86" s="556"/>
      <c r="SLS86" s="556"/>
      <c r="SLT86" s="556"/>
      <c r="SLU86" s="556"/>
      <c r="SLV86" s="556"/>
      <c r="SLW86" s="556"/>
      <c r="SLX86" s="556"/>
      <c r="SLY86" s="556"/>
      <c r="SLZ86" s="556"/>
      <c r="SMA86" s="556"/>
      <c r="SMB86" s="556"/>
      <c r="SMC86" s="556"/>
      <c r="SMD86" s="556"/>
      <c r="SME86" s="556"/>
      <c r="SMF86" s="556"/>
      <c r="SMG86" s="556"/>
      <c r="SMH86" s="556"/>
      <c r="SMI86" s="556"/>
      <c r="SMJ86" s="556"/>
      <c r="SMK86" s="556"/>
      <c r="SML86" s="556"/>
      <c r="SMM86" s="556"/>
      <c r="SMN86" s="556"/>
      <c r="SMO86" s="556"/>
      <c r="SMP86" s="556"/>
      <c r="SMQ86" s="556"/>
      <c r="SMR86" s="556"/>
      <c r="SMS86" s="556"/>
      <c r="SMT86" s="556"/>
      <c r="SMU86" s="556"/>
      <c r="SMV86" s="556"/>
      <c r="SMW86" s="556"/>
      <c r="SMX86" s="556"/>
      <c r="SMY86" s="556"/>
      <c r="SMZ86" s="556"/>
      <c r="SNA86" s="556"/>
      <c r="SNB86" s="556"/>
      <c r="SNC86" s="556"/>
      <c r="SND86" s="556"/>
      <c r="SNE86" s="556"/>
      <c r="SNF86" s="556"/>
      <c r="SNG86" s="556"/>
      <c r="SNH86" s="556"/>
      <c r="SNI86" s="556"/>
      <c r="SNJ86" s="556"/>
      <c r="SNK86" s="556"/>
      <c r="SNL86" s="556"/>
      <c r="SNM86" s="556"/>
      <c r="SNN86" s="556"/>
      <c r="SNO86" s="556"/>
      <c r="SNP86" s="556"/>
      <c r="SNQ86" s="556"/>
      <c r="SNR86" s="556"/>
      <c r="SNS86" s="556"/>
      <c r="SNT86" s="556"/>
      <c r="SNU86" s="556"/>
      <c r="SNV86" s="556"/>
      <c r="SNW86" s="556"/>
      <c r="SNX86" s="556"/>
      <c r="SNY86" s="556"/>
      <c r="SNZ86" s="556"/>
      <c r="SOA86" s="556"/>
      <c r="SOB86" s="556"/>
      <c r="SOC86" s="556"/>
      <c r="SOD86" s="556"/>
      <c r="SOE86" s="556"/>
      <c r="SOF86" s="556"/>
      <c r="SOG86" s="556"/>
      <c r="SOH86" s="556"/>
      <c r="SOI86" s="556"/>
      <c r="SOJ86" s="556"/>
      <c r="SOK86" s="556"/>
      <c r="SOL86" s="556"/>
      <c r="SOM86" s="556"/>
      <c r="SON86" s="556"/>
      <c r="SOO86" s="556"/>
      <c r="SOP86" s="556"/>
      <c r="SOQ86" s="556"/>
      <c r="SOR86" s="556"/>
      <c r="SOS86" s="556"/>
      <c r="SOT86" s="556"/>
      <c r="SOU86" s="556"/>
      <c r="SOV86" s="556"/>
      <c r="SOW86" s="556"/>
      <c r="SOX86" s="556"/>
      <c r="SOY86" s="556"/>
      <c r="SOZ86" s="556"/>
      <c r="SPA86" s="556"/>
      <c r="SPB86" s="556"/>
      <c r="SPC86" s="556"/>
      <c r="SPD86" s="556"/>
      <c r="SPE86" s="556"/>
      <c r="SPF86" s="556"/>
      <c r="SPG86" s="556"/>
      <c r="SPH86" s="556"/>
      <c r="SPI86" s="556"/>
      <c r="SPJ86" s="556"/>
      <c r="SPK86" s="556"/>
      <c r="SPL86" s="556"/>
      <c r="SPM86" s="556"/>
      <c r="SPN86" s="556"/>
      <c r="SPO86" s="556"/>
      <c r="SPP86" s="556"/>
      <c r="SPQ86" s="556"/>
      <c r="SPR86" s="556"/>
      <c r="SPS86" s="556"/>
      <c r="SPT86" s="556"/>
      <c r="SPU86" s="556"/>
      <c r="SPV86" s="556"/>
      <c r="SPW86" s="556"/>
      <c r="SPX86" s="556"/>
      <c r="SPY86" s="556"/>
      <c r="SPZ86" s="556"/>
      <c r="SQA86" s="556"/>
      <c r="SQB86" s="556"/>
      <c r="SQC86" s="556"/>
      <c r="SQD86" s="556"/>
      <c r="SQE86" s="556"/>
      <c r="SQF86" s="556"/>
      <c r="SQG86" s="556"/>
      <c r="SQH86" s="556"/>
      <c r="SQI86" s="556"/>
      <c r="SQJ86" s="556"/>
      <c r="SQK86" s="556"/>
      <c r="SQL86" s="556"/>
      <c r="SQM86" s="556"/>
      <c r="SQN86" s="556"/>
      <c r="SQO86" s="556"/>
      <c r="SQP86" s="556"/>
      <c r="SQQ86" s="556"/>
      <c r="SQR86" s="556"/>
      <c r="SQS86" s="556"/>
      <c r="SQT86" s="556"/>
      <c r="SQU86" s="556"/>
      <c r="SQV86" s="556"/>
      <c r="SQW86" s="556"/>
      <c r="SQX86" s="556"/>
      <c r="SQY86" s="556"/>
      <c r="SQZ86" s="556"/>
      <c r="SRA86" s="556"/>
      <c r="SRB86" s="556"/>
      <c r="SRC86" s="556"/>
      <c r="SRD86" s="556"/>
      <c r="SRE86" s="556"/>
      <c r="SRF86" s="556"/>
      <c r="SRG86" s="556"/>
      <c r="SRH86" s="556"/>
      <c r="SRI86" s="556"/>
      <c r="SRJ86" s="556"/>
      <c r="SRK86" s="556"/>
      <c r="SRL86" s="556"/>
      <c r="SRM86" s="556"/>
      <c r="SRN86" s="556"/>
      <c r="SRO86" s="556"/>
      <c r="SRP86" s="556"/>
      <c r="SRQ86" s="556"/>
      <c r="SRR86" s="556"/>
      <c r="SRS86" s="556"/>
      <c r="SRT86" s="556"/>
      <c r="SRU86" s="556"/>
      <c r="SRV86" s="556"/>
      <c r="SRW86" s="556"/>
      <c r="SRX86" s="556"/>
      <c r="SRY86" s="556"/>
      <c r="SRZ86" s="556"/>
      <c r="SSA86" s="556"/>
      <c r="SSB86" s="556"/>
      <c r="SSC86" s="556"/>
      <c r="SSD86" s="556"/>
      <c r="SSE86" s="556"/>
      <c r="SSF86" s="556"/>
      <c r="SSG86" s="556"/>
      <c r="SSH86" s="556"/>
      <c r="SSI86" s="556"/>
      <c r="SSJ86" s="556"/>
      <c r="SSK86" s="556"/>
      <c r="SSL86" s="556"/>
      <c r="SSM86" s="556"/>
      <c r="SSN86" s="556"/>
      <c r="SSO86" s="556"/>
      <c r="SSP86" s="556"/>
      <c r="SSQ86" s="556"/>
      <c r="SSR86" s="556"/>
      <c r="SSS86" s="556"/>
      <c r="SST86" s="556"/>
      <c r="SSU86" s="556"/>
      <c r="SSV86" s="556"/>
      <c r="SSW86" s="556"/>
      <c r="SSX86" s="556"/>
      <c r="SSY86" s="556"/>
      <c r="SSZ86" s="556"/>
      <c r="STA86" s="556"/>
      <c r="STB86" s="556"/>
      <c r="STC86" s="556"/>
      <c r="STD86" s="556"/>
      <c r="STE86" s="556"/>
      <c r="STF86" s="556"/>
      <c r="STG86" s="556"/>
      <c r="STH86" s="556"/>
      <c r="STI86" s="556"/>
      <c r="STJ86" s="556"/>
      <c r="STK86" s="556"/>
      <c r="STL86" s="556"/>
      <c r="STM86" s="556"/>
      <c r="STN86" s="556"/>
      <c r="STO86" s="556"/>
      <c r="STP86" s="556"/>
      <c r="STQ86" s="556"/>
      <c r="STR86" s="556"/>
      <c r="STS86" s="556"/>
      <c r="STT86" s="556"/>
      <c r="STU86" s="556"/>
      <c r="STV86" s="556"/>
      <c r="STW86" s="556"/>
      <c r="STX86" s="556"/>
      <c r="STY86" s="556"/>
      <c r="STZ86" s="556"/>
      <c r="SUA86" s="556"/>
      <c r="SUB86" s="556"/>
      <c r="SUC86" s="556"/>
      <c r="SUD86" s="556"/>
      <c r="SUE86" s="556"/>
      <c r="SUF86" s="556"/>
      <c r="SUG86" s="556"/>
      <c r="SUH86" s="556"/>
      <c r="SUI86" s="556"/>
      <c r="SUJ86" s="556"/>
      <c r="SUK86" s="556"/>
      <c r="SUL86" s="556"/>
      <c r="SUM86" s="556"/>
      <c r="SUN86" s="556"/>
      <c r="SUO86" s="556"/>
      <c r="SUP86" s="556"/>
      <c r="SUQ86" s="556"/>
      <c r="SUR86" s="556"/>
      <c r="SUS86" s="556"/>
      <c r="SUT86" s="556"/>
      <c r="SUU86" s="556"/>
      <c r="SUV86" s="556"/>
      <c r="SUW86" s="556"/>
      <c r="SUX86" s="556"/>
      <c r="SUY86" s="556"/>
      <c r="SUZ86" s="556"/>
      <c r="SVA86" s="556"/>
      <c r="SVB86" s="556"/>
      <c r="SVC86" s="556"/>
      <c r="SVD86" s="556"/>
      <c r="SVE86" s="556"/>
      <c r="SVF86" s="556"/>
      <c r="SVG86" s="556"/>
      <c r="SVH86" s="556"/>
      <c r="SVI86" s="556"/>
      <c r="SVJ86" s="556"/>
      <c r="SVK86" s="556"/>
      <c r="SVL86" s="556"/>
      <c r="SVM86" s="556"/>
      <c r="SVN86" s="556"/>
      <c r="SVO86" s="556"/>
      <c r="SVP86" s="556"/>
      <c r="SVQ86" s="556"/>
      <c r="SVR86" s="556"/>
      <c r="SVS86" s="556"/>
      <c r="SVT86" s="556"/>
      <c r="SVU86" s="556"/>
      <c r="SVV86" s="556"/>
      <c r="SVW86" s="556"/>
      <c r="SVX86" s="556"/>
      <c r="SVY86" s="556"/>
      <c r="SVZ86" s="556"/>
      <c r="SWA86" s="556"/>
      <c r="SWB86" s="556"/>
      <c r="SWC86" s="556"/>
      <c r="SWD86" s="556"/>
      <c r="SWE86" s="556"/>
      <c r="SWF86" s="556"/>
      <c r="SWG86" s="556"/>
      <c r="SWH86" s="556"/>
      <c r="SWI86" s="556"/>
      <c r="SWJ86" s="556"/>
      <c r="SWK86" s="556"/>
      <c r="SWL86" s="556"/>
      <c r="SWM86" s="556"/>
      <c r="SWN86" s="556"/>
      <c r="SWO86" s="556"/>
      <c r="SWP86" s="556"/>
      <c r="SWQ86" s="556"/>
      <c r="SWR86" s="556"/>
      <c r="SWS86" s="556"/>
      <c r="SWT86" s="556"/>
      <c r="SWU86" s="556"/>
      <c r="SWV86" s="556"/>
      <c r="SWW86" s="556"/>
      <c r="SWX86" s="556"/>
      <c r="SWY86" s="556"/>
      <c r="SWZ86" s="556"/>
      <c r="SXA86" s="556"/>
      <c r="SXB86" s="556"/>
      <c r="SXC86" s="556"/>
      <c r="SXD86" s="556"/>
      <c r="SXE86" s="556"/>
      <c r="SXF86" s="556"/>
      <c r="SXG86" s="556"/>
      <c r="SXH86" s="556"/>
      <c r="SXI86" s="556"/>
      <c r="SXJ86" s="556"/>
      <c r="SXK86" s="556"/>
      <c r="SXL86" s="556"/>
      <c r="SXM86" s="556"/>
      <c r="SXN86" s="556"/>
      <c r="SXO86" s="556"/>
      <c r="SXP86" s="556"/>
      <c r="SXQ86" s="556"/>
      <c r="SXR86" s="556"/>
      <c r="SXS86" s="556"/>
      <c r="SXT86" s="556"/>
      <c r="SXU86" s="556"/>
      <c r="SXV86" s="556"/>
      <c r="SXW86" s="556"/>
      <c r="SXX86" s="556"/>
      <c r="SXY86" s="556"/>
      <c r="SXZ86" s="556"/>
      <c r="SYA86" s="556"/>
      <c r="SYB86" s="556"/>
      <c r="SYC86" s="556"/>
      <c r="SYD86" s="556"/>
      <c r="SYE86" s="556"/>
      <c r="SYF86" s="556"/>
      <c r="SYG86" s="556"/>
      <c r="SYH86" s="556"/>
      <c r="SYI86" s="556"/>
      <c r="SYJ86" s="556"/>
      <c r="SYK86" s="556"/>
      <c r="SYL86" s="556"/>
      <c r="SYM86" s="556"/>
      <c r="SYN86" s="556"/>
      <c r="SYO86" s="556"/>
      <c r="SYP86" s="556"/>
      <c r="SYQ86" s="556"/>
      <c r="SYR86" s="556"/>
      <c r="SYS86" s="556"/>
      <c r="SYT86" s="556"/>
      <c r="SYU86" s="556"/>
      <c r="SYV86" s="556"/>
      <c r="SYW86" s="556"/>
      <c r="SYX86" s="556"/>
      <c r="SYY86" s="556"/>
      <c r="SYZ86" s="556"/>
      <c r="SZA86" s="556"/>
      <c r="SZB86" s="556"/>
      <c r="SZC86" s="556"/>
      <c r="SZD86" s="556"/>
      <c r="SZE86" s="556"/>
      <c r="SZF86" s="556"/>
      <c r="SZG86" s="556"/>
      <c r="SZH86" s="556"/>
      <c r="SZI86" s="556"/>
      <c r="SZJ86" s="556"/>
      <c r="SZK86" s="556"/>
      <c r="SZL86" s="556"/>
      <c r="SZM86" s="556"/>
      <c r="SZN86" s="556"/>
      <c r="SZO86" s="556"/>
      <c r="SZP86" s="556"/>
      <c r="SZQ86" s="556"/>
      <c r="SZR86" s="556"/>
      <c r="SZS86" s="556"/>
      <c r="SZT86" s="556"/>
      <c r="SZU86" s="556"/>
      <c r="SZV86" s="556"/>
      <c r="SZW86" s="556"/>
      <c r="SZX86" s="556"/>
      <c r="SZY86" s="556"/>
      <c r="SZZ86" s="556"/>
      <c r="TAA86" s="556"/>
      <c r="TAB86" s="556"/>
      <c r="TAC86" s="556"/>
      <c r="TAD86" s="556"/>
      <c r="TAE86" s="556"/>
      <c r="TAF86" s="556"/>
      <c r="TAG86" s="556"/>
      <c r="TAH86" s="556"/>
      <c r="TAI86" s="556"/>
      <c r="TAJ86" s="556"/>
      <c r="TAK86" s="556"/>
      <c r="TAL86" s="556"/>
      <c r="TAM86" s="556"/>
      <c r="TAN86" s="556"/>
      <c r="TAO86" s="556"/>
      <c r="TAP86" s="556"/>
      <c r="TAQ86" s="556"/>
      <c r="TAR86" s="556"/>
      <c r="TAS86" s="556"/>
      <c r="TAT86" s="556"/>
      <c r="TAU86" s="556"/>
      <c r="TAV86" s="556"/>
      <c r="TAW86" s="556"/>
      <c r="TAX86" s="556"/>
      <c r="TAY86" s="556"/>
      <c r="TAZ86" s="556"/>
      <c r="TBA86" s="556"/>
      <c r="TBB86" s="556"/>
      <c r="TBC86" s="556"/>
      <c r="TBD86" s="556"/>
      <c r="TBE86" s="556"/>
      <c r="TBF86" s="556"/>
      <c r="TBG86" s="556"/>
      <c r="TBH86" s="556"/>
      <c r="TBI86" s="556"/>
      <c r="TBJ86" s="556"/>
      <c r="TBK86" s="556"/>
      <c r="TBL86" s="556"/>
      <c r="TBM86" s="556"/>
      <c r="TBN86" s="556"/>
      <c r="TBO86" s="556"/>
      <c r="TBP86" s="556"/>
      <c r="TBQ86" s="556"/>
      <c r="TBR86" s="556"/>
      <c r="TBS86" s="556"/>
      <c r="TBT86" s="556"/>
      <c r="TBU86" s="556"/>
      <c r="TBV86" s="556"/>
      <c r="TBW86" s="556"/>
      <c r="TBX86" s="556"/>
      <c r="TBY86" s="556"/>
      <c r="TBZ86" s="556"/>
      <c r="TCA86" s="556"/>
      <c r="TCB86" s="556"/>
      <c r="TCC86" s="556"/>
      <c r="TCD86" s="556"/>
      <c r="TCE86" s="556"/>
      <c r="TCF86" s="556"/>
      <c r="TCG86" s="556"/>
      <c r="TCH86" s="556"/>
      <c r="TCI86" s="556"/>
      <c r="TCJ86" s="556"/>
      <c r="TCK86" s="556"/>
      <c r="TCL86" s="556"/>
      <c r="TCM86" s="556"/>
      <c r="TCN86" s="556"/>
      <c r="TCO86" s="556"/>
      <c r="TCP86" s="556"/>
      <c r="TCQ86" s="556"/>
      <c r="TCR86" s="556"/>
      <c r="TCS86" s="556"/>
      <c r="TCT86" s="556"/>
      <c r="TCU86" s="556"/>
      <c r="TCV86" s="556"/>
      <c r="TCW86" s="556"/>
      <c r="TCX86" s="556"/>
      <c r="TCY86" s="556"/>
      <c r="TCZ86" s="556"/>
      <c r="TDA86" s="556"/>
      <c r="TDB86" s="556"/>
      <c r="TDC86" s="556"/>
      <c r="TDD86" s="556"/>
      <c r="TDE86" s="556"/>
      <c r="TDF86" s="556"/>
      <c r="TDG86" s="556"/>
      <c r="TDH86" s="556"/>
      <c r="TDI86" s="556"/>
      <c r="TDJ86" s="556"/>
      <c r="TDK86" s="556"/>
      <c r="TDL86" s="556"/>
      <c r="TDM86" s="556"/>
      <c r="TDN86" s="556"/>
      <c r="TDO86" s="556"/>
      <c r="TDP86" s="556"/>
      <c r="TDQ86" s="556"/>
      <c r="TDR86" s="556"/>
      <c r="TDS86" s="556"/>
      <c r="TDT86" s="556"/>
      <c r="TDU86" s="556"/>
      <c r="TDV86" s="556"/>
      <c r="TDW86" s="556"/>
      <c r="TDX86" s="556"/>
      <c r="TDY86" s="556"/>
      <c r="TDZ86" s="556"/>
      <c r="TEA86" s="556"/>
      <c r="TEB86" s="556"/>
      <c r="TEC86" s="556"/>
      <c r="TED86" s="556"/>
      <c r="TEE86" s="556"/>
      <c r="TEF86" s="556"/>
      <c r="TEG86" s="556"/>
      <c r="TEH86" s="556"/>
      <c r="TEI86" s="556"/>
      <c r="TEJ86" s="556"/>
      <c r="TEK86" s="556"/>
      <c r="TEL86" s="556"/>
      <c r="TEM86" s="556"/>
      <c r="TEN86" s="556"/>
      <c r="TEO86" s="556"/>
      <c r="TEP86" s="556"/>
      <c r="TEQ86" s="556"/>
      <c r="TER86" s="556"/>
      <c r="TES86" s="556"/>
      <c r="TET86" s="556"/>
      <c r="TEU86" s="556"/>
      <c r="TEV86" s="556"/>
      <c r="TEW86" s="556"/>
      <c r="TEX86" s="556"/>
      <c r="TEY86" s="556"/>
      <c r="TEZ86" s="556"/>
      <c r="TFA86" s="556"/>
      <c r="TFB86" s="556"/>
      <c r="TFC86" s="556"/>
      <c r="TFD86" s="556"/>
      <c r="TFE86" s="556"/>
      <c r="TFF86" s="556"/>
      <c r="TFG86" s="556"/>
      <c r="TFH86" s="556"/>
      <c r="TFI86" s="556"/>
      <c r="TFJ86" s="556"/>
      <c r="TFK86" s="556"/>
      <c r="TFL86" s="556"/>
      <c r="TFM86" s="556"/>
      <c r="TFN86" s="556"/>
      <c r="TFO86" s="556"/>
      <c r="TFP86" s="556"/>
      <c r="TFQ86" s="556"/>
      <c r="TFR86" s="556"/>
      <c r="TFS86" s="556"/>
      <c r="TFT86" s="556"/>
      <c r="TFU86" s="556"/>
      <c r="TFV86" s="556"/>
      <c r="TFW86" s="556"/>
      <c r="TFX86" s="556"/>
      <c r="TFY86" s="556"/>
      <c r="TFZ86" s="556"/>
      <c r="TGA86" s="556"/>
      <c r="TGB86" s="556"/>
      <c r="TGC86" s="556"/>
      <c r="TGD86" s="556"/>
      <c r="TGE86" s="556"/>
      <c r="TGF86" s="556"/>
      <c r="TGG86" s="556"/>
      <c r="TGH86" s="556"/>
      <c r="TGI86" s="556"/>
      <c r="TGJ86" s="556"/>
      <c r="TGK86" s="556"/>
      <c r="TGL86" s="556"/>
      <c r="TGM86" s="556"/>
      <c r="TGN86" s="556"/>
      <c r="TGO86" s="556"/>
      <c r="TGP86" s="556"/>
      <c r="TGQ86" s="556"/>
      <c r="TGR86" s="556"/>
      <c r="TGS86" s="556"/>
      <c r="TGT86" s="556"/>
      <c r="TGU86" s="556"/>
      <c r="TGV86" s="556"/>
      <c r="TGW86" s="556"/>
      <c r="TGX86" s="556"/>
      <c r="TGY86" s="556"/>
      <c r="TGZ86" s="556"/>
      <c r="THA86" s="556"/>
      <c r="THB86" s="556"/>
      <c r="THC86" s="556"/>
      <c r="THD86" s="556"/>
      <c r="THE86" s="556"/>
      <c r="THF86" s="556"/>
      <c r="THG86" s="556"/>
      <c r="THH86" s="556"/>
      <c r="THI86" s="556"/>
      <c r="THJ86" s="556"/>
      <c r="THK86" s="556"/>
      <c r="THL86" s="556"/>
      <c r="THM86" s="556"/>
      <c r="THN86" s="556"/>
      <c r="THO86" s="556"/>
      <c r="THP86" s="556"/>
      <c r="THQ86" s="556"/>
      <c r="THR86" s="556"/>
      <c r="THS86" s="556"/>
      <c r="THT86" s="556"/>
      <c r="THU86" s="556"/>
      <c r="THV86" s="556"/>
      <c r="THW86" s="556"/>
      <c r="THX86" s="556"/>
      <c r="THY86" s="556"/>
      <c r="THZ86" s="556"/>
      <c r="TIA86" s="556"/>
      <c r="TIB86" s="556"/>
      <c r="TIC86" s="556"/>
      <c r="TID86" s="556"/>
      <c r="TIE86" s="556"/>
      <c r="TIF86" s="556"/>
      <c r="TIG86" s="556"/>
      <c r="TIH86" s="556"/>
      <c r="TII86" s="556"/>
      <c r="TIJ86" s="556"/>
      <c r="TIK86" s="556"/>
      <c r="TIL86" s="556"/>
      <c r="TIM86" s="556"/>
      <c r="TIN86" s="556"/>
      <c r="TIO86" s="556"/>
      <c r="TIP86" s="556"/>
      <c r="TIQ86" s="556"/>
      <c r="TIR86" s="556"/>
      <c r="TIS86" s="556"/>
      <c r="TIT86" s="556"/>
      <c r="TIU86" s="556"/>
      <c r="TIV86" s="556"/>
      <c r="TIW86" s="556"/>
      <c r="TIX86" s="556"/>
      <c r="TIY86" s="556"/>
      <c r="TIZ86" s="556"/>
      <c r="TJA86" s="556"/>
      <c r="TJB86" s="556"/>
      <c r="TJC86" s="556"/>
      <c r="TJD86" s="556"/>
      <c r="TJE86" s="556"/>
      <c r="TJF86" s="556"/>
      <c r="TJG86" s="556"/>
      <c r="TJH86" s="556"/>
      <c r="TJI86" s="556"/>
      <c r="TJJ86" s="556"/>
      <c r="TJK86" s="556"/>
      <c r="TJL86" s="556"/>
      <c r="TJM86" s="556"/>
      <c r="TJN86" s="556"/>
      <c r="TJO86" s="556"/>
      <c r="TJP86" s="556"/>
      <c r="TJQ86" s="556"/>
      <c r="TJR86" s="556"/>
      <c r="TJS86" s="556"/>
      <c r="TJT86" s="556"/>
      <c r="TJU86" s="556"/>
      <c r="TJV86" s="556"/>
      <c r="TJW86" s="556"/>
      <c r="TJX86" s="556"/>
      <c r="TJY86" s="556"/>
      <c r="TJZ86" s="556"/>
      <c r="TKA86" s="556"/>
      <c r="TKB86" s="556"/>
      <c r="TKC86" s="556"/>
      <c r="TKD86" s="556"/>
      <c r="TKE86" s="556"/>
      <c r="TKF86" s="556"/>
      <c r="TKG86" s="556"/>
      <c r="TKH86" s="556"/>
      <c r="TKI86" s="556"/>
      <c r="TKJ86" s="556"/>
      <c r="TKK86" s="556"/>
      <c r="TKL86" s="556"/>
      <c r="TKM86" s="556"/>
      <c r="TKN86" s="556"/>
      <c r="TKO86" s="556"/>
      <c r="TKP86" s="556"/>
      <c r="TKQ86" s="556"/>
      <c r="TKR86" s="556"/>
      <c r="TKS86" s="556"/>
      <c r="TKT86" s="556"/>
      <c r="TKU86" s="556"/>
      <c r="TKV86" s="556"/>
      <c r="TKW86" s="556"/>
      <c r="TKX86" s="556"/>
      <c r="TKY86" s="556"/>
      <c r="TKZ86" s="556"/>
      <c r="TLA86" s="556"/>
      <c r="TLB86" s="556"/>
      <c r="TLC86" s="556"/>
      <c r="TLD86" s="556"/>
      <c r="TLE86" s="556"/>
      <c r="TLF86" s="556"/>
      <c r="TLG86" s="556"/>
      <c r="TLH86" s="556"/>
      <c r="TLI86" s="556"/>
      <c r="TLJ86" s="556"/>
      <c r="TLK86" s="556"/>
      <c r="TLL86" s="556"/>
      <c r="TLM86" s="556"/>
      <c r="TLN86" s="556"/>
      <c r="TLO86" s="556"/>
      <c r="TLP86" s="556"/>
      <c r="TLQ86" s="556"/>
      <c r="TLR86" s="556"/>
      <c r="TLS86" s="556"/>
      <c r="TLT86" s="556"/>
      <c r="TLU86" s="556"/>
      <c r="TLV86" s="556"/>
      <c r="TLW86" s="556"/>
      <c r="TLX86" s="556"/>
      <c r="TLY86" s="556"/>
      <c r="TLZ86" s="556"/>
      <c r="TMA86" s="556"/>
      <c r="TMB86" s="556"/>
      <c r="TMC86" s="556"/>
      <c r="TMD86" s="556"/>
      <c r="TME86" s="556"/>
      <c r="TMF86" s="556"/>
      <c r="TMG86" s="556"/>
      <c r="TMH86" s="556"/>
      <c r="TMI86" s="556"/>
      <c r="TMJ86" s="556"/>
      <c r="TMK86" s="556"/>
      <c r="TML86" s="556"/>
      <c r="TMM86" s="556"/>
      <c r="TMN86" s="556"/>
      <c r="TMO86" s="556"/>
      <c r="TMP86" s="556"/>
      <c r="TMQ86" s="556"/>
      <c r="TMR86" s="556"/>
      <c r="TMS86" s="556"/>
      <c r="TMT86" s="556"/>
      <c r="TMU86" s="556"/>
      <c r="TMV86" s="556"/>
      <c r="TMW86" s="556"/>
      <c r="TMX86" s="556"/>
      <c r="TMY86" s="556"/>
      <c r="TMZ86" s="556"/>
      <c r="TNA86" s="556"/>
      <c r="TNB86" s="556"/>
      <c r="TNC86" s="556"/>
      <c r="TND86" s="556"/>
      <c r="TNE86" s="556"/>
      <c r="TNF86" s="556"/>
      <c r="TNG86" s="556"/>
      <c r="TNH86" s="556"/>
      <c r="TNI86" s="556"/>
      <c r="TNJ86" s="556"/>
      <c r="TNK86" s="556"/>
      <c r="TNL86" s="556"/>
      <c r="TNM86" s="556"/>
      <c r="TNN86" s="556"/>
      <c r="TNO86" s="556"/>
      <c r="TNP86" s="556"/>
      <c r="TNQ86" s="556"/>
      <c r="TNR86" s="556"/>
      <c r="TNS86" s="556"/>
      <c r="TNT86" s="556"/>
      <c r="TNU86" s="556"/>
      <c r="TNV86" s="556"/>
      <c r="TNW86" s="556"/>
      <c r="TNX86" s="556"/>
      <c r="TNY86" s="556"/>
      <c r="TNZ86" s="556"/>
      <c r="TOA86" s="556"/>
      <c r="TOB86" s="556"/>
      <c r="TOC86" s="556"/>
      <c r="TOD86" s="556"/>
      <c r="TOE86" s="556"/>
      <c r="TOF86" s="556"/>
      <c r="TOG86" s="556"/>
      <c r="TOH86" s="556"/>
      <c r="TOI86" s="556"/>
      <c r="TOJ86" s="556"/>
      <c r="TOK86" s="556"/>
      <c r="TOL86" s="556"/>
      <c r="TOM86" s="556"/>
      <c r="TON86" s="556"/>
      <c r="TOO86" s="556"/>
      <c r="TOP86" s="556"/>
      <c r="TOQ86" s="556"/>
      <c r="TOR86" s="556"/>
      <c r="TOS86" s="556"/>
      <c r="TOT86" s="556"/>
      <c r="TOU86" s="556"/>
      <c r="TOV86" s="556"/>
      <c r="TOW86" s="556"/>
      <c r="TOX86" s="556"/>
      <c r="TOY86" s="556"/>
      <c r="TOZ86" s="556"/>
      <c r="TPA86" s="556"/>
      <c r="TPB86" s="556"/>
      <c r="TPC86" s="556"/>
      <c r="TPD86" s="556"/>
      <c r="TPE86" s="556"/>
      <c r="TPF86" s="556"/>
      <c r="TPG86" s="556"/>
      <c r="TPH86" s="556"/>
      <c r="TPI86" s="556"/>
      <c r="TPJ86" s="556"/>
      <c r="TPK86" s="556"/>
      <c r="TPL86" s="556"/>
      <c r="TPM86" s="556"/>
      <c r="TPN86" s="556"/>
      <c r="TPO86" s="556"/>
      <c r="TPP86" s="556"/>
      <c r="TPQ86" s="556"/>
      <c r="TPR86" s="556"/>
      <c r="TPS86" s="556"/>
      <c r="TPT86" s="556"/>
      <c r="TPU86" s="556"/>
      <c r="TPV86" s="556"/>
      <c r="TPW86" s="556"/>
      <c r="TPX86" s="556"/>
      <c r="TPY86" s="556"/>
      <c r="TPZ86" s="556"/>
      <c r="TQA86" s="556"/>
      <c r="TQB86" s="556"/>
      <c r="TQC86" s="556"/>
      <c r="TQD86" s="556"/>
      <c r="TQE86" s="556"/>
      <c r="TQF86" s="556"/>
      <c r="TQG86" s="556"/>
      <c r="TQH86" s="556"/>
      <c r="TQI86" s="556"/>
      <c r="TQJ86" s="556"/>
      <c r="TQK86" s="556"/>
      <c r="TQL86" s="556"/>
      <c r="TQM86" s="556"/>
      <c r="TQN86" s="556"/>
      <c r="TQO86" s="556"/>
      <c r="TQP86" s="556"/>
      <c r="TQQ86" s="556"/>
      <c r="TQR86" s="556"/>
      <c r="TQS86" s="556"/>
      <c r="TQT86" s="556"/>
      <c r="TQU86" s="556"/>
      <c r="TQV86" s="556"/>
      <c r="TQW86" s="556"/>
      <c r="TQX86" s="556"/>
      <c r="TQY86" s="556"/>
      <c r="TQZ86" s="556"/>
      <c r="TRA86" s="556"/>
      <c r="TRB86" s="556"/>
      <c r="TRC86" s="556"/>
      <c r="TRD86" s="556"/>
      <c r="TRE86" s="556"/>
      <c r="TRF86" s="556"/>
      <c r="TRG86" s="556"/>
      <c r="TRH86" s="556"/>
      <c r="TRI86" s="556"/>
      <c r="TRJ86" s="556"/>
      <c r="TRK86" s="556"/>
      <c r="TRL86" s="556"/>
      <c r="TRM86" s="556"/>
      <c r="TRN86" s="556"/>
      <c r="TRO86" s="556"/>
      <c r="TRP86" s="556"/>
      <c r="TRQ86" s="556"/>
      <c r="TRR86" s="556"/>
      <c r="TRS86" s="556"/>
      <c r="TRT86" s="556"/>
      <c r="TRU86" s="556"/>
      <c r="TRV86" s="556"/>
      <c r="TRW86" s="556"/>
      <c r="TRX86" s="556"/>
      <c r="TRY86" s="556"/>
      <c r="TRZ86" s="556"/>
      <c r="TSA86" s="556"/>
      <c r="TSB86" s="556"/>
      <c r="TSC86" s="556"/>
      <c r="TSD86" s="556"/>
      <c r="TSE86" s="556"/>
      <c r="TSF86" s="556"/>
      <c r="TSG86" s="556"/>
      <c r="TSH86" s="556"/>
      <c r="TSI86" s="556"/>
      <c r="TSJ86" s="556"/>
      <c r="TSK86" s="556"/>
      <c r="TSL86" s="556"/>
      <c r="TSM86" s="556"/>
      <c r="TSN86" s="556"/>
      <c r="TSO86" s="556"/>
      <c r="TSP86" s="556"/>
      <c r="TSQ86" s="556"/>
      <c r="TSR86" s="556"/>
      <c r="TSS86" s="556"/>
      <c r="TST86" s="556"/>
      <c r="TSU86" s="556"/>
      <c r="TSV86" s="556"/>
      <c r="TSW86" s="556"/>
      <c r="TSX86" s="556"/>
      <c r="TSY86" s="556"/>
      <c r="TSZ86" s="556"/>
      <c r="TTA86" s="556"/>
      <c r="TTB86" s="556"/>
      <c r="TTC86" s="556"/>
      <c r="TTD86" s="556"/>
      <c r="TTE86" s="556"/>
      <c r="TTF86" s="556"/>
      <c r="TTG86" s="556"/>
      <c r="TTH86" s="556"/>
      <c r="TTI86" s="556"/>
      <c r="TTJ86" s="556"/>
      <c r="TTK86" s="556"/>
      <c r="TTL86" s="556"/>
      <c r="TTM86" s="556"/>
      <c r="TTN86" s="556"/>
      <c r="TTO86" s="556"/>
      <c r="TTP86" s="556"/>
      <c r="TTQ86" s="556"/>
      <c r="TTR86" s="556"/>
      <c r="TTS86" s="556"/>
      <c r="TTT86" s="556"/>
      <c r="TTU86" s="556"/>
      <c r="TTV86" s="556"/>
      <c r="TTW86" s="556"/>
      <c r="TTX86" s="556"/>
      <c r="TTY86" s="556"/>
      <c r="TTZ86" s="556"/>
      <c r="TUA86" s="556"/>
      <c r="TUB86" s="556"/>
      <c r="TUC86" s="556"/>
      <c r="TUD86" s="556"/>
      <c r="TUE86" s="556"/>
      <c r="TUF86" s="556"/>
      <c r="TUG86" s="556"/>
      <c r="TUH86" s="556"/>
      <c r="TUI86" s="556"/>
      <c r="TUJ86" s="556"/>
      <c r="TUK86" s="556"/>
      <c r="TUL86" s="556"/>
      <c r="TUM86" s="556"/>
      <c r="TUN86" s="556"/>
      <c r="TUO86" s="556"/>
      <c r="TUP86" s="556"/>
      <c r="TUQ86" s="556"/>
      <c r="TUR86" s="556"/>
      <c r="TUS86" s="556"/>
      <c r="TUT86" s="556"/>
      <c r="TUU86" s="556"/>
      <c r="TUV86" s="556"/>
      <c r="TUW86" s="556"/>
      <c r="TUX86" s="556"/>
      <c r="TUY86" s="556"/>
      <c r="TUZ86" s="556"/>
      <c r="TVA86" s="556"/>
      <c r="TVB86" s="556"/>
      <c r="TVC86" s="556"/>
      <c r="TVD86" s="556"/>
      <c r="TVE86" s="556"/>
      <c r="TVF86" s="556"/>
      <c r="TVG86" s="556"/>
      <c r="TVH86" s="556"/>
      <c r="TVI86" s="556"/>
      <c r="TVJ86" s="556"/>
      <c r="TVK86" s="556"/>
      <c r="TVL86" s="556"/>
      <c r="TVM86" s="556"/>
      <c r="TVN86" s="556"/>
      <c r="TVO86" s="556"/>
      <c r="TVP86" s="556"/>
      <c r="TVQ86" s="556"/>
      <c r="TVR86" s="556"/>
      <c r="TVS86" s="556"/>
      <c r="TVT86" s="556"/>
      <c r="TVU86" s="556"/>
      <c r="TVV86" s="556"/>
      <c r="TVW86" s="556"/>
      <c r="TVX86" s="556"/>
      <c r="TVY86" s="556"/>
      <c r="TVZ86" s="556"/>
      <c r="TWA86" s="556"/>
      <c r="TWB86" s="556"/>
      <c r="TWC86" s="556"/>
      <c r="TWD86" s="556"/>
      <c r="TWE86" s="556"/>
      <c r="TWF86" s="556"/>
      <c r="TWG86" s="556"/>
      <c r="TWH86" s="556"/>
      <c r="TWI86" s="556"/>
      <c r="TWJ86" s="556"/>
      <c r="TWK86" s="556"/>
      <c r="TWL86" s="556"/>
      <c r="TWM86" s="556"/>
      <c r="TWN86" s="556"/>
      <c r="TWO86" s="556"/>
      <c r="TWP86" s="556"/>
      <c r="TWQ86" s="556"/>
      <c r="TWR86" s="556"/>
      <c r="TWS86" s="556"/>
      <c r="TWT86" s="556"/>
      <c r="TWU86" s="556"/>
      <c r="TWV86" s="556"/>
      <c r="TWW86" s="556"/>
      <c r="TWX86" s="556"/>
      <c r="TWY86" s="556"/>
      <c r="TWZ86" s="556"/>
      <c r="TXA86" s="556"/>
      <c r="TXB86" s="556"/>
      <c r="TXC86" s="556"/>
      <c r="TXD86" s="556"/>
      <c r="TXE86" s="556"/>
      <c r="TXF86" s="556"/>
      <c r="TXG86" s="556"/>
      <c r="TXH86" s="556"/>
      <c r="TXI86" s="556"/>
      <c r="TXJ86" s="556"/>
      <c r="TXK86" s="556"/>
      <c r="TXL86" s="556"/>
      <c r="TXM86" s="556"/>
      <c r="TXN86" s="556"/>
      <c r="TXO86" s="556"/>
      <c r="TXP86" s="556"/>
      <c r="TXQ86" s="556"/>
      <c r="TXR86" s="556"/>
      <c r="TXS86" s="556"/>
      <c r="TXT86" s="556"/>
      <c r="TXU86" s="556"/>
      <c r="TXV86" s="556"/>
      <c r="TXW86" s="556"/>
      <c r="TXX86" s="556"/>
      <c r="TXY86" s="556"/>
      <c r="TXZ86" s="556"/>
      <c r="TYA86" s="556"/>
      <c r="TYB86" s="556"/>
      <c r="TYC86" s="556"/>
      <c r="TYD86" s="556"/>
      <c r="TYE86" s="556"/>
      <c r="TYF86" s="556"/>
      <c r="TYG86" s="556"/>
      <c r="TYH86" s="556"/>
      <c r="TYI86" s="556"/>
      <c r="TYJ86" s="556"/>
      <c r="TYK86" s="556"/>
      <c r="TYL86" s="556"/>
      <c r="TYM86" s="556"/>
      <c r="TYN86" s="556"/>
      <c r="TYO86" s="556"/>
      <c r="TYP86" s="556"/>
      <c r="TYQ86" s="556"/>
      <c r="TYR86" s="556"/>
      <c r="TYS86" s="556"/>
      <c r="TYT86" s="556"/>
      <c r="TYU86" s="556"/>
      <c r="TYV86" s="556"/>
      <c r="TYW86" s="556"/>
      <c r="TYX86" s="556"/>
      <c r="TYY86" s="556"/>
      <c r="TYZ86" s="556"/>
      <c r="TZA86" s="556"/>
      <c r="TZB86" s="556"/>
      <c r="TZC86" s="556"/>
      <c r="TZD86" s="556"/>
      <c r="TZE86" s="556"/>
      <c r="TZF86" s="556"/>
      <c r="TZG86" s="556"/>
      <c r="TZH86" s="556"/>
      <c r="TZI86" s="556"/>
      <c r="TZJ86" s="556"/>
      <c r="TZK86" s="556"/>
      <c r="TZL86" s="556"/>
      <c r="TZM86" s="556"/>
      <c r="TZN86" s="556"/>
      <c r="TZO86" s="556"/>
      <c r="TZP86" s="556"/>
      <c r="TZQ86" s="556"/>
      <c r="TZR86" s="556"/>
      <c r="TZS86" s="556"/>
      <c r="TZT86" s="556"/>
      <c r="TZU86" s="556"/>
      <c r="TZV86" s="556"/>
      <c r="TZW86" s="556"/>
      <c r="TZX86" s="556"/>
      <c r="TZY86" s="556"/>
      <c r="TZZ86" s="556"/>
      <c r="UAA86" s="556"/>
      <c r="UAB86" s="556"/>
      <c r="UAC86" s="556"/>
      <c r="UAD86" s="556"/>
      <c r="UAE86" s="556"/>
      <c r="UAF86" s="556"/>
      <c r="UAG86" s="556"/>
      <c r="UAH86" s="556"/>
      <c r="UAI86" s="556"/>
      <c r="UAJ86" s="556"/>
      <c r="UAK86" s="556"/>
      <c r="UAL86" s="556"/>
      <c r="UAM86" s="556"/>
      <c r="UAN86" s="556"/>
      <c r="UAO86" s="556"/>
      <c r="UAP86" s="556"/>
      <c r="UAQ86" s="556"/>
      <c r="UAR86" s="556"/>
      <c r="UAS86" s="556"/>
      <c r="UAT86" s="556"/>
      <c r="UAU86" s="556"/>
      <c r="UAV86" s="556"/>
      <c r="UAW86" s="556"/>
      <c r="UAX86" s="556"/>
      <c r="UAY86" s="556"/>
      <c r="UAZ86" s="556"/>
      <c r="UBA86" s="556"/>
      <c r="UBB86" s="556"/>
      <c r="UBC86" s="556"/>
      <c r="UBD86" s="556"/>
      <c r="UBE86" s="556"/>
      <c r="UBF86" s="556"/>
      <c r="UBG86" s="556"/>
      <c r="UBH86" s="556"/>
      <c r="UBI86" s="556"/>
      <c r="UBJ86" s="556"/>
      <c r="UBK86" s="556"/>
      <c r="UBL86" s="556"/>
      <c r="UBM86" s="556"/>
      <c r="UBN86" s="556"/>
      <c r="UBO86" s="556"/>
      <c r="UBP86" s="556"/>
      <c r="UBQ86" s="556"/>
      <c r="UBR86" s="556"/>
      <c r="UBS86" s="556"/>
      <c r="UBT86" s="556"/>
      <c r="UBU86" s="556"/>
      <c r="UBV86" s="556"/>
      <c r="UBW86" s="556"/>
      <c r="UBX86" s="556"/>
      <c r="UBY86" s="556"/>
      <c r="UBZ86" s="556"/>
      <c r="UCA86" s="556"/>
      <c r="UCB86" s="556"/>
      <c r="UCC86" s="556"/>
      <c r="UCD86" s="556"/>
      <c r="UCE86" s="556"/>
      <c r="UCF86" s="556"/>
      <c r="UCG86" s="556"/>
      <c r="UCH86" s="556"/>
      <c r="UCI86" s="556"/>
      <c r="UCJ86" s="556"/>
      <c r="UCK86" s="556"/>
      <c r="UCL86" s="556"/>
      <c r="UCM86" s="556"/>
      <c r="UCN86" s="556"/>
      <c r="UCO86" s="556"/>
      <c r="UCP86" s="556"/>
      <c r="UCQ86" s="556"/>
      <c r="UCR86" s="556"/>
      <c r="UCS86" s="556"/>
      <c r="UCT86" s="556"/>
      <c r="UCU86" s="556"/>
      <c r="UCV86" s="556"/>
      <c r="UCW86" s="556"/>
      <c r="UCX86" s="556"/>
      <c r="UCY86" s="556"/>
      <c r="UCZ86" s="556"/>
      <c r="UDA86" s="556"/>
      <c r="UDB86" s="556"/>
      <c r="UDC86" s="556"/>
      <c r="UDD86" s="556"/>
      <c r="UDE86" s="556"/>
      <c r="UDF86" s="556"/>
      <c r="UDG86" s="556"/>
      <c r="UDH86" s="556"/>
      <c r="UDI86" s="556"/>
      <c r="UDJ86" s="556"/>
      <c r="UDK86" s="556"/>
      <c r="UDL86" s="556"/>
      <c r="UDM86" s="556"/>
      <c r="UDN86" s="556"/>
      <c r="UDO86" s="556"/>
      <c r="UDP86" s="556"/>
      <c r="UDQ86" s="556"/>
      <c r="UDR86" s="556"/>
      <c r="UDS86" s="556"/>
      <c r="UDT86" s="556"/>
      <c r="UDU86" s="556"/>
      <c r="UDV86" s="556"/>
      <c r="UDW86" s="556"/>
      <c r="UDX86" s="556"/>
      <c r="UDY86" s="556"/>
      <c r="UDZ86" s="556"/>
      <c r="UEA86" s="556"/>
      <c r="UEB86" s="556"/>
      <c r="UEC86" s="556"/>
      <c r="UED86" s="556"/>
      <c r="UEE86" s="556"/>
      <c r="UEF86" s="556"/>
      <c r="UEG86" s="556"/>
      <c r="UEH86" s="556"/>
      <c r="UEI86" s="556"/>
      <c r="UEJ86" s="556"/>
      <c r="UEK86" s="556"/>
      <c r="UEL86" s="556"/>
      <c r="UEM86" s="556"/>
      <c r="UEN86" s="556"/>
      <c r="UEO86" s="556"/>
      <c r="UEP86" s="556"/>
      <c r="UEQ86" s="556"/>
      <c r="UER86" s="556"/>
      <c r="UES86" s="556"/>
      <c r="UET86" s="556"/>
      <c r="UEU86" s="556"/>
      <c r="UEV86" s="556"/>
      <c r="UEW86" s="556"/>
      <c r="UEX86" s="556"/>
      <c r="UEY86" s="556"/>
      <c r="UEZ86" s="556"/>
      <c r="UFA86" s="556"/>
      <c r="UFB86" s="556"/>
      <c r="UFC86" s="556"/>
      <c r="UFD86" s="556"/>
      <c r="UFE86" s="556"/>
      <c r="UFF86" s="556"/>
      <c r="UFG86" s="556"/>
      <c r="UFH86" s="556"/>
      <c r="UFI86" s="556"/>
      <c r="UFJ86" s="556"/>
      <c r="UFK86" s="556"/>
      <c r="UFL86" s="556"/>
      <c r="UFM86" s="556"/>
      <c r="UFN86" s="556"/>
      <c r="UFO86" s="556"/>
      <c r="UFP86" s="556"/>
      <c r="UFQ86" s="556"/>
      <c r="UFR86" s="556"/>
      <c r="UFS86" s="556"/>
      <c r="UFT86" s="556"/>
      <c r="UFU86" s="556"/>
      <c r="UFV86" s="556"/>
      <c r="UFW86" s="556"/>
      <c r="UFX86" s="556"/>
      <c r="UFY86" s="556"/>
      <c r="UFZ86" s="556"/>
      <c r="UGA86" s="556"/>
      <c r="UGB86" s="556"/>
      <c r="UGC86" s="556"/>
      <c r="UGD86" s="556"/>
      <c r="UGE86" s="556"/>
      <c r="UGF86" s="556"/>
      <c r="UGG86" s="556"/>
      <c r="UGH86" s="556"/>
      <c r="UGI86" s="556"/>
      <c r="UGJ86" s="556"/>
      <c r="UGK86" s="556"/>
      <c r="UGL86" s="556"/>
      <c r="UGM86" s="556"/>
      <c r="UGN86" s="556"/>
      <c r="UGO86" s="556"/>
      <c r="UGP86" s="556"/>
      <c r="UGQ86" s="556"/>
      <c r="UGR86" s="556"/>
      <c r="UGS86" s="556"/>
      <c r="UGT86" s="556"/>
      <c r="UGU86" s="556"/>
      <c r="UGV86" s="556"/>
      <c r="UGW86" s="556"/>
      <c r="UGX86" s="556"/>
      <c r="UGY86" s="556"/>
      <c r="UGZ86" s="556"/>
      <c r="UHA86" s="556"/>
      <c r="UHB86" s="556"/>
      <c r="UHC86" s="556"/>
      <c r="UHD86" s="556"/>
      <c r="UHE86" s="556"/>
      <c r="UHF86" s="556"/>
      <c r="UHG86" s="556"/>
      <c r="UHH86" s="556"/>
      <c r="UHI86" s="556"/>
      <c r="UHJ86" s="556"/>
      <c r="UHK86" s="556"/>
      <c r="UHL86" s="556"/>
      <c r="UHM86" s="556"/>
      <c r="UHN86" s="556"/>
      <c r="UHO86" s="556"/>
      <c r="UHP86" s="556"/>
      <c r="UHQ86" s="556"/>
      <c r="UHR86" s="556"/>
      <c r="UHS86" s="556"/>
      <c r="UHT86" s="556"/>
      <c r="UHU86" s="556"/>
      <c r="UHV86" s="556"/>
      <c r="UHW86" s="556"/>
      <c r="UHX86" s="556"/>
      <c r="UHY86" s="556"/>
      <c r="UHZ86" s="556"/>
      <c r="UIA86" s="556"/>
      <c r="UIB86" s="556"/>
      <c r="UIC86" s="556"/>
      <c r="UID86" s="556"/>
      <c r="UIE86" s="556"/>
      <c r="UIF86" s="556"/>
      <c r="UIG86" s="556"/>
      <c r="UIH86" s="556"/>
      <c r="UII86" s="556"/>
      <c r="UIJ86" s="556"/>
      <c r="UIK86" s="556"/>
      <c r="UIL86" s="556"/>
      <c r="UIM86" s="556"/>
      <c r="UIN86" s="556"/>
      <c r="UIO86" s="556"/>
      <c r="UIP86" s="556"/>
      <c r="UIQ86" s="556"/>
      <c r="UIR86" s="556"/>
      <c r="UIS86" s="556"/>
      <c r="UIT86" s="556"/>
      <c r="UIU86" s="556"/>
      <c r="UIV86" s="556"/>
      <c r="UIW86" s="556"/>
      <c r="UIX86" s="556"/>
      <c r="UIY86" s="556"/>
      <c r="UIZ86" s="556"/>
      <c r="UJA86" s="556"/>
      <c r="UJB86" s="556"/>
      <c r="UJC86" s="556"/>
      <c r="UJD86" s="556"/>
      <c r="UJE86" s="556"/>
      <c r="UJF86" s="556"/>
      <c r="UJG86" s="556"/>
      <c r="UJH86" s="556"/>
      <c r="UJI86" s="556"/>
      <c r="UJJ86" s="556"/>
      <c r="UJK86" s="556"/>
      <c r="UJL86" s="556"/>
      <c r="UJM86" s="556"/>
      <c r="UJN86" s="556"/>
      <c r="UJO86" s="556"/>
      <c r="UJP86" s="556"/>
      <c r="UJQ86" s="556"/>
      <c r="UJR86" s="556"/>
      <c r="UJS86" s="556"/>
      <c r="UJT86" s="556"/>
      <c r="UJU86" s="556"/>
      <c r="UJV86" s="556"/>
      <c r="UJW86" s="556"/>
      <c r="UJX86" s="556"/>
      <c r="UJY86" s="556"/>
      <c r="UJZ86" s="556"/>
      <c r="UKA86" s="556"/>
      <c r="UKB86" s="556"/>
      <c r="UKC86" s="556"/>
      <c r="UKD86" s="556"/>
      <c r="UKE86" s="556"/>
      <c r="UKF86" s="556"/>
      <c r="UKG86" s="556"/>
      <c r="UKH86" s="556"/>
      <c r="UKI86" s="556"/>
      <c r="UKJ86" s="556"/>
      <c r="UKK86" s="556"/>
      <c r="UKL86" s="556"/>
      <c r="UKM86" s="556"/>
      <c r="UKN86" s="556"/>
      <c r="UKO86" s="556"/>
      <c r="UKP86" s="556"/>
      <c r="UKQ86" s="556"/>
      <c r="UKR86" s="556"/>
      <c r="UKS86" s="556"/>
      <c r="UKT86" s="556"/>
      <c r="UKU86" s="556"/>
      <c r="UKV86" s="556"/>
      <c r="UKW86" s="556"/>
      <c r="UKX86" s="556"/>
      <c r="UKY86" s="556"/>
      <c r="UKZ86" s="556"/>
      <c r="ULA86" s="556"/>
      <c r="ULB86" s="556"/>
      <c r="ULC86" s="556"/>
      <c r="ULD86" s="556"/>
      <c r="ULE86" s="556"/>
      <c r="ULF86" s="556"/>
      <c r="ULG86" s="556"/>
      <c r="ULH86" s="556"/>
      <c r="ULI86" s="556"/>
      <c r="ULJ86" s="556"/>
      <c r="ULK86" s="556"/>
      <c r="ULL86" s="556"/>
      <c r="ULM86" s="556"/>
      <c r="ULN86" s="556"/>
      <c r="ULO86" s="556"/>
      <c r="ULP86" s="556"/>
      <c r="ULQ86" s="556"/>
      <c r="ULR86" s="556"/>
      <c r="ULS86" s="556"/>
      <c r="ULT86" s="556"/>
      <c r="ULU86" s="556"/>
      <c r="ULV86" s="556"/>
      <c r="ULW86" s="556"/>
      <c r="ULX86" s="556"/>
      <c r="ULY86" s="556"/>
      <c r="ULZ86" s="556"/>
      <c r="UMA86" s="556"/>
      <c r="UMB86" s="556"/>
      <c r="UMC86" s="556"/>
      <c r="UMD86" s="556"/>
      <c r="UME86" s="556"/>
      <c r="UMF86" s="556"/>
      <c r="UMG86" s="556"/>
      <c r="UMH86" s="556"/>
      <c r="UMI86" s="556"/>
      <c r="UMJ86" s="556"/>
      <c r="UMK86" s="556"/>
      <c r="UML86" s="556"/>
      <c r="UMM86" s="556"/>
      <c r="UMN86" s="556"/>
      <c r="UMO86" s="556"/>
      <c r="UMP86" s="556"/>
      <c r="UMQ86" s="556"/>
      <c r="UMR86" s="556"/>
      <c r="UMS86" s="556"/>
      <c r="UMT86" s="556"/>
      <c r="UMU86" s="556"/>
      <c r="UMV86" s="556"/>
      <c r="UMW86" s="556"/>
      <c r="UMX86" s="556"/>
      <c r="UMY86" s="556"/>
      <c r="UMZ86" s="556"/>
      <c r="UNA86" s="556"/>
      <c r="UNB86" s="556"/>
      <c r="UNC86" s="556"/>
      <c r="UND86" s="556"/>
      <c r="UNE86" s="556"/>
      <c r="UNF86" s="556"/>
      <c r="UNG86" s="556"/>
      <c r="UNH86" s="556"/>
      <c r="UNI86" s="556"/>
      <c r="UNJ86" s="556"/>
      <c r="UNK86" s="556"/>
      <c r="UNL86" s="556"/>
      <c r="UNM86" s="556"/>
      <c r="UNN86" s="556"/>
      <c r="UNO86" s="556"/>
      <c r="UNP86" s="556"/>
      <c r="UNQ86" s="556"/>
      <c r="UNR86" s="556"/>
      <c r="UNS86" s="556"/>
      <c r="UNT86" s="556"/>
      <c r="UNU86" s="556"/>
      <c r="UNV86" s="556"/>
      <c r="UNW86" s="556"/>
      <c r="UNX86" s="556"/>
      <c r="UNY86" s="556"/>
      <c r="UNZ86" s="556"/>
      <c r="UOA86" s="556"/>
      <c r="UOB86" s="556"/>
      <c r="UOC86" s="556"/>
      <c r="UOD86" s="556"/>
      <c r="UOE86" s="556"/>
      <c r="UOF86" s="556"/>
      <c r="UOG86" s="556"/>
      <c r="UOH86" s="556"/>
      <c r="UOI86" s="556"/>
      <c r="UOJ86" s="556"/>
      <c r="UOK86" s="556"/>
      <c r="UOL86" s="556"/>
      <c r="UOM86" s="556"/>
      <c r="UON86" s="556"/>
      <c r="UOO86" s="556"/>
      <c r="UOP86" s="556"/>
      <c r="UOQ86" s="556"/>
      <c r="UOR86" s="556"/>
      <c r="UOS86" s="556"/>
      <c r="UOT86" s="556"/>
      <c r="UOU86" s="556"/>
      <c r="UOV86" s="556"/>
      <c r="UOW86" s="556"/>
      <c r="UOX86" s="556"/>
      <c r="UOY86" s="556"/>
      <c r="UOZ86" s="556"/>
      <c r="UPA86" s="556"/>
      <c r="UPB86" s="556"/>
      <c r="UPC86" s="556"/>
      <c r="UPD86" s="556"/>
      <c r="UPE86" s="556"/>
      <c r="UPF86" s="556"/>
      <c r="UPG86" s="556"/>
      <c r="UPH86" s="556"/>
      <c r="UPI86" s="556"/>
      <c r="UPJ86" s="556"/>
      <c r="UPK86" s="556"/>
      <c r="UPL86" s="556"/>
      <c r="UPM86" s="556"/>
      <c r="UPN86" s="556"/>
      <c r="UPO86" s="556"/>
      <c r="UPP86" s="556"/>
      <c r="UPQ86" s="556"/>
      <c r="UPR86" s="556"/>
      <c r="UPS86" s="556"/>
      <c r="UPT86" s="556"/>
      <c r="UPU86" s="556"/>
      <c r="UPV86" s="556"/>
      <c r="UPW86" s="556"/>
      <c r="UPX86" s="556"/>
      <c r="UPY86" s="556"/>
      <c r="UPZ86" s="556"/>
      <c r="UQA86" s="556"/>
      <c r="UQB86" s="556"/>
      <c r="UQC86" s="556"/>
      <c r="UQD86" s="556"/>
      <c r="UQE86" s="556"/>
      <c r="UQF86" s="556"/>
      <c r="UQG86" s="556"/>
      <c r="UQH86" s="556"/>
      <c r="UQI86" s="556"/>
      <c r="UQJ86" s="556"/>
      <c r="UQK86" s="556"/>
      <c r="UQL86" s="556"/>
      <c r="UQM86" s="556"/>
      <c r="UQN86" s="556"/>
      <c r="UQO86" s="556"/>
      <c r="UQP86" s="556"/>
      <c r="UQQ86" s="556"/>
      <c r="UQR86" s="556"/>
      <c r="UQS86" s="556"/>
      <c r="UQT86" s="556"/>
      <c r="UQU86" s="556"/>
      <c r="UQV86" s="556"/>
      <c r="UQW86" s="556"/>
      <c r="UQX86" s="556"/>
      <c r="UQY86" s="556"/>
      <c r="UQZ86" s="556"/>
      <c r="URA86" s="556"/>
      <c r="URB86" s="556"/>
      <c r="URC86" s="556"/>
      <c r="URD86" s="556"/>
      <c r="URE86" s="556"/>
      <c r="URF86" s="556"/>
      <c r="URG86" s="556"/>
      <c r="URH86" s="556"/>
      <c r="URI86" s="556"/>
      <c r="URJ86" s="556"/>
      <c r="URK86" s="556"/>
      <c r="URL86" s="556"/>
      <c r="URM86" s="556"/>
      <c r="URN86" s="556"/>
      <c r="URO86" s="556"/>
      <c r="URP86" s="556"/>
      <c r="URQ86" s="556"/>
      <c r="URR86" s="556"/>
      <c r="URS86" s="556"/>
      <c r="URT86" s="556"/>
      <c r="URU86" s="556"/>
      <c r="URV86" s="556"/>
      <c r="URW86" s="556"/>
      <c r="URX86" s="556"/>
      <c r="URY86" s="556"/>
      <c r="URZ86" s="556"/>
      <c r="USA86" s="556"/>
      <c r="USB86" s="556"/>
      <c r="USC86" s="556"/>
      <c r="USD86" s="556"/>
      <c r="USE86" s="556"/>
      <c r="USF86" s="556"/>
      <c r="USG86" s="556"/>
      <c r="USH86" s="556"/>
      <c r="USI86" s="556"/>
      <c r="USJ86" s="556"/>
      <c r="USK86" s="556"/>
      <c r="USL86" s="556"/>
      <c r="USM86" s="556"/>
      <c r="USN86" s="556"/>
      <c r="USO86" s="556"/>
      <c r="USP86" s="556"/>
      <c r="USQ86" s="556"/>
      <c r="USR86" s="556"/>
      <c r="USS86" s="556"/>
      <c r="UST86" s="556"/>
      <c r="USU86" s="556"/>
      <c r="USV86" s="556"/>
      <c r="USW86" s="556"/>
      <c r="USX86" s="556"/>
      <c r="USY86" s="556"/>
      <c r="USZ86" s="556"/>
      <c r="UTA86" s="556"/>
      <c r="UTB86" s="556"/>
      <c r="UTC86" s="556"/>
      <c r="UTD86" s="556"/>
      <c r="UTE86" s="556"/>
      <c r="UTF86" s="556"/>
      <c r="UTG86" s="556"/>
      <c r="UTH86" s="556"/>
      <c r="UTI86" s="556"/>
      <c r="UTJ86" s="556"/>
      <c r="UTK86" s="556"/>
      <c r="UTL86" s="556"/>
      <c r="UTM86" s="556"/>
      <c r="UTN86" s="556"/>
      <c r="UTO86" s="556"/>
      <c r="UTP86" s="556"/>
      <c r="UTQ86" s="556"/>
      <c r="UTR86" s="556"/>
      <c r="UTS86" s="556"/>
      <c r="UTT86" s="556"/>
      <c r="UTU86" s="556"/>
      <c r="UTV86" s="556"/>
      <c r="UTW86" s="556"/>
      <c r="UTX86" s="556"/>
      <c r="UTY86" s="556"/>
      <c r="UTZ86" s="556"/>
      <c r="UUA86" s="556"/>
      <c r="UUB86" s="556"/>
      <c r="UUC86" s="556"/>
      <c r="UUD86" s="556"/>
      <c r="UUE86" s="556"/>
      <c r="UUF86" s="556"/>
      <c r="UUG86" s="556"/>
      <c r="UUH86" s="556"/>
      <c r="UUI86" s="556"/>
      <c r="UUJ86" s="556"/>
      <c r="UUK86" s="556"/>
      <c r="UUL86" s="556"/>
      <c r="UUM86" s="556"/>
      <c r="UUN86" s="556"/>
      <c r="UUO86" s="556"/>
      <c r="UUP86" s="556"/>
      <c r="UUQ86" s="556"/>
      <c r="UUR86" s="556"/>
      <c r="UUS86" s="556"/>
      <c r="UUT86" s="556"/>
      <c r="UUU86" s="556"/>
      <c r="UUV86" s="556"/>
      <c r="UUW86" s="556"/>
      <c r="UUX86" s="556"/>
      <c r="UUY86" s="556"/>
      <c r="UUZ86" s="556"/>
      <c r="UVA86" s="556"/>
      <c r="UVB86" s="556"/>
      <c r="UVC86" s="556"/>
      <c r="UVD86" s="556"/>
      <c r="UVE86" s="556"/>
      <c r="UVF86" s="556"/>
      <c r="UVG86" s="556"/>
      <c r="UVH86" s="556"/>
      <c r="UVI86" s="556"/>
      <c r="UVJ86" s="556"/>
      <c r="UVK86" s="556"/>
      <c r="UVL86" s="556"/>
      <c r="UVM86" s="556"/>
      <c r="UVN86" s="556"/>
      <c r="UVO86" s="556"/>
      <c r="UVP86" s="556"/>
      <c r="UVQ86" s="556"/>
      <c r="UVR86" s="556"/>
      <c r="UVS86" s="556"/>
      <c r="UVT86" s="556"/>
      <c r="UVU86" s="556"/>
      <c r="UVV86" s="556"/>
      <c r="UVW86" s="556"/>
      <c r="UVX86" s="556"/>
      <c r="UVY86" s="556"/>
      <c r="UVZ86" s="556"/>
      <c r="UWA86" s="556"/>
      <c r="UWB86" s="556"/>
      <c r="UWC86" s="556"/>
      <c r="UWD86" s="556"/>
      <c r="UWE86" s="556"/>
      <c r="UWF86" s="556"/>
      <c r="UWG86" s="556"/>
      <c r="UWH86" s="556"/>
      <c r="UWI86" s="556"/>
      <c r="UWJ86" s="556"/>
      <c r="UWK86" s="556"/>
      <c r="UWL86" s="556"/>
      <c r="UWM86" s="556"/>
      <c r="UWN86" s="556"/>
      <c r="UWO86" s="556"/>
      <c r="UWP86" s="556"/>
      <c r="UWQ86" s="556"/>
      <c r="UWR86" s="556"/>
      <c r="UWS86" s="556"/>
      <c r="UWT86" s="556"/>
      <c r="UWU86" s="556"/>
      <c r="UWV86" s="556"/>
      <c r="UWW86" s="556"/>
      <c r="UWX86" s="556"/>
      <c r="UWY86" s="556"/>
      <c r="UWZ86" s="556"/>
      <c r="UXA86" s="556"/>
      <c r="UXB86" s="556"/>
      <c r="UXC86" s="556"/>
      <c r="UXD86" s="556"/>
      <c r="UXE86" s="556"/>
      <c r="UXF86" s="556"/>
      <c r="UXG86" s="556"/>
      <c r="UXH86" s="556"/>
      <c r="UXI86" s="556"/>
      <c r="UXJ86" s="556"/>
      <c r="UXK86" s="556"/>
      <c r="UXL86" s="556"/>
      <c r="UXM86" s="556"/>
      <c r="UXN86" s="556"/>
      <c r="UXO86" s="556"/>
      <c r="UXP86" s="556"/>
      <c r="UXQ86" s="556"/>
      <c r="UXR86" s="556"/>
      <c r="UXS86" s="556"/>
      <c r="UXT86" s="556"/>
      <c r="UXU86" s="556"/>
      <c r="UXV86" s="556"/>
      <c r="UXW86" s="556"/>
      <c r="UXX86" s="556"/>
      <c r="UXY86" s="556"/>
      <c r="UXZ86" s="556"/>
      <c r="UYA86" s="556"/>
      <c r="UYB86" s="556"/>
      <c r="UYC86" s="556"/>
      <c r="UYD86" s="556"/>
      <c r="UYE86" s="556"/>
      <c r="UYF86" s="556"/>
      <c r="UYG86" s="556"/>
      <c r="UYH86" s="556"/>
      <c r="UYI86" s="556"/>
      <c r="UYJ86" s="556"/>
      <c r="UYK86" s="556"/>
      <c r="UYL86" s="556"/>
      <c r="UYM86" s="556"/>
      <c r="UYN86" s="556"/>
      <c r="UYO86" s="556"/>
      <c r="UYP86" s="556"/>
      <c r="UYQ86" s="556"/>
      <c r="UYR86" s="556"/>
      <c r="UYS86" s="556"/>
      <c r="UYT86" s="556"/>
      <c r="UYU86" s="556"/>
      <c r="UYV86" s="556"/>
      <c r="UYW86" s="556"/>
      <c r="UYX86" s="556"/>
      <c r="UYY86" s="556"/>
      <c r="UYZ86" s="556"/>
      <c r="UZA86" s="556"/>
      <c r="UZB86" s="556"/>
      <c r="UZC86" s="556"/>
      <c r="UZD86" s="556"/>
      <c r="UZE86" s="556"/>
      <c r="UZF86" s="556"/>
      <c r="UZG86" s="556"/>
      <c r="UZH86" s="556"/>
      <c r="UZI86" s="556"/>
      <c r="UZJ86" s="556"/>
      <c r="UZK86" s="556"/>
      <c r="UZL86" s="556"/>
      <c r="UZM86" s="556"/>
      <c r="UZN86" s="556"/>
      <c r="UZO86" s="556"/>
      <c r="UZP86" s="556"/>
      <c r="UZQ86" s="556"/>
      <c r="UZR86" s="556"/>
      <c r="UZS86" s="556"/>
      <c r="UZT86" s="556"/>
      <c r="UZU86" s="556"/>
      <c r="UZV86" s="556"/>
      <c r="UZW86" s="556"/>
      <c r="UZX86" s="556"/>
      <c r="UZY86" s="556"/>
      <c r="UZZ86" s="556"/>
      <c r="VAA86" s="556"/>
      <c r="VAB86" s="556"/>
      <c r="VAC86" s="556"/>
      <c r="VAD86" s="556"/>
      <c r="VAE86" s="556"/>
      <c r="VAF86" s="556"/>
      <c r="VAG86" s="556"/>
      <c r="VAH86" s="556"/>
      <c r="VAI86" s="556"/>
      <c r="VAJ86" s="556"/>
      <c r="VAK86" s="556"/>
      <c r="VAL86" s="556"/>
      <c r="VAM86" s="556"/>
      <c r="VAN86" s="556"/>
      <c r="VAO86" s="556"/>
      <c r="VAP86" s="556"/>
      <c r="VAQ86" s="556"/>
      <c r="VAR86" s="556"/>
      <c r="VAS86" s="556"/>
      <c r="VAT86" s="556"/>
      <c r="VAU86" s="556"/>
      <c r="VAV86" s="556"/>
      <c r="VAW86" s="556"/>
      <c r="VAX86" s="556"/>
      <c r="VAY86" s="556"/>
      <c r="VAZ86" s="556"/>
      <c r="VBA86" s="556"/>
      <c r="VBB86" s="556"/>
      <c r="VBC86" s="556"/>
      <c r="VBD86" s="556"/>
      <c r="VBE86" s="556"/>
      <c r="VBF86" s="556"/>
      <c r="VBG86" s="556"/>
      <c r="VBH86" s="556"/>
      <c r="VBI86" s="556"/>
      <c r="VBJ86" s="556"/>
      <c r="VBK86" s="556"/>
      <c r="VBL86" s="556"/>
      <c r="VBM86" s="556"/>
      <c r="VBN86" s="556"/>
      <c r="VBO86" s="556"/>
      <c r="VBP86" s="556"/>
      <c r="VBQ86" s="556"/>
      <c r="VBR86" s="556"/>
      <c r="VBS86" s="556"/>
      <c r="VBT86" s="556"/>
      <c r="VBU86" s="556"/>
      <c r="VBV86" s="556"/>
      <c r="VBW86" s="556"/>
      <c r="VBX86" s="556"/>
      <c r="VBY86" s="556"/>
      <c r="VBZ86" s="556"/>
      <c r="VCA86" s="556"/>
      <c r="VCB86" s="556"/>
      <c r="VCC86" s="556"/>
      <c r="VCD86" s="556"/>
      <c r="VCE86" s="556"/>
      <c r="VCF86" s="556"/>
      <c r="VCG86" s="556"/>
      <c r="VCH86" s="556"/>
      <c r="VCI86" s="556"/>
      <c r="VCJ86" s="556"/>
      <c r="VCK86" s="556"/>
      <c r="VCL86" s="556"/>
      <c r="VCM86" s="556"/>
      <c r="VCN86" s="556"/>
      <c r="VCO86" s="556"/>
      <c r="VCP86" s="556"/>
      <c r="VCQ86" s="556"/>
      <c r="VCR86" s="556"/>
      <c r="VCS86" s="556"/>
      <c r="VCT86" s="556"/>
      <c r="VCU86" s="556"/>
      <c r="VCV86" s="556"/>
      <c r="VCW86" s="556"/>
      <c r="VCX86" s="556"/>
      <c r="VCY86" s="556"/>
      <c r="VCZ86" s="556"/>
      <c r="VDA86" s="556"/>
      <c r="VDB86" s="556"/>
      <c r="VDC86" s="556"/>
      <c r="VDD86" s="556"/>
      <c r="VDE86" s="556"/>
      <c r="VDF86" s="556"/>
      <c r="VDG86" s="556"/>
      <c r="VDH86" s="556"/>
      <c r="VDI86" s="556"/>
      <c r="VDJ86" s="556"/>
      <c r="VDK86" s="556"/>
      <c r="VDL86" s="556"/>
      <c r="VDM86" s="556"/>
      <c r="VDN86" s="556"/>
      <c r="VDO86" s="556"/>
      <c r="VDP86" s="556"/>
      <c r="VDQ86" s="556"/>
      <c r="VDR86" s="556"/>
      <c r="VDS86" s="556"/>
      <c r="VDT86" s="556"/>
      <c r="VDU86" s="556"/>
      <c r="VDV86" s="556"/>
      <c r="VDW86" s="556"/>
      <c r="VDX86" s="556"/>
      <c r="VDY86" s="556"/>
      <c r="VDZ86" s="556"/>
      <c r="VEA86" s="556"/>
      <c r="VEB86" s="556"/>
      <c r="VEC86" s="556"/>
      <c r="VED86" s="556"/>
      <c r="VEE86" s="556"/>
      <c r="VEF86" s="556"/>
      <c r="VEG86" s="556"/>
      <c r="VEH86" s="556"/>
      <c r="VEI86" s="556"/>
      <c r="VEJ86" s="556"/>
      <c r="VEK86" s="556"/>
      <c r="VEL86" s="556"/>
      <c r="VEM86" s="556"/>
      <c r="VEN86" s="556"/>
      <c r="VEO86" s="556"/>
      <c r="VEP86" s="556"/>
      <c r="VEQ86" s="556"/>
      <c r="VER86" s="556"/>
      <c r="VES86" s="556"/>
      <c r="VET86" s="556"/>
      <c r="VEU86" s="556"/>
      <c r="VEV86" s="556"/>
      <c r="VEW86" s="556"/>
      <c r="VEX86" s="556"/>
      <c r="VEY86" s="556"/>
      <c r="VEZ86" s="556"/>
      <c r="VFA86" s="556"/>
      <c r="VFB86" s="556"/>
      <c r="VFC86" s="556"/>
      <c r="VFD86" s="556"/>
      <c r="VFE86" s="556"/>
      <c r="VFF86" s="556"/>
      <c r="VFG86" s="556"/>
      <c r="VFH86" s="556"/>
      <c r="VFI86" s="556"/>
      <c r="VFJ86" s="556"/>
      <c r="VFK86" s="556"/>
      <c r="VFL86" s="556"/>
      <c r="VFM86" s="556"/>
      <c r="VFN86" s="556"/>
      <c r="VFO86" s="556"/>
      <c r="VFP86" s="556"/>
      <c r="VFQ86" s="556"/>
      <c r="VFR86" s="556"/>
      <c r="VFS86" s="556"/>
      <c r="VFT86" s="556"/>
      <c r="VFU86" s="556"/>
      <c r="VFV86" s="556"/>
      <c r="VFW86" s="556"/>
      <c r="VFX86" s="556"/>
      <c r="VFY86" s="556"/>
      <c r="VFZ86" s="556"/>
      <c r="VGA86" s="556"/>
      <c r="VGB86" s="556"/>
      <c r="VGC86" s="556"/>
      <c r="VGD86" s="556"/>
      <c r="VGE86" s="556"/>
      <c r="VGF86" s="556"/>
      <c r="VGG86" s="556"/>
      <c r="VGH86" s="556"/>
      <c r="VGI86" s="556"/>
      <c r="VGJ86" s="556"/>
      <c r="VGK86" s="556"/>
      <c r="VGL86" s="556"/>
      <c r="VGM86" s="556"/>
      <c r="VGN86" s="556"/>
      <c r="VGO86" s="556"/>
      <c r="VGP86" s="556"/>
      <c r="VGQ86" s="556"/>
      <c r="VGR86" s="556"/>
      <c r="VGS86" s="556"/>
      <c r="VGT86" s="556"/>
      <c r="VGU86" s="556"/>
      <c r="VGV86" s="556"/>
      <c r="VGW86" s="556"/>
      <c r="VGX86" s="556"/>
      <c r="VGY86" s="556"/>
      <c r="VGZ86" s="556"/>
      <c r="VHA86" s="556"/>
      <c r="VHB86" s="556"/>
      <c r="VHC86" s="556"/>
      <c r="VHD86" s="556"/>
      <c r="VHE86" s="556"/>
      <c r="VHF86" s="556"/>
      <c r="VHG86" s="556"/>
      <c r="VHH86" s="556"/>
      <c r="VHI86" s="556"/>
      <c r="VHJ86" s="556"/>
      <c r="VHK86" s="556"/>
      <c r="VHL86" s="556"/>
      <c r="VHM86" s="556"/>
      <c r="VHN86" s="556"/>
      <c r="VHO86" s="556"/>
      <c r="VHP86" s="556"/>
      <c r="VHQ86" s="556"/>
      <c r="VHR86" s="556"/>
      <c r="VHS86" s="556"/>
      <c r="VHT86" s="556"/>
      <c r="VHU86" s="556"/>
      <c r="VHV86" s="556"/>
      <c r="VHW86" s="556"/>
      <c r="VHX86" s="556"/>
      <c r="VHY86" s="556"/>
      <c r="VHZ86" s="556"/>
      <c r="VIA86" s="556"/>
      <c r="VIB86" s="556"/>
      <c r="VIC86" s="556"/>
      <c r="VID86" s="556"/>
      <c r="VIE86" s="556"/>
      <c r="VIF86" s="556"/>
      <c r="VIG86" s="556"/>
      <c r="VIH86" s="556"/>
      <c r="VII86" s="556"/>
      <c r="VIJ86" s="556"/>
      <c r="VIK86" s="556"/>
      <c r="VIL86" s="556"/>
      <c r="VIM86" s="556"/>
      <c r="VIN86" s="556"/>
      <c r="VIO86" s="556"/>
      <c r="VIP86" s="556"/>
      <c r="VIQ86" s="556"/>
      <c r="VIR86" s="556"/>
      <c r="VIS86" s="556"/>
      <c r="VIT86" s="556"/>
      <c r="VIU86" s="556"/>
      <c r="VIV86" s="556"/>
      <c r="VIW86" s="556"/>
      <c r="VIX86" s="556"/>
      <c r="VIY86" s="556"/>
      <c r="VIZ86" s="556"/>
      <c r="VJA86" s="556"/>
      <c r="VJB86" s="556"/>
      <c r="VJC86" s="556"/>
      <c r="VJD86" s="556"/>
      <c r="VJE86" s="556"/>
      <c r="VJF86" s="556"/>
      <c r="VJG86" s="556"/>
      <c r="VJH86" s="556"/>
      <c r="VJI86" s="556"/>
      <c r="VJJ86" s="556"/>
      <c r="VJK86" s="556"/>
      <c r="VJL86" s="556"/>
      <c r="VJM86" s="556"/>
      <c r="VJN86" s="556"/>
      <c r="VJO86" s="556"/>
      <c r="VJP86" s="556"/>
      <c r="VJQ86" s="556"/>
      <c r="VJR86" s="556"/>
      <c r="VJS86" s="556"/>
      <c r="VJT86" s="556"/>
      <c r="VJU86" s="556"/>
      <c r="VJV86" s="556"/>
      <c r="VJW86" s="556"/>
      <c r="VJX86" s="556"/>
      <c r="VJY86" s="556"/>
      <c r="VJZ86" s="556"/>
      <c r="VKA86" s="556"/>
      <c r="VKB86" s="556"/>
      <c r="VKC86" s="556"/>
      <c r="VKD86" s="556"/>
      <c r="VKE86" s="556"/>
      <c r="VKF86" s="556"/>
      <c r="VKG86" s="556"/>
      <c r="VKH86" s="556"/>
      <c r="VKI86" s="556"/>
      <c r="VKJ86" s="556"/>
      <c r="VKK86" s="556"/>
      <c r="VKL86" s="556"/>
      <c r="VKM86" s="556"/>
      <c r="VKN86" s="556"/>
      <c r="VKO86" s="556"/>
      <c r="VKP86" s="556"/>
      <c r="VKQ86" s="556"/>
      <c r="VKR86" s="556"/>
      <c r="VKS86" s="556"/>
      <c r="VKT86" s="556"/>
      <c r="VKU86" s="556"/>
      <c r="VKV86" s="556"/>
      <c r="VKW86" s="556"/>
      <c r="VKX86" s="556"/>
      <c r="VKY86" s="556"/>
      <c r="VKZ86" s="556"/>
      <c r="VLA86" s="556"/>
      <c r="VLB86" s="556"/>
      <c r="VLC86" s="556"/>
      <c r="VLD86" s="556"/>
      <c r="VLE86" s="556"/>
      <c r="VLF86" s="556"/>
      <c r="VLG86" s="556"/>
      <c r="VLH86" s="556"/>
      <c r="VLI86" s="556"/>
      <c r="VLJ86" s="556"/>
      <c r="VLK86" s="556"/>
      <c r="VLL86" s="556"/>
      <c r="VLM86" s="556"/>
      <c r="VLN86" s="556"/>
      <c r="VLO86" s="556"/>
      <c r="VLP86" s="556"/>
      <c r="VLQ86" s="556"/>
      <c r="VLR86" s="556"/>
      <c r="VLS86" s="556"/>
      <c r="VLT86" s="556"/>
      <c r="VLU86" s="556"/>
      <c r="VLV86" s="556"/>
      <c r="VLW86" s="556"/>
      <c r="VLX86" s="556"/>
      <c r="VLY86" s="556"/>
      <c r="VLZ86" s="556"/>
      <c r="VMA86" s="556"/>
      <c r="VMB86" s="556"/>
      <c r="VMC86" s="556"/>
      <c r="VMD86" s="556"/>
      <c r="VME86" s="556"/>
      <c r="VMF86" s="556"/>
      <c r="VMG86" s="556"/>
      <c r="VMH86" s="556"/>
      <c r="VMI86" s="556"/>
      <c r="VMJ86" s="556"/>
      <c r="VMK86" s="556"/>
      <c r="VML86" s="556"/>
      <c r="VMM86" s="556"/>
      <c r="VMN86" s="556"/>
      <c r="VMO86" s="556"/>
      <c r="VMP86" s="556"/>
      <c r="VMQ86" s="556"/>
      <c r="VMR86" s="556"/>
      <c r="VMS86" s="556"/>
      <c r="VMT86" s="556"/>
      <c r="VMU86" s="556"/>
      <c r="VMV86" s="556"/>
      <c r="VMW86" s="556"/>
      <c r="VMX86" s="556"/>
      <c r="VMY86" s="556"/>
      <c r="VMZ86" s="556"/>
      <c r="VNA86" s="556"/>
      <c r="VNB86" s="556"/>
      <c r="VNC86" s="556"/>
      <c r="VND86" s="556"/>
      <c r="VNE86" s="556"/>
      <c r="VNF86" s="556"/>
      <c r="VNG86" s="556"/>
      <c r="VNH86" s="556"/>
      <c r="VNI86" s="556"/>
      <c r="VNJ86" s="556"/>
      <c r="VNK86" s="556"/>
      <c r="VNL86" s="556"/>
      <c r="VNM86" s="556"/>
      <c r="VNN86" s="556"/>
      <c r="VNO86" s="556"/>
      <c r="VNP86" s="556"/>
      <c r="VNQ86" s="556"/>
      <c r="VNR86" s="556"/>
      <c r="VNS86" s="556"/>
      <c r="VNT86" s="556"/>
      <c r="VNU86" s="556"/>
      <c r="VNV86" s="556"/>
      <c r="VNW86" s="556"/>
      <c r="VNX86" s="556"/>
      <c r="VNY86" s="556"/>
      <c r="VNZ86" s="556"/>
      <c r="VOA86" s="556"/>
      <c r="VOB86" s="556"/>
      <c r="VOC86" s="556"/>
      <c r="VOD86" s="556"/>
      <c r="VOE86" s="556"/>
      <c r="VOF86" s="556"/>
      <c r="VOG86" s="556"/>
      <c r="VOH86" s="556"/>
      <c r="VOI86" s="556"/>
      <c r="VOJ86" s="556"/>
      <c r="VOK86" s="556"/>
      <c r="VOL86" s="556"/>
      <c r="VOM86" s="556"/>
      <c r="VON86" s="556"/>
      <c r="VOO86" s="556"/>
      <c r="VOP86" s="556"/>
      <c r="VOQ86" s="556"/>
      <c r="VOR86" s="556"/>
      <c r="VOS86" s="556"/>
      <c r="VOT86" s="556"/>
      <c r="VOU86" s="556"/>
      <c r="VOV86" s="556"/>
      <c r="VOW86" s="556"/>
      <c r="VOX86" s="556"/>
      <c r="VOY86" s="556"/>
      <c r="VOZ86" s="556"/>
      <c r="VPA86" s="556"/>
      <c r="VPB86" s="556"/>
      <c r="VPC86" s="556"/>
      <c r="VPD86" s="556"/>
      <c r="VPE86" s="556"/>
      <c r="VPF86" s="556"/>
      <c r="VPG86" s="556"/>
      <c r="VPH86" s="556"/>
      <c r="VPI86" s="556"/>
      <c r="VPJ86" s="556"/>
      <c r="VPK86" s="556"/>
      <c r="VPL86" s="556"/>
      <c r="VPM86" s="556"/>
      <c r="VPN86" s="556"/>
      <c r="VPO86" s="556"/>
      <c r="VPP86" s="556"/>
      <c r="VPQ86" s="556"/>
      <c r="VPR86" s="556"/>
      <c r="VPS86" s="556"/>
      <c r="VPT86" s="556"/>
      <c r="VPU86" s="556"/>
      <c r="VPV86" s="556"/>
      <c r="VPW86" s="556"/>
      <c r="VPX86" s="556"/>
      <c r="VPY86" s="556"/>
      <c r="VPZ86" s="556"/>
      <c r="VQA86" s="556"/>
      <c r="VQB86" s="556"/>
      <c r="VQC86" s="556"/>
      <c r="VQD86" s="556"/>
      <c r="VQE86" s="556"/>
      <c r="VQF86" s="556"/>
      <c r="VQG86" s="556"/>
      <c r="VQH86" s="556"/>
      <c r="VQI86" s="556"/>
      <c r="VQJ86" s="556"/>
      <c r="VQK86" s="556"/>
      <c r="VQL86" s="556"/>
      <c r="VQM86" s="556"/>
      <c r="VQN86" s="556"/>
      <c r="VQO86" s="556"/>
      <c r="VQP86" s="556"/>
      <c r="VQQ86" s="556"/>
      <c r="VQR86" s="556"/>
      <c r="VQS86" s="556"/>
      <c r="VQT86" s="556"/>
      <c r="VQU86" s="556"/>
      <c r="VQV86" s="556"/>
      <c r="VQW86" s="556"/>
      <c r="VQX86" s="556"/>
      <c r="VQY86" s="556"/>
      <c r="VQZ86" s="556"/>
      <c r="VRA86" s="556"/>
      <c r="VRB86" s="556"/>
      <c r="VRC86" s="556"/>
      <c r="VRD86" s="556"/>
      <c r="VRE86" s="556"/>
      <c r="VRF86" s="556"/>
      <c r="VRG86" s="556"/>
      <c r="VRH86" s="556"/>
      <c r="VRI86" s="556"/>
      <c r="VRJ86" s="556"/>
      <c r="VRK86" s="556"/>
      <c r="VRL86" s="556"/>
      <c r="VRM86" s="556"/>
      <c r="VRN86" s="556"/>
      <c r="VRO86" s="556"/>
      <c r="VRP86" s="556"/>
      <c r="VRQ86" s="556"/>
      <c r="VRR86" s="556"/>
      <c r="VRS86" s="556"/>
      <c r="VRT86" s="556"/>
      <c r="VRU86" s="556"/>
      <c r="VRV86" s="556"/>
      <c r="VRW86" s="556"/>
      <c r="VRX86" s="556"/>
      <c r="VRY86" s="556"/>
      <c r="VRZ86" s="556"/>
      <c r="VSA86" s="556"/>
      <c r="VSB86" s="556"/>
      <c r="VSC86" s="556"/>
      <c r="VSD86" s="556"/>
      <c r="VSE86" s="556"/>
      <c r="VSF86" s="556"/>
      <c r="VSG86" s="556"/>
      <c r="VSH86" s="556"/>
      <c r="VSI86" s="556"/>
      <c r="VSJ86" s="556"/>
      <c r="VSK86" s="556"/>
      <c r="VSL86" s="556"/>
      <c r="VSM86" s="556"/>
      <c r="VSN86" s="556"/>
      <c r="VSO86" s="556"/>
      <c r="VSP86" s="556"/>
      <c r="VSQ86" s="556"/>
      <c r="VSR86" s="556"/>
      <c r="VSS86" s="556"/>
      <c r="VST86" s="556"/>
      <c r="VSU86" s="556"/>
      <c r="VSV86" s="556"/>
      <c r="VSW86" s="556"/>
      <c r="VSX86" s="556"/>
      <c r="VSY86" s="556"/>
      <c r="VSZ86" s="556"/>
      <c r="VTA86" s="556"/>
      <c r="VTB86" s="556"/>
      <c r="VTC86" s="556"/>
      <c r="VTD86" s="556"/>
      <c r="VTE86" s="556"/>
      <c r="VTF86" s="556"/>
      <c r="VTG86" s="556"/>
      <c r="VTH86" s="556"/>
      <c r="VTI86" s="556"/>
      <c r="VTJ86" s="556"/>
      <c r="VTK86" s="556"/>
      <c r="VTL86" s="556"/>
      <c r="VTM86" s="556"/>
      <c r="VTN86" s="556"/>
      <c r="VTO86" s="556"/>
      <c r="VTP86" s="556"/>
      <c r="VTQ86" s="556"/>
      <c r="VTR86" s="556"/>
      <c r="VTS86" s="556"/>
      <c r="VTT86" s="556"/>
      <c r="VTU86" s="556"/>
      <c r="VTV86" s="556"/>
      <c r="VTW86" s="556"/>
      <c r="VTX86" s="556"/>
      <c r="VTY86" s="556"/>
      <c r="VTZ86" s="556"/>
      <c r="VUA86" s="556"/>
      <c r="VUB86" s="556"/>
      <c r="VUC86" s="556"/>
      <c r="VUD86" s="556"/>
      <c r="VUE86" s="556"/>
      <c r="VUF86" s="556"/>
      <c r="VUG86" s="556"/>
      <c r="VUH86" s="556"/>
      <c r="VUI86" s="556"/>
      <c r="VUJ86" s="556"/>
      <c r="VUK86" s="556"/>
      <c r="VUL86" s="556"/>
      <c r="VUM86" s="556"/>
      <c r="VUN86" s="556"/>
      <c r="VUO86" s="556"/>
      <c r="VUP86" s="556"/>
      <c r="VUQ86" s="556"/>
      <c r="VUR86" s="556"/>
      <c r="VUS86" s="556"/>
      <c r="VUT86" s="556"/>
      <c r="VUU86" s="556"/>
      <c r="VUV86" s="556"/>
      <c r="VUW86" s="556"/>
      <c r="VUX86" s="556"/>
      <c r="VUY86" s="556"/>
      <c r="VUZ86" s="556"/>
      <c r="VVA86" s="556"/>
      <c r="VVB86" s="556"/>
      <c r="VVC86" s="556"/>
      <c r="VVD86" s="556"/>
      <c r="VVE86" s="556"/>
      <c r="VVF86" s="556"/>
      <c r="VVG86" s="556"/>
      <c r="VVH86" s="556"/>
      <c r="VVI86" s="556"/>
      <c r="VVJ86" s="556"/>
      <c r="VVK86" s="556"/>
      <c r="VVL86" s="556"/>
      <c r="VVM86" s="556"/>
      <c r="VVN86" s="556"/>
      <c r="VVO86" s="556"/>
      <c r="VVP86" s="556"/>
      <c r="VVQ86" s="556"/>
      <c r="VVR86" s="556"/>
      <c r="VVS86" s="556"/>
      <c r="VVT86" s="556"/>
      <c r="VVU86" s="556"/>
      <c r="VVV86" s="556"/>
      <c r="VVW86" s="556"/>
      <c r="VVX86" s="556"/>
      <c r="VVY86" s="556"/>
      <c r="VVZ86" s="556"/>
      <c r="VWA86" s="556"/>
      <c r="VWB86" s="556"/>
      <c r="VWC86" s="556"/>
      <c r="VWD86" s="556"/>
      <c r="VWE86" s="556"/>
      <c r="VWF86" s="556"/>
      <c r="VWG86" s="556"/>
      <c r="VWH86" s="556"/>
      <c r="VWI86" s="556"/>
      <c r="VWJ86" s="556"/>
      <c r="VWK86" s="556"/>
      <c r="VWL86" s="556"/>
      <c r="VWM86" s="556"/>
      <c r="VWN86" s="556"/>
      <c r="VWO86" s="556"/>
      <c r="VWP86" s="556"/>
      <c r="VWQ86" s="556"/>
      <c r="VWR86" s="556"/>
      <c r="VWS86" s="556"/>
      <c r="VWT86" s="556"/>
      <c r="VWU86" s="556"/>
      <c r="VWV86" s="556"/>
      <c r="VWW86" s="556"/>
      <c r="VWX86" s="556"/>
      <c r="VWY86" s="556"/>
      <c r="VWZ86" s="556"/>
      <c r="VXA86" s="556"/>
      <c r="VXB86" s="556"/>
      <c r="VXC86" s="556"/>
      <c r="VXD86" s="556"/>
      <c r="VXE86" s="556"/>
      <c r="VXF86" s="556"/>
      <c r="VXG86" s="556"/>
      <c r="VXH86" s="556"/>
      <c r="VXI86" s="556"/>
      <c r="VXJ86" s="556"/>
      <c r="VXK86" s="556"/>
      <c r="VXL86" s="556"/>
      <c r="VXM86" s="556"/>
      <c r="VXN86" s="556"/>
      <c r="VXO86" s="556"/>
      <c r="VXP86" s="556"/>
      <c r="VXQ86" s="556"/>
      <c r="VXR86" s="556"/>
      <c r="VXS86" s="556"/>
      <c r="VXT86" s="556"/>
      <c r="VXU86" s="556"/>
      <c r="VXV86" s="556"/>
      <c r="VXW86" s="556"/>
      <c r="VXX86" s="556"/>
      <c r="VXY86" s="556"/>
      <c r="VXZ86" s="556"/>
      <c r="VYA86" s="556"/>
      <c r="VYB86" s="556"/>
      <c r="VYC86" s="556"/>
      <c r="VYD86" s="556"/>
      <c r="VYE86" s="556"/>
      <c r="VYF86" s="556"/>
      <c r="VYG86" s="556"/>
      <c r="VYH86" s="556"/>
      <c r="VYI86" s="556"/>
      <c r="VYJ86" s="556"/>
      <c r="VYK86" s="556"/>
      <c r="VYL86" s="556"/>
      <c r="VYM86" s="556"/>
      <c r="VYN86" s="556"/>
      <c r="VYO86" s="556"/>
      <c r="VYP86" s="556"/>
      <c r="VYQ86" s="556"/>
      <c r="VYR86" s="556"/>
      <c r="VYS86" s="556"/>
      <c r="VYT86" s="556"/>
      <c r="VYU86" s="556"/>
      <c r="VYV86" s="556"/>
      <c r="VYW86" s="556"/>
      <c r="VYX86" s="556"/>
      <c r="VYY86" s="556"/>
      <c r="VYZ86" s="556"/>
      <c r="VZA86" s="556"/>
      <c r="VZB86" s="556"/>
      <c r="VZC86" s="556"/>
      <c r="VZD86" s="556"/>
      <c r="VZE86" s="556"/>
      <c r="VZF86" s="556"/>
      <c r="VZG86" s="556"/>
      <c r="VZH86" s="556"/>
      <c r="VZI86" s="556"/>
      <c r="VZJ86" s="556"/>
      <c r="VZK86" s="556"/>
      <c r="VZL86" s="556"/>
      <c r="VZM86" s="556"/>
      <c r="VZN86" s="556"/>
      <c r="VZO86" s="556"/>
      <c r="VZP86" s="556"/>
      <c r="VZQ86" s="556"/>
      <c r="VZR86" s="556"/>
      <c r="VZS86" s="556"/>
      <c r="VZT86" s="556"/>
      <c r="VZU86" s="556"/>
      <c r="VZV86" s="556"/>
      <c r="VZW86" s="556"/>
      <c r="VZX86" s="556"/>
      <c r="VZY86" s="556"/>
      <c r="VZZ86" s="556"/>
      <c r="WAA86" s="556"/>
      <c r="WAB86" s="556"/>
      <c r="WAC86" s="556"/>
      <c r="WAD86" s="556"/>
      <c r="WAE86" s="556"/>
      <c r="WAF86" s="556"/>
      <c r="WAG86" s="556"/>
      <c r="WAH86" s="556"/>
      <c r="WAI86" s="556"/>
      <c r="WAJ86" s="556"/>
      <c r="WAK86" s="556"/>
      <c r="WAL86" s="556"/>
      <c r="WAM86" s="556"/>
      <c r="WAN86" s="556"/>
      <c r="WAO86" s="556"/>
      <c r="WAP86" s="556"/>
      <c r="WAQ86" s="556"/>
      <c r="WAR86" s="556"/>
      <c r="WAS86" s="556"/>
      <c r="WAT86" s="556"/>
      <c r="WAU86" s="556"/>
      <c r="WAV86" s="556"/>
      <c r="WAW86" s="556"/>
      <c r="WAX86" s="556"/>
      <c r="WAY86" s="556"/>
      <c r="WAZ86" s="556"/>
      <c r="WBA86" s="556"/>
      <c r="WBB86" s="556"/>
      <c r="WBC86" s="556"/>
      <c r="WBD86" s="556"/>
      <c r="WBE86" s="556"/>
      <c r="WBF86" s="556"/>
      <c r="WBG86" s="556"/>
      <c r="WBH86" s="556"/>
      <c r="WBI86" s="556"/>
      <c r="WBJ86" s="556"/>
      <c r="WBK86" s="556"/>
      <c r="WBL86" s="556"/>
      <c r="WBM86" s="556"/>
      <c r="WBN86" s="556"/>
      <c r="WBO86" s="556"/>
      <c r="WBP86" s="556"/>
      <c r="WBQ86" s="556"/>
      <c r="WBR86" s="556"/>
      <c r="WBS86" s="556"/>
      <c r="WBT86" s="556"/>
      <c r="WBU86" s="556"/>
      <c r="WBV86" s="556"/>
      <c r="WBW86" s="556"/>
      <c r="WBX86" s="556"/>
      <c r="WBY86" s="556"/>
      <c r="WBZ86" s="556"/>
      <c r="WCA86" s="556"/>
      <c r="WCB86" s="556"/>
      <c r="WCC86" s="556"/>
      <c r="WCD86" s="556"/>
      <c r="WCE86" s="556"/>
      <c r="WCF86" s="556"/>
      <c r="WCG86" s="556"/>
      <c r="WCH86" s="556"/>
      <c r="WCI86" s="556"/>
      <c r="WCJ86" s="556"/>
      <c r="WCK86" s="556"/>
      <c r="WCL86" s="556"/>
      <c r="WCM86" s="556"/>
      <c r="WCN86" s="556"/>
      <c r="WCO86" s="556"/>
      <c r="WCP86" s="556"/>
      <c r="WCQ86" s="556"/>
      <c r="WCR86" s="556"/>
      <c r="WCS86" s="556"/>
      <c r="WCT86" s="556"/>
      <c r="WCU86" s="556"/>
      <c r="WCV86" s="556"/>
      <c r="WCW86" s="556"/>
      <c r="WCX86" s="556"/>
      <c r="WCY86" s="556"/>
      <c r="WCZ86" s="556"/>
      <c r="WDA86" s="556"/>
      <c r="WDB86" s="556"/>
      <c r="WDC86" s="556"/>
      <c r="WDD86" s="556"/>
      <c r="WDE86" s="556"/>
      <c r="WDF86" s="556"/>
      <c r="WDG86" s="556"/>
      <c r="WDH86" s="556"/>
      <c r="WDI86" s="556"/>
      <c r="WDJ86" s="556"/>
      <c r="WDK86" s="556"/>
      <c r="WDL86" s="556"/>
      <c r="WDM86" s="556"/>
      <c r="WDN86" s="556"/>
      <c r="WDO86" s="556"/>
      <c r="WDP86" s="556"/>
      <c r="WDQ86" s="556"/>
      <c r="WDR86" s="556"/>
      <c r="WDS86" s="556"/>
      <c r="WDT86" s="556"/>
      <c r="WDU86" s="556"/>
      <c r="WDV86" s="556"/>
      <c r="WDW86" s="556"/>
      <c r="WDX86" s="556"/>
      <c r="WDY86" s="556"/>
      <c r="WDZ86" s="556"/>
      <c r="WEA86" s="556"/>
      <c r="WEB86" s="556"/>
      <c r="WEC86" s="556"/>
      <c r="WED86" s="556"/>
      <c r="WEE86" s="556"/>
      <c r="WEF86" s="556"/>
      <c r="WEG86" s="556"/>
      <c r="WEH86" s="556"/>
      <c r="WEI86" s="556"/>
      <c r="WEJ86" s="556"/>
      <c r="WEK86" s="556"/>
      <c r="WEL86" s="556"/>
      <c r="WEM86" s="556"/>
      <c r="WEN86" s="556"/>
      <c r="WEO86" s="556"/>
      <c r="WEP86" s="556"/>
      <c r="WEQ86" s="556"/>
      <c r="WER86" s="556"/>
      <c r="WES86" s="556"/>
      <c r="WET86" s="556"/>
      <c r="WEU86" s="556"/>
      <c r="WEV86" s="556"/>
      <c r="WEW86" s="556"/>
      <c r="WEX86" s="556"/>
      <c r="WEY86" s="556"/>
      <c r="WEZ86" s="556"/>
      <c r="WFA86" s="556"/>
      <c r="WFB86" s="556"/>
      <c r="WFC86" s="556"/>
      <c r="WFD86" s="556"/>
      <c r="WFE86" s="556"/>
      <c r="WFF86" s="556"/>
      <c r="WFG86" s="556"/>
      <c r="WFH86" s="556"/>
      <c r="WFI86" s="556"/>
      <c r="WFJ86" s="556"/>
      <c r="WFK86" s="556"/>
      <c r="WFL86" s="556"/>
      <c r="WFM86" s="556"/>
      <c r="WFN86" s="556"/>
      <c r="WFO86" s="556"/>
      <c r="WFP86" s="556"/>
      <c r="WFQ86" s="556"/>
      <c r="WFR86" s="556"/>
      <c r="WFS86" s="556"/>
      <c r="WFT86" s="556"/>
      <c r="WFU86" s="556"/>
      <c r="WFV86" s="556"/>
      <c r="WFW86" s="556"/>
      <c r="WFX86" s="556"/>
      <c r="WFY86" s="556"/>
      <c r="WFZ86" s="556"/>
      <c r="WGA86" s="556"/>
      <c r="WGB86" s="556"/>
      <c r="WGC86" s="556"/>
      <c r="WGD86" s="556"/>
      <c r="WGE86" s="556"/>
      <c r="WGF86" s="556"/>
      <c r="WGG86" s="556"/>
      <c r="WGH86" s="556"/>
      <c r="WGI86" s="556"/>
      <c r="WGJ86" s="556"/>
      <c r="WGK86" s="556"/>
      <c r="WGL86" s="556"/>
      <c r="WGM86" s="556"/>
      <c r="WGN86" s="556"/>
      <c r="WGO86" s="556"/>
      <c r="WGP86" s="556"/>
      <c r="WGQ86" s="556"/>
      <c r="WGR86" s="556"/>
      <c r="WGS86" s="556"/>
      <c r="WGT86" s="556"/>
      <c r="WGU86" s="556"/>
      <c r="WGV86" s="556"/>
      <c r="WGW86" s="556"/>
      <c r="WGX86" s="556"/>
      <c r="WGY86" s="556"/>
      <c r="WGZ86" s="556"/>
      <c r="WHA86" s="556"/>
      <c r="WHB86" s="556"/>
      <c r="WHC86" s="556"/>
      <c r="WHD86" s="556"/>
      <c r="WHE86" s="556"/>
      <c r="WHF86" s="556"/>
      <c r="WHG86" s="556"/>
      <c r="WHH86" s="556"/>
      <c r="WHI86" s="556"/>
      <c r="WHJ86" s="556"/>
      <c r="WHK86" s="556"/>
      <c r="WHL86" s="556"/>
      <c r="WHM86" s="556"/>
      <c r="WHN86" s="556"/>
      <c r="WHO86" s="556"/>
      <c r="WHP86" s="556"/>
      <c r="WHQ86" s="556"/>
      <c r="WHR86" s="556"/>
      <c r="WHS86" s="556"/>
      <c r="WHT86" s="556"/>
      <c r="WHU86" s="556"/>
      <c r="WHV86" s="556"/>
      <c r="WHW86" s="556"/>
      <c r="WHX86" s="556"/>
      <c r="WHY86" s="556"/>
      <c r="WHZ86" s="556"/>
      <c r="WIA86" s="556"/>
      <c r="WIB86" s="556"/>
      <c r="WIC86" s="556"/>
      <c r="WID86" s="556"/>
      <c r="WIE86" s="556"/>
      <c r="WIF86" s="556"/>
      <c r="WIG86" s="556"/>
      <c r="WIH86" s="556"/>
      <c r="WII86" s="556"/>
      <c r="WIJ86" s="556"/>
      <c r="WIK86" s="556"/>
      <c r="WIL86" s="556"/>
      <c r="WIM86" s="556"/>
      <c r="WIN86" s="556"/>
      <c r="WIO86" s="556"/>
      <c r="WIP86" s="556"/>
      <c r="WIQ86" s="556"/>
      <c r="WIR86" s="556"/>
      <c r="WIS86" s="556"/>
      <c r="WIT86" s="556"/>
      <c r="WIU86" s="556"/>
      <c r="WIV86" s="556"/>
      <c r="WIW86" s="556"/>
      <c r="WIX86" s="556"/>
      <c r="WIY86" s="556"/>
      <c r="WIZ86" s="556"/>
      <c r="WJA86" s="556"/>
      <c r="WJB86" s="556"/>
      <c r="WJC86" s="556"/>
      <c r="WJD86" s="556"/>
      <c r="WJE86" s="556"/>
      <c r="WJF86" s="556"/>
      <c r="WJG86" s="556"/>
      <c r="WJH86" s="556"/>
      <c r="WJI86" s="556"/>
      <c r="WJJ86" s="556"/>
      <c r="WJK86" s="556"/>
      <c r="WJL86" s="556"/>
      <c r="WJM86" s="556"/>
      <c r="WJN86" s="556"/>
      <c r="WJO86" s="556"/>
      <c r="WJP86" s="556"/>
      <c r="WJQ86" s="556"/>
      <c r="WJR86" s="556"/>
      <c r="WJS86" s="556"/>
      <c r="WJT86" s="556"/>
      <c r="WJU86" s="556"/>
      <c r="WJV86" s="556"/>
      <c r="WJW86" s="556"/>
      <c r="WJX86" s="556"/>
      <c r="WJY86" s="556"/>
      <c r="WJZ86" s="556"/>
      <c r="WKA86" s="556"/>
      <c r="WKB86" s="556"/>
      <c r="WKC86" s="556"/>
      <c r="WKD86" s="556"/>
      <c r="WKE86" s="556"/>
      <c r="WKF86" s="556"/>
      <c r="WKG86" s="556"/>
      <c r="WKH86" s="556"/>
      <c r="WKI86" s="556"/>
      <c r="WKJ86" s="556"/>
      <c r="WKK86" s="556"/>
      <c r="WKL86" s="556"/>
      <c r="WKM86" s="556"/>
      <c r="WKN86" s="556"/>
      <c r="WKO86" s="556"/>
      <c r="WKP86" s="556"/>
      <c r="WKQ86" s="556"/>
      <c r="WKR86" s="556"/>
      <c r="WKS86" s="556"/>
      <c r="WKT86" s="556"/>
      <c r="WKU86" s="556"/>
      <c r="WKV86" s="556"/>
      <c r="WKW86" s="556"/>
      <c r="WKX86" s="556"/>
      <c r="WKY86" s="556"/>
      <c r="WKZ86" s="556"/>
      <c r="WLA86" s="556"/>
      <c r="WLB86" s="556"/>
      <c r="WLC86" s="556"/>
      <c r="WLD86" s="556"/>
      <c r="WLE86" s="556"/>
      <c r="WLF86" s="556"/>
      <c r="WLG86" s="556"/>
      <c r="WLH86" s="556"/>
      <c r="WLI86" s="556"/>
      <c r="WLJ86" s="556"/>
      <c r="WLK86" s="556"/>
      <c r="WLL86" s="556"/>
      <c r="WLM86" s="556"/>
      <c r="WLN86" s="556"/>
      <c r="WLO86" s="556"/>
      <c r="WLP86" s="556"/>
      <c r="WLQ86" s="556"/>
      <c r="WLR86" s="556"/>
      <c r="WLS86" s="556"/>
      <c r="WLT86" s="556"/>
      <c r="WLU86" s="556"/>
      <c r="WLV86" s="556"/>
      <c r="WLW86" s="556"/>
      <c r="WLX86" s="556"/>
      <c r="WLY86" s="556"/>
      <c r="WLZ86" s="556"/>
      <c r="WMA86" s="556"/>
      <c r="WMB86" s="556"/>
      <c r="WMC86" s="556"/>
      <c r="WMD86" s="556"/>
      <c r="WME86" s="556"/>
      <c r="WMF86" s="556"/>
      <c r="WMG86" s="556"/>
      <c r="WMH86" s="556"/>
      <c r="WMI86" s="556"/>
      <c r="WMJ86" s="556"/>
      <c r="WMK86" s="556"/>
      <c r="WML86" s="556"/>
      <c r="WMM86" s="556"/>
      <c r="WMN86" s="556"/>
      <c r="WMO86" s="556"/>
      <c r="WMP86" s="556"/>
      <c r="WMQ86" s="556"/>
      <c r="WMR86" s="556"/>
      <c r="WMS86" s="556"/>
      <c r="WMT86" s="556"/>
      <c r="WMU86" s="556"/>
      <c r="WMV86" s="556"/>
      <c r="WMW86" s="556"/>
      <c r="WMX86" s="556"/>
      <c r="WMY86" s="556"/>
      <c r="WMZ86" s="556"/>
      <c r="WNA86" s="556"/>
      <c r="WNB86" s="556"/>
      <c r="WNC86" s="556"/>
      <c r="WND86" s="556"/>
      <c r="WNE86" s="556"/>
      <c r="WNF86" s="556"/>
      <c r="WNG86" s="556"/>
      <c r="WNH86" s="556"/>
      <c r="WNI86" s="556"/>
      <c r="WNJ86" s="556"/>
      <c r="WNK86" s="556"/>
      <c r="WNL86" s="556"/>
      <c r="WNM86" s="556"/>
      <c r="WNN86" s="556"/>
      <c r="WNO86" s="556"/>
      <c r="WNP86" s="556"/>
      <c r="WNQ86" s="556"/>
      <c r="WNR86" s="556"/>
      <c r="WNS86" s="556"/>
      <c r="WNT86" s="556"/>
      <c r="WNU86" s="556"/>
      <c r="WNV86" s="556"/>
      <c r="WNW86" s="556"/>
      <c r="WNX86" s="556"/>
      <c r="WNY86" s="556"/>
      <c r="WNZ86" s="556"/>
      <c r="WOA86" s="556"/>
      <c r="WOB86" s="556"/>
      <c r="WOC86" s="556"/>
      <c r="WOD86" s="556"/>
      <c r="WOE86" s="556"/>
      <c r="WOF86" s="556"/>
      <c r="WOG86" s="556"/>
      <c r="WOH86" s="556"/>
      <c r="WOI86" s="556"/>
      <c r="WOJ86" s="556"/>
      <c r="WOK86" s="556"/>
      <c r="WOL86" s="556"/>
      <c r="WOM86" s="556"/>
      <c r="WON86" s="556"/>
      <c r="WOO86" s="556"/>
      <c r="WOP86" s="556"/>
      <c r="WOQ86" s="556"/>
      <c r="WOR86" s="556"/>
      <c r="WOS86" s="556"/>
      <c r="WOT86" s="556"/>
      <c r="WOU86" s="556"/>
      <c r="WOV86" s="556"/>
      <c r="WOW86" s="556"/>
      <c r="WOX86" s="556"/>
      <c r="WOY86" s="556"/>
      <c r="WOZ86" s="556"/>
      <c r="WPA86" s="556"/>
      <c r="WPB86" s="556"/>
      <c r="WPC86" s="556"/>
      <c r="WPD86" s="556"/>
      <c r="WPE86" s="556"/>
      <c r="WPF86" s="556"/>
      <c r="WPG86" s="556"/>
      <c r="WPH86" s="556"/>
      <c r="WPI86" s="556"/>
      <c r="WPJ86" s="556"/>
      <c r="WPK86" s="556"/>
      <c r="WPL86" s="556"/>
      <c r="WPM86" s="556"/>
      <c r="WPN86" s="556"/>
      <c r="WPO86" s="556"/>
      <c r="WPP86" s="556"/>
      <c r="WPQ86" s="556"/>
      <c r="WPR86" s="556"/>
      <c r="WPS86" s="556"/>
      <c r="WPT86" s="556"/>
      <c r="WPU86" s="556"/>
      <c r="WPV86" s="556"/>
      <c r="WPW86" s="556"/>
      <c r="WPX86" s="556"/>
      <c r="WPY86" s="556"/>
      <c r="WPZ86" s="556"/>
      <c r="WQA86" s="556"/>
      <c r="WQB86" s="556"/>
      <c r="WQC86" s="556"/>
      <c r="WQD86" s="556"/>
      <c r="WQE86" s="556"/>
      <c r="WQF86" s="556"/>
      <c r="WQG86" s="556"/>
      <c r="WQH86" s="556"/>
      <c r="WQI86" s="556"/>
      <c r="WQJ86" s="556"/>
      <c r="WQK86" s="556"/>
      <c r="WQL86" s="556"/>
      <c r="WQM86" s="556"/>
      <c r="WQN86" s="556"/>
      <c r="WQO86" s="556"/>
      <c r="WQP86" s="556"/>
      <c r="WQQ86" s="556"/>
      <c r="WQR86" s="556"/>
      <c r="WQS86" s="556"/>
      <c r="WQT86" s="556"/>
      <c r="WQU86" s="556"/>
      <c r="WQV86" s="556"/>
      <c r="WQW86" s="556"/>
      <c r="WQX86" s="556"/>
      <c r="WQY86" s="556"/>
      <c r="WQZ86" s="556"/>
      <c r="WRA86" s="556"/>
      <c r="WRB86" s="556"/>
      <c r="WRC86" s="556"/>
      <c r="WRD86" s="556"/>
      <c r="WRE86" s="556"/>
      <c r="WRF86" s="556"/>
      <c r="WRG86" s="556"/>
      <c r="WRH86" s="556"/>
      <c r="WRI86" s="556"/>
      <c r="WRJ86" s="556"/>
      <c r="WRK86" s="556"/>
      <c r="WRL86" s="556"/>
      <c r="WRM86" s="556"/>
      <c r="WRN86" s="556"/>
      <c r="WRO86" s="556"/>
      <c r="WRP86" s="556"/>
      <c r="WRQ86" s="556"/>
      <c r="WRR86" s="556"/>
      <c r="WRS86" s="556"/>
      <c r="WRT86" s="556"/>
      <c r="WRU86" s="556"/>
      <c r="WRV86" s="556"/>
      <c r="WRW86" s="556"/>
      <c r="WRX86" s="556"/>
      <c r="WRY86" s="556"/>
      <c r="WRZ86" s="556"/>
      <c r="WSA86" s="556"/>
      <c r="WSB86" s="556"/>
      <c r="WSC86" s="556"/>
      <c r="WSD86" s="556"/>
      <c r="WSE86" s="556"/>
      <c r="WSF86" s="556"/>
      <c r="WSG86" s="556"/>
      <c r="WSH86" s="556"/>
      <c r="WSI86" s="556"/>
      <c r="WSJ86" s="556"/>
      <c r="WSK86" s="556"/>
      <c r="WSL86" s="556"/>
      <c r="WSM86" s="556"/>
      <c r="WSN86" s="556"/>
      <c r="WSO86" s="556"/>
      <c r="WSP86" s="556"/>
      <c r="WSQ86" s="556"/>
      <c r="WSR86" s="556"/>
      <c r="WSS86" s="556"/>
      <c r="WST86" s="556"/>
      <c r="WSU86" s="556"/>
      <c r="WSV86" s="556"/>
      <c r="WSW86" s="556"/>
      <c r="WSX86" s="556"/>
      <c r="WSY86" s="556"/>
      <c r="WSZ86" s="556"/>
      <c r="WTA86" s="556"/>
      <c r="WTB86" s="556"/>
      <c r="WTC86" s="556"/>
      <c r="WTD86" s="556"/>
      <c r="WTE86" s="556"/>
      <c r="WTF86" s="556"/>
      <c r="WTG86" s="556"/>
      <c r="WTH86" s="556"/>
      <c r="WTI86" s="556"/>
      <c r="WTJ86" s="556"/>
      <c r="WTK86" s="556"/>
      <c r="WTL86" s="556"/>
      <c r="WTM86" s="556"/>
      <c r="WTN86" s="556"/>
      <c r="WTO86" s="556"/>
      <c r="WTP86" s="556"/>
      <c r="WTQ86" s="556"/>
      <c r="WTR86" s="556"/>
      <c r="WTS86" s="556"/>
      <c r="WTT86" s="556"/>
      <c r="WTU86" s="556"/>
      <c r="WTV86" s="556"/>
      <c r="WTW86" s="556"/>
      <c r="WTX86" s="556"/>
      <c r="WTY86" s="556"/>
      <c r="WTZ86" s="556"/>
      <c r="WUA86" s="556"/>
      <c r="WUB86" s="556"/>
      <c r="WUC86" s="556"/>
      <c r="WUD86" s="556"/>
      <c r="WUE86" s="556"/>
      <c r="WUF86" s="556"/>
      <c r="WUG86" s="556"/>
      <c r="WUH86" s="556"/>
      <c r="WUI86" s="556"/>
      <c r="WUJ86" s="556"/>
      <c r="WUK86" s="556"/>
      <c r="WUL86" s="556"/>
      <c r="WUM86" s="556"/>
      <c r="WUN86" s="556"/>
      <c r="WUO86" s="556"/>
      <c r="WUP86" s="556"/>
      <c r="WUQ86" s="556"/>
      <c r="WUR86" s="556"/>
      <c r="WUS86" s="556"/>
      <c r="WUT86" s="556"/>
      <c r="WUU86" s="556"/>
      <c r="WUV86" s="556"/>
      <c r="WUW86" s="556"/>
      <c r="WUX86" s="556"/>
      <c r="WUY86" s="556"/>
      <c r="WUZ86" s="556"/>
      <c r="WVA86" s="556"/>
      <c r="WVB86" s="556"/>
      <c r="WVC86" s="556"/>
      <c r="WVD86" s="556"/>
      <c r="WVE86" s="556"/>
      <c r="WVF86" s="556"/>
      <c r="WVG86" s="556"/>
      <c r="WVH86" s="556"/>
      <c r="WVI86" s="556"/>
      <c r="WVJ86" s="556"/>
      <c r="WVK86" s="556"/>
      <c r="WVL86" s="556"/>
      <c r="WVM86" s="556"/>
      <c r="WVN86" s="556"/>
      <c r="WVO86" s="556"/>
      <c r="WVP86" s="556"/>
      <c r="WVQ86" s="556"/>
      <c r="WVR86" s="556"/>
      <c r="WVS86" s="556"/>
      <c r="WVT86" s="556"/>
      <c r="WVU86" s="556"/>
      <c r="WVV86" s="556"/>
      <c r="WVW86" s="556"/>
      <c r="WVX86" s="556"/>
      <c r="WVY86" s="556"/>
      <c r="WVZ86" s="556"/>
      <c r="WWA86" s="556"/>
      <c r="WWB86" s="556"/>
      <c r="WWC86" s="556"/>
      <c r="WWD86" s="556"/>
      <c r="WWE86" s="556"/>
      <c r="WWF86" s="556"/>
      <c r="WWG86" s="556"/>
      <c r="WWH86" s="556"/>
      <c r="WWI86" s="556"/>
      <c r="WWJ86" s="556"/>
      <c r="WWK86" s="556"/>
      <c r="WWL86" s="556"/>
      <c r="WWM86" s="556"/>
      <c r="WWN86" s="556"/>
      <c r="WWO86" s="556"/>
      <c r="WWP86" s="556"/>
      <c r="WWQ86" s="556"/>
      <c r="WWR86" s="556"/>
      <c r="WWS86" s="556"/>
      <c r="WWT86" s="556"/>
      <c r="WWU86" s="556"/>
      <c r="WWV86" s="556"/>
      <c r="WWW86" s="556"/>
      <c r="WWX86" s="556"/>
      <c r="WWY86" s="556"/>
      <c r="WWZ86" s="556"/>
      <c r="WXA86" s="556"/>
      <c r="WXB86" s="556"/>
      <c r="WXC86" s="556"/>
      <c r="WXD86" s="556"/>
      <c r="WXE86" s="556"/>
      <c r="WXF86" s="556"/>
      <c r="WXG86" s="556"/>
      <c r="WXH86" s="556"/>
      <c r="WXI86" s="556"/>
      <c r="WXJ86" s="556"/>
      <c r="WXK86" s="556"/>
      <c r="WXL86" s="556"/>
      <c r="WXM86" s="556"/>
      <c r="WXN86" s="556"/>
      <c r="WXO86" s="556"/>
      <c r="WXP86" s="556"/>
      <c r="WXQ86" s="556"/>
      <c r="WXR86" s="556"/>
      <c r="WXS86" s="556"/>
      <c r="WXT86" s="556"/>
      <c r="WXU86" s="556"/>
      <c r="WXV86" s="556"/>
      <c r="WXW86" s="556"/>
      <c r="WXX86" s="556"/>
      <c r="WXY86" s="556"/>
      <c r="WXZ86" s="556"/>
      <c r="WYA86" s="556"/>
      <c r="WYB86" s="556"/>
      <c r="WYC86" s="556"/>
      <c r="WYD86" s="556"/>
      <c r="WYE86" s="556"/>
      <c r="WYF86" s="556"/>
      <c r="WYG86" s="556"/>
      <c r="WYH86" s="556"/>
      <c r="WYI86" s="556"/>
      <c r="WYJ86" s="556"/>
      <c r="WYK86" s="556"/>
      <c r="WYL86" s="556"/>
      <c r="WYM86" s="556"/>
      <c r="WYN86" s="556"/>
      <c r="WYO86" s="556"/>
      <c r="WYP86" s="556"/>
      <c r="WYQ86" s="556"/>
      <c r="WYR86" s="556"/>
      <c r="WYS86" s="556"/>
      <c r="WYT86" s="556"/>
      <c r="WYU86" s="556"/>
      <c r="WYV86" s="556"/>
      <c r="WYW86" s="556"/>
      <c r="WYX86" s="556"/>
      <c r="WYY86" s="556"/>
      <c r="WYZ86" s="556"/>
      <c r="WZA86" s="556"/>
      <c r="WZB86" s="556"/>
      <c r="WZC86" s="556"/>
      <c r="WZD86" s="556"/>
      <c r="WZE86" s="556"/>
      <c r="WZF86" s="556"/>
      <c r="WZG86" s="556"/>
      <c r="WZH86" s="556"/>
      <c r="WZI86" s="556"/>
      <c r="WZJ86" s="556"/>
      <c r="WZK86" s="556"/>
      <c r="WZL86" s="556"/>
      <c r="WZM86" s="556"/>
      <c r="WZN86" s="556"/>
      <c r="WZO86" s="556"/>
      <c r="WZP86" s="556"/>
      <c r="WZQ86" s="556"/>
      <c r="WZR86" s="556"/>
      <c r="WZS86" s="556"/>
      <c r="WZT86" s="556"/>
      <c r="WZU86" s="556"/>
      <c r="WZV86" s="556"/>
      <c r="WZW86" s="556"/>
      <c r="WZX86" s="556"/>
      <c r="WZY86" s="556"/>
      <c r="WZZ86" s="556"/>
      <c r="XAA86" s="556"/>
      <c r="XAB86" s="556"/>
      <c r="XAC86" s="556"/>
      <c r="XAD86" s="556"/>
      <c r="XAE86" s="556"/>
      <c r="XAF86" s="556"/>
      <c r="XAG86" s="556"/>
      <c r="XAH86" s="556"/>
      <c r="XAI86" s="556"/>
      <c r="XAJ86" s="556"/>
      <c r="XAK86" s="556"/>
      <c r="XAL86" s="556"/>
      <c r="XAM86" s="556"/>
      <c r="XAN86" s="556"/>
      <c r="XAO86" s="556"/>
      <c r="XAP86" s="556"/>
      <c r="XAQ86" s="556"/>
      <c r="XAR86" s="556"/>
      <c r="XAS86" s="556"/>
      <c r="XAT86" s="556"/>
      <c r="XAU86" s="556"/>
      <c r="XAV86" s="556"/>
      <c r="XAW86" s="556"/>
      <c r="XAX86" s="556"/>
      <c r="XAY86" s="556"/>
      <c r="XAZ86" s="556"/>
      <c r="XBA86" s="556"/>
      <c r="XBB86" s="556"/>
      <c r="XBC86" s="556"/>
      <c r="XBD86" s="556"/>
      <c r="XBE86" s="556"/>
      <c r="XBF86" s="556"/>
      <c r="XBG86" s="556"/>
      <c r="XBH86" s="556"/>
      <c r="XBI86" s="556"/>
      <c r="XBJ86" s="556"/>
      <c r="XBK86" s="556"/>
      <c r="XBL86" s="556"/>
      <c r="XBM86" s="556"/>
      <c r="XBN86" s="556"/>
      <c r="XBO86" s="556"/>
      <c r="XBP86" s="556"/>
      <c r="XBQ86" s="556"/>
      <c r="XBR86" s="556"/>
      <c r="XBS86" s="556"/>
      <c r="XBT86" s="556"/>
      <c r="XBU86" s="556"/>
      <c r="XBV86" s="556"/>
      <c r="XBW86" s="556"/>
      <c r="XBX86" s="556"/>
      <c r="XBY86" s="556"/>
      <c r="XBZ86" s="556"/>
      <c r="XCA86" s="556"/>
      <c r="XCB86" s="556"/>
      <c r="XCC86" s="556"/>
      <c r="XCD86" s="556"/>
      <c r="XCE86" s="556"/>
      <c r="XCF86" s="556"/>
      <c r="XCG86" s="556"/>
      <c r="XCH86" s="556"/>
      <c r="XCI86" s="556"/>
      <c r="XCJ86" s="556"/>
      <c r="XCK86" s="556"/>
      <c r="XCL86" s="556"/>
      <c r="XCM86" s="556"/>
      <c r="XCN86" s="556"/>
      <c r="XCO86" s="556"/>
      <c r="XCP86" s="556"/>
      <c r="XCQ86" s="556"/>
      <c r="XCR86" s="556"/>
      <c r="XCS86" s="556"/>
      <c r="XCT86" s="556"/>
      <c r="XCU86" s="556"/>
      <c r="XCV86" s="556"/>
      <c r="XCW86" s="556"/>
      <c r="XCX86" s="556"/>
      <c r="XCY86" s="556"/>
      <c r="XCZ86" s="556"/>
      <c r="XDA86" s="556"/>
      <c r="XDB86" s="556"/>
      <c r="XDC86" s="556"/>
      <c r="XDD86" s="556"/>
      <c r="XDE86" s="556"/>
      <c r="XDF86" s="556"/>
      <c r="XDG86" s="556"/>
      <c r="XDH86" s="556"/>
      <c r="XDI86" s="556"/>
      <c r="XDJ86" s="556"/>
      <c r="XDK86" s="556"/>
      <c r="XDL86" s="556"/>
      <c r="XDM86" s="556"/>
      <c r="XDN86" s="556"/>
      <c r="XDO86" s="556"/>
      <c r="XDP86" s="556"/>
      <c r="XDQ86" s="556"/>
      <c r="XDR86" s="556"/>
      <c r="XDS86" s="556"/>
      <c r="XDT86" s="556"/>
      <c r="XDU86" s="556"/>
      <c r="XDV86" s="556"/>
      <c r="XDW86" s="556"/>
      <c r="XDX86" s="556"/>
      <c r="XDY86" s="556"/>
      <c r="XDZ86" s="556"/>
      <c r="XEA86" s="556"/>
      <c r="XEB86" s="556"/>
      <c r="XEC86" s="556"/>
      <c r="XED86" s="556"/>
      <c r="XEE86" s="556"/>
      <c r="XEF86" s="556"/>
      <c r="XEG86" s="556"/>
      <c r="XEH86" s="556"/>
      <c r="XEI86" s="556"/>
      <c r="XEJ86" s="556"/>
      <c r="XEK86" s="556"/>
      <c r="XEL86" s="556"/>
      <c r="XEM86" s="556"/>
      <c r="XEN86" s="556"/>
      <c r="XEO86" s="556"/>
      <c r="XEP86" s="556"/>
      <c r="XEQ86" s="556"/>
      <c r="XER86" s="556"/>
      <c r="XES86" s="556"/>
      <c r="XET86" s="556"/>
      <c r="XEU86" s="556"/>
      <c r="XEV86" s="556"/>
      <c r="XEW86" s="556"/>
      <c r="XEX86" s="556"/>
      <c r="XEY86" s="556"/>
      <c r="XEZ86" s="556"/>
      <c r="XFA86" s="556"/>
      <c r="XFB86" s="556"/>
      <c r="XFC86" s="556"/>
      <c r="XFD86" s="556"/>
    </row>
    <row r="87" spans="1:16384" s="205" customFormat="1">
      <c r="A87" s="556" t="s">
        <v>26</v>
      </c>
      <c r="B87" s="556"/>
      <c r="C87" s="556"/>
      <c r="D87" s="556"/>
      <c r="E87" s="556"/>
      <c r="F87" s="556"/>
      <c r="G87" s="556"/>
      <c r="H87" s="556"/>
      <c r="I87" s="556"/>
      <c r="J87" s="561">
        <v>6.2</v>
      </c>
      <c r="K87" s="561">
        <v>5.2</v>
      </c>
      <c r="L87" s="561">
        <v>5.4</v>
      </c>
      <c r="M87" s="561">
        <v>5</v>
      </c>
      <c r="N87" s="561">
        <v>5.4</v>
      </c>
      <c r="O87" s="561">
        <v>4.7</v>
      </c>
      <c r="P87" s="561">
        <v>6.1</v>
      </c>
      <c r="Q87" s="561">
        <v>4.2</v>
      </c>
      <c r="R87" s="561">
        <v>5.4</v>
      </c>
      <c r="S87" s="561">
        <v>4.2</v>
      </c>
      <c r="T87" s="561">
        <v>5.8</v>
      </c>
      <c r="U87" s="556">
        <v>7.4</v>
      </c>
      <c r="V87" s="556"/>
      <c r="W87" s="248"/>
      <c r="X87" s="556"/>
      <c r="Y87" s="556"/>
      <c r="Z87" s="556"/>
      <c r="AA87" s="556"/>
      <c r="AB87" s="556"/>
      <c r="AC87" s="556"/>
      <c r="AD87" s="556"/>
      <c r="AE87" s="556"/>
      <c r="AF87" s="556"/>
      <c r="AG87" s="556"/>
      <c r="AH87" s="556"/>
      <c r="AI87" s="556"/>
      <c r="AJ87" s="556"/>
      <c r="AK87" s="556"/>
      <c r="AL87" s="556"/>
      <c r="AM87" s="556"/>
      <c r="AN87" s="556"/>
      <c r="AO87" s="556"/>
      <c r="AP87" s="556"/>
      <c r="AQ87" s="556"/>
      <c r="AR87" s="556"/>
      <c r="AS87" s="556"/>
      <c r="AT87" s="556"/>
      <c r="AU87" s="556"/>
      <c r="AV87" s="556"/>
      <c r="AW87" s="556"/>
      <c r="AX87" s="556"/>
      <c r="AY87" s="556"/>
      <c r="AZ87" s="556"/>
      <c r="BA87" s="556"/>
      <c r="BB87" s="556"/>
      <c r="BC87" s="556"/>
      <c r="BD87" s="556"/>
      <c r="BE87" s="556"/>
      <c r="BF87" s="556"/>
      <c r="BG87" s="556"/>
      <c r="BH87" s="556"/>
      <c r="BI87" s="556"/>
      <c r="BJ87" s="556"/>
      <c r="BK87" s="556"/>
      <c r="BL87" s="556"/>
      <c r="BM87" s="556"/>
      <c r="BN87" s="556"/>
      <c r="BO87" s="556"/>
      <c r="BP87" s="556"/>
      <c r="BQ87" s="556"/>
      <c r="BR87" s="556"/>
      <c r="BS87" s="556"/>
      <c r="BT87" s="556"/>
      <c r="BU87" s="556"/>
      <c r="BV87" s="556"/>
      <c r="BW87" s="556"/>
      <c r="BX87" s="556"/>
      <c r="BY87" s="556"/>
      <c r="BZ87" s="556"/>
      <c r="CA87" s="556"/>
      <c r="CB87" s="556"/>
      <c r="CC87" s="556"/>
      <c r="CD87" s="556"/>
      <c r="CE87" s="556"/>
      <c r="CF87" s="556"/>
      <c r="CG87" s="556"/>
      <c r="CH87" s="556"/>
      <c r="CI87" s="556"/>
      <c r="CJ87" s="556"/>
      <c r="CK87" s="556"/>
      <c r="CL87" s="556"/>
      <c r="CM87" s="556"/>
      <c r="CN87" s="556"/>
      <c r="CO87" s="556"/>
      <c r="CP87" s="556"/>
      <c r="CQ87" s="556"/>
      <c r="CR87" s="556"/>
      <c r="CS87" s="556"/>
      <c r="CT87" s="556"/>
      <c r="CU87" s="556"/>
      <c r="CV87" s="556"/>
      <c r="CW87" s="556"/>
      <c r="CX87" s="556"/>
      <c r="CY87" s="556"/>
      <c r="CZ87" s="556"/>
      <c r="DA87" s="556"/>
      <c r="DB87" s="556"/>
      <c r="DC87" s="556"/>
      <c r="DD87" s="556"/>
      <c r="DE87" s="556"/>
      <c r="DF87" s="556"/>
      <c r="DG87" s="556"/>
      <c r="DH87" s="556"/>
      <c r="DI87" s="556"/>
      <c r="DJ87" s="556"/>
      <c r="DK87" s="556"/>
      <c r="DL87" s="556"/>
      <c r="DM87" s="556"/>
      <c r="DN87" s="556"/>
      <c r="DO87" s="556"/>
      <c r="DP87" s="556"/>
      <c r="DQ87" s="556"/>
      <c r="DR87" s="556"/>
      <c r="DS87" s="556"/>
      <c r="DT87" s="556"/>
      <c r="DU87" s="556"/>
      <c r="DV87" s="556"/>
      <c r="DW87" s="556"/>
      <c r="DX87" s="556"/>
      <c r="DY87" s="556"/>
      <c r="DZ87" s="556"/>
      <c r="EA87" s="556"/>
      <c r="EB87" s="556"/>
      <c r="EC87" s="556"/>
      <c r="ED87" s="556"/>
      <c r="EE87" s="556"/>
      <c r="EF87" s="556"/>
      <c r="EG87" s="556"/>
      <c r="EH87" s="556"/>
      <c r="EI87" s="556"/>
      <c r="EJ87" s="556"/>
      <c r="EK87" s="556"/>
      <c r="EL87" s="556"/>
      <c r="EM87" s="556"/>
      <c r="EN87" s="556"/>
      <c r="EO87" s="556"/>
      <c r="EP87" s="556"/>
      <c r="EQ87" s="556"/>
      <c r="ER87" s="556"/>
      <c r="ES87" s="556"/>
      <c r="ET87" s="556"/>
      <c r="EU87" s="556"/>
      <c r="EV87" s="556"/>
      <c r="EW87" s="556"/>
      <c r="EX87" s="556"/>
      <c r="EY87" s="556"/>
      <c r="EZ87" s="556"/>
      <c r="FA87" s="556"/>
      <c r="FB87" s="556"/>
      <c r="FC87" s="556"/>
      <c r="FD87" s="556"/>
      <c r="FE87" s="556"/>
      <c r="FF87" s="556"/>
      <c r="FG87" s="556"/>
      <c r="FH87" s="556"/>
      <c r="FI87" s="556"/>
      <c r="FJ87" s="556"/>
      <c r="FK87" s="556"/>
      <c r="FL87" s="556"/>
      <c r="FM87" s="556"/>
      <c r="FN87" s="556"/>
      <c r="FO87" s="556"/>
      <c r="FP87" s="556"/>
      <c r="FQ87" s="556"/>
      <c r="FR87" s="556"/>
      <c r="FS87" s="556"/>
      <c r="FT87" s="556"/>
      <c r="FU87" s="556"/>
      <c r="FV87" s="556"/>
      <c r="FW87" s="556"/>
      <c r="FX87" s="556"/>
      <c r="FY87" s="556"/>
      <c r="FZ87" s="556"/>
      <c r="GA87" s="556"/>
      <c r="GB87" s="556"/>
      <c r="GC87" s="556"/>
      <c r="GD87" s="556"/>
      <c r="GE87" s="556"/>
      <c r="GF87" s="556"/>
      <c r="GG87" s="556"/>
      <c r="GH87" s="556"/>
      <c r="GI87" s="556"/>
      <c r="GJ87" s="556"/>
      <c r="GK87" s="556"/>
      <c r="GL87" s="556"/>
      <c r="GM87" s="556"/>
      <c r="GN87" s="556"/>
      <c r="GO87" s="556"/>
      <c r="GP87" s="556"/>
      <c r="GQ87" s="556"/>
      <c r="GR87" s="556"/>
      <c r="GS87" s="556"/>
      <c r="GT87" s="556"/>
      <c r="GU87" s="556"/>
      <c r="GV87" s="556"/>
      <c r="GW87" s="556"/>
      <c r="GX87" s="556"/>
      <c r="GY87" s="556"/>
      <c r="GZ87" s="556"/>
      <c r="HA87" s="556"/>
      <c r="HB87" s="556"/>
      <c r="HC87" s="556"/>
      <c r="HD87" s="556"/>
      <c r="HE87" s="556"/>
      <c r="HF87" s="556"/>
      <c r="HG87" s="556"/>
      <c r="HH87" s="556"/>
      <c r="HI87" s="556"/>
      <c r="HJ87" s="556"/>
      <c r="HK87" s="556"/>
      <c r="HL87" s="556"/>
      <c r="HM87" s="556"/>
      <c r="HN87" s="556"/>
      <c r="HO87" s="556"/>
      <c r="HP87" s="556"/>
      <c r="HQ87" s="556"/>
      <c r="HR87" s="556"/>
      <c r="HS87" s="556"/>
      <c r="HT87" s="556"/>
      <c r="HU87" s="556"/>
      <c r="HV87" s="556"/>
      <c r="HW87" s="556"/>
      <c r="HX87" s="556"/>
      <c r="HY87" s="556"/>
      <c r="HZ87" s="556"/>
      <c r="IA87" s="556"/>
      <c r="IB87" s="556"/>
      <c r="IC87" s="556"/>
      <c r="ID87" s="556"/>
      <c r="IE87" s="556"/>
      <c r="IF87" s="556"/>
      <c r="IG87" s="556"/>
      <c r="IH87" s="556"/>
      <c r="II87" s="556"/>
      <c r="IJ87" s="556"/>
      <c r="IK87" s="556"/>
      <c r="IL87" s="556"/>
      <c r="IM87" s="556"/>
      <c r="IN87" s="556"/>
      <c r="IO87" s="556"/>
      <c r="IP87" s="556"/>
      <c r="IQ87" s="556"/>
      <c r="IR87" s="556"/>
      <c r="IS87" s="556"/>
      <c r="IT87" s="556"/>
      <c r="IU87" s="556"/>
      <c r="IV87" s="556"/>
      <c r="IW87" s="556"/>
      <c r="IX87" s="556"/>
      <c r="IY87" s="556"/>
      <c r="IZ87" s="556"/>
      <c r="JA87" s="556"/>
      <c r="JB87" s="556"/>
      <c r="JC87" s="556"/>
      <c r="JD87" s="556"/>
      <c r="JE87" s="556"/>
      <c r="JF87" s="556"/>
      <c r="JG87" s="556"/>
      <c r="JH87" s="556"/>
      <c r="JI87" s="556"/>
      <c r="JJ87" s="556"/>
      <c r="JK87" s="556"/>
      <c r="JL87" s="556"/>
      <c r="JM87" s="556"/>
      <c r="JN87" s="556"/>
      <c r="JO87" s="556"/>
      <c r="JP87" s="556"/>
      <c r="JQ87" s="556"/>
      <c r="JR87" s="556"/>
      <c r="JS87" s="556"/>
      <c r="JT87" s="556"/>
      <c r="JU87" s="556"/>
      <c r="JV87" s="556"/>
      <c r="JW87" s="556"/>
      <c r="JX87" s="556"/>
      <c r="JY87" s="556"/>
      <c r="JZ87" s="556"/>
      <c r="KA87" s="556"/>
      <c r="KB87" s="556"/>
      <c r="KC87" s="556"/>
      <c r="KD87" s="556"/>
      <c r="KE87" s="556"/>
      <c r="KF87" s="556"/>
      <c r="KG87" s="556"/>
      <c r="KH87" s="556"/>
      <c r="KI87" s="556"/>
      <c r="KJ87" s="556"/>
      <c r="KK87" s="556"/>
      <c r="KL87" s="556"/>
      <c r="KM87" s="556"/>
      <c r="KN87" s="556"/>
      <c r="KO87" s="556"/>
      <c r="KP87" s="556"/>
      <c r="KQ87" s="556"/>
      <c r="KR87" s="556"/>
      <c r="KS87" s="556"/>
      <c r="KT87" s="556"/>
      <c r="KU87" s="556"/>
      <c r="KV87" s="556"/>
      <c r="KW87" s="556"/>
      <c r="KX87" s="556"/>
      <c r="KY87" s="556"/>
      <c r="KZ87" s="556"/>
      <c r="LA87" s="556"/>
      <c r="LB87" s="556"/>
      <c r="LC87" s="556"/>
      <c r="LD87" s="556"/>
      <c r="LE87" s="556"/>
      <c r="LF87" s="556"/>
      <c r="LG87" s="556"/>
      <c r="LH87" s="556"/>
      <c r="LI87" s="556"/>
      <c r="LJ87" s="556"/>
      <c r="LK87" s="556"/>
      <c r="LL87" s="556"/>
      <c r="LM87" s="556"/>
      <c r="LN87" s="556"/>
      <c r="LO87" s="556"/>
      <c r="LP87" s="556"/>
      <c r="LQ87" s="556"/>
      <c r="LR87" s="556"/>
      <c r="LS87" s="556"/>
      <c r="LT87" s="556"/>
      <c r="LU87" s="556"/>
      <c r="LV87" s="556"/>
      <c r="LW87" s="556"/>
      <c r="LX87" s="556"/>
      <c r="LY87" s="556"/>
      <c r="LZ87" s="556"/>
      <c r="MA87" s="556"/>
      <c r="MB87" s="556"/>
      <c r="MC87" s="556"/>
      <c r="MD87" s="556"/>
      <c r="ME87" s="556"/>
      <c r="MF87" s="556"/>
      <c r="MG87" s="556"/>
      <c r="MH87" s="556"/>
      <c r="MI87" s="556"/>
      <c r="MJ87" s="556"/>
      <c r="MK87" s="556"/>
      <c r="ML87" s="556"/>
      <c r="MM87" s="556"/>
      <c r="MN87" s="556"/>
      <c r="MO87" s="556"/>
      <c r="MP87" s="556"/>
      <c r="MQ87" s="556"/>
      <c r="MR87" s="556"/>
      <c r="MS87" s="556"/>
      <c r="MT87" s="556"/>
      <c r="MU87" s="556"/>
      <c r="MV87" s="556"/>
      <c r="MW87" s="556"/>
      <c r="MX87" s="556"/>
      <c r="MY87" s="556"/>
      <c r="MZ87" s="556"/>
      <c r="NA87" s="556"/>
      <c r="NB87" s="556"/>
      <c r="NC87" s="556"/>
      <c r="ND87" s="556"/>
      <c r="NE87" s="556"/>
      <c r="NF87" s="556"/>
      <c r="NG87" s="556"/>
      <c r="NH87" s="556"/>
      <c r="NI87" s="556"/>
      <c r="NJ87" s="556"/>
      <c r="NK87" s="556"/>
      <c r="NL87" s="556"/>
      <c r="NM87" s="556"/>
      <c r="NN87" s="556"/>
      <c r="NO87" s="556"/>
      <c r="NP87" s="556"/>
      <c r="NQ87" s="556"/>
      <c r="NR87" s="556"/>
      <c r="NS87" s="556"/>
      <c r="NT87" s="556"/>
      <c r="NU87" s="556"/>
      <c r="NV87" s="556"/>
      <c r="NW87" s="556"/>
      <c r="NX87" s="556"/>
      <c r="NY87" s="556"/>
      <c r="NZ87" s="556"/>
      <c r="OA87" s="556"/>
      <c r="OB87" s="556"/>
      <c r="OC87" s="556"/>
      <c r="OD87" s="556"/>
      <c r="OE87" s="556"/>
      <c r="OF87" s="556"/>
      <c r="OG87" s="556"/>
      <c r="OH87" s="556"/>
      <c r="OI87" s="556"/>
      <c r="OJ87" s="556"/>
      <c r="OK87" s="556"/>
      <c r="OL87" s="556"/>
      <c r="OM87" s="556"/>
      <c r="ON87" s="556"/>
      <c r="OO87" s="556"/>
      <c r="OP87" s="556"/>
      <c r="OQ87" s="556"/>
      <c r="OR87" s="556"/>
      <c r="OS87" s="556"/>
      <c r="OT87" s="556"/>
      <c r="OU87" s="556"/>
      <c r="OV87" s="556"/>
      <c r="OW87" s="556"/>
      <c r="OX87" s="556"/>
      <c r="OY87" s="556"/>
      <c r="OZ87" s="556"/>
      <c r="PA87" s="556"/>
      <c r="PB87" s="556"/>
      <c r="PC87" s="556"/>
      <c r="PD87" s="556"/>
      <c r="PE87" s="556"/>
      <c r="PF87" s="556"/>
      <c r="PG87" s="556"/>
      <c r="PH87" s="556"/>
      <c r="PI87" s="556"/>
      <c r="PJ87" s="556"/>
      <c r="PK87" s="556"/>
      <c r="PL87" s="556"/>
      <c r="PM87" s="556"/>
      <c r="PN87" s="556"/>
      <c r="PO87" s="556"/>
      <c r="PP87" s="556"/>
      <c r="PQ87" s="556"/>
      <c r="PR87" s="556"/>
      <c r="PS87" s="556"/>
      <c r="PT87" s="556"/>
      <c r="PU87" s="556"/>
      <c r="PV87" s="556"/>
      <c r="PW87" s="556"/>
      <c r="PX87" s="556"/>
      <c r="PY87" s="556"/>
      <c r="PZ87" s="556"/>
      <c r="QA87" s="556"/>
      <c r="QB87" s="556"/>
      <c r="QC87" s="556"/>
      <c r="QD87" s="556"/>
      <c r="QE87" s="556"/>
      <c r="QF87" s="556"/>
      <c r="QG87" s="556"/>
      <c r="QH87" s="556"/>
      <c r="QI87" s="556"/>
      <c r="QJ87" s="556"/>
      <c r="QK87" s="556"/>
      <c r="QL87" s="556"/>
      <c r="QM87" s="556"/>
      <c r="QN87" s="556"/>
      <c r="QO87" s="556"/>
      <c r="QP87" s="556"/>
      <c r="QQ87" s="556"/>
      <c r="QR87" s="556"/>
      <c r="QS87" s="556"/>
      <c r="QT87" s="556"/>
      <c r="QU87" s="556"/>
      <c r="QV87" s="556"/>
      <c r="QW87" s="556"/>
      <c r="QX87" s="556"/>
      <c r="QY87" s="556"/>
      <c r="QZ87" s="556"/>
      <c r="RA87" s="556"/>
      <c r="RB87" s="556"/>
      <c r="RC87" s="556"/>
      <c r="RD87" s="556"/>
      <c r="RE87" s="556"/>
      <c r="RF87" s="556"/>
      <c r="RG87" s="556"/>
      <c r="RH87" s="556"/>
      <c r="RI87" s="556"/>
      <c r="RJ87" s="556"/>
      <c r="RK87" s="556"/>
      <c r="RL87" s="556"/>
      <c r="RM87" s="556"/>
      <c r="RN87" s="556"/>
      <c r="RO87" s="556"/>
      <c r="RP87" s="556"/>
      <c r="RQ87" s="556"/>
      <c r="RR87" s="556"/>
      <c r="RS87" s="556"/>
      <c r="RT87" s="556"/>
      <c r="RU87" s="556"/>
      <c r="RV87" s="556"/>
      <c r="RW87" s="556"/>
      <c r="RX87" s="556"/>
      <c r="RY87" s="556"/>
      <c r="RZ87" s="556"/>
      <c r="SA87" s="556"/>
      <c r="SB87" s="556"/>
      <c r="SC87" s="556"/>
      <c r="SD87" s="556"/>
      <c r="SE87" s="556"/>
      <c r="SF87" s="556"/>
      <c r="SG87" s="556"/>
      <c r="SH87" s="556"/>
      <c r="SI87" s="556"/>
      <c r="SJ87" s="556"/>
      <c r="SK87" s="556"/>
      <c r="SL87" s="556"/>
      <c r="SM87" s="556"/>
      <c r="SN87" s="556"/>
      <c r="SO87" s="556"/>
      <c r="SP87" s="556"/>
      <c r="SQ87" s="556"/>
      <c r="SR87" s="556"/>
      <c r="SS87" s="556"/>
      <c r="ST87" s="556"/>
      <c r="SU87" s="556"/>
      <c r="SV87" s="556"/>
      <c r="SW87" s="556"/>
      <c r="SX87" s="556"/>
      <c r="SY87" s="556"/>
      <c r="SZ87" s="556"/>
      <c r="TA87" s="556"/>
      <c r="TB87" s="556"/>
      <c r="TC87" s="556"/>
      <c r="TD87" s="556"/>
      <c r="TE87" s="556"/>
      <c r="TF87" s="556"/>
      <c r="TG87" s="556"/>
      <c r="TH87" s="556"/>
      <c r="TI87" s="556"/>
      <c r="TJ87" s="556"/>
      <c r="TK87" s="556"/>
      <c r="TL87" s="556"/>
      <c r="TM87" s="556"/>
      <c r="TN87" s="556"/>
      <c r="TO87" s="556"/>
      <c r="TP87" s="556"/>
      <c r="TQ87" s="556"/>
      <c r="TR87" s="556"/>
      <c r="TS87" s="556"/>
      <c r="TT87" s="556"/>
      <c r="TU87" s="556"/>
      <c r="TV87" s="556"/>
      <c r="TW87" s="556"/>
      <c r="TX87" s="556"/>
      <c r="TY87" s="556"/>
      <c r="TZ87" s="556"/>
      <c r="UA87" s="556"/>
      <c r="UB87" s="556"/>
      <c r="UC87" s="556"/>
      <c r="UD87" s="556"/>
      <c r="UE87" s="556"/>
      <c r="UF87" s="556"/>
      <c r="UG87" s="556"/>
      <c r="UH87" s="556"/>
      <c r="UI87" s="556"/>
      <c r="UJ87" s="556"/>
      <c r="UK87" s="556"/>
      <c r="UL87" s="556"/>
      <c r="UM87" s="556"/>
      <c r="UN87" s="556"/>
      <c r="UO87" s="556"/>
      <c r="UP87" s="556"/>
      <c r="UQ87" s="556"/>
      <c r="UR87" s="556"/>
      <c r="US87" s="556"/>
      <c r="UT87" s="556"/>
      <c r="UU87" s="556"/>
      <c r="UV87" s="556"/>
      <c r="UW87" s="556"/>
      <c r="UX87" s="556"/>
      <c r="UY87" s="556"/>
      <c r="UZ87" s="556"/>
      <c r="VA87" s="556"/>
      <c r="VB87" s="556"/>
      <c r="VC87" s="556"/>
      <c r="VD87" s="556"/>
      <c r="VE87" s="556"/>
      <c r="VF87" s="556"/>
      <c r="VG87" s="556"/>
      <c r="VH87" s="556"/>
      <c r="VI87" s="556"/>
      <c r="VJ87" s="556"/>
      <c r="VK87" s="556"/>
      <c r="VL87" s="556"/>
      <c r="VM87" s="556"/>
      <c r="VN87" s="556"/>
      <c r="VO87" s="556"/>
      <c r="VP87" s="556"/>
      <c r="VQ87" s="556"/>
      <c r="VR87" s="556"/>
      <c r="VS87" s="556"/>
      <c r="VT87" s="556"/>
      <c r="VU87" s="556"/>
      <c r="VV87" s="556"/>
      <c r="VW87" s="556"/>
      <c r="VX87" s="556"/>
      <c r="VY87" s="556"/>
      <c r="VZ87" s="556"/>
      <c r="WA87" s="556"/>
      <c r="WB87" s="556"/>
      <c r="WC87" s="556"/>
      <c r="WD87" s="556"/>
      <c r="WE87" s="556"/>
      <c r="WF87" s="556"/>
      <c r="WG87" s="556"/>
      <c r="WH87" s="556"/>
      <c r="WI87" s="556"/>
      <c r="WJ87" s="556"/>
      <c r="WK87" s="556"/>
      <c r="WL87" s="556"/>
      <c r="WM87" s="556"/>
      <c r="WN87" s="556"/>
      <c r="WO87" s="556"/>
      <c r="WP87" s="556"/>
      <c r="WQ87" s="556"/>
      <c r="WR87" s="556"/>
      <c r="WS87" s="556"/>
      <c r="WT87" s="556"/>
      <c r="WU87" s="556"/>
      <c r="WV87" s="556"/>
      <c r="WW87" s="556"/>
      <c r="WX87" s="556"/>
      <c r="WY87" s="556"/>
      <c r="WZ87" s="556"/>
      <c r="XA87" s="556"/>
      <c r="XB87" s="556"/>
      <c r="XC87" s="556"/>
      <c r="XD87" s="556"/>
      <c r="XE87" s="556"/>
      <c r="XF87" s="556"/>
      <c r="XG87" s="556"/>
      <c r="XH87" s="556"/>
      <c r="XI87" s="556"/>
      <c r="XJ87" s="556"/>
      <c r="XK87" s="556"/>
      <c r="XL87" s="556"/>
      <c r="XM87" s="556"/>
      <c r="XN87" s="556"/>
      <c r="XO87" s="556"/>
      <c r="XP87" s="556"/>
      <c r="XQ87" s="556"/>
      <c r="XR87" s="556"/>
      <c r="XS87" s="556"/>
      <c r="XT87" s="556"/>
      <c r="XU87" s="556"/>
      <c r="XV87" s="556"/>
      <c r="XW87" s="556"/>
      <c r="XX87" s="556"/>
      <c r="XY87" s="556"/>
      <c r="XZ87" s="556"/>
      <c r="YA87" s="556"/>
      <c r="YB87" s="556"/>
      <c r="YC87" s="556"/>
      <c r="YD87" s="556"/>
      <c r="YE87" s="556"/>
      <c r="YF87" s="556"/>
      <c r="YG87" s="556"/>
      <c r="YH87" s="556"/>
      <c r="YI87" s="556"/>
      <c r="YJ87" s="556"/>
      <c r="YK87" s="556"/>
      <c r="YL87" s="556"/>
      <c r="YM87" s="556"/>
      <c r="YN87" s="556"/>
      <c r="YO87" s="556"/>
      <c r="YP87" s="556"/>
      <c r="YQ87" s="556"/>
      <c r="YR87" s="556"/>
      <c r="YS87" s="556"/>
      <c r="YT87" s="556"/>
      <c r="YU87" s="556"/>
      <c r="YV87" s="556"/>
      <c r="YW87" s="556"/>
      <c r="YX87" s="556"/>
      <c r="YY87" s="556"/>
      <c r="YZ87" s="556"/>
      <c r="ZA87" s="556"/>
      <c r="ZB87" s="556"/>
      <c r="ZC87" s="556"/>
      <c r="ZD87" s="556"/>
      <c r="ZE87" s="556"/>
      <c r="ZF87" s="556"/>
      <c r="ZG87" s="556"/>
      <c r="ZH87" s="556"/>
      <c r="ZI87" s="556"/>
      <c r="ZJ87" s="556"/>
      <c r="ZK87" s="556"/>
      <c r="ZL87" s="556"/>
      <c r="ZM87" s="556"/>
      <c r="ZN87" s="556"/>
      <c r="ZO87" s="556"/>
      <c r="ZP87" s="556"/>
      <c r="ZQ87" s="556"/>
      <c r="ZR87" s="556"/>
      <c r="ZS87" s="556"/>
      <c r="ZT87" s="556"/>
      <c r="ZU87" s="556"/>
      <c r="ZV87" s="556"/>
      <c r="ZW87" s="556"/>
      <c r="ZX87" s="556"/>
      <c r="ZY87" s="556"/>
      <c r="ZZ87" s="556"/>
      <c r="AAA87" s="556"/>
      <c r="AAB87" s="556"/>
      <c r="AAC87" s="556"/>
      <c r="AAD87" s="556"/>
      <c r="AAE87" s="556"/>
      <c r="AAF87" s="556"/>
      <c r="AAG87" s="556"/>
      <c r="AAH87" s="556"/>
      <c r="AAI87" s="556"/>
      <c r="AAJ87" s="556"/>
      <c r="AAK87" s="556"/>
      <c r="AAL87" s="556"/>
      <c r="AAM87" s="556"/>
      <c r="AAN87" s="556"/>
      <c r="AAO87" s="556"/>
      <c r="AAP87" s="556"/>
      <c r="AAQ87" s="556"/>
      <c r="AAR87" s="556"/>
      <c r="AAS87" s="556"/>
      <c r="AAT87" s="556"/>
      <c r="AAU87" s="556"/>
      <c r="AAV87" s="556"/>
      <c r="AAW87" s="556"/>
      <c r="AAX87" s="556"/>
      <c r="AAY87" s="556"/>
      <c r="AAZ87" s="556"/>
      <c r="ABA87" s="556"/>
      <c r="ABB87" s="556"/>
      <c r="ABC87" s="556"/>
      <c r="ABD87" s="556"/>
      <c r="ABE87" s="556"/>
      <c r="ABF87" s="556"/>
      <c r="ABG87" s="556"/>
      <c r="ABH87" s="556"/>
      <c r="ABI87" s="556"/>
      <c r="ABJ87" s="556"/>
      <c r="ABK87" s="556"/>
      <c r="ABL87" s="556"/>
      <c r="ABM87" s="556"/>
      <c r="ABN87" s="556"/>
      <c r="ABO87" s="556"/>
      <c r="ABP87" s="556"/>
      <c r="ABQ87" s="556"/>
      <c r="ABR87" s="556"/>
      <c r="ABS87" s="556"/>
      <c r="ABT87" s="556"/>
      <c r="ABU87" s="556"/>
      <c r="ABV87" s="556"/>
      <c r="ABW87" s="556"/>
      <c r="ABX87" s="556"/>
      <c r="ABY87" s="556"/>
      <c r="ABZ87" s="556"/>
      <c r="ACA87" s="556"/>
      <c r="ACB87" s="556"/>
      <c r="ACC87" s="556"/>
      <c r="ACD87" s="556"/>
      <c r="ACE87" s="556"/>
      <c r="ACF87" s="556"/>
      <c r="ACG87" s="556"/>
      <c r="ACH87" s="556"/>
      <c r="ACI87" s="556"/>
      <c r="ACJ87" s="556"/>
      <c r="ACK87" s="556"/>
      <c r="ACL87" s="556"/>
      <c r="ACM87" s="556"/>
      <c r="ACN87" s="556"/>
      <c r="ACO87" s="556"/>
      <c r="ACP87" s="556"/>
      <c r="ACQ87" s="556"/>
      <c r="ACR87" s="556"/>
      <c r="ACS87" s="556"/>
      <c r="ACT87" s="556"/>
      <c r="ACU87" s="556"/>
      <c r="ACV87" s="556"/>
      <c r="ACW87" s="556"/>
      <c r="ACX87" s="556"/>
      <c r="ACY87" s="556"/>
      <c r="ACZ87" s="556"/>
      <c r="ADA87" s="556"/>
      <c r="ADB87" s="556"/>
      <c r="ADC87" s="556"/>
      <c r="ADD87" s="556"/>
      <c r="ADE87" s="556"/>
      <c r="ADF87" s="556"/>
      <c r="ADG87" s="556"/>
      <c r="ADH87" s="556"/>
      <c r="ADI87" s="556"/>
      <c r="ADJ87" s="556"/>
      <c r="ADK87" s="556"/>
      <c r="ADL87" s="556"/>
      <c r="ADM87" s="556"/>
      <c r="ADN87" s="556"/>
      <c r="ADO87" s="556"/>
      <c r="ADP87" s="556"/>
      <c r="ADQ87" s="556"/>
      <c r="ADR87" s="556"/>
      <c r="ADS87" s="556"/>
      <c r="ADT87" s="556"/>
      <c r="ADU87" s="556"/>
      <c r="ADV87" s="556"/>
      <c r="ADW87" s="556"/>
      <c r="ADX87" s="556"/>
      <c r="ADY87" s="556"/>
      <c r="ADZ87" s="556"/>
      <c r="AEA87" s="556"/>
      <c r="AEB87" s="556"/>
      <c r="AEC87" s="556"/>
      <c r="AED87" s="556"/>
      <c r="AEE87" s="556"/>
      <c r="AEF87" s="556"/>
      <c r="AEG87" s="556"/>
      <c r="AEH87" s="556"/>
      <c r="AEI87" s="556"/>
      <c r="AEJ87" s="556"/>
      <c r="AEK87" s="556"/>
      <c r="AEL87" s="556"/>
      <c r="AEM87" s="556"/>
      <c r="AEN87" s="556"/>
      <c r="AEO87" s="556"/>
      <c r="AEP87" s="556"/>
      <c r="AEQ87" s="556"/>
      <c r="AER87" s="556"/>
      <c r="AES87" s="556"/>
      <c r="AET87" s="556"/>
      <c r="AEU87" s="556"/>
      <c r="AEV87" s="556"/>
      <c r="AEW87" s="556"/>
      <c r="AEX87" s="556"/>
      <c r="AEY87" s="556"/>
      <c r="AEZ87" s="556"/>
      <c r="AFA87" s="556"/>
      <c r="AFB87" s="556"/>
      <c r="AFC87" s="556"/>
      <c r="AFD87" s="556"/>
      <c r="AFE87" s="556"/>
      <c r="AFF87" s="556"/>
      <c r="AFG87" s="556"/>
      <c r="AFH87" s="556"/>
      <c r="AFI87" s="556"/>
      <c r="AFJ87" s="556"/>
      <c r="AFK87" s="556"/>
      <c r="AFL87" s="556"/>
      <c r="AFM87" s="556"/>
      <c r="AFN87" s="556"/>
      <c r="AFO87" s="556"/>
      <c r="AFP87" s="556"/>
      <c r="AFQ87" s="556"/>
      <c r="AFR87" s="556"/>
      <c r="AFS87" s="556"/>
      <c r="AFT87" s="556"/>
      <c r="AFU87" s="556"/>
      <c r="AFV87" s="556"/>
      <c r="AFW87" s="556"/>
      <c r="AFX87" s="556"/>
      <c r="AFY87" s="556"/>
      <c r="AFZ87" s="556"/>
      <c r="AGA87" s="556"/>
      <c r="AGB87" s="556"/>
      <c r="AGC87" s="556"/>
      <c r="AGD87" s="556"/>
      <c r="AGE87" s="556"/>
      <c r="AGF87" s="556"/>
      <c r="AGG87" s="556"/>
      <c r="AGH87" s="556"/>
      <c r="AGI87" s="556"/>
      <c r="AGJ87" s="556"/>
      <c r="AGK87" s="556"/>
      <c r="AGL87" s="556"/>
      <c r="AGM87" s="556"/>
      <c r="AGN87" s="556"/>
      <c r="AGO87" s="556"/>
      <c r="AGP87" s="556"/>
      <c r="AGQ87" s="556"/>
      <c r="AGR87" s="556"/>
      <c r="AGS87" s="556"/>
      <c r="AGT87" s="556"/>
      <c r="AGU87" s="556"/>
      <c r="AGV87" s="556"/>
      <c r="AGW87" s="556"/>
      <c r="AGX87" s="556"/>
      <c r="AGY87" s="556"/>
      <c r="AGZ87" s="556"/>
      <c r="AHA87" s="556"/>
      <c r="AHB87" s="556"/>
      <c r="AHC87" s="556"/>
      <c r="AHD87" s="556"/>
      <c r="AHE87" s="556"/>
      <c r="AHF87" s="556"/>
      <c r="AHG87" s="556"/>
      <c r="AHH87" s="556"/>
      <c r="AHI87" s="556"/>
      <c r="AHJ87" s="556"/>
      <c r="AHK87" s="556"/>
      <c r="AHL87" s="556"/>
      <c r="AHM87" s="556"/>
      <c r="AHN87" s="556"/>
      <c r="AHO87" s="556"/>
      <c r="AHP87" s="556"/>
      <c r="AHQ87" s="556"/>
      <c r="AHR87" s="556"/>
      <c r="AHS87" s="556"/>
      <c r="AHT87" s="556"/>
      <c r="AHU87" s="556"/>
      <c r="AHV87" s="556"/>
      <c r="AHW87" s="556"/>
      <c r="AHX87" s="556"/>
      <c r="AHY87" s="556"/>
      <c r="AHZ87" s="556"/>
      <c r="AIA87" s="556"/>
      <c r="AIB87" s="556"/>
      <c r="AIC87" s="556"/>
      <c r="AID87" s="556"/>
      <c r="AIE87" s="556"/>
      <c r="AIF87" s="556"/>
      <c r="AIG87" s="556"/>
      <c r="AIH87" s="556"/>
      <c r="AII87" s="556"/>
      <c r="AIJ87" s="556"/>
      <c r="AIK87" s="556"/>
      <c r="AIL87" s="556"/>
      <c r="AIM87" s="556"/>
      <c r="AIN87" s="556"/>
      <c r="AIO87" s="556"/>
      <c r="AIP87" s="556"/>
      <c r="AIQ87" s="556"/>
      <c r="AIR87" s="556"/>
      <c r="AIS87" s="556"/>
      <c r="AIT87" s="556"/>
      <c r="AIU87" s="556"/>
      <c r="AIV87" s="556"/>
      <c r="AIW87" s="556"/>
      <c r="AIX87" s="556"/>
      <c r="AIY87" s="556"/>
      <c r="AIZ87" s="556"/>
      <c r="AJA87" s="556"/>
      <c r="AJB87" s="556"/>
      <c r="AJC87" s="556"/>
      <c r="AJD87" s="556"/>
      <c r="AJE87" s="556"/>
      <c r="AJF87" s="556"/>
      <c r="AJG87" s="556"/>
      <c r="AJH87" s="556"/>
      <c r="AJI87" s="556"/>
      <c r="AJJ87" s="556"/>
      <c r="AJK87" s="556"/>
      <c r="AJL87" s="556"/>
      <c r="AJM87" s="556"/>
      <c r="AJN87" s="556"/>
      <c r="AJO87" s="556"/>
      <c r="AJP87" s="556"/>
      <c r="AJQ87" s="556"/>
      <c r="AJR87" s="556"/>
      <c r="AJS87" s="556"/>
      <c r="AJT87" s="556"/>
      <c r="AJU87" s="556"/>
      <c r="AJV87" s="556"/>
      <c r="AJW87" s="556"/>
      <c r="AJX87" s="556"/>
      <c r="AJY87" s="556"/>
      <c r="AJZ87" s="556"/>
      <c r="AKA87" s="556"/>
      <c r="AKB87" s="556"/>
      <c r="AKC87" s="556"/>
      <c r="AKD87" s="556"/>
      <c r="AKE87" s="556"/>
      <c r="AKF87" s="556"/>
      <c r="AKG87" s="556"/>
      <c r="AKH87" s="556"/>
      <c r="AKI87" s="556"/>
      <c r="AKJ87" s="556"/>
      <c r="AKK87" s="556"/>
      <c r="AKL87" s="556"/>
      <c r="AKM87" s="556"/>
      <c r="AKN87" s="556"/>
      <c r="AKO87" s="556"/>
      <c r="AKP87" s="556"/>
      <c r="AKQ87" s="556"/>
      <c r="AKR87" s="556"/>
      <c r="AKS87" s="556"/>
      <c r="AKT87" s="556"/>
      <c r="AKU87" s="556"/>
      <c r="AKV87" s="556"/>
      <c r="AKW87" s="556"/>
      <c r="AKX87" s="556"/>
      <c r="AKY87" s="556"/>
      <c r="AKZ87" s="556"/>
      <c r="ALA87" s="556"/>
      <c r="ALB87" s="556"/>
      <c r="ALC87" s="556"/>
      <c r="ALD87" s="556"/>
      <c r="ALE87" s="556"/>
      <c r="ALF87" s="556"/>
      <c r="ALG87" s="556"/>
      <c r="ALH87" s="556"/>
      <c r="ALI87" s="556"/>
      <c r="ALJ87" s="556"/>
      <c r="ALK87" s="556"/>
      <c r="ALL87" s="556"/>
      <c r="ALM87" s="556"/>
      <c r="ALN87" s="556"/>
      <c r="ALO87" s="556"/>
      <c r="ALP87" s="556"/>
      <c r="ALQ87" s="556"/>
      <c r="ALR87" s="556"/>
      <c r="ALS87" s="556"/>
      <c r="ALT87" s="556"/>
      <c r="ALU87" s="556"/>
      <c r="ALV87" s="556"/>
      <c r="ALW87" s="556"/>
      <c r="ALX87" s="556"/>
      <c r="ALY87" s="556"/>
      <c r="ALZ87" s="556"/>
      <c r="AMA87" s="556"/>
      <c r="AMB87" s="556"/>
      <c r="AMC87" s="556"/>
      <c r="AMD87" s="556"/>
      <c r="AME87" s="556"/>
      <c r="AMF87" s="556"/>
      <c r="AMG87" s="556"/>
      <c r="AMH87" s="556"/>
      <c r="AMI87" s="556"/>
      <c r="AMJ87" s="556"/>
      <c r="AMK87" s="556"/>
      <c r="AML87" s="556"/>
      <c r="AMM87" s="556"/>
      <c r="AMN87" s="556"/>
      <c r="AMO87" s="556"/>
      <c r="AMP87" s="556"/>
      <c r="AMQ87" s="556"/>
      <c r="AMR87" s="556"/>
      <c r="AMS87" s="556"/>
      <c r="AMT87" s="556"/>
      <c r="AMU87" s="556"/>
      <c r="AMV87" s="556"/>
      <c r="AMW87" s="556"/>
      <c r="AMX87" s="556"/>
      <c r="AMY87" s="556"/>
      <c r="AMZ87" s="556"/>
      <c r="ANA87" s="556"/>
      <c r="ANB87" s="556"/>
      <c r="ANC87" s="556"/>
      <c r="AND87" s="556"/>
      <c r="ANE87" s="556"/>
      <c r="ANF87" s="556"/>
      <c r="ANG87" s="556"/>
      <c r="ANH87" s="556"/>
      <c r="ANI87" s="556"/>
      <c r="ANJ87" s="556"/>
      <c r="ANK87" s="556"/>
      <c r="ANL87" s="556"/>
      <c r="ANM87" s="556"/>
      <c r="ANN87" s="556"/>
      <c r="ANO87" s="556"/>
      <c r="ANP87" s="556"/>
      <c r="ANQ87" s="556"/>
      <c r="ANR87" s="556"/>
      <c r="ANS87" s="556"/>
      <c r="ANT87" s="556"/>
      <c r="ANU87" s="556"/>
      <c r="ANV87" s="556"/>
      <c r="ANW87" s="556"/>
      <c r="ANX87" s="556"/>
      <c r="ANY87" s="556"/>
      <c r="ANZ87" s="556"/>
      <c r="AOA87" s="556"/>
      <c r="AOB87" s="556"/>
      <c r="AOC87" s="556"/>
      <c r="AOD87" s="556"/>
      <c r="AOE87" s="556"/>
      <c r="AOF87" s="556"/>
      <c r="AOG87" s="556"/>
      <c r="AOH87" s="556"/>
      <c r="AOI87" s="556"/>
      <c r="AOJ87" s="556"/>
      <c r="AOK87" s="556"/>
      <c r="AOL87" s="556"/>
      <c r="AOM87" s="556"/>
      <c r="AON87" s="556"/>
      <c r="AOO87" s="556"/>
      <c r="AOP87" s="556"/>
      <c r="AOQ87" s="556"/>
      <c r="AOR87" s="556"/>
      <c r="AOS87" s="556"/>
      <c r="AOT87" s="556"/>
      <c r="AOU87" s="556"/>
      <c r="AOV87" s="556"/>
      <c r="AOW87" s="556"/>
      <c r="AOX87" s="556"/>
      <c r="AOY87" s="556"/>
      <c r="AOZ87" s="556"/>
      <c r="APA87" s="556"/>
      <c r="APB87" s="556"/>
      <c r="APC87" s="556"/>
      <c r="APD87" s="556"/>
      <c r="APE87" s="556"/>
      <c r="APF87" s="556"/>
      <c r="APG87" s="556"/>
      <c r="APH87" s="556"/>
      <c r="API87" s="556"/>
      <c r="APJ87" s="556"/>
      <c r="APK87" s="556"/>
      <c r="APL87" s="556"/>
      <c r="APM87" s="556"/>
      <c r="APN87" s="556"/>
      <c r="APO87" s="556"/>
      <c r="APP87" s="556"/>
      <c r="APQ87" s="556"/>
      <c r="APR87" s="556"/>
      <c r="APS87" s="556"/>
      <c r="APT87" s="556"/>
      <c r="APU87" s="556"/>
      <c r="APV87" s="556"/>
      <c r="APW87" s="556"/>
      <c r="APX87" s="556"/>
      <c r="APY87" s="556"/>
      <c r="APZ87" s="556"/>
      <c r="AQA87" s="556"/>
      <c r="AQB87" s="556"/>
      <c r="AQC87" s="556"/>
      <c r="AQD87" s="556"/>
      <c r="AQE87" s="556"/>
      <c r="AQF87" s="556"/>
      <c r="AQG87" s="556"/>
      <c r="AQH87" s="556"/>
      <c r="AQI87" s="556"/>
      <c r="AQJ87" s="556"/>
      <c r="AQK87" s="556"/>
      <c r="AQL87" s="556"/>
      <c r="AQM87" s="556"/>
      <c r="AQN87" s="556"/>
      <c r="AQO87" s="556"/>
      <c r="AQP87" s="556"/>
      <c r="AQQ87" s="556"/>
      <c r="AQR87" s="556"/>
      <c r="AQS87" s="556"/>
      <c r="AQT87" s="556"/>
      <c r="AQU87" s="556"/>
      <c r="AQV87" s="556"/>
      <c r="AQW87" s="556"/>
      <c r="AQX87" s="556"/>
      <c r="AQY87" s="556"/>
      <c r="AQZ87" s="556"/>
      <c r="ARA87" s="556"/>
      <c r="ARB87" s="556"/>
      <c r="ARC87" s="556"/>
      <c r="ARD87" s="556"/>
      <c r="ARE87" s="556"/>
      <c r="ARF87" s="556"/>
      <c r="ARG87" s="556"/>
      <c r="ARH87" s="556"/>
      <c r="ARI87" s="556"/>
      <c r="ARJ87" s="556"/>
      <c r="ARK87" s="556"/>
      <c r="ARL87" s="556"/>
      <c r="ARM87" s="556"/>
      <c r="ARN87" s="556"/>
      <c r="ARO87" s="556"/>
      <c r="ARP87" s="556"/>
      <c r="ARQ87" s="556"/>
      <c r="ARR87" s="556"/>
      <c r="ARS87" s="556"/>
      <c r="ART87" s="556"/>
      <c r="ARU87" s="556"/>
      <c r="ARV87" s="556"/>
      <c r="ARW87" s="556"/>
      <c r="ARX87" s="556"/>
      <c r="ARY87" s="556"/>
      <c r="ARZ87" s="556"/>
      <c r="ASA87" s="556"/>
      <c r="ASB87" s="556"/>
      <c r="ASC87" s="556"/>
      <c r="ASD87" s="556"/>
      <c r="ASE87" s="556"/>
      <c r="ASF87" s="556"/>
      <c r="ASG87" s="556"/>
      <c r="ASH87" s="556"/>
      <c r="ASI87" s="556"/>
      <c r="ASJ87" s="556"/>
      <c r="ASK87" s="556"/>
      <c r="ASL87" s="556"/>
      <c r="ASM87" s="556"/>
      <c r="ASN87" s="556"/>
      <c r="ASO87" s="556"/>
      <c r="ASP87" s="556"/>
      <c r="ASQ87" s="556"/>
      <c r="ASR87" s="556"/>
      <c r="ASS87" s="556"/>
      <c r="AST87" s="556"/>
      <c r="ASU87" s="556"/>
      <c r="ASV87" s="556"/>
      <c r="ASW87" s="556"/>
      <c r="ASX87" s="556"/>
      <c r="ASY87" s="556"/>
      <c r="ASZ87" s="556"/>
      <c r="ATA87" s="556"/>
      <c r="ATB87" s="556"/>
      <c r="ATC87" s="556"/>
      <c r="ATD87" s="556"/>
      <c r="ATE87" s="556"/>
      <c r="ATF87" s="556"/>
      <c r="ATG87" s="556"/>
      <c r="ATH87" s="556"/>
      <c r="ATI87" s="556"/>
      <c r="ATJ87" s="556"/>
      <c r="ATK87" s="556"/>
      <c r="ATL87" s="556"/>
      <c r="ATM87" s="556"/>
      <c r="ATN87" s="556"/>
      <c r="ATO87" s="556"/>
      <c r="ATP87" s="556"/>
      <c r="ATQ87" s="556"/>
      <c r="ATR87" s="556"/>
      <c r="ATS87" s="556"/>
      <c r="ATT87" s="556"/>
      <c r="ATU87" s="556"/>
      <c r="ATV87" s="556"/>
      <c r="ATW87" s="556"/>
      <c r="ATX87" s="556"/>
      <c r="ATY87" s="556"/>
      <c r="ATZ87" s="556"/>
      <c r="AUA87" s="556"/>
      <c r="AUB87" s="556"/>
      <c r="AUC87" s="556"/>
      <c r="AUD87" s="556"/>
      <c r="AUE87" s="556"/>
      <c r="AUF87" s="556"/>
      <c r="AUG87" s="556"/>
      <c r="AUH87" s="556"/>
      <c r="AUI87" s="556"/>
      <c r="AUJ87" s="556"/>
      <c r="AUK87" s="556"/>
      <c r="AUL87" s="556"/>
      <c r="AUM87" s="556"/>
      <c r="AUN87" s="556"/>
      <c r="AUO87" s="556"/>
      <c r="AUP87" s="556"/>
      <c r="AUQ87" s="556"/>
      <c r="AUR87" s="556"/>
      <c r="AUS87" s="556"/>
      <c r="AUT87" s="556"/>
      <c r="AUU87" s="556"/>
      <c r="AUV87" s="556"/>
      <c r="AUW87" s="556"/>
      <c r="AUX87" s="556"/>
      <c r="AUY87" s="556"/>
      <c r="AUZ87" s="556"/>
      <c r="AVA87" s="556"/>
      <c r="AVB87" s="556"/>
      <c r="AVC87" s="556"/>
      <c r="AVD87" s="556"/>
      <c r="AVE87" s="556"/>
      <c r="AVF87" s="556"/>
      <c r="AVG87" s="556"/>
      <c r="AVH87" s="556"/>
      <c r="AVI87" s="556"/>
      <c r="AVJ87" s="556"/>
      <c r="AVK87" s="556"/>
      <c r="AVL87" s="556"/>
      <c r="AVM87" s="556"/>
      <c r="AVN87" s="556"/>
      <c r="AVO87" s="556"/>
      <c r="AVP87" s="556"/>
      <c r="AVQ87" s="556"/>
      <c r="AVR87" s="556"/>
      <c r="AVS87" s="556"/>
      <c r="AVT87" s="556"/>
      <c r="AVU87" s="556"/>
      <c r="AVV87" s="556"/>
      <c r="AVW87" s="556"/>
      <c r="AVX87" s="556"/>
      <c r="AVY87" s="556"/>
      <c r="AVZ87" s="556"/>
      <c r="AWA87" s="556"/>
      <c r="AWB87" s="556"/>
      <c r="AWC87" s="556"/>
      <c r="AWD87" s="556"/>
      <c r="AWE87" s="556"/>
      <c r="AWF87" s="556"/>
      <c r="AWG87" s="556"/>
      <c r="AWH87" s="556"/>
      <c r="AWI87" s="556"/>
      <c r="AWJ87" s="556"/>
      <c r="AWK87" s="556"/>
      <c r="AWL87" s="556"/>
      <c r="AWM87" s="556"/>
      <c r="AWN87" s="556"/>
      <c r="AWO87" s="556"/>
      <c r="AWP87" s="556"/>
      <c r="AWQ87" s="556"/>
      <c r="AWR87" s="556"/>
      <c r="AWS87" s="556"/>
      <c r="AWT87" s="556"/>
      <c r="AWU87" s="556"/>
      <c r="AWV87" s="556"/>
      <c r="AWW87" s="556"/>
      <c r="AWX87" s="556"/>
      <c r="AWY87" s="556"/>
      <c r="AWZ87" s="556"/>
      <c r="AXA87" s="556"/>
      <c r="AXB87" s="556"/>
      <c r="AXC87" s="556"/>
      <c r="AXD87" s="556"/>
      <c r="AXE87" s="556"/>
      <c r="AXF87" s="556"/>
      <c r="AXG87" s="556"/>
      <c r="AXH87" s="556"/>
      <c r="AXI87" s="556"/>
      <c r="AXJ87" s="556"/>
      <c r="AXK87" s="556"/>
      <c r="AXL87" s="556"/>
      <c r="AXM87" s="556"/>
      <c r="AXN87" s="556"/>
      <c r="AXO87" s="556"/>
      <c r="AXP87" s="556"/>
      <c r="AXQ87" s="556"/>
      <c r="AXR87" s="556"/>
      <c r="AXS87" s="556"/>
      <c r="AXT87" s="556"/>
      <c r="AXU87" s="556"/>
      <c r="AXV87" s="556"/>
      <c r="AXW87" s="556"/>
      <c r="AXX87" s="556"/>
      <c r="AXY87" s="556"/>
      <c r="AXZ87" s="556"/>
      <c r="AYA87" s="556"/>
      <c r="AYB87" s="556"/>
      <c r="AYC87" s="556"/>
      <c r="AYD87" s="556"/>
      <c r="AYE87" s="556"/>
      <c r="AYF87" s="556"/>
      <c r="AYG87" s="556"/>
      <c r="AYH87" s="556"/>
      <c r="AYI87" s="556"/>
      <c r="AYJ87" s="556"/>
      <c r="AYK87" s="556"/>
      <c r="AYL87" s="556"/>
      <c r="AYM87" s="556"/>
      <c r="AYN87" s="556"/>
      <c r="AYO87" s="556"/>
      <c r="AYP87" s="556"/>
      <c r="AYQ87" s="556"/>
      <c r="AYR87" s="556"/>
      <c r="AYS87" s="556"/>
      <c r="AYT87" s="556"/>
      <c r="AYU87" s="556"/>
      <c r="AYV87" s="556"/>
      <c r="AYW87" s="556"/>
      <c r="AYX87" s="556"/>
      <c r="AYY87" s="556"/>
      <c r="AYZ87" s="556"/>
      <c r="AZA87" s="556"/>
      <c r="AZB87" s="556"/>
      <c r="AZC87" s="556"/>
      <c r="AZD87" s="556"/>
      <c r="AZE87" s="556"/>
      <c r="AZF87" s="556"/>
      <c r="AZG87" s="556"/>
      <c r="AZH87" s="556"/>
      <c r="AZI87" s="556"/>
      <c r="AZJ87" s="556"/>
      <c r="AZK87" s="556"/>
      <c r="AZL87" s="556"/>
      <c r="AZM87" s="556"/>
      <c r="AZN87" s="556"/>
      <c r="AZO87" s="556"/>
      <c r="AZP87" s="556"/>
      <c r="AZQ87" s="556"/>
      <c r="AZR87" s="556"/>
      <c r="AZS87" s="556"/>
      <c r="AZT87" s="556"/>
      <c r="AZU87" s="556"/>
      <c r="AZV87" s="556"/>
      <c r="AZW87" s="556"/>
      <c r="AZX87" s="556"/>
      <c r="AZY87" s="556"/>
      <c r="AZZ87" s="556"/>
      <c r="BAA87" s="556"/>
      <c r="BAB87" s="556"/>
      <c r="BAC87" s="556"/>
      <c r="BAD87" s="556"/>
      <c r="BAE87" s="556"/>
      <c r="BAF87" s="556"/>
      <c r="BAG87" s="556"/>
      <c r="BAH87" s="556"/>
      <c r="BAI87" s="556"/>
      <c r="BAJ87" s="556"/>
      <c r="BAK87" s="556"/>
      <c r="BAL87" s="556"/>
      <c r="BAM87" s="556"/>
      <c r="BAN87" s="556"/>
      <c r="BAO87" s="556"/>
      <c r="BAP87" s="556"/>
      <c r="BAQ87" s="556"/>
      <c r="BAR87" s="556"/>
      <c r="BAS87" s="556"/>
      <c r="BAT87" s="556"/>
      <c r="BAU87" s="556"/>
      <c r="BAV87" s="556"/>
      <c r="BAW87" s="556"/>
      <c r="BAX87" s="556"/>
      <c r="BAY87" s="556"/>
      <c r="BAZ87" s="556"/>
      <c r="BBA87" s="556"/>
      <c r="BBB87" s="556"/>
      <c r="BBC87" s="556"/>
      <c r="BBD87" s="556"/>
      <c r="BBE87" s="556"/>
      <c r="BBF87" s="556"/>
      <c r="BBG87" s="556"/>
      <c r="BBH87" s="556"/>
      <c r="BBI87" s="556"/>
      <c r="BBJ87" s="556"/>
      <c r="BBK87" s="556"/>
      <c r="BBL87" s="556"/>
      <c r="BBM87" s="556"/>
      <c r="BBN87" s="556"/>
      <c r="BBO87" s="556"/>
      <c r="BBP87" s="556"/>
      <c r="BBQ87" s="556"/>
      <c r="BBR87" s="556"/>
      <c r="BBS87" s="556"/>
      <c r="BBT87" s="556"/>
      <c r="BBU87" s="556"/>
      <c r="BBV87" s="556"/>
      <c r="BBW87" s="556"/>
      <c r="BBX87" s="556"/>
      <c r="BBY87" s="556"/>
      <c r="BBZ87" s="556"/>
      <c r="BCA87" s="556"/>
      <c r="BCB87" s="556"/>
      <c r="BCC87" s="556"/>
      <c r="BCD87" s="556"/>
      <c r="BCE87" s="556"/>
      <c r="BCF87" s="556"/>
      <c r="BCG87" s="556"/>
      <c r="BCH87" s="556"/>
      <c r="BCI87" s="556"/>
      <c r="BCJ87" s="556"/>
      <c r="BCK87" s="556"/>
      <c r="BCL87" s="556"/>
      <c r="BCM87" s="556"/>
      <c r="BCN87" s="556"/>
      <c r="BCO87" s="556"/>
      <c r="BCP87" s="556"/>
      <c r="BCQ87" s="556"/>
      <c r="BCR87" s="556"/>
      <c r="BCS87" s="556"/>
      <c r="BCT87" s="556"/>
      <c r="BCU87" s="556"/>
      <c r="BCV87" s="556"/>
      <c r="BCW87" s="556"/>
      <c r="BCX87" s="556"/>
      <c r="BCY87" s="556"/>
      <c r="BCZ87" s="556"/>
      <c r="BDA87" s="556"/>
      <c r="BDB87" s="556"/>
      <c r="BDC87" s="556"/>
      <c r="BDD87" s="556"/>
      <c r="BDE87" s="556"/>
      <c r="BDF87" s="556"/>
      <c r="BDG87" s="556"/>
      <c r="BDH87" s="556"/>
      <c r="BDI87" s="556"/>
      <c r="BDJ87" s="556"/>
      <c r="BDK87" s="556"/>
      <c r="BDL87" s="556"/>
      <c r="BDM87" s="556"/>
      <c r="BDN87" s="556"/>
      <c r="BDO87" s="556"/>
      <c r="BDP87" s="556"/>
      <c r="BDQ87" s="556"/>
      <c r="BDR87" s="556"/>
      <c r="BDS87" s="556"/>
      <c r="BDT87" s="556"/>
      <c r="BDU87" s="556"/>
      <c r="BDV87" s="556"/>
      <c r="BDW87" s="556"/>
      <c r="BDX87" s="556"/>
      <c r="BDY87" s="556"/>
      <c r="BDZ87" s="556"/>
      <c r="BEA87" s="556"/>
      <c r="BEB87" s="556"/>
      <c r="BEC87" s="556"/>
      <c r="BED87" s="556"/>
      <c r="BEE87" s="556"/>
      <c r="BEF87" s="556"/>
      <c r="BEG87" s="556"/>
      <c r="BEH87" s="556"/>
      <c r="BEI87" s="556"/>
      <c r="BEJ87" s="556"/>
      <c r="BEK87" s="556"/>
      <c r="BEL87" s="556"/>
      <c r="BEM87" s="556"/>
      <c r="BEN87" s="556"/>
      <c r="BEO87" s="556"/>
      <c r="BEP87" s="556"/>
      <c r="BEQ87" s="556"/>
      <c r="BER87" s="556"/>
      <c r="BES87" s="556"/>
      <c r="BET87" s="556"/>
      <c r="BEU87" s="556"/>
      <c r="BEV87" s="556"/>
      <c r="BEW87" s="556"/>
      <c r="BEX87" s="556"/>
      <c r="BEY87" s="556"/>
      <c r="BEZ87" s="556"/>
      <c r="BFA87" s="556"/>
      <c r="BFB87" s="556"/>
      <c r="BFC87" s="556"/>
      <c r="BFD87" s="556"/>
      <c r="BFE87" s="556"/>
      <c r="BFF87" s="556"/>
      <c r="BFG87" s="556"/>
      <c r="BFH87" s="556"/>
      <c r="BFI87" s="556"/>
      <c r="BFJ87" s="556"/>
      <c r="BFK87" s="556"/>
      <c r="BFL87" s="556"/>
      <c r="BFM87" s="556"/>
      <c r="BFN87" s="556"/>
      <c r="BFO87" s="556"/>
      <c r="BFP87" s="556"/>
      <c r="BFQ87" s="556"/>
      <c r="BFR87" s="556"/>
      <c r="BFS87" s="556"/>
      <c r="BFT87" s="556"/>
      <c r="BFU87" s="556"/>
      <c r="BFV87" s="556"/>
      <c r="BFW87" s="556"/>
      <c r="BFX87" s="556"/>
      <c r="BFY87" s="556"/>
      <c r="BFZ87" s="556"/>
      <c r="BGA87" s="556"/>
      <c r="BGB87" s="556"/>
      <c r="BGC87" s="556"/>
      <c r="BGD87" s="556"/>
      <c r="BGE87" s="556"/>
      <c r="BGF87" s="556"/>
      <c r="BGG87" s="556"/>
      <c r="BGH87" s="556"/>
      <c r="BGI87" s="556"/>
      <c r="BGJ87" s="556"/>
      <c r="BGK87" s="556"/>
      <c r="BGL87" s="556"/>
      <c r="BGM87" s="556"/>
      <c r="BGN87" s="556"/>
      <c r="BGO87" s="556"/>
      <c r="BGP87" s="556"/>
      <c r="BGQ87" s="556"/>
      <c r="BGR87" s="556"/>
      <c r="BGS87" s="556"/>
      <c r="BGT87" s="556"/>
      <c r="BGU87" s="556"/>
      <c r="BGV87" s="556"/>
      <c r="BGW87" s="556"/>
      <c r="BGX87" s="556"/>
      <c r="BGY87" s="556"/>
      <c r="BGZ87" s="556"/>
      <c r="BHA87" s="556"/>
      <c r="BHB87" s="556"/>
      <c r="BHC87" s="556"/>
      <c r="BHD87" s="556"/>
      <c r="BHE87" s="556"/>
      <c r="BHF87" s="556"/>
      <c r="BHG87" s="556"/>
      <c r="BHH87" s="556"/>
      <c r="BHI87" s="556"/>
      <c r="BHJ87" s="556"/>
      <c r="BHK87" s="556"/>
      <c r="BHL87" s="556"/>
      <c r="BHM87" s="556"/>
      <c r="BHN87" s="556"/>
      <c r="BHO87" s="556"/>
      <c r="BHP87" s="556"/>
      <c r="BHQ87" s="556"/>
      <c r="BHR87" s="556"/>
      <c r="BHS87" s="556"/>
      <c r="BHT87" s="556"/>
      <c r="BHU87" s="556"/>
      <c r="BHV87" s="556"/>
      <c r="BHW87" s="556"/>
      <c r="BHX87" s="556"/>
      <c r="BHY87" s="556"/>
      <c r="BHZ87" s="556"/>
      <c r="BIA87" s="556"/>
      <c r="BIB87" s="556"/>
      <c r="BIC87" s="556"/>
      <c r="BID87" s="556"/>
      <c r="BIE87" s="556"/>
      <c r="BIF87" s="556"/>
      <c r="BIG87" s="556"/>
      <c r="BIH87" s="556"/>
      <c r="BII87" s="556"/>
      <c r="BIJ87" s="556"/>
      <c r="BIK87" s="556"/>
      <c r="BIL87" s="556"/>
      <c r="BIM87" s="556"/>
      <c r="BIN87" s="556"/>
      <c r="BIO87" s="556"/>
      <c r="BIP87" s="556"/>
      <c r="BIQ87" s="556"/>
      <c r="BIR87" s="556"/>
      <c r="BIS87" s="556"/>
      <c r="BIT87" s="556"/>
      <c r="BIU87" s="556"/>
      <c r="BIV87" s="556"/>
      <c r="BIW87" s="556"/>
      <c r="BIX87" s="556"/>
      <c r="BIY87" s="556"/>
      <c r="BIZ87" s="556"/>
      <c r="BJA87" s="556"/>
      <c r="BJB87" s="556"/>
      <c r="BJC87" s="556"/>
      <c r="BJD87" s="556"/>
      <c r="BJE87" s="556"/>
      <c r="BJF87" s="556"/>
      <c r="BJG87" s="556"/>
      <c r="BJH87" s="556"/>
      <c r="BJI87" s="556"/>
      <c r="BJJ87" s="556"/>
      <c r="BJK87" s="556"/>
      <c r="BJL87" s="556"/>
      <c r="BJM87" s="556"/>
      <c r="BJN87" s="556"/>
      <c r="BJO87" s="556"/>
      <c r="BJP87" s="556"/>
      <c r="BJQ87" s="556"/>
      <c r="BJR87" s="556"/>
      <c r="BJS87" s="556"/>
      <c r="BJT87" s="556"/>
      <c r="BJU87" s="556"/>
      <c r="BJV87" s="556"/>
      <c r="BJW87" s="556"/>
      <c r="BJX87" s="556"/>
      <c r="BJY87" s="556"/>
      <c r="BJZ87" s="556"/>
      <c r="BKA87" s="556"/>
      <c r="BKB87" s="556"/>
      <c r="BKC87" s="556"/>
      <c r="BKD87" s="556"/>
      <c r="BKE87" s="556"/>
      <c r="BKF87" s="556"/>
      <c r="BKG87" s="556"/>
      <c r="BKH87" s="556"/>
      <c r="BKI87" s="556"/>
      <c r="BKJ87" s="556"/>
      <c r="BKK87" s="556"/>
      <c r="BKL87" s="556"/>
      <c r="BKM87" s="556"/>
      <c r="BKN87" s="556"/>
      <c r="BKO87" s="556"/>
      <c r="BKP87" s="556"/>
      <c r="BKQ87" s="556"/>
      <c r="BKR87" s="556"/>
      <c r="BKS87" s="556"/>
      <c r="BKT87" s="556"/>
      <c r="BKU87" s="556"/>
      <c r="BKV87" s="556"/>
      <c r="BKW87" s="556"/>
      <c r="BKX87" s="556"/>
      <c r="BKY87" s="556"/>
      <c r="BKZ87" s="556"/>
      <c r="BLA87" s="556"/>
      <c r="BLB87" s="556"/>
      <c r="BLC87" s="556"/>
      <c r="BLD87" s="556"/>
      <c r="BLE87" s="556"/>
      <c r="BLF87" s="556"/>
      <c r="BLG87" s="556"/>
      <c r="BLH87" s="556"/>
      <c r="BLI87" s="556"/>
      <c r="BLJ87" s="556"/>
      <c r="BLK87" s="556"/>
      <c r="BLL87" s="556"/>
      <c r="BLM87" s="556"/>
      <c r="BLN87" s="556"/>
      <c r="BLO87" s="556"/>
      <c r="BLP87" s="556"/>
      <c r="BLQ87" s="556"/>
      <c r="BLR87" s="556"/>
      <c r="BLS87" s="556"/>
      <c r="BLT87" s="556"/>
      <c r="BLU87" s="556"/>
      <c r="BLV87" s="556"/>
      <c r="BLW87" s="556"/>
      <c r="BLX87" s="556"/>
      <c r="BLY87" s="556"/>
      <c r="BLZ87" s="556"/>
      <c r="BMA87" s="556"/>
      <c r="BMB87" s="556"/>
      <c r="BMC87" s="556"/>
      <c r="BMD87" s="556"/>
      <c r="BME87" s="556"/>
      <c r="BMF87" s="556"/>
      <c r="BMG87" s="556"/>
      <c r="BMH87" s="556"/>
      <c r="BMI87" s="556"/>
      <c r="BMJ87" s="556"/>
      <c r="BMK87" s="556"/>
      <c r="BML87" s="556"/>
      <c r="BMM87" s="556"/>
      <c r="BMN87" s="556"/>
      <c r="BMO87" s="556"/>
      <c r="BMP87" s="556"/>
      <c r="BMQ87" s="556"/>
      <c r="BMR87" s="556"/>
      <c r="BMS87" s="556"/>
      <c r="BMT87" s="556"/>
      <c r="BMU87" s="556"/>
      <c r="BMV87" s="556"/>
      <c r="BMW87" s="556"/>
      <c r="BMX87" s="556"/>
      <c r="BMY87" s="556"/>
      <c r="BMZ87" s="556"/>
      <c r="BNA87" s="556"/>
      <c r="BNB87" s="556"/>
      <c r="BNC87" s="556"/>
      <c r="BND87" s="556"/>
      <c r="BNE87" s="556"/>
      <c r="BNF87" s="556"/>
      <c r="BNG87" s="556"/>
      <c r="BNH87" s="556"/>
      <c r="BNI87" s="556"/>
      <c r="BNJ87" s="556"/>
      <c r="BNK87" s="556"/>
      <c r="BNL87" s="556"/>
      <c r="BNM87" s="556"/>
      <c r="BNN87" s="556"/>
      <c r="BNO87" s="556"/>
      <c r="BNP87" s="556"/>
      <c r="BNQ87" s="556"/>
      <c r="BNR87" s="556"/>
      <c r="BNS87" s="556"/>
      <c r="BNT87" s="556"/>
      <c r="BNU87" s="556"/>
      <c r="BNV87" s="556"/>
      <c r="BNW87" s="556"/>
      <c r="BNX87" s="556"/>
      <c r="BNY87" s="556"/>
      <c r="BNZ87" s="556"/>
      <c r="BOA87" s="556"/>
      <c r="BOB87" s="556"/>
      <c r="BOC87" s="556"/>
      <c r="BOD87" s="556"/>
      <c r="BOE87" s="556"/>
      <c r="BOF87" s="556"/>
      <c r="BOG87" s="556"/>
      <c r="BOH87" s="556"/>
      <c r="BOI87" s="556"/>
      <c r="BOJ87" s="556"/>
      <c r="BOK87" s="556"/>
      <c r="BOL87" s="556"/>
      <c r="BOM87" s="556"/>
      <c r="BON87" s="556"/>
      <c r="BOO87" s="556"/>
      <c r="BOP87" s="556"/>
      <c r="BOQ87" s="556"/>
      <c r="BOR87" s="556"/>
      <c r="BOS87" s="556"/>
      <c r="BOT87" s="556"/>
      <c r="BOU87" s="556"/>
      <c r="BOV87" s="556"/>
      <c r="BOW87" s="556"/>
      <c r="BOX87" s="556"/>
      <c r="BOY87" s="556"/>
      <c r="BOZ87" s="556"/>
      <c r="BPA87" s="556"/>
      <c r="BPB87" s="556"/>
      <c r="BPC87" s="556"/>
      <c r="BPD87" s="556"/>
      <c r="BPE87" s="556"/>
      <c r="BPF87" s="556"/>
      <c r="BPG87" s="556"/>
      <c r="BPH87" s="556"/>
      <c r="BPI87" s="556"/>
      <c r="BPJ87" s="556"/>
      <c r="BPK87" s="556"/>
      <c r="BPL87" s="556"/>
      <c r="BPM87" s="556"/>
      <c r="BPN87" s="556"/>
      <c r="BPO87" s="556"/>
      <c r="BPP87" s="556"/>
      <c r="BPQ87" s="556"/>
      <c r="BPR87" s="556"/>
      <c r="BPS87" s="556"/>
      <c r="BPT87" s="556"/>
      <c r="BPU87" s="556"/>
      <c r="BPV87" s="556"/>
      <c r="BPW87" s="556"/>
      <c r="BPX87" s="556"/>
      <c r="BPY87" s="556"/>
      <c r="BPZ87" s="556"/>
      <c r="BQA87" s="556"/>
      <c r="BQB87" s="556"/>
      <c r="BQC87" s="556"/>
      <c r="BQD87" s="556"/>
      <c r="BQE87" s="556"/>
      <c r="BQF87" s="556"/>
      <c r="BQG87" s="556"/>
      <c r="BQH87" s="556"/>
      <c r="BQI87" s="556"/>
      <c r="BQJ87" s="556"/>
      <c r="BQK87" s="556"/>
      <c r="BQL87" s="556"/>
      <c r="BQM87" s="556"/>
      <c r="BQN87" s="556"/>
      <c r="BQO87" s="556"/>
      <c r="BQP87" s="556"/>
      <c r="BQQ87" s="556"/>
      <c r="BQR87" s="556"/>
      <c r="BQS87" s="556"/>
      <c r="BQT87" s="556"/>
      <c r="BQU87" s="556"/>
      <c r="BQV87" s="556"/>
      <c r="BQW87" s="556"/>
      <c r="BQX87" s="556"/>
      <c r="BQY87" s="556"/>
      <c r="BQZ87" s="556"/>
      <c r="BRA87" s="556"/>
      <c r="BRB87" s="556"/>
      <c r="BRC87" s="556"/>
      <c r="BRD87" s="556"/>
      <c r="BRE87" s="556"/>
      <c r="BRF87" s="556"/>
      <c r="BRG87" s="556"/>
      <c r="BRH87" s="556"/>
      <c r="BRI87" s="556"/>
      <c r="BRJ87" s="556"/>
      <c r="BRK87" s="556"/>
      <c r="BRL87" s="556"/>
      <c r="BRM87" s="556"/>
      <c r="BRN87" s="556"/>
      <c r="BRO87" s="556"/>
      <c r="BRP87" s="556"/>
      <c r="BRQ87" s="556"/>
      <c r="BRR87" s="556"/>
      <c r="BRS87" s="556"/>
      <c r="BRT87" s="556"/>
      <c r="BRU87" s="556"/>
      <c r="BRV87" s="556"/>
      <c r="BRW87" s="556"/>
      <c r="BRX87" s="556"/>
      <c r="BRY87" s="556"/>
      <c r="BRZ87" s="556"/>
      <c r="BSA87" s="556"/>
      <c r="BSB87" s="556"/>
      <c r="BSC87" s="556"/>
      <c r="BSD87" s="556"/>
      <c r="BSE87" s="556"/>
      <c r="BSF87" s="556"/>
      <c r="BSG87" s="556"/>
      <c r="BSH87" s="556"/>
      <c r="BSI87" s="556"/>
      <c r="BSJ87" s="556"/>
      <c r="BSK87" s="556"/>
      <c r="BSL87" s="556"/>
      <c r="BSM87" s="556"/>
      <c r="BSN87" s="556"/>
      <c r="BSO87" s="556"/>
      <c r="BSP87" s="556"/>
      <c r="BSQ87" s="556"/>
      <c r="BSR87" s="556"/>
      <c r="BSS87" s="556"/>
      <c r="BST87" s="556"/>
      <c r="BSU87" s="556"/>
      <c r="BSV87" s="556"/>
      <c r="BSW87" s="556"/>
      <c r="BSX87" s="556"/>
      <c r="BSY87" s="556"/>
      <c r="BSZ87" s="556"/>
      <c r="BTA87" s="556"/>
      <c r="BTB87" s="556"/>
      <c r="BTC87" s="556"/>
      <c r="BTD87" s="556"/>
      <c r="BTE87" s="556"/>
      <c r="BTF87" s="556"/>
      <c r="BTG87" s="556"/>
      <c r="BTH87" s="556"/>
      <c r="BTI87" s="556"/>
      <c r="BTJ87" s="556"/>
      <c r="BTK87" s="556"/>
      <c r="BTL87" s="556"/>
      <c r="BTM87" s="556"/>
      <c r="BTN87" s="556"/>
      <c r="BTO87" s="556"/>
      <c r="BTP87" s="556"/>
      <c r="BTQ87" s="556"/>
      <c r="BTR87" s="556"/>
      <c r="BTS87" s="556"/>
      <c r="BTT87" s="556"/>
      <c r="BTU87" s="556"/>
      <c r="BTV87" s="556"/>
      <c r="BTW87" s="556"/>
      <c r="BTX87" s="556"/>
      <c r="BTY87" s="556"/>
      <c r="BTZ87" s="556"/>
      <c r="BUA87" s="556"/>
      <c r="BUB87" s="556"/>
      <c r="BUC87" s="556"/>
      <c r="BUD87" s="556"/>
      <c r="BUE87" s="556"/>
      <c r="BUF87" s="556"/>
      <c r="BUG87" s="556"/>
      <c r="BUH87" s="556"/>
      <c r="BUI87" s="556"/>
      <c r="BUJ87" s="556"/>
      <c r="BUK87" s="556"/>
      <c r="BUL87" s="556"/>
      <c r="BUM87" s="556"/>
      <c r="BUN87" s="556"/>
      <c r="BUO87" s="556"/>
      <c r="BUP87" s="556"/>
      <c r="BUQ87" s="556"/>
      <c r="BUR87" s="556"/>
      <c r="BUS87" s="556"/>
      <c r="BUT87" s="556"/>
      <c r="BUU87" s="556"/>
      <c r="BUV87" s="556"/>
      <c r="BUW87" s="556"/>
      <c r="BUX87" s="556"/>
      <c r="BUY87" s="556"/>
      <c r="BUZ87" s="556"/>
      <c r="BVA87" s="556"/>
      <c r="BVB87" s="556"/>
      <c r="BVC87" s="556"/>
      <c r="BVD87" s="556"/>
      <c r="BVE87" s="556"/>
      <c r="BVF87" s="556"/>
      <c r="BVG87" s="556"/>
      <c r="BVH87" s="556"/>
      <c r="BVI87" s="556"/>
      <c r="BVJ87" s="556"/>
      <c r="BVK87" s="556"/>
      <c r="BVL87" s="556"/>
      <c r="BVM87" s="556"/>
      <c r="BVN87" s="556"/>
      <c r="BVO87" s="556"/>
      <c r="BVP87" s="556"/>
      <c r="BVQ87" s="556"/>
      <c r="BVR87" s="556"/>
      <c r="BVS87" s="556"/>
      <c r="BVT87" s="556"/>
      <c r="BVU87" s="556"/>
      <c r="BVV87" s="556"/>
      <c r="BVW87" s="556"/>
      <c r="BVX87" s="556"/>
      <c r="BVY87" s="556"/>
      <c r="BVZ87" s="556"/>
      <c r="BWA87" s="556"/>
      <c r="BWB87" s="556"/>
      <c r="BWC87" s="556"/>
      <c r="BWD87" s="556"/>
      <c r="BWE87" s="556"/>
      <c r="BWF87" s="556"/>
      <c r="BWG87" s="556"/>
      <c r="BWH87" s="556"/>
      <c r="BWI87" s="556"/>
      <c r="BWJ87" s="556"/>
      <c r="BWK87" s="556"/>
      <c r="BWL87" s="556"/>
      <c r="BWM87" s="556"/>
      <c r="BWN87" s="556"/>
      <c r="BWO87" s="556"/>
      <c r="BWP87" s="556"/>
      <c r="BWQ87" s="556"/>
      <c r="BWR87" s="556"/>
      <c r="BWS87" s="556"/>
      <c r="BWT87" s="556"/>
      <c r="BWU87" s="556"/>
      <c r="BWV87" s="556"/>
      <c r="BWW87" s="556"/>
      <c r="BWX87" s="556"/>
      <c r="BWY87" s="556"/>
      <c r="BWZ87" s="556"/>
      <c r="BXA87" s="556"/>
      <c r="BXB87" s="556"/>
      <c r="BXC87" s="556"/>
      <c r="BXD87" s="556"/>
      <c r="BXE87" s="556"/>
      <c r="BXF87" s="556"/>
      <c r="BXG87" s="556"/>
      <c r="BXH87" s="556"/>
      <c r="BXI87" s="556"/>
      <c r="BXJ87" s="556"/>
      <c r="BXK87" s="556"/>
      <c r="BXL87" s="556"/>
      <c r="BXM87" s="556"/>
      <c r="BXN87" s="556"/>
      <c r="BXO87" s="556"/>
      <c r="BXP87" s="556"/>
      <c r="BXQ87" s="556"/>
      <c r="BXR87" s="556"/>
      <c r="BXS87" s="556"/>
      <c r="BXT87" s="556"/>
      <c r="BXU87" s="556"/>
      <c r="BXV87" s="556"/>
      <c r="BXW87" s="556"/>
      <c r="BXX87" s="556"/>
      <c r="BXY87" s="556"/>
      <c r="BXZ87" s="556"/>
      <c r="BYA87" s="556"/>
      <c r="BYB87" s="556"/>
      <c r="BYC87" s="556"/>
      <c r="BYD87" s="556"/>
      <c r="BYE87" s="556"/>
      <c r="BYF87" s="556"/>
      <c r="BYG87" s="556"/>
      <c r="BYH87" s="556"/>
      <c r="BYI87" s="556"/>
      <c r="BYJ87" s="556"/>
      <c r="BYK87" s="556"/>
      <c r="BYL87" s="556"/>
      <c r="BYM87" s="556"/>
      <c r="BYN87" s="556"/>
      <c r="BYO87" s="556"/>
      <c r="BYP87" s="556"/>
      <c r="BYQ87" s="556"/>
      <c r="BYR87" s="556"/>
      <c r="BYS87" s="556"/>
      <c r="BYT87" s="556"/>
      <c r="BYU87" s="556"/>
      <c r="BYV87" s="556"/>
      <c r="BYW87" s="556"/>
      <c r="BYX87" s="556"/>
      <c r="BYY87" s="556"/>
      <c r="BYZ87" s="556"/>
      <c r="BZA87" s="556"/>
      <c r="BZB87" s="556"/>
      <c r="BZC87" s="556"/>
      <c r="BZD87" s="556"/>
      <c r="BZE87" s="556"/>
      <c r="BZF87" s="556"/>
      <c r="BZG87" s="556"/>
      <c r="BZH87" s="556"/>
      <c r="BZI87" s="556"/>
      <c r="BZJ87" s="556"/>
      <c r="BZK87" s="556"/>
      <c r="BZL87" s="556"/>
      <c r="BZM87" s="556"/>
      <c r="BZN87" s="556"/>
      <c r="BZO87" s="556"/>
      <c r="BZP87" s="556"/>
      <c r="BZQ87" s="556"/>
      <c r="BZR87" s="556"/>
      <c r="BZS87" s="556"/>
      <c r="BZT87" s="556"/>
      <c r="BZU87" s="556"/>
      <c r="BZV87" s="556"/>
      <c r="BZW87" s="556"/>
      <c r="BZX87" s="556"/>
      <c r="BZY87" s="556"/>
      <c r="BZZ87" s="556"/>
      <c r="CAA87" s="556"/>
      <c r="CAB87" s="556"/>
      <c r="CAC87" s="556"/>
      <c r="CAD87" s="556"/>
      <c r="CAE87" s="556"/>
      <c r="CAF87" s="556"/>
      <c r="CAG87" s="556"/>
      <c r="CAH87" s="556"/>
      <c r="CAI87" s="556"/>
      <c r="CAJ87" s="556"/>
      <c r="CAK87" s="556"/>
      <c r="CAL87" s="556"/>
      <c r="CAM87" s="556"/>
      <c r="CAN87" s="556"/>
      <c r="CAO87" s="556"/>
      <c r="CAP87" s="556"/>
      <c r="CAQ87" s="556"/>
      <c r="CAR87" s="556"/>
      <c r="CAS87" s="556"/>
      <c r="CAT87" s="556"/>
      <c r="CAU87" s="556"/>
      <c r="CAV87" s="556"/>
      <c r="CAW87" s="556"/>
      <c r="CAX87" s="556"/>
      <c r="CAY87" s="556"/>
      <c r="CAZ87" s="556"/>
      <c r="CBA87" s="556"/>
      <c r="CBB87" s="556"/>
      <c r="CBC87" s="556"/>
      <c r="CBD87" s="556"/>
      <c r="CBE87" s="556"/>
      <c r="CBF87" s="556"/>
      <c r="CBG87" s="556"/>
      <c r="CBH87" s="556"/>
      <c r="CBI87" s="556"/>
      <c r="CBJ87" s="556"/>
      <c r="CBK87" s="556"/>
      <c r="CBL87" s="556"/>
      <c r="CBM87" s="556"/>
      <c r="CBN87" s="556"/>
      <c r="CBO87" s="556"/>
      <c r="CBP87" s="556"/>
      <c r="CBQ87" s="556"/>
      <c r="CBR87" s="556"/>
      <c r="CBS87" s="556"/>
      <c r="CBT87" s="556"/>
      <c r="CBU87" s="556"/>
      <c r="CBV87" s="556"/>
      <c r="CBW87" s="556"/>
      <c r="CBX87" s="556"/>
      <c r="CBY87" s="556"/>
      <c r="CBZ87" s="556"/>
      <c r="CCA87" s="556"/>
      <c r="CCB87" s="556"/>
      <c r="CCC87" s="556"/>
      <c r="CCD87" s="556"/>
      <c r="CCE87" s="556"/>
      <c r="CCF87" s="556"/>
      <c r="CCG87" s="556"/>
      <c r="CCH87" s="556"/>
      <c r="CCI87" s="556"/>
      <c r="CCJ87" s="556"/>
      <c r="CCK87" s="556"/>
      <c r="CCL87" s="556"/>
      <c r="CCM87" s="556"/>
      <c r="CCN87" s="556"/>
      <c r="CCO87" s="556"/>
      <c r="CCP87" s="556"/>
      <c r="CCQ87" s="556"/>
      <c r="CCR87" s="556"/>
      <c r="CCS87" s="556"/>
      <c r="CCT87" s="556"/>
      <c r="CCU87" s="556"/>
      <c r="CCV87" s="556"/>
      <c r="CCW87" s="556"/>
      <c r="CCX87" s="556"/>
      <c r="CCY87" s="556"/>
      <c r="CCZ87" s="556"/>
      <c r="CDA87" s="556"/>
      <c r="CDB87" s="556"/>
      <c r="CDC87" s="556"/>
      <c r="CDD87" s="556"/>
      <c r="CDE87" s="556"/>
      <c r="CDF87" s="556"/>
      <c r="CDG87" s="556"/>
      <c r="CDH87" s="556"/>
      <c r="CDI87" s="556"/>
      <c r="CDJ87" s="556"/>
      <c r="CDK87" s="556"/>
      <c r="CDL87" s="556"/>
      <c r="CDM87" s="556"/>
      <c r="CDN87" s="556"/>
      <c r="CDO87" s="556"/>
      <c r="CDP87" s="556"/>
      <c r="CDQ87" s="556"/>
      <c r="CDR87" s="556"/>
      <c r="CDS87" s="556"/>
      <c r="CDT87" s="556"/>
      <c r="CDU87" s="556"/>
      <c r="CDV87" s="556"/>
      <c r="CDW87" s="556"/>
      <c r="CDX87" s="556"/>
      <c r="CDY87" s="556"/>
      <c r="CDZ87" s="556"/>
      <c r="CEA87" s="556"/>
      <c r="CEB87" s="556"/>
      <c r="CEC87" s="556"/>
      <c r="CED87" s="556"/>
      <c r="CEE87" s="556"/>
      <c r="CEF87" s="556"/>
      <c r="CEG87" s="556"/>
      <c r="CEH87" s="556"/>
      <c r="CEI87" s="556"/>
      <c r="CEJ87" s="556"/>
      <c r="CEK87" s="556"/>
      <c r="CEL87" s="556"/>
      <c r="CEM87" s="556"/>
      <c r="CEN87" s="556"/>
      <c r="CEO87" s="556"/>
      <c r="CEP87" s="556"/>
      <c r="CEQ87" s="556"/>
      <c r="CER87" s="556"/>
      <c r="CES87" s="556"/>
      <c r="CET87" s="556"/>
      <c r="CEU87" s="556"/>
      <c r="CEV87" s="556"/>
      <c r="CEW87" s="556"/>
      <c r="CEX87" s="556"/>
      <c r="CEY87" s="556"/>
      <c r="CEZ87" s="556"/>
      <c r="CFA87" s="556"/>
      <c r="CFB87" s="556"/>
      <c r="CFC87" s="556"/>
      <c r="CFD87" s="556"/>
      <c r="CFE87" s="556"/>
      <c r="CFF87" s="556"/>
      <c r="CFG87" s="556"/>
      <c r="CFH87" s="556"/>
      <c r="CFI87" s="556"/>
      <c r="CFJ87" s="556"/>
      <c r="CFK87" s="556"/>
      <c r="CFL87" s="556"/>
      <c r="CFM87" s="556"/>
      <c r="CFN87" s="556"/>
      <c r="CFO87" s="556"/>
      <c r="CFP87" s="556"/>
      <c r="CFQ87" s="556"/>
      <c r="CFR87" s="556"/>
      <c r="CFS87" s="556"/>
      <c r="CFT87" s="556"/>
      <c r="CFU87" s="556"/>
      <c r="CFV87" s="556"/>
      <c r="CFW87" s="556"/>
      <c r="CFX87" s="556"/>
      <c r="CFY87" s="556"/>
      <c r="CFZ87" s="556"/>
      <c r="CGA87" s="556"/>
      <c r="CGB87" s="556"/>
      <c r="CGC87" s="556"/>
      <c r="CGD87" s="556"/>
      <c r="CGE87" s="556"/>
      <c r="CGF87" s="556"/>
      <c r="CGG87" s="556"/>
      <c r="CGH87" s="556"/>
      <c r="CGI87" s="556"/>
      <c r="CGJ87" s="556"/>
      <c r="CGK87" s="556"/>
      <c r="CGL87" s="556"/>
      <c r="CGM87" s="556"/>
      <c r="CGN87" s="556"/>
      <c r="CGO87" s="556"/>
      <c r="CGP87" s="556"/>
      <c r="CGQ87" s="556"/>
      <c r="CGR87" s="556"/>
      <c r="CGS87" s="556"/>
      <c r="CGT87" s="556"/>
      <c r="CGU87" s="556"/>
      <c r="CGV87" s="556"/>
      <c r="CGW87" s="556"/>
      <c r="CGX87" s="556"/>
      <c r="CGY87" s="556"/>
      <c r="CGZ87" s="556"/>
      <c r="CHA87" s="556"/>
      <c r="CHB87" s="556"/>
      <c r="CHC87" s="556"/>
      <c r="CHD87" s="556"/>
      <c r="CHE87" s="556"/>
      <c r="CHF87" s="556"/>
      <c r="CHG87" s="556"/>
      <c r="CHH87" s="556"/>
      <c r="CHI87" s="556"/>
      <c r="CHJ87" s="556"/>
      <c r="CHK87" s="556"/>
      <c r="CHL87" s="556"/>
      <c r="CHM87" s="556"/>
      <c r="CHN87" s="556"/>
      <c r="CHO87" s="556"/>
      <c r="CHP87" s="556"/>
      <c r="CHQ87" s="556"/>
      <c r="CHR87" s="556"/>
      <c r="CHS87" s="556"/>
      <c r="CHT87" s="556"/>
      <c r="CHU87" s="556"/>
      <c r="CHV87" s="556"/>
      <c r="CHW87" s="556"/>
      <c r="CHX87" s="556"/>
      <c r="CHY87" s="556"/>
      <c r="CHZ87" s="556"/>
      <c r="CIA87" s="556"/>
      <c r="CIB87" s="556"/>
      <c r="CIC87" s="556"/>
      <c r="CID87" s="556"/>
      <c r="CIE87" s="556"/>
      <c r="CIF87" s="556"/>
      <c r="CIG87" s="556"/>
      <c r="CIH87" s="556"/>
      <c r="CII87" s="556"/>
      <c r="CIJ87" s="556"/>
      <c r="CIK87" s="556"/>
      <c r="CIL87" s="556"/>
      <c r="CIM87" s="556"/>
      <c r="CIN87" s="556"/>
      <c r="CIO87" s="556"/>
      <c r="CIP87" s="556"/>
      <c r="CIQ87" s="556"/>
      <c r="CIR87" s="556"/>
      <c r="CIS87" s="556"/>
      <c r="CIT87" s="556"/>
      <c r="CIU87" s="556"/>
      <c r="CIV87" s="556"/>
      <c r="CIW87" s="556"/>
      <c r="CIX87" s="556"/>
      <c r="CIY87" s="556"/>
      <c r="CIZ87" s="556"/>
      <c r="CJA87" s="556"/>
      <c r="CJB87" s="556"/>
      <c r="CJC87" s="556"/>
      <c r="CJD87" s="556"/>
      <c r="CJE87" s="556"/>
      <c r="CJF87" s="556"/>
      <c r="CJG87" s="556"/>
      <c r="CJH87" s="556"/>
      <c r="CJI87" s="556"/>
      <c r="CJJ87" s="556"/>
      <c r="CJK87" s="556"/>
      <c r="CJL87" s="556"/>
      <c r="CJM87" s="556"/>
      <c r="CJN87" s="556"/>
      <c r="CJO87" s="556"/>
      <c r="CJP87" s="556"/>
      <c r="CJQ87" s="556"/>
      <c r="CJR87" s="556"/>
      <c r="CJS87" s="556"/>
      <c r="CJT87" s="556"/>
      <c r="CJU87" s="556"/>
      <c r="CJV87" s="556"/>
      <c r="CJW87" s="556"/>
      <c r="CJX87" s="556"/>
      <c r="CJY87" s="556"/>
      <c r="CJZ87" s="556"/>
      <c r="CKA87" s="556"/>
      <c r="CKB87" s="556"/>
      <c r="CKC87" s="556"/>
      <c r="CKD87" s="556"/>
      <c r="CKE87" s="556"/>
      <c r="CKF87" s="556"/>
      <c r="CKG87" s="556"/>
      <c r="CKH87" s="556"/>
      <c r="CKI87" s="556"/>
      <c r="CKJ87" s="556"/>
      <c r="CKK87" s="556"/>
      <c r="CKL87" s="556"/>
      <c r="CKM87" s="556"/>
      <c r="CKN87" s="556"/>
      <c r="CKO87" s="556"/>
      <c r="CKP87" s="556"/>
      <c r="CKQ87" s="556"/>
      <c r="CKR87" s="556"/>
      <c r="CKS87" s="556"/>
      <c r="CKT87" s="556"/>
      <c r="CKU87" s="556"/>
      <c r="CKV87" s="556"/>
      <c r="CKW87" s="556"/>
      <c r="CKX87" s="556"/>
      <c r="CKY87" s="556"/>
      <c r="CKZ87" s="556"/>
      <c r="CLA87" s="556"/>
      <c r="CLB87" s="556"/>
      <c r="CLC87" s="556"/>
      <c r="CLD87" s="556"/>
      <c r="CLE87" s="556"/>
      <c r="CLF87" s="556"/>
      <c r="CLG87" s="556"/>
      <c r="CLH87" s="556"/>
      <c r="CLI87" s="556"/>
      <c r="CLJ87" s="556"/>
      <c r="CLK87" s="556"/>
      <c r="CLL87" s="556"/>
      <c r="CLM87" s="556"/>
      <c r="CLN87" s="556"/>
      <c r="CLO87" s="556"/>
      <c r="CLP87" s="556"/>
      <c r="CLQ87" s="556"/>
      <c r="CLR87" s="556"/>
      <c r="CLS87" s="556"/>
      <c r="CLT87" s="556"/>
      <c r="CLU87" s="556"/>
      <c r="CLV87" s="556"/>
      <c r="CLW87" s="556"/>
      <c r="CLX87" s="556"/>
      <c r="CLY87" s="556"/>
      <c r="CLZ87" s="556"/>
      <c r="CMA87" s="556"/>
      <c r="CMB87" s="556"/>
      <c r="CMC87" s="556"/>
      <c r="CMD87" s="556"/>
      <c r="CME87" s="556"/>
      <c r="CMF87" s="556"/>
      <c r="CMG87" s="556"/>
      <c r="CMH87" s="556"/>
      <c r="CMI87" s="556"/>
      <c r="CMJ87" s="556"/>
      <c r="CMK87" s="556"/>
      <c r="CML87" s="556"/>
      <c r="CMM87" s="556"/>
      <c r="CMN87" s="556"/>
      <c r="CMO87" s="556"/>
      <c r="CMP87" s="556"/>
      <c r="CMQ87" s="556"/>
      <c r="CMR87" s="556"/>
      <c r="CMS87" s="556"/>
      <c r="CMT87" s="556"/>
      <c r="CMU87" s="556"/>
      <c r="CMV87" s="556"/>
      <c r="CMW87" s="556"/>
      <c r="CMX87" s="556"/>
      <c r="CMY87" s="556"/>
      <c r="CMZ87" s="556"/>
      <c r="CNA87" s="556"/>
      <c r="CNB87" s="556"/>
      <c r="CNC87" s="556"/>
      <c r="CND87" s="556"/>
      <c r="CNE87" s="556"/>
      <c r="CNF87" s="556"/>
      <c r="CNG87" s="556"/>
      <c r="CNH87" s="556"/>
      <c r="CNI87" s="556"/>
      <c r="CNJ87" s="556"/>
      <c r="CNK87" s="556"/>
      <c r="CNL87" s="556"/>
      <c r="CNM87" s="556"/>
      <c r="CNN87" s="556"/>
      <c r="CNO87" s="556"/>
      <c r="CNP87" s="556"/>
      <c r="CNQ87" s="556"/>
      <c r="CNR87" s="556"/>
      <c r="CNS87" s="556"/>
      <c r="CNT87" s="556"/>
      <c r="CNU87" s="556"/>
      <c r="CNV87" s="556"/>
      <c r="CNW87" s="556"/>
      <c r="CNX87" s="556"/>
      <c r="CNY87" s="556"/>
      <c r="CNZ87" s="556"/>
      <c r="COA87" s="556"/>
      <c r="COB87" s="556"/>
      <c r="COC87" s="556"/>
      <c r="COD87" s="556"/>
      <c r="COE87" s="556"/>
      <c r="COF87" s="556"/>
      <c r="COG87" s="556"/>
      <c r="COH87" s="556"/>
      <c r="COI87" s="556"/>
      <c r="COJ87" s="556"/>
      <c r="COK87" s="556"/>
      <c r="COL87" s="556"/>
      <c r="COM87" s="556"/>
      <c r="CON87" s="556"/>
      <c r="COO87" s="556"/>
      <c r="COP87" s="556"/>
      <c r="COQ87" s="556"/>
      <c r="COR87" s="556"/>
      <c r="COS87" s="556"/>
      <c r="COT87" s="556"/>
      <c r="COU87" s="556"/>
      <c r="COV87" s="556"/>
      <c r="COW87" s="556"/>
      <c r="COX87" s="556"/>
      <c r="COY87" s="556"/>
      <c r="COZ87" s="556"/>
      <c r="CPA87" s="556"/>
      <c r="CPB87" s="556"/>
      <c r="CPC87" s="556"/>
      <c r="CPD87" s="556"/>
      <c r="CPE87" s="556"/>
      <c r="CPF87" s="556"/>
      <c r="CPG87" s="556"/>
      <c r="CPH87" s="556"/>
      <c r="CPI87" s="556"/>
      <c r="CPJ87" s="556"/>
      <c r="CPK87" s="556"/>
      <c r="CPL87" s="556"/>
      <c r="CPM87" s="556"/>
      <c r="CPN87" s="556"/>
      <c r="CPO87" s="556"/>
      <c r="CPP87" s="556"/>
      <c r="CPQ87" s="556"/>
      <c r="CPR87" s="556"/>
      <c r="CPS87" s="556"/>
      <c r="CPT87" s="556"/>
      <c r="CPU87" s="556"/>
      <c r="CPV87" s="556"/>
      <c r="CPW87" s="556"/>
      <c r="CPX87" s="556"/>
      <c r="CPY87" s="556"/>
      <c r="CPZ87" s="556"/>
      <c r="CQA87" s="556"/>
      <c r="CQB87" s="556"/>
      <c r="CQC87" s="556"/>
      <c r="CQD87" s="556"/>
      <c r="CQE87" s="556"/>
      <c r="CQF87" s="556"/>
      <c r="CQG87" s="556"/>
      <c r="CQH87" s="556"/>
      <c r="CQI87" s="556"/>
      <c r="CQJ87" s="556"/>
      <c r="CQK87" s="556"/>
      <c r="CQL87" s="556"/>
      <c r="CQM87" s="556"/>
      <c r="CQN87" s="556"/>
      <c r="CQO87" s="556"/>
      <c r="CQP87" s="556"/>
      <c r="CQQ87" s="556"/>
      <c r="CQR87" s="556"/>
      <c r="CQS87" s="556"/>
      <c r="CQT87" s="556"/>
      <c r="CQU87" s="556"/>
      <c r="CQV87" s="556"/>
      <c r="CQW87" s="556"/>
      <c r="CQX87" s="556"/>
      <c r="CQY87" s="556"/>
      <c r="CQZ87" s="556"/>
      <c r="CRA87" s="556"/>
      <c r="CRB87" s="556"/>
      <c r="CRC87" s="556"/>
      <c r="CRD87" s="556"/>
      <c r="CRE87" s="556"/>
      <c r="CRF87" s="556"/>
      <c r="CRG87" s="556"/>
      <c r="CRH87" s="556"/>
      <c r="CRI87" s="556"/>
      <c r="CRJ87" s="556"/>
      <c r="CRK87" s="556"/>
      <c r="CRL87" s="556"/>
      <c r="CRM87" s="556"/>
      <c r="CRN87" s="556"/>
      <c r="CRO87" s="556"/>
      <c r="CRP87" s="556"/>
      <c r="CRQ87" s="556"/>
      <c r="CRR87" s="556"/>
      <c r="CRS87" s="556"/>
      <c r="CRT87" s="556"/>
      <c r="CRU87" s="556"/>
      <c r="CRV87" s="556"/>
      <c r="CRW87" s="556"/>
      <c r="CRX87" s="556"/>
      <c r="CRY87" s="556"/>
      <c r="CRZ87" s="556"/>
      <c r="CSA87" s="556"/>
      <c r="CSB87" s="556"/>
      <c r="CSC87" s="556"/>
      <c r="CSD87" s="556"/>
      <c r="CSE87" s="556"/>
      <c r="CSF87" s="556"/>
      <c r="CSG87" s="556"/>
      <c r="CSH87" s="556"/>
      <c r="CSI87" s="556"/>
      <c r="CSJ87" s="556"/>
      <c r="CSK87" s="556"/>
      <c r="CSL87" s="556"/>
      <c r="CSM87" s="556"/>
      <c r="CSN87" s="556"/>
      <c r="CSO87" s="556"/>
      <c r="CSP87" s="556"/>
      <c r="CSQ87" s="556"/>
      <c r="CSR87" s="556"/>
      <c r="CSS87" s="556"/>
      <c r="CST87" s="556"/>
      <c r="CSU87" s="556"/>
      <c r="CSV87" s="556"/>
      <c r="CSW87" s="556"/>
      <c r="CSX87" s="556"/>
      <c r="CSY87" s="556"/>
      <c r="CSZ87" s="556"/>
      <c r="CTA87" s="556"/>
      <c r="CTB87" s="556"/>
      <c r="CTC87" s="556"/>
      <c r="CTD87" s="556"/>
      <c r="CTE87" s="556"/>
      <c r="CTF87" s="556"/>
      <c r="CTG87" s="556"/>
      <c r="CTH87" s="556"/>
      <c r="CTI87" s="556"/>
      <c r="CTJ87" s="556"/>
      <c r="CTK87" s="556"/>
      <c r="CTL87" s="556"/>
      <c r="CTM87" s="556"/>
      <c r="CTN87" s="556"/>
      <c r="CTO87" s="556"/>
      <c r="CTP87" s="556"/>
      <c r="CTQ87" s="556"/>
      <c r="CTR87" s="556"/>
      <c r="CTS87" s="556"/>
      <c r="CTT87" s="556"/>
      <c r="CTU87" s="556"/>
      <c r="CTV87" s="556"/>
      <c r="CTW87" s="556"/>
      <c r="CTX87" s="556"/>
      <c r="CTY87" s="556"/>
      <c r="CTZ87" s="556"/>
      <c r="CUA87" s="556"/>
      <c r="CUB87" s="556"/>
      <c r="CUC87" s="556"/>
      <c r="CUD87" s="556"/>
      <c r="CUE87" s="556"/>
      <c r="CUF87" s="556"/>
      <c r="CUG87" s="556"/>
      <c r="CUH87" s="556"/>
      <c r="CUI87" s="556"/>
      <c r="CUJ87" s="556"/>
      <c r="CUK87" s="556"/>
      <c r="CUL87" s="556"/>
      <c r="CUM87" s="556"/>
      <c r="CUN87" s="556"/>
      <c r="CUO87" s="556"/>
      <c r="CUP87" s="556"/>
      <c r="CUQ87" s="556"/>
      <c r="CUR87" s="556"/>
      <c r="CUS87" s="556"/>
      <c r="CUT87" s="556"/>
      <c r="CUU87" s="556"/>
      <c r="CUV87" s="556"/>
      <c r="CUW87" s="556"/>
      <c r="CUX87" s="556"/>
      <c r="CUY87" s="556"/>
      <c r="CUZ87" s="556"/>
      <c r="CVA87" s="556"/>
      <c r="CVB87" s="556"/>
      <c r="CVC87" s="556"/>
      <c r="CVD87" s="556"/>
      <c r="CVE87" s="556"/>
      <c r="CVF87" s="556"/>
      <c r="CVG87" s="556"/>
      <c r="CVH87" s="556"/>
      <c r="CVI87" s="556"/>
      <c r="CVJ87" s="556"/>
      <c r="CVK87" s="556"/>
      <c r="CVL87" s="556"/>
      <c r="CVM87" s="556"/>
      <c r="CVN87" s="556"/>
      <c r="CVO87" s="556"/>
      <c r="CVP87" s="556"/>
      <c r="CVQ87" s="556"/>
      <c r="CVR87" s="556"/>
      <c r="CVS87" s="556"/>
      <c r="CVT87" s="556"/>
      <c r="CVU87" s="556"/>
      <c r="CVV87" s="556"/>
      <c r="CVW87" s="556"/>
      <c r="CVX87" s="556"/>
      <c r="CVY87" s="556"/>
      <c r="CVZ87" s="556"/>
      <c r="CWA87" s="556"/>
      <c r="CWB87" s="556"/>
      <c r="CWC87" s="556"/>
      <c r="CWD87" s="556"/>
      <c r="CWE87" s="556"/>
      <c r="CWF87" s="556"/>
      <c r="CWG87" s="556"/>
      <c r="CWH87" s="556"/>
      <c r="CWI87" s="556"/>
      <c r="CWJ87" s="556"/>
      <c r="CWK87" s="556"/>
      <c r="CWL87" s="556"/>
      <c r="CWM87" s="556"/>
      <c r="CWN87" s="556"/>
      <c r="CWO87" s="556"/>
      <c r="CWP87" s="556"/>
      <c r="CWQ87" s="556"/>
      <c r="CWR87" s="556"/>
      <c r="CWS87" s="556"/>
      <c r="CWT87" s="556"/>
      <c r="CWU87" s="556"/>
      <c r="CWV87" s="556"/>
      <c r="CWW87" s="556"/>
      <c r="CWX87" s="556"/>
      <c r="CWY87" s="556"/>
      <c r="CWZ87" s="556"/>
      <c r="CXA87" s="556"/>
      <c r="CXB87" s="556"/>
      <c r="CXC87" s="556"/>
      <c r="CXD87" s="556"/>
      <c r="CXE87" s="556"/>
      <c r="CXF87" s="556"/>
      <c r="CXG87" s="556"/>
      <c r="CXH87" s="556"/>
      <c r="CXI87" s="556"/>
      <c r="CXJ87" s="556"/>
      <c r="CXK87" s="556"/>
      <c r="CXL87" s="556"/>
      <c r="CXM87" s="556"/>
      <c r="CXN87" s="556"/>
      <c r="CXO87" s="556"/>
      <c r="CXP87" s="556"/>
      <c r="CXQ87" s="556"/>
      <c r="CXR87" s="556"/>
      <c r="CXS87" s="556"/>
      <c r="CXT87" s="556"/>
      <c r="CXU87" s="556"/>
      <c r="CXV87" s="556"/>
      <c r="CXW87" s="556"/>
      <c r="CXX87" s="556"/>
      <c r="CXY87" s="556"/>
      <c r="CXZ87" s="556"/>
      <c r="CYA87" s="556"/>
      <c r="CYB87" s="556"/>
      <c r="CYC87" s="556"/>
      <c r="CYD87" s="556"/>
      <c r="CYE87" s="556"/>
      <c r="CYF87" s="556"/>
      <c r="CYG87" s="556"/>
      <c r="CYH87" s="556"/>
      <c r="CYI87" s="556"/>
      <c r="CYJ87" s="556"/>
      <c r="CYK87" s="556"/>
      <c r="CYL87" s="556"/>
      <c r="CYM87" s="556"/>
      <c r="CYN87" s="556"/>
      <c r="CYO87" s="556"/>
      <c r="CYP87" s="556"/>
      <c r="CYQ87" s="556"/>
      <c r="CYR87" s="556"/>
      <c r="CYS87" s="556"/>
      <c r="CYT87" s="556"/>
      <c r="CYU87" s="556"/>
      <c r="CYV87" s="556"/>
      <c r="CYW87" s="556"/>
      <c r="CYX87" s="556"/>
      <c r="CYY87" s="556"/>
      <c r="CYZ87" s="556"/>
      <c r="CZA87" s="556"/>
      <c r="CZB87" s="556"/>
      <c r="CZC87" s="556"/>
      <c r="CZD87" s="556"/>
      <c r="CZE87" s="556"/>
      <c r="CZF87" s="556"/>
      <c r="CZG87" s="556"/>
      <c r="CZH87" s="556"/>
      <c r="CZI87" s="556"/>
      <c r="CZJ87" s="556"/>
      <c r="CZK87" s="556"/>
      <c r="CZL87" s="556"/>
      <c r="CZM87" s="556"/>
      <c r="CZN87" s="556"/>
      <c r="CZO87" s="556"/>
      <c r="CZP87" s="556"/>
      <c r="CZQ87" s="556"/>
      <c r="CZR87" s="556"/>
      <c r="CZS87" s="556"/>
      <c r="CZT87" s="556"/>
      <c r="CZU87" s="556"/>
      <c r="CZV87" s="556"/>
      <c r="CZW87" s="556"/>
      <c r="CZX87" s="556"/>
      <c r="CZY87" s="556"/>
      <c r="CZZ87" s="556"/>
      <c r="DAA87" s="556"/>
      <c r="DAB87" s="556"/>
      <c r="DAC87" s="556"/>
      <c r="DAD87" s="556"/>
      <c r="DAE87" s="556"/>
      <c r="DAF87" s="556"/>
      <c r="DAG87" s="556"/>
      <c r="DAH87" s="556"/>
      <c r="DAI87" s="556"/>
      <c r="DAJ87" s="556"/>
      <c r="DAK87" s="556"/>
      <c r="DAL87" s="556"/>
      <c r="DAM87" s="556"/>
      <c r="DAN87" s="556"/>
      <c r="DAO87" s="556"/>
      <c r="DAP87" s="556"/>
      <c r="DAQ87" s="556"/>
      <c r="DAR87" s="556"/>
      <c r="DAS87" s="556"/>
      <c r="DAT87" s="556"/>
      <c r="DAU87" s="556"/>
      <c r="DAV87" s="556"/>
      <c r="DAW87" s="556"/>
      <c r="DAX87" s="556"/>
      <c r="DAY87" s="556"/>
      <c r="DAZ87" s="556"/>
      <c r="DBA87" s="556"/>
      <c r="DBB87" s="556"/>
      <c r="DBC87" s="556"/>
      <c r="DBD87" s="556"/>
      <c r="DBE87" s="556"/>
      <c r="DBF87" s="556"/>
      <c r="DBG87" s="556"/>
      <c r="DBH87" s="556"/>
      <c r="DBI87" s="556"/>
      <c r="DBJ87" s="556"/>
      <c r="DBK87" s="556"/>
      <c r="DBL87" s="556"/>
      <c r="DBM87" s="556"/>
      <c r="DBN87" s="556"/>
      <c r="DBO87" s="556"/>
      <c r="DBP87" s="556"/>
      <c r="DBQ87" s="556"/>
      <c r="DBR87" s="556"/>
      <c r="DBS87" s="556"/>
      <c r="DBT87" s="556"/>
      <c r="DBU87" s="556"/>
      <c r="DBV87" s="556"/>
      <c r="DBW87" s="556"/>
      <c r="DBX87" s="556"/>
      <c r="DBY87" s="556"/>
      <c r="DBZ87" s="556"/>
      <c r="DCA87" s="556"/>
      <c r="DCB87" s="556"/>
      <c r="DCC87" s="556"/>
      <c r="DCD87" s="556"/>
      <c r="DCE87" s="556"/>
      <c r="DCF87" s="556"/>
      <c r="DCG87" s="556"/>
      <c r="DCH87" s="556"/>
      <c r="DCI87" s="556"/>
      <c r="DCJ87" s="556"/>
      <c r="DCK87" s="556"/>
      <c r="DCL87" s="556"/>
      <c r="DCM87" s="556"/>
      <c r="DCN87" s="556"/>
      <c r="DCO87" s="556"/>
      <c r="DCP87" s="556"/>
      <c r="DCQ87" s="556"/>
      <c r="DCR87" s="556"/>
      <c r="DCS87" s="556"/>
      <c r="DCT87" s="556"/>
      <c r="DCU87" s="556"/>
      <c r="DCV87" s="556"/>
      <c r="DCW87" s="556"/>
      <c r="DCX87" s="556"/>
      <c r="DCY87" s="556"/>
      <c r="DCZ87" s="556"/>
      <c r="DDA87" s="556"/>
      <c r="DDB87" s="556"/>
      <c r="DDC87" s="556"/>
      <c r="DDD87" s="556"/>
      <c r="DDE87" s="556"/>
      <c r="DDF87" s="556"/>
      <c r="DDG87" s="556"/>
      <c r="DDH87" s="556"/>
      <c r="DDI87" s="556"/>
      <c r="DDJ87" s="556"/>
      <c r="DDK87" s="556"/>
      <c r="DDL87" s="556"/>
      <c r="DDM87" s="556"/>
      <c r="DDN87" s="556"/>
      <c r="DDO87" s="556"/>
      <c r="DDP87" s="556"/>
      <c r="DDQ87" s="556"/>
      <c r="DDR87" s="556"/>
      <c r="DDS87" s="556"/>
      <c r="DDT87" s="556"/>
      <c r="DDU87" s="556"/>
      <c r="DDV87" s="556"/>
      <c r="DDW87" s="556"/>
      <c r="DDX87" s="556"/>
      <c r="DDY87" s="556"/>
      <c r="DDZ87" s="556"/>
      <c r="DEA87" s="556"/>
      <c r="DEB87" s="556"/>
      <c r="DEC87" s="556"/>
      <c r="DED87" s="556"/>
      <c r="DEE87" s="556"/>
      <c r="DEF87" s="556"/>
      <c r="DEG87" s="556"/>
      <c r="DEH87" s="556"/>
      <c r="DEI87" s="556"/>
      <c r="DEJ87" s="556"/>
      <c r="DEK87" s="556"/>
      <c r="DEL87" s="556"/>
      <c r="DEM87" s="556"/>
      <c r="DEN87" s="556"/>
      <c r="DEO87" s="556"/>
      <c r="DEP87" s="556"/>
      <c r="DEQ87" s="556"/>
      <c r="DER87" s="556"/>
      <c r="DES87" s="556"/>
      <c r="DET87" s="556"/>
      <c r="DEU87" s="556"/>
      <c r="DEV87" s="556"/>
      <c r="DEW87" s="556"/>
      <c r="DEX87" s="556"/>
      <c r="DEY87" s="556"/>
      <c r="DEZ87" s="556"/>
      <c r="DFA87" s="556"/>
      <c r="DFB87" s="556"/>
      <c r="DFC87" s="556"/>
      <c r="DFD87" s="556"/>
      <c r="DFE87" s="556"/>
      <c r="DFF87" s="556"/>
      <c r="DFG87" s="556"/>
      <c r="DFH87" s="556"/>
      <c r="DFI87" s="556"/>
      <c r="DFJ87" s="556"/>
      <c r="DFK87" s="556"/>
      <c r="DFL87" s="556"/>
      <c r="DFM87" s="556"/>
      <c r="DFN87" s="556"/>
      <c r="DFO87" s="556"/>
      <c r="DFP87" s="556"/>
      <c r="DFQ87" s="556"/>
      <c r="DFR87" s="556"/>
      <c r="DFS87" s="556"/>
      <c r="DFT87" s="556"/>
      <c r="DFU87" s="556"/>
      <c r="DFV87" s="556"/>
      <c r="DFW87" s="556"/>
      <c r="DFX87" s="556"/>
      <c r="DFY87" s="556"/>
      <c r="DFZ87" s="556"/>
      <c r="DGA87" s="556"/>
      <c r="DGB87" s="556"/>
      <c r="DGC87" s="556"/>
      <c r="DGD87" s="556"/>
      <c r="DGE87" s="556"/>
      <c r="DGF87" s="556"/>
      <c r="DGG87" s="556"/>
      <c r="DGH87" s="556"/>
      <c r="DGI87" s="556"/>
      <c r="DGJ87" s="556"/>
      <c r="DGK87" s="556"/>
      <c r="DGL87" s="556"/>
      <c r="DGM87" s="556"/>
      <c r="DGN87" s="556"/>
      <c r="DGO87" s="556"/>
      <c r="DGP87" s="556"/>
      <c r="DGQ87" s="556"/>
      <c r="DGR87" s="556"/>
      <c r="DGS87" s="556"/>
      <c r="DGT87" s="556"/>
      <c r="DGU87" s="556"/>
      <c r="DGV87" s="556"/>
      <c r="DGW87" s="556"/>
      <c r="DGX87" s="556"/>
      <c r="DGY87" s="556"/>
      <c r="DGZ87" s="556"/>
      <c r="DHA87" s="556"/>
      <c r="DHB87" s="556"/>
      <c r="DHC87" s="556"/>
      <c r="DHD87" s="556"/>
      <c r="DHE87" s="556"/>
      <c r="DHF87" s="556"/>
      <c r="DHG87" s="556"/>
      <c r="DHH87" s="556"/>
      <c r="DHI87" s="556"/>
      <c r="DHJ87" s="556"/>
      <c r="DHK87" s="556"/>
      <c r="DHL87" s="556"/>
      <c r="DHM87" s="556"/>
      <c r="DHN87" s="556"/>
      <c r="DHO87" s="556"/>
      <c r="DHP87" s="556"/>
      <c r="DHQ87" s="556"/>
      <c r="DHR87" s="556"/>
      <c r="DHS87" s="556"/>
      <c r="DHT87" s="556"/>
      <c r="DHU87" s="556"/>
      <c r="DHV87" s="556"/>
      <c r="DHW87" s="556"/>
      <c r="DHX87" s="556"/>
      <c r="DHY87" s="556"/>
      <c r="DHZ87" s="556"/>
      <c r="DIA87" s="556"/>
      <c r="DIB87" s="556"/>
      <c r="DIC87" s="556"/>
      <c r="DID87" s="556"/>
      <c r="DIE87" s="556"/>
      <c r="DIF87" s="556"/>
      <c r="DIG87" s="556"/>
      <c r="DIH87" s="556"/>
      <c r="DII87" s="556"/>
      <c r="DIJ87" s="556"/>
      <c r="DIK87" s="556"/>
      <c r="DIL87" s="556"/>
      <c r="DIM87" s="556"/>
      <c r="DIN87" s="556"/>
      <c r="DIO87" s="556"/>
      <c r="DIP87" s="556"/>
      <c r="DIQ87" s="556"/>
      <c r="DIR87" s="556"/>
      <c r="DIS87" s="556"/>
      <c r="DIT87" s="556"/>
      <c r="DIU87" s="556"/>
      <c r="DIV87" s="556"/>
      <c r="DIW87" s="556"/>
      <c r="DIX87" s="556"/>
      <c r="DIY87" s="556"/>
      <c r="DIZ87" s="556"/>
      <c r="DJA87" s="556"/>
      <c r="DJB87" s="556"/>
      <c r="DJC87" s="556"/>
      <c r="DJD87" s="556"/>
      <c r="DJE87" s="556"/>
      <c r="DJF87" s="556"/>
      <c r="DJG87" s="556"/>
      <c r="DJH87" s="556"/>
      <c r="DJI87" s="556"/>
      <c r="DJJ87" s="556"/>
      <c r="DJK87" s="556"/>
      <c r="DJL87" s="556"/>
      <c r="DJM87" s="556"/>
      <c r="DJN87" s="556"/>
      <c r="DJO87" s="556"/>
      <c r="DJP87" s="556"/>
      <c r="DJQ87" s="556"/>
      <c r="DJR87" s="556"/>
      <c r="DJS87" s="556"/>
      <c r="DJT87" s="556"/>
      <c r="DJU87" s="556"/>
      <c r="DJV87" s="556"/>
      <c r="DJW87" s="556"/>
      <c r="DJX87" s="556"/>
      <c r="DJY87" s="556"/>
      <c r="DJZ87" s="556"/>
      <c r="DKA87" s="556"/>
      <c r="DKB87" s="556"/>
      <c r="DKC87" s="556"/>
      <c r="DKD87" s="556"/>
      <c r="DKE87" s="556"/>
      <c r="DKF87" s="556"/>
      <c r="DKG87" s="556"/>
      <c r="DKH87" s="556"/>
      <c r="DKI87" s="556"/>
      <c r="DKJ87" s="556"/>
      <c r="DKK87" s="556"/>
      <c r="DKL87" s="556"/>
      <c r="DKM87" s="556"/>
      <c r="DKN87" s="556"/>
      <c r="DKO87" s="556"/>
      <c r="DKP87" s="556"/>
      <c r="DKQ87" s="556"/>
      <c r="DKR87" s="556"/>
      <c r="DKS87" s="556"/>
      <c r="DKT87" s="556"/>
      <c r="DKU87" s="556"/>
      <c r="DKV87" s="556"/>
      <c r="DKW87" s="556"/>
      <c r="DKX87" s="556"/>
      <c r="DKY87" s="556"/>
      <c r="DKZ87" s="556"/>
      <c r="DLA87" s="556"/>
      <c r="DLB87" s="556"/>
      <c r="DLC87" s="556"/>
      <c r="DLD87" s="556"/>
      <c r="DLE87" s="556"/>
      <c r="DLF87" s="556"/>
      <c r="DLG87" s="556"/>
      <c r="DLH87" s="556"/>
      <c r="DLI87" s="556"/>
      <c r="DLJ87" s="556"/>
      <c r="DLK87" s="556"/>
      <c r="DLL87" s="556"/>
      <c r="DLM87" s="556"/>
      <c r="DLN87" s="556"/>
      <c r="DLO87" s="556"/>
      <c r="DLP87" s="556"/>
      <c r="DLQ87" s="556"/>
      <c r="DLR87" s="556"/>
      <c r="DLS87" s="556"/>
      <c r="DLT87" s="556"/>
      <c r="DLU87" s="556"/>
      <c r="DLV87" s="556"/>
      <c r="DLW87" s="556"/>
      <c r="DLX87" s="556"/>
      <c r="DLY87" s="556"/>
      <c r="DLZ87" s="556"/>
      <c r="DMA87" s="556"/>
      <c r="DMB87" s="556"/>
      <c r="DMC87" s="556"/>
      <c r="DMD87" s="556"/>
      <c r="DME87" s="556"/>
      <c r="DMF87" s="556"/>
      <c r="DMG87" s="556"/>
      <c r="DMH87" s="556"/>
      <c r="DMI87" s="556"/>
      <c r="DMJ87" s="556"/>
      <c r="DMK87" s="556"/>
      <c r="DML87" s="556"/>
      <c r="DMM87" s="556"/>
      <c r="DMN87" s="556"/>
      <c r="DMO87" s="556"/>
      <c r="DMP87" s="556"/>
      <c r="DMQ87" s="556"/>
      <c r="DMR87" s="556"/>
      <c r="DMS87" s="556"/>
      <c r="DMT87" s="556"/>
      <c r="DMU87" s="556"/>
      <c r="DMV87" s="556"/>
      <c r="DMW87" s="556"/>
      <c r="DMX87" s="556"/>
      <c r="DMY87" s="556"/>
      <c r="DMZ87" s="556"/>
      <c r="DNA87" s="556"/>
      <c r="DNB87" s="556"/>
      <c r="DNC87" s="556"/>
      <c r="DND87" s="556"/>
      <c r="DNE87" s="556"/>
      <c r="DNF87" s="556"/>
      <c r="DNG87" s="556"/>
      <c r="DNH87" s="556"/>
      <c r="DNI87" s="556"/>
      <c r="DNJ87" s="556"/>
      <c r="DNK87" s="556"/>
      <c r="DNL87" s="556"/>
      <c r="DNM87" s="556"/>
      <c r="DNN87" s="556"/>
      <c r="DNO87" s="556"/>
      <c r="DNP87" s="556"/>
      <c r="DNQ87" s="556"/>
      <c r="DNR87" s="556"/>
      <c r="DNS87" s="556"/>
      <c r="DNT87" s="556"/>
      <c r="DNU87" s="556"/>
      <c r="DNV87" s="556"/>
      <c r="DNW87" s="556"/>
      <c r="DNX87" s="556"/>
      <c r="DNY87" s="556"/>
      <c r="DNZ87" s="556"/>
      <c r="DOA87" s="556"/>
      <c r="DOB87" s="556"/>
      <c r="DOC87" s="556"/>
      <c r="DOD87" s="556"/>
      <c r="DOE87" s="556"/>
      <c r="DOF87" s="556"/>
      <c r="DOG87" s="556"/>
      <c r="DOH87" s="556"/>
      <c r="DOI87" s="556"/>
      <c r="DOJ87" s="556"/>
      <c r="DOK87" s="556"/>
      <c r="DOL87" s="556"/>
      <c r="DOM87" s="556"/>
      <c r="DON87" s="556"/>
      <c r="DOO87" s="556"/>
      <c r="DOP87" s="556"/>
      <c r="DOQ87" s="556"/>
      <c r="DOR87" s="556"/>
      <c r="DOS87" s="556"/>
      <c r="DOT87" s="556"/>
      <c r="DOU87" s="556"/>
      <c r="DOV87" s="556"/>
      <c r="DOW87" s="556"/>
      <c r="DOX87" s="556"/>
      <c r="DOY87" s="556"/>
      <c r="DOZ87" s="556"/>
      <c r="DPA87" s="556"/>
      <c r="DPB87" s="556"/>
      <c r="DPC87" s="556"/>
      <c r="DPD87" s="556"/>
      <c r="DPE87" s="556"/>
      <c r="DPF87" s="556"/>
      <c r="DPG87" s="556"/>
      <c r="DPH87" s="556"/>
      <c r="DPI87" s="556"/>
      <c r="DPJ87" s="556"/>
      <c r="DPK87" s="556"/>
      <c r="DPL87" s="556"/>
      <c r="DPM87" s="556"/>
      <c r="DPN87" s="556"/>
      <c r="DPO87" s="556"/>
      <c r="DPP87" s="556"/>
      <c r="DPQ87" s="556"/>
      <c r="DPR87" s="556"/>
      <c r="DPS87" s="556"/>
      <c r="DPT87" s="556"/>
      <c r="DPU87" s="556"/>
      <c r="DPV87" s="556"/>
      <c r="DPW87" s="556"/>
      <c r="DPX87" s="556"/>
      <c r="DPY87" s="556"/>
      <c r="DPZ87" s="556"/>
      <c r="DQA87" s="556"/>
      <c r="DQB87" s="556"/>
      <c r="DQC87" s="556"/>
      <c r="DQD87" s="556"/>
      <c r="DQE87" s="556"/>
      <c r="DQF87" s="556"/>
      <c r="DQG87" s="556"/>
      <c r="DQH87" s="556"/>
      <c r="DQI87" s="556"/>
      <c r="DQJ87" s="556"/>
      <c r="DQK87" s="556"/>
      <c r="DQL87" s="556"/>
      <c r="DQM87" s="556"/>
      <c r="DQN87" s="556"/>
      <c r="DQO87" s="556"/>
      <c r="DQP87" s="556"/>
      <c r="DQQ87" s="556"/>
      <c r="DQR87" s="556"/>
      <c r="DQS87" s="556"/>
      <c r="DQT87" s="556"/>
      <c r="DQU87" s="556"/>
      <c r="DQV87" s="556"/>
      <c r="DQW87" s="556"/>
      <c r="DQX87" s="556"/>
      <c r="DQY87" s="556"/>
      <c r="DQZ87" s="556"/>
      <c r="DRA87" s="556"/>
      <c r="DRB87" s="556"/>
      <c r="DRC87" s="556"/>
      <c r="DRD87" s="556"/>
      <c r="DRE87" s="556"/>
      <c r="DRF87" s="556"/>
      <c r="DRG87" s="556"/>
      <c r="DRH87" s="556"/>
      <c r="DRI87" s="556"/>
      <c r="DRJ87" s="556"/>
      <c r="DRK87" s="556"/>
      <c r="DRL87" s="556"/>
      <c r="DRM87" s="556"/>
      <c r="DRN87" s="556"/>
      <c r="DRO87" s="556"/>
      <c r="DRP87" s="556"/>
      <c r="DRQ87" s="556"/>
      <c r="DRR87" s="556"/>
      <c r="DRS87" s="556"/>
      <c r="DRT87" s="556"/>
      <c r="DRU87" s="556"/>
      <c r="DRV87" s="556"/>
      <c r="DRW87" s="556"/>
      <c r="DRX87" s="556"/>
      <c r="DRY87" s="556"/>
      <c r="DRZ87" s="556"/>
      <c r="DSA87" s="556"/>
      <c r="DSB87" s="556"/>
      <c r="DSC87" s="556"/>
      <c r="DSD87" s="556"/>
      <c r="DSE87" s="556"/>
      <c r="DSF87" s="556"/>
      <c r="DSG87" s="556"/>
      <c r="DSH87" s="556"/>
      <c r="DSI87" s="556"/>
      <c r="DSJ87" s="556"/>
      <c r="DSK87" s="556"/>
      <c r="DSL87" s="556"/>
      <c r="DSM87" s="556"/>
      <c r="DSN87" s="556"/>
      <c r="DSO87" s="556"/>
      <c r="DSP87" s="556"/>
      <c r="DSQ87" s="556"/>
      <c r="DSR87" s="556"/>
      <c r="DSS87" s="556"/>
      <c r="DST87" s="556"/>
      <c r="DSU87" s="556"/>
      <c r="DSV87" s="556"/>
      <c r="DSW87" s="556"/>
      <c r="DSX87" s="556"/>
      <c r="DSY87" s="556"/>
      <c r="DSZ87" s="556"/>
      <c r="DTA87" s="556"/>
      <c r="DTB87" s="556"/>
      <c r="DTC87" s="556"/>
      <c r="DTD87" s="556"/>
      <c r="DTE87" s="556"/>
      <c r="DTF87" s="556"/>
      <c r="DTG87" s="556"/>
      <c r="DTH87" s="556"/>
      <c r="DTI87" s="556"/>
      <c r="DTJ87" s="556"/>
      <c r="DTK87" s="556"/>
      <c r="DTL87" s="556"/>
      <c r="DTM87" s="556"/>
      <c r="DTN87" s="556"/>
      <c r="DTO87" s="556"/>
      <c r="DTP87" s="556"/>
      <c r="DTQ87" s="556"/>
      <c r="DTR87" s="556"/>
      <c r="DTS87" s="556"/>
      <c r="DTT87" s="556"/>
      <c r="DTU87" s="556"/>
      <c r="DTV87" s="556"/>
      <c r="DTW87" s="556"/>
      <c r="DTX87" s="556"/>
      <c r="DTY87" s="556"/>
      <c r="DTZ87" s="556"/>
      <c r="DUA87" s="556"/>
      <c r="DUB87" s="556"/>
      <c r="DUC87" s="556"/>
      <c r="DUD87" s="556"/>
      <c r="DUE87" s="556"/>
      <c r="DUF87" s="556"/>
      <c r="DUG87" s="556"/>
      <c r="DUH87" s="556"/>
      <c r="DUI87" s="556"/>
      <c r="DUJ87" s="556"/>
      <c r="DUK87" s="556"/>
      <c r="DUL87" s="556"/>
      <c r="DUM87" s="556"/>
      <c r="DUN87" s="556"/>
      <c r="DUO87" s="556"/>
      <c r="DUP87" s="556"/>
      <c r="DUQ87" s="556"/>
      <c r="DUR87" s="556"/>
      <c r="DUS87" s="556"/>
      <c r="DUT87" s="556"/>
      <c r="DUU87" s="556"/>
      <c r="DUV87" s="556"/>
      <c r="DUW87" s="556"/>
      <c r="DUX87" s="556"/>
      <c r="DUY87" s="556"/>
      <c r="DUZ87" s="556"/>
      <c r="DVA87" s="556"/>
      <c r="DVB87" s="556"/>
      <c r="DVC87" s="556"/>
      <c r="DVD87" s="556"/>
      <c r="DVE87" s="556"/>
      <c r="DVF87" s="556"/>
      <c r="DVG87" s="556"/>
      <c r="DVH87" s="556"/>
      <c r="DVI87" s="556"/>
      <c r="DVJ87" s="556"/>
      <c r="DVK87" s="556"/>
      <c r="DVL87" s="556"/>
      <c r="DVM87" s="556"/>
      <c r="DVN87" s="556"/>
      <c r="DVO87" s="556"/>
      <c r="DVP87" s="556"/>
      <c r="DVQ87" s="556"/>
      <c r="DVR87" s="556"/>
      <c r="DVS87" s="556"/>
      <c r="DVT87" s="556"/>
      <c r="DVU87" s="556"/>
      <c r="DVV87" s="556"/>
      <c r="DVW87" s="556"/>
      <c r="DVX87" s="556"/>
      <c r="DVY87" s="556"/>
      <c r="DVZ87" s="556"/>
      <c r="DWA87" s="556"/>
      <c r="DWB87" s="556"/>
      <c r="DWC87" s="556"/>
      <c r="DWD87" s="556"/>
      <c r="DWE87" s="556"/>
      <c r="DWF87" s="556"/>
      <c r="DWG87" s="556"/>
      <c r="DWH87" s="556"/>
      <c r="DWI87" s="556"/>
      <c r="DWJ87" s="556"/>
      <c r="DWK87" s="556"/>
      <c r="DWL87" s="556"/>
      <c r="DWM87" s="556"/>
      <c r="DWN87" s="556"/>
      <c r="DWO87" s="556"/>
      <c r="DWP87" s="556"/>
      <c r="DWQ87" s="556"/>
      <c r="DWR87" s="556"/>
      <c r="DWS87" s="556"/>
      <c r="DWT87" s="556"/>
      <c r="DWU87" s="556"/>
      <c r="DWV87" s="556"/>
      <c r="DWW87" s="556"/>
      <c r="DWX87" s="556"/>
      <c r="DWY87" s="556"/>
      <c r="DWZ87" s="556"/>
      <c r="DXA87" s="556"/>
      <c r="DXB87" s="556"/>
      <c r="DXC87" s="556"/>
      <c r="DXD87" s="556"/>
      <c r="DXE87" s="556"/>
      <c r="DXF87" s="556"/>
      <c r="DXG87" s="556"/>
      <c r="DXH87" s="556"/>
      <c r="DXI87" s="556"/>
      <c r="DXJ87" s="556"/>
      <c r="DXK87" s="556"/>
      <c r="DXL87" s="556"/>
      <c r="DXM87" s="556"/>
      <c r="DXN87" s="556"/>
      <c r="DXO87" s="556"/>
      <c r="DXP87" s="556"/>
      <c r="DXQ87" s="556"/>
      <c r="DXR87" s="556"/>
      <c r="DXS87" s="556"/>
      <c r="DXT87" s="556"/>
      <c r="DXU87" s="556"/>
      <c r="DXV87" s="556"/>
      <c r="DXW87" s="556"/>
      <c r="DXX87" s="556"/>
      <c r="DXY87" s="556"/>
      <c r="DXZ87" s="556"/>
      <c r="DYA87" s="556"/>
      <c r="DYB87" s="556"/>
      <c r="DYC87" s="556"/>
      <c r="DYD87" s="556"/>
      <c r="DYE87" s="556"/>
      <c r="DYF87" s="556"/>
      <c r="DYG87" s="556"/>
      <c r="DYH87" s="556"/>
      <c r="DYI87" s="556"/>
      <c r="DYJ87" s="556"/>
      <c r="DYK87" s="556"/>
      <c r="DYL87" s="556"/>
      <c r="DYM87" s="556"/>
      <c r="DYN87" s="556"/>
      <c r="DYO87" s="556"/>
      <c r="DYP87" s="556"/>
      <c r="DYQ87" s="556"/>
      <c r="DYR87" s="556"/>
      <c r="DYS87" s="556"/>
      <c r="DYT87" s="556"/>
      <c r="DYU87" s="556"/>
      <c r="DYV87" s="556"/>
      <c r="DYW87" s="556"/>
      <c r="DYX87" s="556"/>
      <c r="DYY87" s="556"/>
      <c r="DYZ87" s="556"/>
      <c r="DZA87" s="556"/>
      <c r="DZB87" s="556"/>
      <c r="DZC87" s="556"/>
      <c r="DZD87" s="556"/>
      <c r="DZE87" s="556"/>
      <c r="DZF87" s="556"/>
      <c r="DZG87" s="556"/>
      <c r="DZH87" s="556"/>
      <c r="DZI87" s="556"/>
      <c r="DZJ87" s="556"/>
      <c r="DZK87" s="556"/>
      <c r="DZL87" s="556"/>
      <c r="DZM87" s="556"/>
      <c r="DZN87" s="556"/>
      <c r="DZO87" s="556"/>
      <c r="DZP87" s="556"/>
      <c r="DZQ87" s="556"/>
      <c r="DZR87" s="556"/>
      <c r="DZS87" s="556"/>
      <c r="DZT87" s="556"/>
      <c r="DZU87" s="556"/>
      <c r="DZV87" s="556"/>
      <c r="DZW87" s="556"/>
      <c r="DZX87" s="556"/>
      <c r="DZY87" s="556"/>
      <c r="DZZ87" s="556"/>
      <c r="EAA87" s="556"/>
      <c r="EAB87" s="556"/>
      <c r="EAC87" s="556"/>
      <c r="EAD87" s="556"/>
      <c r="EAE87" s="556"/>
      <c r="EAF87" s="556"/>
      <c r="EAG87" s="556"/>
      <c r="EAH87" s="556"/>
      <c r="EAI87" s="556"/>
      <c r="EAJ87" s="556"/>
      <c r="EAK87" s="556"/>
      <c r="EAL87" s="556"/>
      <c r="EAM87" s="556"/>
      <c r="EAN87" s="556"/>
      <c r="EAO87" s="556"/>
      <c r="EAP87" s="556"/>
      <c r="EAQ87" s="556"/>
      <c r="EAR87" s="556"/>
      <c r="EAS87" s="556"/>
      <c r="EAT87" s="556"/>
      <c r="EAU87" s="556"/>
      <c r="EAV87" s="556"/>
      <c r="EAW87" s="556"/>
      <c r="EAX87" s="556"/>
      <c r="EAY87" s="556"/>
      <c r="EAZ87" s="556"/>
      <c r="EBA87" s="556"/>
      <c r="EBB87" s="556"/>
      <c r="EBC87" s="556"/>
      <c r="EBD87" s="556"/>
      <c r="EBE87" s="556"/>
      <c r="EBF87" s="556"/>
      <c r="EBG87" s="556"/>
      <c r="EBH87" s="556"/>
      <c r="EBI87" s="556"/>
      <c r="EBJ87" s="556"/>
      <c r="EBK87" s="556"/>
      <c r="EBL87" s="556"/>
      <c r="EBM87" s="556"/>
      <c r="EBN87" s="556"/>
      <c r="EBO87" s="556"/>
      <c r="EBP87" s="556"/>
      <c r="EBQ87" s="556"/>
      <c r="EBR87" s="556"/>
      <c r="EBS87" s="556"/>
      <c r="EBT87" s="556"/>
      <c r="EBU87" s="556"/>
      <c r="EBV87" s="556"/>
      <c r="EBW87" s="556"/>
      <c r="EBX87" s="556"/>
      <c r="EBY87" s="556"/>
      <c r="EBZ87" s="556"/>
      <c r="ECA87" s="556"/>
      <c r="ECB87" s="556"/>
      <c r="ECC87" s="556"/>
      <c r="ECD87" s="556"/>
      <c r="ECE87" s="556"/>
      <c r="ECF87" s="556"/>
      <c r="ECG87" s="556"/>
      <c r="ECH87" s="556"/>
      <c r="ECI87" s="556"/>
      <c r="ECJ87" s="556"/>
      <c r="ECK87" s="556"/>
      <c r="ECL87" s="556"/>
      <c r="ECM87" s="556"/>
      <c r="ECN87" s="556"/>
      <c r="ECO87" s="556"/>
      <c r="ECP87" s="556"/>
      <c r="ECQ87" s="556"/>
      <c r="ECR87" s="556"/>
      <c r="ECS87" s="556"/>
      <c r="ECT87" s="556"/>
      <c r="ECU87" s="556"/>
      <c r="ECV87" s="556"/>
      <c r="ECW87" s="556"/>
      <c r="ECX87" s="556"/>
      <c r="ECY87" s="556"/>
      <c r="ECZ87" s="556"/>
      <c r="EDA87" s="556"/>
      <c r="EDB87" s="556"/>
      <c r="EDC87" s="556"/>
      <c r="EDD87" s="556"/>
      <c r="EDE87" s="556"/>
      <c r="EDF87" s="556"/>
      <c r="EDG87" s="556"/>
      <c r="EDH87" s="556"/>
      <c r="EDI87" s="556"/>
      <c r="EDJ87" s="556"/>
      <c r="EDK87" s="556"/>
      <c r="EDL87" s="556"/>
      <c r="EDM87" s="556"/>
      <c r="EDN87" s="556"/>
      <c r="EDO87" s="556"/>
      <c r="EDP87" s="556"/>
      <c r="EDQ87" s="556"/>
      <c r="EDR87" s="556"/>
      <c r="EDS87" s="556"/>
      <c r="EDT87" s="556"/>
      <c r="EDU87" s="556"/>
      <c r="EDV87" s="556"/>
      <c r="EDW87" s="556"/>
      <c r="EDX87" s="556"/>
      <c r="EDY87" s="556"/>
      <c r="EDZ87" s="556"/>
      <c r="EEA87" s="556"/>
      <c r="EEB87" s="556"/>
      <c r="EEC87" s="556"/>
      <c r="EED87" s="556"/>
      <c r="EEE87" s="556"/>
      <c r="EEF87" s="556"/>
      <c r="EEG87" s="556"/>
      <c r="EEH87" s="556"/>
      <c r="EEI87" s="556"/>
      <c r="EEJ87" s="556"/>
      <c r="EEK87" s="556"/>
      <c r="EEL87" s="556"/>
      <c r="EEM87" s="556"/>
      <c r="EEN87" s="556"/>
      <c r="EEO87" s="556"/>
      <c r="EEP87" s="556"/>
      <c r="EEQ87" s="556"/>
      <c r="EER87" s="556"/>
      <c r="EES87" s="556"/>
      <c r="EET87" s="556"/>
      <c r="EEU87" s="556"/>
      <c r="EEV87" s="556"/>
      <c r="EEW87" s="556"/>
      <c r="EEX87" s="556"/>
      <c r="EEY87" s="556"/>
      <c r="EEZ87" s="556"/>
      <c r="EFA87" s="556"/>
      <c r="EFB87" s="556"/>
      <c r="EFC87" s="556"/>
      <c r="EFD87" s="556"/>
      <c r="EFE87" s="556"/>
      <c r="EFF87" s="556"/>
      <c r="EFG87" s="556"/>
      <c r="EFH87" s="556"/>
      <c r="EFI87" s="556"/>
      <c r="EFJ87" s="556"/>
      <c r="EFK87" s="556"/>
      <c r="EFL87" s="556"/>
      <c r="EFM87" s="556"/>
      <c r="EFN87" s="556"/>
      <c r="EFO87" s="556"/>
      <c r="EFP87" s="556"/>
      <c r="EFQ87" s="556"/>
      <c r="EFR87" s="556"/>
      <c r="EFS87" s="556"/>
      <c r="EFT87" s="556"/>
      <c r="EFU87" s="556"/>
      <c r="EFV87" s="556"/>
      <c r="EFW87" s="556"/>
      <c r="EFX87" s="556"/>
      <c r="EFY87" s="556"/>
      <c r="EFZ87" s="556"/>
      <c r="EGA87" s="556"/>
      <c r="EGB87" s="556"/>
      <c r="EGC87" s="556"/>
      <c r="EGD87" s="556"/>
      <c r="EGE87" s="556"/>
      <c r="EGF87" s="556"/>
      <c r="EGG87" s="556"/>
      <c r="EGH87" s="556"/>
      <c r="EGI87" s="556"/>
      <c r="EGJ87" s="556"/>
      <c r="EGK87" s="556"/>
      <c r="EGL87" s="556"/>
      <c r="EGM87" s="556"/>
      <c r="EGN87" s="556"/>
      <c r="EGO87" s="556"/>
      <c r="EGP87" s="556"/>
      <c r="EGQ87" s="556"/>
      <c r="EGR87" s="556"/>
      <c r="EGS87" s="556"/>
      <c r="EGT87" s="556"/>
      <c r="EGU87" s="556"/>
      <c r="EGV87" s="556"/>
      <c r="EGW87" s="556"/>
      <c r="EGX87" s="556"/>
      <c r="EGY87" s="556"/>
      <c r="EGZ87" s="556"/>
      <c r="EHA87" s="556"/>
      <c r="EHB87" s="556"/>
      <c r="EHC87" s="556"/>
      <c r="EHD87" s="556"/>
      <c r="EHE87" s="556"/>
      <c r="EHF87" s="556"/>
      <c r="EHG87" s="556"/>
      <c r="EHH87" s="556"/>
      <c r="EHI87" s="556"/>
      <c r="EHJ87" s="556"/>
      <c r="EHK87" s="556"/>
      <c r="EHL87" s="556"/>
      <c r="EHM87" s="556"/>
      <c r="EHN87" s="556"/>
      <c r="EHO87" s="556"/>
      <c r="EHP87" s="556"/>
      <c r="EHQ87" s="556"/>
      <c r="EHR87" s="556"/>
      <c r="EHS87" s="556"/>
      <c r="EHT87" s="556"/>
      <c r="EHU87" s="556"/>
      <c r="EHV87" s="556"/>
      <c r="EHW87" s="556"/>
      <c r="EHX87" s="556"/>
      <c r="EHY87" s="556"/>
      <c r="EHZ87" s="556"/>
      <c r="EIA87" s="556"/>
      <c r="EIB87" s="556"/>
      <c r="EIC87" s="556"/>
      <c r="EID87" s="556"/>
      <c r="EIE87" s="556"/>
      <c r="EIF87" s="556"/>
      <c r="EIG87" s="556"/>
      <c r="EIH87" s="556"/>
      <c r="EII87" s="556"/>
      <c r="EIJ87" s="556"/>
      <c r="EIK87" s="556"/>
      <c r="EIL87" s="556"/>
      <c r="EIM87" s="556"/>
      <c r="EIN87" s="556"/>
      <c r="EIO87" s="556"/>
      <c r="EIP87" s="556"/>
      <c r="EIQ87" s="556"/>
      <c r="EIR87" s="556"/>
      <c r="EIS87" s="556"/>
      <c r="EIT87" s="556"/>
      <c r="EIU87" s="556"/>
      <c r="EIV87" s="556"/>
      <c r="EIW87" s="556"/>
      <c r="EIX87" s="556"/>
      <c r="EIY87" s="556"/>
      <c r="EIZ87" s="556"/>
      <c r="EJA87" s="556"/>
      <c r="EJB87" s="556"/>
      <c r="EJC87" s="556"/>
      <c r="EJD87" s="556"/>
      <c r="EJE87" s="556"/>
      <c r="EJF87" s="556"/>
      <c r="EJG87" s="556"/>
      <c r="EJH87" s="556"/>
      <c r="EJI87" s="556"/>
      <c r="EJJ87" s="556"/>
      <c r="EJK87" s="556"/>
      <c r="EJL87" s="556"/>
      <c r="EJM87" s="556"/>
      <c r="EJN87" s="556"/>
      <c r="EJO87" s="556"/>
      <c r="EJP87" s="556"/>
      <c r="EJQ87" s="556"/>
      <c r="EJR87" s="556"/>
      <c r="EJS87" s="556"/>
      <c r="EJT87" s="556"/>
      <c r="EJU87" s="556"/>
      <c r="EJV87" s="556"/>
      <c r="EJW87" s="556"/>
      <c r="EJX87" s="556"/>
      <c r="EJY87" s="556"/>
      <c r="EJZ87" s="556"/>
      <c r="EKA87" s="556"/>
      <c r="EKB87" s="556"/>
      <c r="EKC87" s="556"/>
      <c r="EKD87" s="556"/>
      <c r="EKE87" s="556"/>
      <c r="EKF87" s="556"/>
      <c r="EKG87" s="556"/>
      <c r="EKH87" s="556"/>
      <c r="EKI87" s="556"/>
      <c r="EKJ87" s="556"/>
      <c r="EKK87" s="556"/>
      <c r="EKL87" s="556"/>
      <c r="EKM87" s="556"/>
      <c r="EKN87" s="556"/>
      <c r="EKO87" s="556"/>
      <c r="EKP87" s="556"/>
      <c r="EKQ87" s="556"/>
      <c r="EKR87" s="556"/>
      <c r="EKS87" s="556"/>
      <c r="EKT87" s="556"/>
      <c r="EKU87" s="556"/>
      <c r="EKV87" s="556"/>
      <c r="EKW87" s="556"/>
      <c r="EKX87" s="556"/>
      <c r="EKY87" s="556"/>
      <c r="EKZ87" s="556"/>
      <c r="ELA87" s="556"/>
      <c r="ELB87" s="556"/>
      <c r="ELC87" s="556"/>
      <c r="ELD87" s="556"/>
      <c r="ELE87" s="556"/>
      <c r="ELF87" s="556"/>
      <c r="ELG87" s="556"/>
      <c r="ELH87" s="556"/>
      <c r="ELI87" s="556"/>
      <c r="ELJ87" s="556"/>
      <c r="ELK87" s="556"/>
      <c r="ELL87" s="556"/>
      <c r="ELM87" s="556"/>
      <c r="ELN87" s="556"/>
      <c r="ELO87" s="556"/>
      <c r="ELP87" s="556"/>
      <c r="ELQ87" s="556"/>
      <c r="ELR87" s="556"/>
      <c r="ELS87" s="556"/>
      <c r="ELT87" s="556"/>
      <c r="ELU87" s="556"/>
      <c r="ELV87" s="556"/>
      <c r="ELW87" s="556"/>
      <c r="ELX87" s="556"/>
      <c r="ELY87" s="556"/>
      <c r="ELZ87" s="556"/>
      <c r="EMA87" s="556"/>
      <c r="EMB87" s="556"/>
      <c r="EMC87" s="556"/>
      <c r="EMD87" s="556"/>
      <c r="EME87" s="556"/>
      <c r="EMF87" s="556"/>
      <c r="EMG87" s="556"/>
      <c r="EMH87" s="556"/>
      <c r="EMI87" s="556"/>
      <c r="EMJ87" s="556"/>
      <c r="EMK87" s="556"/>
      <c r="EML87" s="556"/>
      <c r="EMM87" s="556"/>
      <c r="EMN87" s="556"/>
      <c r="EMO87" s="556"/>
      <c r="EMP87" s="556"/>
      <c r="EMQ87" s="556"/>
      <c r="EMR87" s="556"/>
      <c r="EMS87" s="556"/>
      <c r="EMT87" s="556"/>
      <c r="EMU87" s="556"/>
      <c r="EMV87" s="556"/>
      <c r="EMW87" s="556"/>
      <c r="EMX87" s="556"/>
      <c r="EMY87" s="556"/>
      <c r="EMZ87" s="556"/>
      <c r="ENA87" s="556"/>
      <c r="ENB87" s="556"/>
      <c r="ENC87" s="556"/>
      <c r="END87" s="556"/>
      <c r="ENE87" s="556"/>
      <c r="ENF87" s="556"/>
      <c r="ENG87" s="556"/>
      <c r="ENH87" s="556"/>
      <c r="ENI87" s="556"/>
      <c r="ENJ87" s="556"/>
      <c r="ENK87" s="556"/>
      <c r="ENL87" s="556"/>
      <c r="ENM87" s="556"/>
      <c r="ENN87" s="556"/>
      <c r="ENO87" s="556"/>
      <c r="ENP87" s="556"/>
      <c r="ENQ87" s="556"/>
      <c r="ENR87" s="556"/>
      <c r="ENS87" s="556"/>
      <c r="ENT87" s="556"/>
      <c r="ENU87" s="556"/>
      <c r="ENV87" s="556"/>
      <c r="ENW87" s="556"/>
      <c r="ENX87" s="556"/>
      <c r="ENY87" s="556"/>
      <c r="ENZ87" s="556"/>
      <c r="EOA87" s="556"/>
      <c r="EOB87" s="556"/>
      <c r="EOC87" s="556"/>
      <c r="EOD87" s="556"/>
      <c r="EOE87" s="556"/>
      <c r="EOF87" s="556"/>
      <c r="EOG87" s="556"/>
      <c r="EOH87" s="556"/>
      <c r="EOI87" s="556"/>
      <c r="EOJ87" s="556"/>
      <c r="EOK87" s="556"/>
      <c r="EOL87" s="556"/>
      <c r="EOM87" s="556"/>
      <c r="EON87" s="556"/>
      <c r="EOO87" s="556"/>
      <c r="EOP87" s="556"/>
      <c r="EOQ87" s="556"/>
      <c r="EOR87" s="556"/>
      <c r="EOS87" s="556"/>
      <c r="EOT87" s="556"/>
      <c r="EOU87" s="556"/>
      <c r="EOV87" s="556"/>
      <c r="EOW87" s="556"/>
      <c r="EOX87" s="556"/>
      <c r="EOY87" s="556"/>
      <c r="EOZ87" s="556"/>
      <c r="EPA87" s="556"/>
      <c r="EPB87" s="556"/>
      <c r="EPC87" s="556"/>
      <c r="EPD87" s="556"/>
      <c r="EPE87" s="556"/>
      <c r="EPF87" s="556"/>
      <c r="EPG87" s="556"/>
      <c r="EPH87" s="556"/>
      <c r="EPI87" s="556"/>
      <c r="EPJ87" s="556"/>
      <c r="EPK87" s="556"/>
      <c r="EPL87" s="556"/>
      <c r="EPM87" s="556"/>
      <c r="EPN87" s="556"/>
      <c r="EPO87" s="556"/>
      <c r="EPP87" s="556"/>
      <c r="EPQ87" s="556"/>
      <c r="EPR87" s="556"/>
      <c r="EPS87" s="556"/>
      <c r="EPT87" s="556"/>
      <c r="EPU87" s="556"/>
      <c r="EPV87" s="556"/>
      <c r="EPW87" s="556"/>
      <c r="EPX87" s="556"/>
      <c r="EPY87" s="556"/>
      <c r="EPZ87" s="556"/>
      <c r="EQA87" s="556"/>
      <c r="EQB87" s="556"/>
      <c r="EQC87" s="556"/>
      <c r="EQD87" s="556"/>
      <c r="EQE87" s="556"/>
      <c r="EQF87" s="556"/>
      <c r="EQG87" s="556"/>
      <c r="EQH87" s="556"/>
      <c r="EQI87" s="556"/>
      <c r="EQJ87" s="556"/>
      <c r="EQK87" s="556"/>
      <c r="EQL87" s="556"/>
      <c r="EQM87" s="556"/>
      <c r="EQN87" s="556"/>
      <c r="EQO87" s="556"/>
      <c r="EQP87" s="556"/>
      <c r="EQQ87" s="556"/>
      <c r="EQR87" s="556"/>
      <c r="EQS87" s="556"/>
      <c r="EQT87" s="556"/>
      <c r="EQU87" s="556"/>
      <c r="EQV87" s="556"/>
      <c r="EQW87" s="556"/>
      <c r="EQX87" s="556"/>
      <c r="EQY87" s="556"/>
      <c r="EQZ87" s="556"/>
      <c r="ERA87" s="556"/>
      <c r="ERB87" s="556"/>
      <c r="ERC87" s="556"/>
      <c r="ERD87" s="556"/>
      <c r="ERE87" s="556"/>
      <c r="ERF87" s="556"/>
      <c r="ERG87" s="556"/>
      <c r="ERH87" s="556"/>
      <c r="ERI87" s="556"/>
      <c r="ERJ87" s="556"/>
      <c r="ERK87" s="556"/>
      <c r="ERL87" s="556"/>
      <c r="ERM87" s="556"/>
      <c r="ERN87" s="556"/>
      <c r="ERO87" s="556"/>
      <c r="ERP87" s="556"/>
      <c r="ERQ87" s="556"/>
      <c r="ERR87" s="556"/>
      <c r="ERS87" s="556"/>
      <c r="ERT87" s="556"/>
      <c r="ERU87" s="556"/>
      <c r="ERV87" s="556"/>
      <c r="ERW87" s="556"/>
      <c r="ERX87" s="556"/>
      <c r="ERY87" s="556"/>
      <c r="ERZ87" s="556"/>
      <c r="ESA87" s="556"/>
      <c r="ESB87" s="556"/>
      <c r="ESC87" s="556"/>
      <c r="ESD87" s="556"/>
      <c r="ESE87" s="556"/>
      <c r="ESF87" s="556"/>
      <c r="ESG87" s="556"/>
      <c r="ESH87" s="556"/>
      <c r="ESI87" s="556"/>
      <c r="ESJ87" s="556"/>
      <c r="ESK87" s="556"/>
      <c r="ESL87" s="556"/>
      <c r="ESM87" s="556"/>
      <c r="ESN87" s="556"/>
      <c r="ESO87" s="556"/>
      <c r="ESP87" s="556"/>
      <c r="ESQ87" s="556"/>
      <c r="ESR87" s="556"/>
      <c r="ESS87" s="556"/>
      <c r="EST87" s="556"/>
      <c r="ESU87" s="556"/>
      <c r="ESV87" s="556"/>
      <c r="ESW87" s="556"/>
      <c r="ESX87" s="556"/>
      <c r="ESY87" s="556"/>
      <c r="ESZ87" s="556"/>
      <c r="ETA87" s="556"/>
      <c r="ETB87" s="556"/>
      <c r="ETC87" s="556"/>
      <c r="ETD87" s="556"/>
      <c r="ETE87" s="556"/>
      <c r="ETF87" s="556"/>
      <c r="ETG87" s="556"/>
      <c r="ETH87" s="556"/>
      <c r="ETI87" s="556"/>
      <c r="ETJ87" s="556"/>
      <c r="ETK87" s="556"/>
      <c r="ETL87" s="556"/>
      <c r="ETM87" s="556"/>
      <c r="ETN87" s="556"/>
      <c r="ETO87" s="556"/>
      <c r="ETP87" s="556"/>
      <c r="ETQ87" s="556"/>
      <c r="ETR87" s="556"/>
      <c r="ETS87" s="556"/>
      <c r="ETT87" s="556"/>
      <c r="ETU87" s="556"/>
      <c r="ETV87" s="556"/>
      <c r="ETW87" s="556"/>
      <c r="ETX87" s="556"/>
      <c r="ETY87" s="556"/>
      <c r="ETZ87" s="556"/>
      <c r="EUA87" s="556"/>
      <c r="EUB87" s="556"/>
      <c r="EUC87" s="556"/>
      <c r="EUD87" s="556"/>
      <c r="EUE87" s="556"/>
      <c r="EUF87" s="556"/>
      <c r="EUG87" s="556"/>
      <c r="EUH87" s="556"/>
      <c r="EUI87" s="556"/>
      <c r="EUJ87" s="556"/>
      <c r="EUK87" s="556"/>
      <c r="EUL87" s="556"/>
      <c r="EUM87" s="556"/>
      <c r="EUN87" s="556"/>
      <c r="EUO87" s="556"/>
      <c r="EUP87" s="556"/>
      <c r="EUQ87" s="556"/>
      <c r="EUR87" s="556"/>
      <c r="EUS87" s="556"/>
      <c r="EUT87" s="556"/>
      <c r="EUU87" s="556"/>
      <c r="EUV87" s="556"/>
      <c r="EUW87" s="556"/>
      <c r="EUX87" s="556"/>
      <c r="EUY87" s="556"/>
      <c r="EUZ87" s="556"/>
      <c r="EVA87" s="556"/>
      <c r="EVB87" s="556"/>
      <c r="EVC87" s="556"/>
      <c r="EVD87" s="556"/>
      <c r="EVE87" s="556"/>
      <c r="EVF87" s="556"/>
      <c r="EVG87" s="556"/>
      <c r="EVH87" s="556"/>
      <c r="EVI87" s="556"/>
      <c r="EVJ87" s="556"/>
      <c r="EVK87" s="556"/>
      <c r="EVL87" s="556"/>
      <c r="EVM87" s="556"/>
      <c r="EVN87" s="556"/>
      <c r="EVO87" s="556"/>
      <c r="EVP87" s="556"/>
      <c r="EVQ87" s="556"/>
      <c r="EVR87" s="556"/>
      <c r="EVS87" s="556"/>
      <c r="EVT87" s="556"/>
      <c r="EVU87" s="556"/>
      <c r="EVV87" s="556"/>
      <c r="EVW87" s="556"/>
      <c r="EVX87" s="556"/>
      <c r="EVY87" s="556"/>
      <c r="EVZ87" s="556"/>
      <c r="EWA87" s="556"/>
      <c r="EWB87" s="556"/>
      <c r="EWC87" s="556"/>
      <c r="EWD87" s="556"/>
      <c r="EWE87" s="556"/>
      <c r="EWF87" s="556"/>
      <c r="EWG87" s="556"/>
      <c r="EWH87" s="556"/>
      <c r="EWI87" s="556"/>
      <c r="EWJ87" s="556"/>
      <c r="EWK87" s="556"/>
      <c r="EWL87" s="556"/>
      <c r="EWM87" s="556"/>
      <c r="EWN87" s="556"/>
      <c r="EWO87" s="556"/>
      <c r="EWP87" s="556"/>
      <c r="EWQ87" s="556"/>
      <c r="EWR87" s="556"/>
      <c r="EWS87" s="556"/>
      <c r="EWT87" s="556"/>
      <c r="EWU87" s="556"/>
      <c r="EWV87" s="556"/>
      <c r="EWW87" s="556"/>
      <c r="EWX87" s="556"/>
      <c r="EWY87" s="556"/>
      <c r="EWZ87" s="556"/>
      <c r="EXA87" s="556"/>
      <c r="EXB87" s="556"/>
      <c r="EXC87" s="556"/>
      <c r="EXD87" s="556"/>
      <c r="EXE87" s="556"/>
      <c r="EXF87" s="556"/>
      <c r="EXG87" s="556"/>
      <c r="EXH87" s="556"/>
      <c r="EXI87" s="556"/>
      <c r="EXJ87" s="556"/>
      <c r="EXK87" s="556"/>
      <c r="EXL87" s="556"/>
      <c r="EXM87" s="556"/>
      <c r="EXN87" s="556"/>
      <c r="EXO87" s="556"/>
      <c r="EXP87" s="556"/>
      <c r="EXQ87" s="556"/>
      <c r="EXR87" s="556"/>
      <c r="EXS87" s="556"/>
      <c r="EXT87" s="556"/>
      <c r="EXU87" s="556"/>
      <c r="EXV87" s="556"/>
      <c r="EXW87" s="556"/>
      <c r="EXX87" s="556"/>
      <c r="EXY87" s="556"/>
      <c r="EXZ87" s="556"/>
      <c r="EYA87" s="556"/>
      <c r="EYB87" s="556"/>
      <c r="EYC87" s="556"/>
      <c r="EYD87" s="556"/>
      <c r="EYE87" s="556"/>
      <c r="EYF87" s="556"/>
      <c r="EYG87" s="556"/>
      <c r="EYH87" s="556"/>
      <c r="EYI87" s="556"/>
      <c r="EYJ87" s="556"/>
      <c r="EYK87" s="556"/>
      <c r="EYL87" s="556"/>
      <c r="EYM87" s="556"/>
      <c r="EYN87" s="556"/>
      <c r="EYO87" s="556"/>
      <c r="EYP87" s="556"/>
      <c r="EYQ87" s="556"/>
      <c r="EYR87" s="556"/>
      <c r="EYS87" s="556"/>
      <c r="EYT87" s="556"/>
      <c r="EYU87" s="556"/>
      <c r="EYV87" s="556"/>
      <c r="EYW87" s="556"/>
      <c r="EYX87" s="556"/>
      <c r="EYY87" s="556"/>
      <c r="EYZ87" s="556"/>
      <c r="EZA87" s="556"/>
      <c r="EZB87" s="556"/>
      <c r="EZC87" s="556"/>
      <c r="EZD87" s="556"/>
      <c r="EZE87" s="556"/>
      <c r="EZF87" s="556"/>
      <c r="EZG87" s="556"/>
      <c r="EZH87" s="556"/>
      <c r="EZI87" s="556"/>
      <c r="EZJ87" s="556"/>
      <c r="EZK87" s="556"/>
      <c r="EZL87" s="556"/>
      <c r="EZM87" s="556"/>
      <c r="EZN87" s="556"/>
      <c r="EZO87" s="556"/>
      <c r="EZP87" s="556"/>
      <c r="EZQ87" s="556"/>
      <c r="EZR87" s="556"/>
      <c r="EZS87" s="556"/>
      <c r="EZT87" s="556"/>
      <c r="EZU87" s="556"/>
      <c r="EZV87" s="556"/>
      <c r="EZW87" s="556"/>
      <c r="EZX87" s="556"/>
      <c r="EZY87" s="556"/>
      <c r="EZZ87" s="556"/>
      <c r="FAA87" s="556"/>
      <c r="FAB87" s="556"/>
      <c r="FAC87" s="556"/>
      <c r="FAD87" s="556"/>
      <c r="FAE87" s="556"/>
      <c r="FAF87" s="556"/>
      <c r="FAG87" s="556"/>
      <c r="FAH87" s="556"/>
      <c r="FAI87" s="556"/>
      <c r="FAJ87" s="556"/>
      <c r="FAK87" s="556"/>
      <c r="FAL87" s="556"/>
      <c r="FAM87" s="556"/>
      <c r="FAN87" s="556"/>
      <c r="FAO87" s="556"/>
      <c r="FAP87" s="556"/>
      <c r="FAQ87" s="556"/>
      <c r="FAR87" s="556"/>
      <c r="FAS87" s="556"/>
      <c r="FAT87" s="556"/>
      <c r="FAU87" s="556"/>
      <c r="FAV87" s="556"/>
      <c r="FAW87" s="556"/>
      <c r="FAX87" s="556"/>
      <c r="FAY87" s="556"/>
      <c r="FAZ87" s="556"/>
      <c r="FBA87" s="556"/>
      <c r="FBB87" s="556"/>
      <c r="FBC87" s="556"/>
      <c r="FBD87" s="556"/>
      <c r="FBE87" s="556"/>
      <c r="FBF87" s="556"/>
      <c r="FBG87" s="556"/>
      <c r="FBH87" s="556"/>
      <c r="FBI87" s="556"/>
      <c r="FBJ87" s="556"/>
      <c r="FBK87" s="556"/>
      <c r="FBL87" s="556"/>
      <c r="FBM87" s="556"/>
      <c r="FBN87" s="556"/>
      <c r="FBO87" s="556"/>
      <c r="FBP87" s="556"/>
      <c r="FBQ87" s="556"/>
      <c r="FBR87" s="556"/>
      <c r="FBS87" s="556"/>
      <c r="FBT87" s="556"/>
      <c r="FBU87" s="556"/>
      <c r="FBV87" s="556"/>
      <c r="FBW87" s="556"/>
      <c r="FBX87" s="556"/>
      <c r="FBY87" s="556"/>
      <c r="FBZ87" s="556"/>
      <c r="FCA87" s="556"/>
      <c r="FCB87" s="556"/>
      <c r="FCC87" s="556"/>
      <c r="FCD87" s="556"/>
      <c r="FCE87" s="556"/>
      <c r="FCF87" s="556"/>
      <c r="FCG87" s="556"/>
      <c r="FCH87" s="556"/>
      <c r="FCI87" s="556"/>
      <c r="FCJ87" s="556"/>
      <c r="FCK87" s="556"/>
      <c r="FCL87" s="556"/>
      <c r="FCM87" s="556"/>
      <c r="FCN87" s="556"/>
      <c r="FCO87" s="556"/>
      <c r="FCP87" s="556"/>
      <c r="FCQ87" s="556"/>
      <c r="FCR87" s="556"/>
      <c r="FCS87" s="556"/>
      <c r="FCT87" s="556"/>
      <c r="FCU87" s="556"/>
      <c r="FCV87" s="556"/>
      <c r="FCW87" s="556"/>
      <c r="FCX87" s="556"/>
      <c r="FCY87" s="556"/>
      <c r="FCZ87" s="556"/>
      <c r="FDA87" s="556"/>
      <c r="FDB87" s="556"/>
      <c r="FDC87" s="556"/>
      <c r="FDD87" s="556"/>
      <c r="FDE87" s="556"/>
      <c r="FDF87" s="556"/>
      <c r="FDG87" s="556"/>
      <c r="FDH87" s="556"/>
      <c r="FDI87" s="556"/>
      <c r="FDJ87" s="556"/>
      <c r="FDK87" s="556"/>
      <c r="FDL87" s="556"/>
      <c r="FDM87" s="556"/>
      <c r="FDN87" s="556"/>
      <c r="FDO87" s="556"/>
      <c r="FDP87" s="556"/>
      <c r="FDQ87" s="556"/>
      <c r="FDR87" s="556"/>
      <c r="FDS87" s="556"/>
      <c r="FDT87" s="556"/>
      <c r="FDU87" s="556"/>
      <c r="FDV87" s="556"/>
      <c r="FDW87" s="556"/>
      <c r="FDX87" s="556"/>
      <c r="FDY87" s="556"/>
      <c r="FDZ87" s="556"/>
      <c r="FEA87" s="556"/>
      <c r="FEB87" s="556"/>
      <c r="FEC87" s="556"/>
      <c r="FED87" s="556"/>
      <c r="FEE87" s="556"/>
      <c r="FEF87" s="556"/>
      <c r="FEG87" s="556"/>
      <c r="FEH87" s="556"/>
      <c r="FEI87" s="556"/>
      <c r="FEJ87" s="556"/>
      <c r="FEK87" s="556"/>
      <c r="FEL87" s="556"/>
      <c r="FEM87" s="556"/>
      <c r="FEN87" s="556"/>
      <c r="FEO87" s="556"/>
      <c r="FEP87" s="556"/>
      <c r="FEQ87" s="556"/>
      <c r="FER87" s="556"/>
      <c r="FES87" s="556"/>
      <c r="FET87" s="556"/>
      <c r="FEU87" s="556"/>
      <c r="FEV87" s="556"/>
      <c r="FEW87" s="556"/>
      <c r="FEX87" s="556"/>
      <c r="FEY87" s="556"/>
      <c r="FEZ87" s="556"/>
      <c r="FFA87" s="556"/>
      <c r="FFB87" s="556"/>
      <c r="FFC87" s="556"/>
      <c r="FFD87" s="556"/>
      <c r="FFE87" s="556"/>
      <c r="FFF87" s="556"/>
      <c r="FFG87" s="556"/>
      <c r="FFH87" s="556"/>
      <c r="FFI87" s="556"/>
      <c r="FFJ87" s="556"/>
      <c r="FFK87" s="556"/>
      <c r="FFL87" s="556"/>
      <c r="FFM87" s="556"/>
      <c r="FFN87" s="556"/>
      <c r="FFO87" s="556"/>
      <c r="FFP87" s="556"/>
      <c r="FFQ87" s="556"/>
      <c r="FFR87" s="556"/>
      <c r="FFS87" s="556"/>
      <c r="FFT87" s="556"/>
      <c r="FFU87" s="556"/>
      <c r="FFV87" s="556"/>
      <c r="FFW87" s="556"/>
      <c r="FFX87" s="556"/>
      <c r="FFY87" s="556"/>
      <c r="FFZ87" s="556"/>
      <c r="FGA87" s="556"/>
      <c r="FGB87" s="556"/>
      <c r="FGC87" s="556"/>
      <c r="FGD87" s="556"/>
      <c r="FGE87" s="556"/>
      <c r="FGF87" s="556"/>
      <c r="FGG87" s="556"/>
      <c r="FGH87" s="556"/>
      <c r="FGI87" s="556"/>
      <c r="FGJ87" s="556"/>
      <c r="FGK87" s="556"/>
      <c r="FGL87" s="556"/>
      <c r="FGM87" s="556"/>
      <c r="FGN87" s="556"/>
      <c r="FGO87" s="556"/>
      <c r="FGP87" s="556"/>
      <c r="FGQ87" s="556"/>
      <c r="FGR87" s="556"/>
      <c r="FGS87" s="556"/>
      <c r="FGT87" s="556"/>
      <c r="FGU87" s="556"/>
      <c r="FGV87" s="556"/>
      <c r="FGW87" s="556"/>
      <c r="FGX87" s="556"/>
      <c r="FGY87" s="556"/>
      <c r="FGZ87" s="556"/>
      <c r="FHA87" s="556"/>
      <c r="FHB87" s="556"/>
      <c r="FHC87" s="556"/>
      <c r="FHD87" s="556"/>
      <c r="FHE87" s="556"/>
      <c r="FHF87" s="556"/>
      <c r="FHG87" s="556"/>
      <c r="FHH87" s="556"/>
      <c r="FHI87" s="556"/>
      <c r="FHJ87" s="556"/>
      <c r="FHK87" s="556"/>
      <c r="FHL87" s="556"/>
      <c r="FHM87" s="556"/>
      <c r="FHN87" s="556"/>
      <c r="FHO87" s="556"/>
      <c r="FHP87" s="556"/>
      <c r="FHQ87" s="556"/>
      <c r="FHR87" s="556"/>
      <c r="FHS87" s="556"/>
      <c r="FHT87" s="556"/>
      <c r="FHU87" s="556"/>
      <c r="FHV87" s="556"/>
      <c r="FHW87" s="556"/>
      <c r="FHX87" s="556"/>
      <c r="FHY87" s="556"/>
      <c r="FHZ87" s="556"/>
      <c r="FIA87" s="556"/>
      <c r="FIB87" s="556"/>
      <c r="FIC87" s="556"/>
      <c r="FID87" s="556"/>
      <c r="FIE87" s="556"/>
      <c r="FIF87" s="556"/>
      <c r="FIG87" s="556"/>
      <c r="FIH87" s="556"/>
      <c r="FII87" s="556"/>
      <c r="FIJ87" s="556"/>
      <c r="FIK87" s="556"/>
      <c r="FIL87" s="556"/>
      <c r="FIM87" s="556"/>
      <c r="FIN87" s="556"/>
      <c r="FIO87" s="556"/>
      <c r="FIP87" s="556"/>
      <c r="FIQ87" s="556"/>
      <c r="FIR87" s="556"/>
      <c r="FIS87" s="556"/>
      <c r="FIT87" s="556"/>
      <c r="FIU87" s="556"/>
      <c r="FIV87" s="556"/>
      <c r="FIW87" s="556"/>
      <c r="FIX87" s="556"/>
      <c r="FIY87" s="556"/>
      <c r="FIZ87" s="556"/>
      <c r="FJA87" s="556"/>
      <c r="FJB87" s="556"/>
      <c r="FJC87" s="556"/>
      <c r="FJD87" s="556"/>
      <c r="FJE87" s="556"/>
      <c r="FJF87" s="556"/>
      <c r="FJG87" s="556"/>
      <c r="FJH87" s="556"/>
      <c r="FJI87" s="556"/>
      <c r="FJJ87" s="556"/>
      <c r="FJK87" s="556"/>
      <c r="FJL87" s="556"/>
      <c r="FJM87" s="556"/>
      <c r="FJN87" s="556"/>
      <c r="FJO87" s="556"/>
      <c r="FJP87" s="556"/>
      <c r="FJQ87" s="556"/>
      <c r="FJR87" s="556"/>
      <c r="FJS87" s="556"/>
      <c r="FJT87" s="556"/>
      <c r="FJU87" s="556"/>
      <c r="FJV87" s="556"/>
      <c r="FJW87" s="556"/>
      <c r="FJX87" s="556"/>
      <c r="FJY87" s="556"/>
      <c r="FJZ87" s="556"/>
      <c r="FKA87" s="556"/>
      <c r="FKB87" s="556"/>
      <c r="FKC87" s="556"/>
      <c r="FKD87" s="556"/>
      <c r="FKE87" s="556"/>
      <c r="FKF87" s="556"/>
      <c r="FKG87" s="556"/>
      <c r="FKH87" s="556"/>
      <c r="FKI87" s="556"/>
      <c r="FKJ87" s="556"/>
      <c r="FKK87" s="556"/>
      <c r="FKL87" s="556"/>
      <c r="FKM87" s="556"/>
      <c r="FKN87" s="556"/>
      <c r="FKO87" s="556"/>
      <c r="FKP87" s="556"/>
      <c r="FKQ87" s="556"/>
      <c r="FKR87" s="556"/>
      <c r="FKS87" s="556"/>
      <c r="FKT87" s="556"/>
      <c r="FKU87" s="556"/>
      <c r="FKV87" s="556"/>
      <c r="FKW87" s="556"/>
      <c r="FKX87" s="556"/>
      <c r="FKY87" s="556"/>
      <c r="FKZ87" s="556"/>
      <c r="FLA87" s="556"/>
      <c r="FLB87" s="556"/>
      <c r="FLC87" s="556"/>
      <c r="FLD87" s="556"/>
      <c r="FLE87" s="556"/>
      <c r="FLF87" s="556"/>
      <c r="FLG87" s="556"/>
      <c r="FLH87" s="556"/>
      <c r="FLI87" s="556"/>
      <c r="FLJ87" s="556"/>
      <c r="FLK87" s="556"/>
      <c r="FLL87" s="556"/>
      <c r="FLM87" s="556"/>
      <c r="FLN87" s="556"/>
      <c r="FLO87" s="556"/>
      <c r="FLP87" s="556"/>
      <c r="FLQ87" s="556"/>
      <c r="FLR87" s="556"/>
      <c r="FLS87" s="556"/>
      <c r="FLT87" s="556"/>
      <c r="FLU87" s="556"/>
      <c r="FLV87" s="556"/>
      <c r="FLW87" s="556"/>
      <c r="FLX87" s="556"/>
      <c r="FLY87" s="556"/>
      <c r="FLZ87" s="556"/>
      <c r="FMA87" s="556"/>
      <c r="FMB87" s="556"/>
      <c r="FMC87" s="556"/>
      <c r="FMD87" s="556"/>
      <c r="FME87" s="556"/>
      <c r="FMF87" s="556"/>
      <c r="FMG87" s="556"/>
      <c r="FMH87" s="556"/>
      <c r="FMI87" s="556"/>
      <c r="FMJ87" s="556"/>
      <c r="FMK87" s="556"/>
      <c r="FML87" s="556"/>
      <c r="FMM87" s="556"/>
      <c r="FMN87" s="556"/>
      <c r="FMO87" s="556"/>
      <c r="FMP87" s="556"/>
      <c r="FMQ87" s="556"/>
      <c r="FMR87" s="556"/>
      <c r="FMS87" s="556"/>
      <c r="FMT87" s="556"/>
      <c r="FMU87" s="556"/>
      <c r="FMV87" s="556"/>
      <c r="FMW87" s="556"/>
      <c r="FMX87" s="556"/>
      <c r="FMY87" s="556"/>
      <c r="FMZ87" s="556"/>
      <c r="FNA87" s="556"/>
      <c r="FNB87" s="556"/>
      <c r="FNC87" s="556"/>
      <c r="FND87" s="556"/>
      <c r="FNE87" s="556"/>
      <c r="FNF87" s="556"/>
      <c r="FNG87" s="556"/>
      <c r="FNH87" s="556"/>
      <c r="FNI87" s="556"/>
      <c r="FNJ87" s="556"/>
      <c r="FNK87" s="556"/>
      <c r="FNL87" s="556"/>
      <c r="FNM87" s="556"/>
      <c r="FNN87" s="556"/>
      <c r="FNO87" s="556"/>
      <c r="FNP87" s="556"/>
      <c r="FNQ87" s="556"/>
      <c r="FNR87" s="556"/>
      <c r="FNS87" s="556"/>
      <c r="FNT87" s="556"/>
      <c r="FNU87" s="556"/>
      <c r="FNV87" s="556"/>
      <c r="FNW87" s="556"/>
      <c r="FNX87" s="556"/>
      <c r="FNY87" s="556"/>
      <c r="FNZ87" s="556"/>
      <c r="FOA87" s="556"/>
      <c r="FOB87" s="556"/>
      <c r="FOC87" s="556"/>
      <c r="FOD87" s="556"/>
      <c r="FOE87" s="556"/>
      <c r="FOF87" s="556"/>
      <c r="FOG87" s="556"/>
      <c r="FOH87" s="556"/>
      <c r="FOI87" s="556"/>
      <c r="FOJ87" s="556"/>
      <c r="FOK87" s="556"/>
      <c r="FOL87" s="556"/>
      <c r="FOM87" s="556"/>
      <c r="FON87" s="556"/>
      <c r="FOO87" s="556"/>
      <c r="FOP87" s="556"/>
      <c r="FOQ87" s="556"/>
      <c r="FOR87" s="556"/>
      <c r="FOS87" s="556"/>
      <c r="FOT87" s="556"/>
      <c r="FOU87" s="556"/>
      <c r="FOV87" s="556"/>
      <c r="FOW87" s="556"/>
      <c r="FOX87" s="556"/>
      <c r="FOY87" s="556"/>
      <c r="FOZ87" s="556"/>
      <c r="FPA87" s="556"/>
      <c r="FPB87" s="556"/>
      <c r="FPC87" s="556"/>
      <c r="FPD87" s="556"/>
      <c r="FPE87" s="556"/>
      <c r="FPF87" s="556"/>
      <c r="FPG87" s="556"/>
      <c r="FPH87" s="556"/>
      <c r="FPI87" s="556"/>
      <c r="FPJ87" s="556"/>
      <c r="FPK87" s="556"/>
      <c r="FPL87" s="556"/>
      <c r="FPM87" s="556"/>
      <c r="FPN87" s="556"/>
      <c r="FPO87" s="556"/>
      <c r="FPP87" s="556"/>
      <c r="FPQ87" s="556"/>
      <c r="FPR87" s="556"/>
      <c r="FPS87" s="556"/>
      <c r="FPT87" s="556"/>
      <c r="FPU87" s="556"/>
      <c r="FPV87" s="556"/>
      <c r="FPW87" s="556"/>
      <c r="FPX87" s="556"/>
      <c r="FPY87" s="556"/>
      <c r="FPZ87" s="556"/>
      <c r="FQA87" s="556"/>
      <c r="FQB87" s="556"/>
      <c r="FQC87" s="556"/>
      <c r="FQD87" s="556"/>
      <c r="FQE87" s="556"/>
      <c r="FQF87" s="556"/>
      <c r="FQG87" s="556"/>
      <c r="FQH87" s="556"/>
      <c r="FQI87" s="556"/>
      <c r="FQJ87" s="556"/>
      <c r="FQK87" s="556"/>
      <c r="FQL87" s="556"/>
      <c r="FQM87" s="556"/>
      <c r="FQN87" s="556"/>
      <c r="FQO87" s="556"/>
      <c r="FQP87" s="556"/>
      <c r="FQQ87" s="556"/>
      <c r="FQR87" s="556"/>
      <c r="FQS87" s="556"/>
      <c r="FQT87" s="556"/>
      <c r="FQU87" s="556"/>
      <c r="FQV87" s="556"/>
      <c r="FQW87" s="556"/>
      <c r="FQX87" s="556"/>
      <c r="FQY87" s="556"/>
      <c r="FQZ87" s="556"/>
      <c r="FRA87" s="556"/>
      <c r="FRB87" s="556"/>
      <c r="FRC87" s="556"/>
      <c r="FRD87" s="556"/>
      <c r="FRE87" s="556"/>
      <c r="FRF87" s="556"/>
      <c r="FRG87" s="556"/>
      <c r="FRH87" s="556"/>
      <c r="FRI87" s="556"/>
      <c r="FRJ87" s="556"/>
      <c r="FRK87" s="556"/>
      <c r="FRL87" s="556"/>
      <c r="FRM87" s="556"/>
      <c r="FRN87" s="556"/>
      <c r="FRO87" s="556"/>
      <c r="FRP87" s="556"/>
      <c r="FRQ87" s="556"/>
      <c r="FRR87" s="556"/>
      <c r="FRS87" s="556"/>
      <c r="FRT87" s="556"/>
      <c r="FRU87" s="556"/>
      <c r="FRV87" s="556"/>
      <c r="FRW87" s="556"/>
      <c r="FRX87" s="556"/>
      <c r="FRY87" s="556"/>
      <c r="FRZ87" s="556"/>
      <c r="FSA87" s="556"/>
      <c r="FSB87" s="556"/>
      <c r="FSC87" s="556"/>
      <c r="FSD87" s="556"/>
      <c r="FSE87" s="556"/>
      <c r="FSF87" s="556"/>
      <c r="FSG87" s="556"/>
      <c r="FSH87" s="556"/>
      <c r="FSI87" s="556"/>
      <c r="FSJ87" s="556"/>
      <c r="FSK87" s="556"/>
      <c r="FSL87" s="556"/>
      <c r="FSM87" s="556"/>
      <c r="FSN87" s="556"/>
      <c r="FSO87" s="556"/>
      <c r="FSP87" s="556"/>
      <c r="FSQ87" s="556"/>
      <c r="FSR87" s="556"/>
      <c r="FSS87" s="556"/>
      <c r="FST87" s="556"/>
      <c r="FSU87" s="556"/>
      <c r="FSV87" s="556"/>
      <c r="FSW87" s="556"/>
      <c r="FSX87" s="556"/>
      <c r="FSY87" s="556"/>
      <c r="FSZ87" s="556"/>
      <c r="FTA87" s="556"/>
      <c r="FTB87" s="556"/>
      <c r="FTC87" s="556"/>
      <c r="FTD87" s="556"/>
      <c r="FTE87" s="556"/>
      <c r="FTF87" s="556"/>
      <c r="FTG87" s="556"/>
      <c r="FTH87" s="556"/>
      <c r="FTI87" s="556"/>
      <c r="FTJ87" s="556"/>
      <c r="FTK87" s="556"/>
      <c r="FTL87" s="556"/>
      <c r="FTM87" s="556"/>
      <c r="FTN87" s="556"/>
      <c r="FTO87" s="556"/>
      <c r="FTP87" s="556"/>
      <c r="FTQ87" s="556"/>
      <c r="FTR87" s="556"/>
      <c r="FTS87" s="556"/>
      <c r="FTT87" s="556"/>
      <c r="FTU87" s="556"/>
      <c r="FTV87" s="556"/>
      <c r="FTW87" s="556"/>
      <c r="FTX87" s="556"/>
      <c r="FTY87" s="556"/>
      <c r="FTZ87" s="556"/>
      <c r="FUA87" s="556"/>
      <c r="FUB87" s="556"/>
      <c r="FUC87" s="556"/>
      <c r="FUD87" s="556"/>
      <c r="FUE87" s="556"/>
      <c r="FUF87" s="556"/>
      <c r="FUG87" s="556"/>
      <c r="FUH87" s="556"/>
      <c r="FUI87" s="556"/>
      <c r="FUJ87" s="556"/>
      <c r="FUK87" s="556"/>
      <c r="FUL87" s="556"/>
      <c r="FUM87" s="556"/>
      <c r="FUN87" s="556"/>
      <c r="FUO87" s="556"/>
      <c r="FUP87" s="556"/>
      <c r="FUQ87" s="556"/>
      <c r="FUR87" s="556"/>
      <c r="FUS87" s="556"/>
      <c r="FUT87" s="556"/>
      <c r="FUU87" s="556"/>
      <c r="FUV87" s="556"/>
      <c r="FUW87" s="556"/>
      <c r="FUX87" s="556"/>
      <c r="FUY87" s="556"/>
      <c r="FUZ87" s="556"/>
      <c r="FVA87" s="556"/>
      <c r="FVB87" s="556"/>
      <c r="FVC87" s="556"/>
      <c r="FVD87" s="556"/>
      <c r="FVE87" s="556"/>
      <c r="FVF87" s="556"/>
      <c r="FVG87" s="556"/>
      <c r="FVH87" s="556"/>
      <c r="FVI87" s="556"/>
      <c r="FVJ87" s="556"/>
      <c r="FVK87" s="556"/>
      <c r="FVL87" s="556"/>
      <c r="FVM87" s="556"/>
      <c r="FVN87" s="556"/>
      <c r="FVO87" s="556"/>
      <c r="FVP87" s="556"/>
      <c r="FVQ87" s="556"/>
      <c r="FVR87" s="556"/>
      <c r="FVS87" s="556"/>
      <c r="FVT87" s="556"/>
      <c r="FVU87" s="556"/>
      <c r="FVV87" s="556"/>
      <c r="FVW87" s="556"/>
      <c r="FVX87" s="556"/>
      <c r="FVY87" s="556"/>
      <c r="FVZ87" s="556"/>
      <c r="FWA87" s="556"/>
      <c r="FWB87" s="556"/>
      <c r="FWC87" s="556"/>
      <c r="FWD87" s="556"/>
      <c r="FWE87" s="556"/>
      <c r="FWF87" s="556"/>
      <c r="FWG87" s="556"/>
      <c r="FWH87" s="556"/>
      <c r="FWI87" s="556"/>
      <c r="FWJ87" s="556"/>
      <c r="FWK87" s="556"/>
      <c r="FWL87" s="556"/>
      <c r="FWM87" s="556"/>
      <c r="FWN87" s="556"/>
      <c r="FWO87" s="556"/>
      <c r="FWP87" s="556"/>
      <c r="FWQ87" s="556"/>
      <c r="FWR87" s="556"/>
      <c r="FWS87" s="556"/>
      <c r="FWT87" s="556"/>
      <c r="FWU87" s="556"/>
      <c r="FWV87" s="556"/>
      <c r="FWW87" s="556"/>
      <c r="FWX87" s="556"/>
      <c r="FWY87" s="556"/>
      <c r="FWZ87" s="556"/>
      <c r="FXA87" s="556"/>
      <c r="FXB87" s="556"/>
      <c r="FXC87" s="556"/>
      <c r="FXD87" s="556"/>
      <c r="FXE87" s="556"/>
      <c r="FXF87" s="556"/>
      <c r="FXG87" s="556"/>
      <c r="FXH87" s="556"/>
      <c r="FXI87" s="556"/>
      <c r="FXJ87" s="556"/>
      <c r="FXK87" s="556"/>
      <c r="FXL87" s="556"/>
      <c r="FXM87" s="556"/>
      <c r="FXN87" s="556"/>
      <c r="FXO87" s="556"/>
      <c r="FXP87" s="556"/>
      <c r="FXQ87" s="556"/>
      <c r="FXR87" s="556"/>
      <c r="FXS87" s="556"/>
      <c r="FXT87" s="556"/>
      <c r="FXU87" s="556"/>
      <c r="FXV87" s="556"/>
      <c r="FXW87" s="556"/>
      <c r="FXX87" s="556"/>
      <c r="FXY87" s="556"/>
      <c r="FXZ87" s="556"/>
      <c r="FYA87" s="556"/>
      <c r="FYB87" s="556"/>
      <c r="FYC87" s="556"/>
      <c r="FYD87" s="556"/>
      <c r="FYE87" s="556"/>
      <c r="FYF87" s="556"/>
      <c r="FYG87" s="556"/>
      <c r="FYH87" s="556"/>
      <c r="FYI87" s="556"/>
      <c r="FYJ87" s="556"/>
      <c r="FYK87" s="556"/>
      <c r="FYL87" s="556"/>
      <c r="FYM87" s="556"/>
      <c r="FYN87" s="556"/>
      <c r="FYO87" s="556"/>
      <c r="FYP87" s="556"/>
      <c r="FYQ87" s="556"/>
      <c r="FYR87" s="556"/>
      <c r="FYS87" s="556"/>
      <c r="FYT87" s="556"/>
      <c r="FYU87" s="556"/>
      <c r="FYV87" s="556"/>
      <c r="FYW87" s="556"/>
      <c r="FYX87" s="556"/>
      <c r="FYY87" s="556"/>
      <c r="FYZ87" s="556"/>
      <c r="FZA87" s="556"/>
      <c r="FZB87" s="556"/>
      <c r="FZC87" s="556"/>
      <c r="FZD87" s="556"/>
      <c r="FZE87" s="556"/>
      <c r="FZF87" s="556"/>
      <c r="FZG87" s="556"/>
      <c r="FZH87" s="556"/>
      <c r="FZI87" s="556"/>
      <c r="FZJ87" s="556"/>
      <c r="FZK87" s="556"/>
      <c r="FZL87" s="556"/>
      <c r="FZM87" s="556"/>
      <c r="FZN87" s="556"/>
      <c r="FZO87" s="556"/>
      <c r="FZP87" s="556"/>
      <c r="FZQ87" s="556"/>
      <c r="FZR87" s="556"/>
      <c r="FZS87" s="556"/>
      <c r="FZT87" s="556"/>
      <c r="FZU87" s="556"/>
      <c r="FZV87" s="556"/>
      <c r="FZW87" s="556"/>
      <c r="FZX87" s="556"/>
      <c r="FZY87" s="556"/>
      <c r="FZZ87" s="556"/>
      <c r="GAA87" s="556"/>
      <c r="GAB87" s="556"/>
      <c r="GAC87" s="556"/>
      <c r="GAD87" s="556"/>
      <c r="GAE87" s="556"/>
      <c r="GAF87" s="556"/>
      <c r="GAG87" s="556"/>
      <c r="GAH87" s="556"/>
      <c r="GAI87" s="556"/>
      <c r="GAJ87" s="556"/>
      <c r="GAK87" s="556"/>
      <c r="GAL87" s="556"/>
      <c r="GAM87" s="556"/>
      <c r="GAN87" s="556"/>
      <c r="GAO87" s="556"/>
      <c r="GAP87" s="556"/>
      <c r="GAQ87" s="556"/>
      <c r="GAR87" s="556"/>
      <c r="GAS87" s="556"/>
      <c r="GAT87" s="556"/>
      <c r="GAU87" s="556"/>
      <c r="GAV87" s="556"/>
      <c r="GAW87" s="556"/>
      <c r="GAX87" s="556"/>
      <c r="GAY87" s="556"/>
      <c r="GAZ87" s="556"/>
      <c r="GBA87" s="556"/>
      <c r="GBB87" s="556"/>
      <c r="GBC87" s="556"/>
      <c r="GBD87" s="556"/>
      <c r="GBE87" s="556"/>
      <c r="GBF87" s="556"/>
      <c r="GBG87" s="556"/>
      <c r="GBH87" s="556"/>
      <c r="GBI87" s="556"/>
      <c r="GBJ87" s="556"/>
      <c r="GBK87" s="556"/>
      <c r="GBL87" s="556"/>
      <c r="GBM87" s="556"/>
      <c r="GBN87" s="556"/>
      <c r="GBO87" s="556"/>
      <c r="GBP87" s="556"/>
      <c r="GBQ87" s="556"/>
      <c r="GBR87" s="556"/>
      <c r="GBS87" s="556"/>
      <c r="GBT87" s="556"/>
      <c r="GBU87" s="556"/>
      <c r="GBV87" s="556"/>
      <c r="GBW87" s="556"/>
      <c r="GBX87" s="556"/>
      <c r="GBY87" s="556"/>
      <c r="GBZ87" s="556"/>
      <c r="GCA87" s="556"/>
      <c r="GCB87" s="556"/>
      <c r="GCC87" s="556"/>
      <c r="GCD87" s="556"/>
      <c r="GCE87" s="556"/>
      <c r="GCF87" s="556"/>
      <c r="GCG87" s="556"/>
      <c r="GCH87" s="556"/>
      <c r="GCI87" s="556"/>
      <c r="GCJ87" s="556"/>
      <c r="GCK87" s="556"/>
      <c r="GCL87" s="556"/>
      <c r="GCM87" s="556"/>
      <c r="GCN87" s="556"/>
      <c r="GCO87" s="556"/>
      <c r="GCP87" s="556"/>
      <c r="GCQ87" s="556"/>
      <c r="GCR87" s="556"/>
      <c r="GCS87" s="556"/>
      <c r="GCT87" s="556"/>
      <c r="GCU87" s="556"/>
      <c r="GCV87" s="556"/>
      <c r="GCW87" s="556"/>
      <c r="GCX87" s="556"/>
      <c r="GCY87" s="556"/>
      <c r="GCZ87" s="556"/>
      <c r="GDA87" s="556"/>
      <c r="GDB87" s="556"/>
      <c r="GDC87" s="556"/>
      <c r="GDD87" s="556"/>
      <c r="GDE87" s="556"/>
      <c r="GDF87" s="556"/>
      <c r="GDG87" s="556"/>
      <c r="GDH87" s="556"/>
      <c r="GDI87" s="556"/>
      <c r="GDJ87" s="556"/>
      <c r="GDK87" s="556"/>
      <c r="GDL87" s="556"/>
      <c r="GDM87" s="556"/>
      <c r="GDN87" s="556"/>
      <c r="GDO87" s="556"/>
      <c r="GDP87" s="556"/>
      <c r="GDQ87" s="556"/>
      <c r="GDR87" s="556"/>
      <c r="GDS87" s="556"/>
      <c r="GDT87" s="556"/>
      <c r="GDU87" s="556"/>
      <c r="GDV87" s="556"/>
      <c r="GDW87" s="556"/>
      <c r="GDX87" s="556"/>
      <c r="GDY87" s="556"/>
      <c r="GDZ87" s="556"/>
      <c r="GEA87" s="556"/>
      <c r="GEB87" s="556"/>
      <c r="GEC87" s="556"/>
      <c r="GED87" s="556"/>
      <c r="GEE87" s="556"/>
      <c r="GEF87" s="556"/>
      <c r="GEG87" s="556"/>
      <c r="GEH87" s="556"/>
      <c r="GEI87" s="556"/>
      <c r="GEJ87" s="556"/>
      <c r="GEK87" s="556"/>
      <c r="GEL87" s="556"/>
      <c r="GEM87" s="556"/>
      <c r="GEN87" s="556"/>
      <c r="GEO87" s="556"/>
      <c r="GEP87" s="556"/>
      <c r="GEQ87" s="556"/>
      <c r="GER87" s="556"/>
      <c r="GES87" s="556"/>
      <c r="GET87" s="556"/>
      <c r="GEU87" s="556"/>
      <c r="GEV87" s="556"/>
      <c r="GEW87" s="556"/>
      <c r="GEX87" s="556"/>
      <c r="GEY87" s="556"/>
      <c r="GEZ87" s="556"/>
      <c r="GFA87" s="556"/>
      <c r="GFB87" s="556"/>
      <c r="GFC87" s="556"/>
      <c r="GFD87" s="556"/>
      <c r="GFE87" s="556"/>
      <c r="GFF87" s="556"/>
      <c r="GFG87" s="556"/>
      <c r="GFH87" s="556"/>
      <c r="GFI87" s="556"/>
      <c r="GFJ87" s="556"/>
      <c r="GFK87" s="556"/>
      <c r="GFL87" s="556"/>
      <c r="GFM87" s="556"/>
      <c r="GFN87" s="556"/>
      <c r="GFO87" s="556"/>
      <c r="GFP87" s="556"/>
      <c r="GFQ87" s="556"/>
      <c r="GFR87" s="556"/>
      <c r="GFS87" s="556"/>
      <c r="GFT87" s="556"/>
      <c r="GFU87" s="556"/>
      <c r="GFV87" s="556"/>
      <c r="GFW87" s="556"/>
      <c r="GFX87" s="556"/>
      <c r="GFY87" s="556"/>
      <c r="GFZ87" s="556"/>
      <c r="GGA87" s="556"/>
      <c r="GGB87" s="556"/>
      <c r="GGC87" s="556"/>
      <c r="GGD87" s="556"/>
      <c r="GGE87" s="556"/>
      <c r="GGF87" s="556"/>
      <c r="GGG87" s="556"/>
      <c r="GGH87" s="556"/>
      <c r="GGI87" s="556"/>
      <c r="GGJ87" s="556"/>
      <c r="GGK87" s="556"/>
      <c r="GGL87" s="556"/>
      <c r="GGM87" s="556"/>
      <c r="GGN87" s="556"/>
      <c r="GGO87" s="556"/>
      <c r="GGP87" s="556"/>
      <c r="GGQ87" s="556"/>
      <c r="GGR87" s="556"/>
      <c r="GGS87" s="556"/>
      <c r="GGT87" s="556"/>
      <c r="GGU87" s="556"/>
      <c r="GGV87" s="556"/>
      <c r="GGW87" s="556"/>
      <c r="GGX87" s="556"/>
      <c r="GGY87" s="556"/>
      <c r="GGZ87" s="556"/>
      <c r="GHA87" s="556"/>
      <c r="GHB87" s="556"/>
      <c r="GHC87" s="556"/>
      <c r="GHD87" s="556"/>
      <c r="GHE87" s="556"/>
      <c r="GHF87" s="556"/>
      <c r="GHG87" s="556"/>
      <c r="GHH87" s="556"/>
      <c r="GHI87" s="556"/>
      <c r="GHJ87" s="556"/>
      <c r="GHK87" s="556"/>
      <c r="GHL87" s="556"/>
      <c r="GHM87" s="556"/>
      <c r="GHN87" s="556"/>
      <c r="GHO87" s="556"/>
      <c r="GHP87" s="556"/>
      <c r="GHQ87" s="556"/>
      <c r="GHR87" s="556"/>
      <c r="GHS87" s="556"/>
      <c r="GHT87" s="556"/>
      <c r="GHU87" s="556"/>
      <c r="GHV87" s="556"/>
      <c r="GHW87" s="556"/>
      <c r="GHX87" s="556"/>
      <c r="GHY87" s="556"/>
      <c r="GHZ87" s="556"/>
      <c r="GIA87" s="556"/>
      <c r="GIB87" s="556"/>
      <c r="GIC87" s="556"/>
      <c r="GID87" s="556"/>
      <c r="GIE87" s="556"/>
      <c r="GIF87" s="556"/>
      <c r="GIG87" s="556"/>
      <c r="GIH87" s="556"/>
      <c r="GII87" s="556"/>
      <c r="GIJ87" s="556"/>
      <c r="GIK87" s="556"/>
      <c r="GIL87" s="556"/>
      <c r="GIM87" s="556"/>
      <c r="GIN87" s="556"/>
      <c r="GIO87" s="556"/>
      <c r="GIP87" s="556"/>
      <c r="GIQ87" s="556"/>
      <c r="GIR87" s="556"/>
      <c r="GIS87" s="556"/>
      <c r="GIT87" s="556"/>
      <c r="GIU87" s="556"/>
      <c r="GIV87" s="556"/>
      <c r="GIW87" s="556"/>
      <c r="GIX87" s="556"/>
      <c r="GIY87" s="556"/>
      <c r="GIZ87" s="556"/>
      <c r="GJA87" s="556"/>
      <c r="GJB87" s="556"/>
      <c r="GJC87" s="556"/>
      <c r="GJD87" s="556"/>
      <c r="GJE87" s="556"/>
      <c r="GJF87" s="556"/>
      <c r="GJG87" s="556"/>
      <c r="GJH87" s="556"/>
      <c r="GJI87" s="556"/>
      <c r="GJJ87" s="556"/>
      <c r="GJK87" s="556"/>
      <c r="GJL87" s="556"/>
      <c r="GJM87" s="556"/>
      <c r="GJN87" s="556"/>
      <c r="GJO87" s="556"/>
      <c r="GJP87" s="556"/>
      <c r="GJQ87" s="556"/>
      <c r="GJR87" s="556"/>
      <c r="GJS87" s="556"/>
      <c r="GJT87" s="556"/>
      <c r="GJU87" s="556"/>
      <c r="GJV87" s="556"/>
      <c r="GJW87" s="556"/>
      <c r="GJX87" s="556"/>
      <c r="GJY87" s="556"/>
      <c r="GJZ87" s="556"/>
      <c r="GKA87" s="556"/>
      <c r="GKB87" s="556"/>
      <c r="GKC87" s="556"/>
      <c r="GKD87" s="556"/>
      <c r="GKE87" s="556"/>
      <c r="GKF87" s="556"/>
      <c r="GKG87" s="556"/>
      <c r="GKH87" s="556"/>
      <c r="GKI87" s="556"/>
      <c r="GKJ87" s="556"/>
      <c r="GKK87" s="556"/>
      <c r="GKL87" s="556"/>
      <c r="GKM87" s="556"/>
      <c r="GKN87" s="556"/>
      <c r="GKO87" s="556"/>
      <c r="GKP87" s="556"/>
      <c r="GKQ87" s="556"/>
      <c r="GKR87" s="556"/>
      <c r="GKS87" s="556"/>
      <c r="GKT87" s="556"/>
      <c r="GKU87" s="556"/>
      <c r="GKV87" s="556"/>
      <c r="GKW87" s="556"/>
      <c r="GKX87" s="556"/>
      <c r="GKY87" s="556"/>
      <c r="GKZ87" s="556"/>
      <c r="GLA87" s="556"/>
      <c r="GLB87" s="556"/>
      <c r="GLC87" s="556"/>
      <c r="GLD87" s="556"/>
      <c r="GLE87" s="556"/>
      <c r="GLF87" s="556"/>
      <c r="GLG87" s="556"/>
      <c r="GLH87" s="556"/>
      <c r="GLI87" s="556"/>
      <c r="GLJ87" s="556"/>
      <c r="GLK87" s="556"/>
      <c r="GLL87" s="556"/>
      <c r="GLM87" s="556"/>
      <c r="GLN87" s="556"/>
      <c r="GLO87" s="556"/>
      <c r="GLP87" s="556"/>
      <c r="GLQ87" s="556"/>
      <c r="GLR87" s="556"/>
      <c r="GLS87" s="556"/>
      <c r="GLT87" s="556"/>
      <c r="GLU87" s="556"/>
      <c r="GLV87" s="556"/>
      <c r="GLW87" s="556"/>
      <c r="GLX87" s="556"/>
      <c r="GLY87" s="556"/>
      <c r="GLZ87" s="556"/>
      <c r="GMA87" s="556"/>
      <c r="GMB87" s="556"/>
      <c r="GMC87" s="556"/>
      <c r="GMD87" s="556"/>
      <c r="GME87" s="556"/>
      <c r="GMF87" s="556"/>
      <c r="GMG87" s="556"/>
      <c r="GMH87" s="556"/>
      <c r="GMI87" s="556"/>
      <c r="GMJ87" s="556"/>
      <c r="GMK87" s="556"/>
      <c r="GML87" s="556"/>
      <c r="GMM87" s="556"/>
      <c r="GMN87" s="556"/>
      <c r="GMO87" s="556"/>
      <c r="GMP87" s="556"/>
      <c r="GMQ87" s="556"/>
      <c r="GMR87" s="556"/>
      <c r="GMS87" s="556"/>
      <c r="GMT87" s="556"/>
      <c r="GMU87" s="556"/>
      <c r="GMV87" s="556"/>
      <c r="GMW87" s="556"/>
      <c r="GMX87" s="556"/>
      <c r="GMY87" s="556"/>
      <c r="GMZ87" s="556"/>
      <c r="GNA87" s="556"/>
      <c r="GNB87" s="556"/>
      <c r="GNC87" s="556"/>
      <c r="GND87" s="556"/>
      <c r="GNE87" s="556"/>
      <c r="GNF87" s="556"/>
      <c r="GNG87" s="556"/>
      <c r="GNH87" s="556"/>
      <c r="GNI87" s="556"/>
      <c r="GNJ87" s="556"/>
      <c r="GNK87" s="556"/>
      <c r="GNL87" s="556"/>
      <c r="GNM87" s="556"/>
      <c r="GNN87" s="556"/>
      <c r="GNO87" s="556"/>
      <c r="GNP87" s="556"/>
      <c r="GNQ87" s="556"/>
      <c r="GNR87" s="556"/>
      <c r="GNS87" s="556"/>
      <c r="GNT87" s="556"/>
      <c r="GNU87" s="556"/>
      <c r="GNV87" s="556"/>
      <c r="GNW87" s="556"/>
      <c r="GNX87" s="556"/>
      <c r="GNY87" s="556"/>
      <c r="GNZ87" s="556"/>
      <c r="GOA87" s="556"/>
      <c r="GOB87" s="556"/>
      <c r="GOC87" s="556"/>
      <c r="GOD87" s="556"/>
      <c r="GOE87" s="556"/>
      <c r="GOF87" s="556"/>
      <c r="GOG87" s="556"/>
      <c r="GOH87" s="556"/>
      <c r="GOI87" s="556"/>
      <c r="GOJ87" s="556"/>
      <c r="GOK87" s="556"/>
      <c r="GOL87" s="556"/>
      <c r="GOM87" s="556"/>
      <c r="GON87" s="556"/>
      <c r="GOO87" s="556"/>
      <c r="GOP87" s="556"/>
      <c r="GOQ87" s="556"/>
      <c r="GOR87" s="556"/>
      <c r="GOS87" s="556"/>
      <c r="GOT87" s="556"/>
      <c r="GOU87" s="556"/>
      <c r="GOV87" s="556"/>
      <c r="GOW87" s="556"/>
      <c r="GOX87" s="556"/>
      <c r="GOY87" s="556"/>
      <c r="GOZ87" s="556"/>
      <c r="GPA87" s="556"/>
      <c r="GPB87" s="556"/>
      <c r="GPC87" s="556"/>
      <c r="GPD87" s="556"/>
      <c r="GPE87" s="556"/>
      <c r="GPF87" s="556"/>
      <c r="GPG87" s="556"/>
      <c r="GPH87" s="556"/>
      <c r="GPI87" s="556"/>
      <c r="GPJ87" s="556"/>
      <c r="GPK87" s="556"/>
      <c r="GPL87" s="556"/>
      <c r="GPM87" s="556"/>
      <c r="GPN87" s="556"/>
      <c r="GPO87" s="556"/>
      <c r="GPP87" s="556"/>
      <c r="GPQ87" s="556"/>
      <c r="GPR87" s="556"/>
      <c r="GPS87" s="556"/>
      <c r="GPT87" s="556"/>
      <c r="GPU87" s="556"/>
      <c r="GPV87" s="556"/>
      <c r="GPW87" s="556"/>
      <c r="GPX87" s="556"/>
      <c r="GPY87" s="556"/>
      <c r="GPZ87" s="556"/>
      <c r="GQA87" s="556"/>
      <c r="GQB87" s="556"/>
      <c r="GQC87" s="556"/>
      <c r="GQD87" s="556"/>
      <c r="GQE87" s="556"/>
      <c r="GQF87" s="556"/>
      <c r="GQG87" s="556"/>
      <c r="GQH87" s="556"/>
      <c r="GQI87" s="556"/>
      <c r="GQJ87" s="556"/>
      <c r="GQK87" s="556"/>
      <c r="GQL87" s="556"/>
      <c r="GQM87" s="556"/>
      <c r="GQN87" s="556"/>
      <c r="GQO87" s="556"/>
      <c r="GQP87" s="556"/>
      <c r="GQQ87" s="556"/>
      <c r="GQR87" s="556"/>
      <c r="GQS87" s="556"/>
      <c r="GQT87" s="556"/>
      <c r="GQU87" s="556"/>
      <c r="GQV87" s="556"/>
      <c r="GQW87" s="556"/>
      <c r="GQX87" s="556"/>
      <c r="GQY87" s="556"/>
      <c r="GQZ87" s="556"/>
      <c r="GRA87" s="556"/>
      <c r="GRB87" s="556"/>
      <c r="GRC87" s="556"/>
      <c r="GRD87" s="556"/>
      <c r="GRE87" s="556"/>
      <c r="GRF87" s="556"/>
      <c r="GRG87" s="556"/>
      <c r="GRH87" s="556"/>
      <c r="GRI87" s="556"/>
      <c r="GRJ87" s="556"/>
      <c r="GRK87" s="556"/>
      <c r="GRL87" s="556"/>
      <c r="GRM87" s="556"/>
      <c r="GRN87" s="556"/>
      <c r="GRO87" s="556"/>
      <c r="GRP87" s="556"/>
      <c r="GRQ87" s="556"/>
      <c r="GRR87" s="556"/>
      <c r="GRS87" s="556"/>
      <c r="GRT87" s="556"/>
      <c r="GRU87" s="556"/>
      <c r="GRV87" s="556"/>
      <c r="GRW87" s="556"/>
      <c r="GRX87" s="556"/>
      <c r="GRY87" s="556"/>
      <c r="GRZ87" s="556"/>
      <c r="GSA87" s="556"/>
      <c r="GSB87" s="556"/>
      <c r="GSC87" s="556"/>
      <c r="GSD87" s="556"/>
      <c r="GSE87" s="556"/>
      <c r="GSF87" s="556"/>
      <c r="GSG87" s="556"/>
      <c r="GSH87" s="556"/>
      <c r="GSI87" s="556"/>
      <c r="GSJ87" s="556"/>
      <c r="GSK87" s="556"/>
      <c r="GSL87" s="556"/>
      <c r="GSM87" s="556"/>
      <c r="GSN87" s="556"/>
      <c r="GSO87" s="556"/>
      <c r="GSP87" s="556"/>
      <c r="GSQ87" s="556"/>
      <c r="GSR87" s="556"/>
      <c r="GSS87" s="556"/>
      <c r="GST87" s="556"/>
      <c r="GSU87" s="556"/>
      <c r="GSV87" s="556"/>
      <c r="GSW87" s="556"/>
      <c r="GSX87" s="556"/>
      <c r="GSY87" s="556"/>
      <c r="GSZ87" s="556"/>
      <c r="GTA87" s="556"/>
      <c r="GTB87" s="556"/>
      <c r="GTC87" s="556"/>
      <c r="GTD87" s="556"/>
      <c r="GTE87" s="556"/>
      <c r="GTF87" s="556"/>
      <c r="GTG87" s="556"/>
      <c r="GTH87" s="556"/>
      <c r="GTI87" s="556"/>
      <c r="GTJ87" s="556"/>
      <c r="GTK87" s="556"/>
      <c r="GTL87" s="556"/>
      <c r="GTM87" s="556"/>
      <c r="GTN87" s="556"/>
      <c r="GTO87" s="556"/>
      <c r="GTP87" s="556"/>
      <c r="GTQ87" s="556"/>
      <c r="GTR87" s="556"/>
      <c r="GTS87" s="556"/>
      <c r="GTT87" s="556"/>
      <c r="GTU87" s="556"/>
      <c r="GTV87" s="556"/>
      <c r="GTW87" s="556"/>
      <c r="GTX87" s="556"/>
      <c r="GTY87" s="556"/>
      <c r="GTZ87" s="556"/>
      <c r="GUA87" s="556"/>
      <c r="GUB87" s="556"/>
      <c r="GUC87" s="556"/>
      <c r="GUD87" s="556"/>
      <c r="GUE87" s="556"/>
      <c r="GUF87" s="556"/>
      <c r="GUG87" s="556"/>
      <c r="GUH87" s="556"/>
      <c r="GUI87" s="556"/>
      <c r="GUJ87" s="556"/>
      <c r="GUK87" s="556"/>
      <c r="GUL87" s="556"/>
      <c r="GUM87" s="556"/>
      <c r="GUN87" s="556"/>
      <c r="GUO87" s="556"/>
      <c r="GUP87" s="556"/>
      <c r="GUQ87" s="556"/>
      <c r="GUR87" s="556"/>
      <c r="GUS87" s="556"/>
      <c r="GUT87" s="556"/>
      <c r="GUU87" s="556"/>
      <c r="GUV87" s="556"/>
      <c r="GUW87" s="556"/>
      <c r="GUX87" s="556"/>
      <c r="GUY87" s="556"/>
      <c r="GUZ87" s="556"/>
      <c r="GVA87" s="556"/>
      <c r="GVB87" s="556"/>
      <c r="GVC87" s="556"/>
      <c r="GVD87" s="556"/>
      <c r="GVE87" s="556"/>
      <c r="GVF87" s="556"/>
      <c r="GVG87" s="556"/>
      <c r="GVH87" s="556"/>
      <c r="GVI87" s="556"/>
      <c r="GVJ87" s="556"/>
      <c r="GVK87" s="556"/>
      <c r="GVL87" s="556"/>
      <c r="GVM87" s="556"/>
      <c r="GVN87" s="556"/>
      <c r="GVO87" s="556"/>
      <c r="GVP87" s="556"/>
      <c r="GVQ87" s="556"/>
      <c r="GVR87" s="556"/>
      <c r="GVS87" s="556"/>
      <c r="GVT87" s="556"/>
      <c r="GVU87" s="556"/>
      <c r="GVV87" s="556"/>
      <c r="GVW87" s="556"/>
      <c r="GVX87" s="556"/>
      <c r="GVY87" s="556"/>
      <c r="GVZ87" s="556"/>
      <c r="GWA87" s="556"/>
      <c r="GWB87" s="556"/>
      <c r="GWC87" s="556"/>
      <c r="GWD87" s="556"/>
      <c r="GWE87" s="556"/>
      <c r="GWF87" s="556"/>
      <c r="GWG87" s="556"/>
      <c r="GWH87" s="556"/>
      <c r="GWI87" s="556"/>
      <c r="GWJ87" s="556"/>
      <c r="GWK87" s="556"/>
      <c r="GWL87" s="556"/>
      <c r="GWM87" s="556"/>
      <c r="GWN87" s="556"/>
      <c r="GWO87" s="556"/>
      <c r="GWP87" s="556"/>
      <c r="GWQ87" s="556"/>
      <c r="GWR87" s="556"/>
      <c r="GWS87" s="556"/>
      <c r="GWT87" s="556"/>
      <c r="GWU87" s="556"/>
      <c r="GWV87" s="556"/>
      <c r="GWW87" s="556"/>
      <c r="GWX87" s="556"/>
      <c r="GWY87" s="556"/>
      <c r="GWZ87" s="556"/>
      <c r="GXA87" s="556"/>
      <c r="GXB87" s="556"/>
      <c r="GXC87" s="556"/>
      <c r="GXD87" s="556"/>
      <c r="GXE87" s="556"/>
      <c r="GXF87" s="556"/>
      <c r="GXG87" s="556"/>
      <c r="GXH87" s="556"/>
      <c r="GXI87" s="556"/>
      <c r="GXJ87" s="556"/>
      <c r="GXK87" s="556"/>
      <c r="GXL87" s="556"/>
      <c r="GXM87" s="556"/>
      <c r="GXN87" s="556"/>
      <c r="GXO87" s="556"/>
      <c r="GXP87" s="556"/>
      <c r="GXQ87" s="556"/>
      <c r="GXR87" s="556"/>
      <c r="GXS87" s="556"/>
      <c r="GXT87" s="556"/>
      <c r="GXU87" s="556"/>
      <c r="GXV87" s="556"/>
      <c r="GXW87" s="556"/>
      <c r="GXX87" s="556"/>
      <c r="GXY87" s="556"/>
      <c r="GXZ87" s="556"/>
      <c r="GYA87" s="556"/>
      <c r="GYB87" s="556"/>
      <c r="GYC87" s="556"/>
      <c r="GYD87" s="556"/>
      <c r="GYE87" s="556"/>
      <c r="GYF87" s="556"/>
      <c r="GYG87" s="556"/>
      <c r="GYH87" s="556"/>
      <c r="GYI87" s="556"/>
      <c r="GYJ87" s="556"/>
      <c r="GYK87" s="556"/>
      <c r="GYL87" s="556"/>
      <c r="GYM87" s="556"/>
      <c r="GYN87" s="556"/>
      <c r="GYO87" s="556"/>
      <c r="GYP87" s="556"/>
      <c r="GYQ87" s="556"/>
      <c r="GYR87" s="556"/>
      <c r="GYS87" s="556"/>
      <c r="GYT87" s="556"/>
      <c r="GYU87" s="556"/>
      <c r="GYV87" s="556"/>
      <c r="GYW87" s="556"/>
      <c r="GYX87" s="556"/>
      <c r="GYY87" s="556"/>
      <c r="GYZ87" s="556"/>
      <c r="GZA87" s="556"/>
      <c r="GZB87" s="556"/>
      <c r="GZC87" s="556"/>
      <c r="GZD87" s="556"/>
      <c r="GZE87" s="556"/>
      <c r="GZF87" s="556"/>
      <c r="GZG87" s="556"/>
      <c r="GZH87" s="556"/>
      <c r="GZI87" s="556"/>
      <c r="GZJ87" s="556"/>
      <c r="GZK87" s="556"/>
      <c r="GZL87" s="556"/>
      <c r="GZM87" s="556"/>
      <c r="GZN87" s="556"/>
      <c r="GZO87" s="556"/>
      <c r="GZP87" s="556"/>
      <c r="GZQ87" s="556"/>
      <c r="GZR87" s="556"/>
      <c r="GZS87" s="556"/>
      <c r="GZT87" s="556"/>
      <c r="GZU87" s="556"/>
      <c r="GZV87" s="556"/>
      <c r="GZW87" s="556"/>
      <c r="GZX87" s="556"/>
      <c r="GZY87" s="556"/>
      <c r="GZZ87" s="556"/>
      <c r="HAA87" s="556"/>
      <c r="HAB87" s="556"/>
      <c r="HAC87" s="556"/>
      <c r="HAD87" s="556"/>
      <c r="HAE87" s="556"/>
      <c r="HAF87" s="556"/>
      <c r="HAG87" s="556"/>
      <c r="HAH87" s="556"/>
      <c r="HAI87" s="556"/>
      <c r="HAJ87" s="556"/>
      <c r="HAK87" s="556"/>
      <c r="HAL87" s="556"/>
      <c r="HAM87" s="556"/>
      <c r="HAN87" s="556"/>
      <c r="HAO87" s="556"/>
      <c r="HAP87" s="556"/>
      <c r="HAQ87" s="556"/>
      <c r="HAR87" s="556"/>
      <c r="HAS87" s="556"/>
      <c r="HAT87" s="556"/>
      <c r="HAU87" s="556"/>
      <c r="HAV87" s="556"/>
      <c r="HAW87" s="556"/>
      <c r="HAX87" s="556"/>
      <c r="HAY87" s="556"/>
      <c r="HAZ87" s="556"/>
      <c r="HBA87" s="556"/>
      <c r="HBB87" s="556"/>
      <c r="HBC87" s="556"/>
      <c r="HBD87" s="556"/>
      <c r="HBE87" s="556"/>
      <c r="HBF87" s="556"/>
      <c r="HBG87" s="556"/>
      <c r="HBH87" s="556"/>
      <c r="HBI87" s="556"/>
      <c r="HBJ87" s="556"/>
      <c r="HBK87" s="556"/>
      <c r="HBL87" s="556"/>
      <c r="HBM87" s="556"/>
      <c r="HBN87" s="556"/>
      <c r="HBO87" s="556"/>
      <c r="HBP87" s="556"/>
      <c r="HBQ87" s="556"/>
      <c r="HBR87" s="556"/>
      <c r="HBS87" s="556"/>
      <c r="HBT87" s="556"/>
      <c r="HBU87" s="556"/>
      <c r="HBV87" s="556"/>
      <c r="HBW87" s="556"/>
      <c r="HBX87" s="556"/>
      <c r="HBY87" s="556"/>
      <c r="HBZ87" s="556"/>
      <c r="HCA87" s="556"/>
      <c r="HCB87" s="556"/>
      <c r="HCC87" s="556"/>
      <c r="HCD87" s="556"/>
      <c r="HCE87" s="556"/>
      <c r="HCF87" s="556"/>
      <c r="HCG87" s="556"/>
      <c r="HCH87" s="556"/>
      <c r="HCI87" s="556"/>
      <c r="HCJ87" s="556"/>
      <c r="HCK87" s="556"/>
      <c r="HCL87" s="556"/>
      <c r="HCM87" s="556"/>
      <c r="HCN87" s="556"/>
      <c r="HCO87" s="556"/>
      <c r="HCP87" s="556"/>
      <c r="HCQ87" s="556"/>
      <c r="HCR87" s="556"/>
      <c r="HCS87" s="556"/>
      <c r="HCT87" s="556"/>
      <c r="HCU87" s="556"/>
      <c r="HCV87" s="556"/>
      <c r="HCW87" s="556"/>
      <c r="HCX87" s="556"/>
      <c r="HCY87" s="556"/>
      <c r="HCZ87" s="556"/>
      <c r="HDA87" s="556"/>
      <c r="HDB87" s="556"/>
      <c r="HDC87" s="556"/>
      <c r="HDD87" s="556"/>
      <c r="HDE87" s="556"/>
      <c r="HDF87" s="556"/>
      <c r="HDG87" s="556"/>
      <c r="HDH87" s="556"/>
      <c r="HDI87" s="556"/>
      <c r="HDJ87" s="556"/>
      <c r="HDK87" s="556"/>
      <c r="HDL87" s="556"/>
      <c r="HDM87" s="556"/>
      <c r="HDN87" s="556"/>
      <c r="HDO87" s="556"/>
      <c r="HDP87" s="556"/>
      <c r="HDQ87" s="556"/>
      <c r="HDR87" s="556"/>
      <c r="HDS87" s="556"/>
      <c r="HDT87" s="556"/>
      <c r="HDU87" s="556"/>
      <c r="HDV87" s="556"/>
      <c r="HDW87" s="556"/>
      <c r="HDX87" s="556"/>
      <c r="HDY87" s="556"/>
      <c r="HDZ87" s="556"/>
      <c r="HEA87" s="556"/>
      <c r="HEB87" s="556"/>
      <c r="HEC87" s="556"/>
      <c r="HED87" s="556"/>
      <c r="HEE87" s="556"/>
      <c r="HEF87" s="556"/>
      <c r="HEG87" s="556"/>
      <c r="HEH87" s="556"/>
      <c r="HEI87" s="556"/>
      <c r="HEJ87" s="556"/>
      <c r="HEK87" s="556"/>
      <c r="HEL87" s="556"/>
      <c r="HEM87" s="556"/>
      <c r="HEN87" s="556"/>
      <c r="HEO87" s="556"/>
      <c r="HEP87" s="556"/>
      <c r="HEQ87" s="556"/>
      <c r="HER87" s="556"/>
      <c r="HES87" s="556"/>
      <c r="HET87" s="556"/>
      <c r="HEU87" s="556"/>
      <c r="HEV87" s="556"/>
      <c r="HEW87" s="556"/>
      <c r="HEX87" s="556"/>
      <c r="HEY87" s="556"/>
      <c r="HEZ87" s="556"/>
      <c r="HFA87" s="556"/>
      <c r="HFB87" s="556"/>
      <c r="HFC87" s="556"/>
      <c r="HFD87" s="556"/>
      <c r="HFE87" s="556"/>
      <c r="HFF87" s="556"/>
      <c r="HFG87" s="556"/>
      <c r="HFH87" s="556"/>
      <c r="HFI87" s="556"/>
      <c r="HFJ87" s="556"/>
      <c r="HFK87" s="556"/>
      <c r="HFL87" s="556"/>
      <c r="HFM87" s="556"/>
      <c r="HFN87" s="556"/>
      <c r="HFO87" s="556"/>
      <c r="HFP87" s="556"/>
      <c r="HFQ87" s="556"/>
      <c r="HFR87" s="556"/>
      <c r="HFS87" s="556"/>
      <c r="HFT87" s="556"/>
      <c r="HFU87" s="556"/>
      <c r="HFV87" s="556"/>
      <c r="HFW87" s="556"/>
      <c r="HFX87" s="556"/>
      <c r="HFY87" s="556"/>
      <c r="HFZ87" s="556"/>
      <c r="HGA87" s="556"/>
      <c r="HGB87" s="556"/>
      <c r="HGC87" s="556"/>
      <c r="HGD87" s="556"/>
      <c r="HGE87" s="556"/>
      <c r="HGF87" s="556"/>
      <c r="HGG87" s="556"/>
      <c r="HGH87" s="556"/>
      <c r="HGI87" s="556"/>
      <c r="HGJ87" s="556"/>
      <c r="HGK87" s="556"/>
      <c r="HGL87" s="556"/>
      <c r="HGM87" s="556"/>
      <c r="HGN87" s="556"/>
      <c r="HGO87" s="556"/>
      <c r="HGP87" s="556"/>
      <c r="HGQ87" s="556"/>
      <c r="HGR87" s="556"/>
      <c r="HGS87" s="556"/>
      <c r="HGT87" s="556"/>
      <c r="HGU87" s="556"/>
      <c r="HGV87" s="556"/>
      <c r="HGW87" s="556"/>
      <c r="HGX87" s="556"/>
      <c r="HGY87" s="556"/>
      <c r="HGZ87" s="556"/>
      <c r="HHA87" s="556"/>
      <c r="HHB87" s="556"/>
      <c r="HHC87" s="556"/>
      <c r="HHD87" s="556"/>
      <c r="HHE87" s="556"/>
      <c r="HHF87" s="556"/>
      <c r="HHG87" s="556"/>
      <c r="HHH87" s="556"/>
      <c r="HHI87" s="556"/>
      <c r="HHJ87" s="556"/>
      <c r="HHK87" s="556"/>
      <c r="HHL87" s="556"/>
      <c r="HHM87" s="556"/>
      <c r="HHN87" s="556"/>
      <c r="HHO87" s="556"/>
      <c r="HHP87" s="556"/>
      <c r="HHQ87" s="556"/>
      <c r="HHR87" s="556"/>
      <c r="HHS87" s="556"/>
      <c r="HHT87" s="556"/>
      <c r="HHU87" s="556"/>
      <c r="HHV87" s="556"/>
      <c r="HHW87" s="556"/>
      <c r="HHX87" s="556"/>
      <c r="HHY87" s="556"/>
      <c r="HHZ87" s="556"/>
      <c r="HIA87" s="556"/>
      <c r="HIB87" s="556"/>
      <c r="HIC87" s="556"/>
      <c r="HID87" s="556"/>
      <c r="HIE87" s="556"/>
      <c r="HIF87" s="556"/>
      <c r="HIG87" s="556"/>
      <c r="HIH87" s="556"/>
      <c r="HII87" s="556"/>
      <c r="HIJ87" s="556"/>
      <c r="HIK87" s="556"/>
      <c r="HIL87" s="556"/>
      <c r="HIM87" s="556"/>
      <c r="HIN87" s="556"/>
      <c r="HIO87" s="556"/>
      <c r="HIP87" s="556"/>
      <c r="HIQ87" s="556"/>
      <c r="HIR87" s="556"/>
      <c r="HIS87" s="556"/>
      <c r="HIT87" s="556"/>
      <c r="HIU87" s="556"/>
      <c r="HIV87" s="556"/>
      <c r="HIW87" s="556"/>
      <c r="HIX87" s="556"/>
      <c r="HIY87" s="556"/>
      <c r="HIZ87" s="556"/>
      <c r="HJA87" s="556"/>
      <c r="HJB87" s="556"/>
      <c r="HJC87" s="556"/>
      <c r="HJD87" s="556"/>
      <c r="HJE87" s="556"/>
      <c r="HJF87" s="556"/>
      <c r="HJG87" s="556"/>
      <c r="HJH87" s="556"/>
      <c r="HJI87" s="556"/>
      <c r="HJJ87" s="556"/>
      <c r="HJK87" s="556"/>
      <c r="HJL87" s="556"/>
      <c r="HJM87" s="556"/>
      <c r="HJN87" s="556"/>
      <c r="HJO87" s="556"/>
      <c r="HJP87" s="556"/>
      <c r="HJQ87" s="556"/>
      <c r="HJR87" s="556"/>
      <c r="HJS87" s="556"/>
      <c r="HJT87" s="556"/>
      <c r="HJU87" s="556"/>
      <c r="HJV87" s="556"/>
      <c r="HJW87" s="556"/>
      <c r="HJX87" s="556"/>
      <c r="HJY87" s="556"/>
      <c r="HJZ87" s="556"/>
      <c r="HKA87" s="556"/>
      <c r="HKB87" s="556"/>
      <c r="HKC87" s="556"/>
      <c r="HKD87" s="556"/>
      <c r="HKE87" s="556"/>
      <c r="HKF87" s="556"/>
      <c r="HKG87" s="556"/>
      <c r="HKH87" s="556"/>
      <c r="HKI87" s="556"/>
      <c r="HKJ87" s="556"/>
      <c r="HKK87" s="556"/>
      <c r="HKL87" s="556"/>
      <c r="HKM87" s="556"/>
      <c r="HKN87" s="556"/>
      <c r="HKO87" s="556"/>
      <c r="HKP87" s="556"/>
      <c r="HKQ87" s="556"/>
      <c r="HKR87" s="556"/>
      <c r="HKS87" s="556"/>
      <c r="HKT87" s="556"/>
      <c r="HKU87" s="556"/>
      <c r="HKV87" s="556"/>
      <c r="HKW87" s="556"/>
      <c r="HKX87" s="556"/>
      <c r="HKY87" s="556"/>
      <c r="HKZ87" s="556"/>
      <c r="HLA87" s="556"/>
      <c r="HLB87" s="556"/>
      <c r="HLC87" s="556"/>
      <c r="HLD87" s="556"/>
      <c r="HLE87" s="556"/>
      <c r="HLF87" s="556"/>
      <c r="HLG87" s="556"/>
      <c r="HLH87" s="556"/>
      <c r="HLI87" s="556"/>
      <c r="HLJ87" s="556"/>
      <c r="HLK87" s="556"/>
      <c r="HLL87" s="556"/>
      <c r="HLM87" s="556"/>
      <c r="HLN87" s="556"/>
      <c r="HLO87" s="556"/>
      <c r="HLP87" s="556"/>
      <c r="HLQ87" s="556"/>
      <c r="HLR87" s="556"/>
      <c r="HLS87" s="556"/>
      <c r="HLT87" s="556"/>
      <c r="HLU87" s="556"/>
      <c r="HLV87" s="556"/>
      <c r="HLW87" s="556"/>
      <c r="HLX87" s="556"/>
      <c r="HLY87" s="556"/>
      <c r="HLZ87" s="556"/>
      <c r="HMA87" s="556"/>
      <c r="HMB87" s="556"/>
      <c r="HMC87" s="556"/>
      <c r="HMD87" s="556"/>
      <c r="HME87" s="556"/>
      <c r="HMF87" s="556"/>
      <c r="HMG87" s="556"/>
      <c r="HMH87" s="556"/>
      <c r="HMI87" s="556"/>
      <c r="HMJ87" s="556"/>
      <c r="HMK87" s="556"/>
      <c r="HML87" s="556"/>
      <c r="HMM87" s="556"/>
      <c r="HMN87" s="556"/>
      <c r="HMO87" s="556"/>
      <c r="HMP87" s="556"/>
      <c r="HMQ87" s="556"/>
      <c r="HMR87" s="556"/>
      <c r="HMS87" s="556"/>
      <c r="HMT87" s="556"/>
      <c r="HMU87" s="556"/>
      <c r="HMV87" s="556"/>
      <c r="HMW87" s="556"/>
      <c r="HMX87" s="556"/>
      <c r="HMY87" s="556"/>
      <c r="HMZ87" s="556"/>
      <c r="HNA87" s="556"/>
      <c r="HNB87" s="556"/>
      <c r="HNC87" s="556"/>
      <c r="HND87" s="556"/>
      <c r="HNE87" s="556"/>
      <c r="HNF87" s="556"/>
      <c r="HNG87" s="556"/>
      <c r="HNH87" s="556"/>
      <c r="HNI87" s="556"/>
      <c r="HNJ87" s="556"/>
      <c r="HNK87" s="556"/>
      <c r="HNL87" s="556"/>
      <c r="HNM87" s="556"/>
      <c r="HNN87" s="556"/>
      <c r="HNO87" s="556"/>
      <c r="HNP87" s="556"/>
      <c r="HNQ87" s="556"/>
      <c r="HNR87" s="556"/>
      <c r="HNS87" s="556"/>
      <c r="HNT87" s="556"/>
      <c r="HNU87" s="556"/>
      <c r="HNV87" s="556"/>
      <c r="HNW87" s="556"/>
      <c r="HNX87" s="556"/>
      <c r="HNY87" s="556"/>
      <c r="HNZ87" s="556"/>
      <c r="HOA87" s="556"/>
      <c r="HOB87" s="556"/>
      <c r="HOC87" s="556"/>
      <c r="HOD87" s="556"/>
      <c r="HOE87" s="556"/>
      <c r="HOF87" s="556"/>
      <c r="HOG87" s="556"/>
      <c r="HOH87" s="556"/>
      <c r="HOI87" s="556"/>
      <c r="HOJ87" s="556"/>
      <c r="HOK87" s="556"/>
      <c r="HOL87" s="556"/>
      <c r="HOM87" s="556"/>
      <c r="HON87" s="556"/>
      <c r="HOO87" s="556"/>
      <c r="HOP87" s="556"/>
      <c r="HOQ87" s="556"/>
      <c r="HOR87" s="556"/>
      <c r="HOS87" s="556"/>
      <c r="HOT87" s="556"/>
      <c r="HOU87" s="556"/>
      <c r="HOV87" s="556"/>
      <c r="HOW87" s="556"/>
      <c r="HOX87" s="556"/>
      <c r="HOY87" s="556"/>
      <c r="HOZ87" s="556"/>
      <c r="HPA87" s="556"/>
      <c r="HPB87" s="556"/>
      <c r="HPC87" s="556"/>
      <c r="HPD87" s="556"/>
      <c r="HPE87" s="556"/>
      <c r="HPF87" s="556"/>
      <c r="HPG87" s="556"/>
      <c r="HPH87" s="556"/>
      <c r="HPI87" s="556"/>
      <c r="HPJ87" s="556"/>
      <c r="HPK87" s="556"/>
      <c r="HPL87" s="556"/>
      <c r="HPM87" s="556"/>
      <c r="HPN87" s="556"/>
      <c r="HPO87" s="556"/>
      <c r="HPP87" s="556"/>
      <c r="HPQ87" s="556"/>
      <c r="HPR87" s="556"/>
      <c r="HPS87" s="556"/>
      <c r="HPT87" s="556"/>
      <c r="HPU87" s="556"/>
      <c r="HPV87" s="556"/>
      <c r="HPW87" s="556"/>
      <c r="HPX87" s="556"/>
      <c r="HPY87" s="556"/>
      <c r="HPZ87" s="556"/>
      <c r="HQA87" s="556"/>
      <c r="HQB87" s="556"/>
      <c r="HQC87" s="556"/>
      <c r="HQD87" s="556"/>
      <c r="HQE87" s="556"/>
      <c r="HQF87" s="556"/>
      <c r="HQG87" s="556"/>
      <c r="HQH87" s="556"/>
      <c r="HQI87" s="556"/>
      <c r="HQJ87" s="556"/>
      <c r="HQK87" s="556"/>
      <c r="HQL87" s="556"/>
      <c r="HQM87" s="556"/>
      <c r="HQN87" s="556"/>
      <c r="HQO87" s="556"/>
      <c r="HQP87" s="556"/>
      <c r="HQQ87" s="556"/>
      <c r="HQR87" s="556"/>
      <c r="HQS87" s="556"/>
      <c r="HQT87" s="556"/>
      <c r="HQU87" s="556"/>
      <c r="HQV87" s="556"/>
      <c r="HQW87" s="556"/>
      <c r="HQX87" s="556"/>
      <c r="HQY87" s="556"/>
      <c r="HQZ87" s="556"/>
      <c r="HRA87" s="556"/>
      <c r="HRB87" s="556"/>
      <c r="HRC87" s="556"/>
      <c r="HRD87" s="556"/>
      <c r="HRE87" s="556"/>
      <c r="HRF87" s="556"/>
      <c r="HRG87" s="556"/>
      <c r="HRH87" s="556"/>
      <c r="HRI87" s="556"/>
      <c r="HRJ87" s="556"/>
      <c r="HRK87" s="556"/>
      <c r="HRL87" s="556"/>
      <c r="HRM87" s="556"/>
      <c r="HRN87" s="556"/>
      <c r="HRO87" s="556"/>
      <c r="HRP87" s="556"/>
      <c r="HRQ87" s="556"/>
      <c r="HRR87" s="556"/>
      <c r="HRS87" s="556"/>
      <c r="HRT87" s="556"/>
      <c r="HRU87" s="556"/>
      <c r="HRV87" s="556"/>
      <c r="HRW87" s="556"/>
      <c r="HRX87" s="556"/>
      <c r="HRY87" s="556"/>
      <c r="HRZ87" s="556"/>
      <c r="HSA87" s="556"/>
      <c r="HSB87" s="556"/>
      <c r="HSC87" s="556"/>
      <c r="HSD87" s="556"/>
      <c r="HSE87" s="556"/>
      <c r="HSF87" s="556"/>
      <c r="HSG87" s="556"/>
      <c r="HSH87" s="556"/>
      <c r="HSI87" s="556"/>
      <c r="HSJ87" s="556"/>
      <c r="HSK87" s="556"/>
      <c r="HSL87" s="556"/>
      <c r="HSM87" s="556"/>
      <c r="HSN87" s="556"/>
      <c r="HSO87" s="556"/>
      <c r="HSP87" s="556"/>
      <c r="HSQ87" s="556"/>
      <c r="HSR87" s="556"/>
      <c r="HSS87" s="556"/>
      <c r="HST87" s="556"/>
      <c r="HSU87" s="556"/>
      <c r="HSV87" s="556"/>
      <c r="HSW87" s="556"/>
      <c r="HSX87" s="556"/>
      <c r="HSY87" s="556"/>
      <c r="HSZ87" s="556"/>
      <c r="HTA87" s="556"/>
      <c r="HTB87" s="556"/>
      <c r="HTC87" s="556"/>
      <c r="HTD87" s="556"/>
      <c r="HTE87" s="556"/>
      <c r="HTF87" s="556"/>
      <c r="HTG87" s="556"/>
      <c r="HTH87" s="556"/>
      <c r="HTI87" s="556"/>
      <c r="HTJ87" s="556"/>
      <c r="HTK87" s="556"/>
      <c r="HTL87" s="556"/>
      <c r="HTM87" s="556"/>
      <c r="HTN87" s="556"/>
      <c r="HTO87" s="556"/>
      <c r="HTP87" s="556"/>
      <c r="HTQ87" s="556"/>
      <c r="HTR87" s="556"/>
      <c r="HTS87" s="556"/>
      <c r="HTT87" s="556"/>
      <c r="HTU87" s="556"/>
      <c r="HTV87" s="556"/>
      <c r="HTW87" s="556"/>
      <c r="HTX87" s="556"/>
      <c r="HTY87" s="556"/>
      <c r="HTZ87" s="556"/>
      <c r="HUA87" s="556"/>
      <c r="HUB87" s="556"/>
      <c r="HUC87" s="556"/>
      <c r="HUD87" s="556"/>
      <c r="HUE87" s="556"/>
      <c r="HUF87" s="556"/>
      <c r="HUG87" s="556"/>
      <c r="HUH87" s="556"/>
      <c r="HUI87" s="556"/>
      <c r="HUJ87" s="556"/>
      <c r="HUK87" s="556"/>
      <c r="HUL87" s="556"/>
      <c r="HUM87" s="556"/>
      <c r="HUN87" s="556"/>
      <c r="HUO87" s="556"/>
      <c r="HUP87" s="556"/>
      <c r="HUQ87" s="556"/>
      <c r="HUR87" s="556"/>
      <c r="HUS87" s="556"/>
      <c r="HUT87" s="556"/>
      <c r="HUU87" s="556"/>
      <c r="HUV87" s="556"/>
      <c r="HUW87" s="556"/>
      <c r="HUX87" s="556"/>
      <c r="HUY87" s="556"/>
      <c r="HUZ87" s="556"/>
      <c r="HVA87" s="556"/>
      <c r="HVB87" s="556"/>
      <c r="HVC87" s="556"/>
      <c r="HVD87" s="556"/>
      <c r="HVE87" s="556"/>
      <c r="HVF87" s="556"/>
      <c r="HVG87" s="556"/>
      <c r="HVH87" s="556"/>
      <c r="HVI87" s="556"/>
      <c r="HVJ87" s="556"/>
      <c r="HVK87" s="556"/>
      <c r="HVL87" s="556"/>
      <c r="HVM87" s="556"/>
      <c r="HVN87" s="556"/>
      <c r="HVO87" s="556"/>
      <c r="HVP87" s="556"/>
      <c r="HVQ87" s="556"/>
      <c r="HVR87" s="556"/>
      <c r="HVS87" s="556"/>
      <c r="HVT87" s="556"/>
      <c r="HVU87" s="556"/>
      <c r="HVV87" s="556"/>
      <c r="HVW87" s="556"/>
      <c r="HVX87" s="556"/>
      <c r="HVY87" s="556"/>
      <c r="HVZ87" s="556"/>
      <c r="HWA87" s="556"/>
      <c r="HWB87" s="556"/>
      <c r="HWC87" s="556"/>
      <c r="HWD87" s="556"/>
      <c r="HWE87" s="556"/>
      <c r="HWF87" s="556"/>
      <c r="HWG87" s="556"/>
      <c r="HWH87" s="556"/>
      <c r="HWI87" s="556"/>
      <c r="HWJ87" s="556"/>
      <c r="HWK87" s="556"/>
      <c r="HWL87" s="556"/>
      <c r="HWM87" s="556"/>
      <c r="HWN87" s="556"/>
      <c r="HWO87" s="556"/>
      <c r="HWP87" s="556"/>
      <c r="HWQ87" s="556"/>
      <c r="HWR87" s="556"/>
      <c r="HWS87" s="556"/>
      <c r="HWT87" s="556"/>
      <c r="HWU87" s="556"/>
      <c r="HWV87" s="556"/>
      <c r="HWW87" s="556"/>
      <c r="HWX87" s="556"/>
      <c r="HWY87" s="556"/>
      <c r="HWZ87" s="556"/>
      <c r="HXA87" s="556"/>
      <c r="HXB87" s="556"/>
      <c r="HXC87" s="556"/>
      <c r="HXD87" s="556"/>
      <c r="HXE87" s="556"/>
      <c r="HXF87" s="556"/>
      <c r="HXG87" s="556"/>
      <c r="HXH87" s="556"/>
      <c r="HXI87" s="556"/>
      <c r="HXJ87" s="556"/>
      <c r="HXK87" s="556"/>
      <c r="HXL87" s="556"/>
      <c r="HXM87" s="556"/>
      <c r="HXN87" s="556"/>
      <c r="HXO87" s="556"/>
      <c r="HXP87" s="556"/>
      <c r="HXQ87" s="556"/>
      <c r="HXR87" s="556"/>
      <c r="HXS87" s="556"/>
      <c r="HXT87" s="556"/>
      <c r="HXU87" s="556"/>
      <c r="HXV87" s="556"/>
      <c r="HXW87" s="556"/>
      <c r="HXX87" s="556"/>
      <c r="HXY87" s="556"/>
      <c r="HXZ87" s="556"/>
      <c r="HYA87" s="556"/>
      <c r="HYB87" s="556"/>
      <c r="HYC87" s="556"/>
      <c r="HYD87" s="556"/>
      <c r="HYE87" s="556"/>
      <c r="HYF87" s="556"/>
      <c r="HYG87" s="556"/>
      <c r="HYH87" s="556"/>
      <c r="HYI87" s="556"/>
      <c r="HYJ87" s="556"/>
      <c r="HYK87" s="556"/>
      <c r="HYL87" s="556"/>
      <c r="HYM87" s="556"/>
      <c r="HYN87" s="556"/>
      <c r="HYO87" s="556"/>
      <c r="HYP87" s="556"/>
      <c r="HYQ87" s="556"/>
      <c r="HYR87" s="556"/>
      <c r="HYS87" s="556"/>
      <c r="HYT87" s="556"/>
      <c r="HYU87" s="556"/>
      <c r="HYV87" s="556"/>
      <c r="HYW87" s="556"/>
      <c r="HYX87" s="556"/>
      <c r="HYY87" s="556"/>
      <c r="HYZ87" s="556"/>
      <c r="HZA87" s="556"/>
      <c r="HZB87" s="556"/>
      <c r="HZC87" s="556"/>
      <c r="HZD87" s="556"/>
      <c r="HZE87" s="556"/>
      <c r="HZF87" s="556"/>
      <c r="HZG87" s="556"/>
      <c r="HZH87" s="556"/>
      <c r="HZI87" s="556"/>
      <c r="HZJ87" s="556"/>
      <c r="HZK87" s="556"/>
      <c r="HZL87" s="556"/>
      <c r="HZM87" s="556"/>
      <c r="HZN87" s="556"/>
      <c r="HZO87" s="556"/>
      <c r="HZP87" s="556"/>
      <c r="HZQ87" s="556"/>
      <c r="HZR87" s="556"/>
      <c r="HZS87" s="556"/>
      <c r="HZT87" s="556"/>
      <c r="HZU87" s="556"/>
      <c r="HZV87" s="556"/>
      <c r="HZW87" s="556"/>
      <c r="HZX87" s="556"/>
      <c r="HZY87" s="556"/>
      <c r="HZZ87" s="556"/>
      <c r="IAA87" s="556"/>
      <c r="IAB87" s="556"/>
      <c r="IAC87" s="556"/>
      <c r="IAD87" s="556"/>
      <c r="IAE87" s="556"/>
      <c r="IAF87" s="556"/>
      <c r="IAG87" s="556"/>
      <c r="IAH87" s="556"/>
      <c r="IAI87" s="556"/>
      <c r="IAJ87" s="556"/>
      <c r="IAK87" s="556"/>
      <c r="IAL87" s="556"/>
      <c r="IAM87" s="556"/>
      <c r="IAN87" s="556"/>
      <c r="IAO87" s="556"/>
      <c r="IAP87" s="556"/>
      <c r="IAQ87" s="556"/>
      <c r="IAR87" s="556"/>
      <c r="IAS87" s="556"/>
      <c r="IAT87" s="556"/>
      <c r="IAU87" s="556"/>
      <c r="IAV87" s="556"/>
      <c r="IAW87" s="556"/>
      <c r="IAX87" s="556"/>
      <c r="IAY87" s="556"/>
      <c r="IAZ87" s="556"/>
      <c r="IBA87" s="556"/>
      <c r="IBB87" s="556"/>
      <c r="IBC87" s="556"/>
      <c r="IBD87" s="556"/>
      <c r="IBE87" s="556"/>
      <c r="IBF87" s="556"/>
      <c r="IBG87" s="556"/>
      <c r="IBH87" s="556"/>
      <c r="IBI87" s="556"/>
      <c r="IBJ87" s="556"/>
      <c r="IBK87" s="556"/>
      <c r="IBL87" s="556"/>
      <c r="IBM87" s="556"/>
      <c r="IBN87" s="556"/>
      <c r="IBO87" s="556"/>
      <c r="IBP87" s="556"/>
      <c r="IBQ87" s="556"/>
      <c r="IBR87" s="556"/>
      <c r="IBS87" s="556"/>
      <c r="IBT87" s="556"/>
      <c r="IBU87" s="556"/>
      <c r="IBV87" s="556"/>
      <c r="IBW87" s="556"/>
      <c r="IBX87" s="556"/>
      <c r="IBY87" s="556"/>
      <c r="IBZ87" s="556"/>
      <c r="ICA87" s="556"/>
      <c r="ICB87" s="556"/>
      <c r="ICC87" s="556"/>
      <c r="ICD87" s="556"/>
      <c r="ICE87" s="556"/>
      <c r="ICF87" s="556"/>
      <c r="ICG87" s="556"/>
      <c r="ICH87" s="556"/>
      <c r="ICI87" s="556"/>
      <c r="ICJ87" s="556"/>
      <c r="ICK87" s="556"/>
      <c r="ICL87" s="556"/>
      <c r="ICM87" s="556"/>
      <c r="ICN87" s="556"/>
      <c r="ICO87" s="556"/>
      <c r="ICP87" s="556"/>
      <c r="ICQ87" s="556"/>
      <c r="ICR87" s="556"/>
      <c r="ICS87" s="556"/>
      <c r="ICT87" s="556"/>
      <c r="ICU87" s="556"/>
      <c r="ICV87" s="556"/>
      <c r="ICW87" s="556"/>
      <c r="ICX87" s="556"/>
      <c r="ICY87" s="556"/>
      <c r="ICZ87" s="556"/>
      <c r="IDA87" s="556"/>
      <c r="IDB87" s="556"/>
      <c r="IDC87" s="556"/>
      <c r="IDD87" s="556"/>
      <c r="IDE87" s="556"/>
      <c r="IDF87" s="556"/>
      <c r="IDG87" s="556"/>
      <c r="IDH87" s="556"/>
      <c r="IDI87" s="556"/>
      <c r="IDJ87" s="556"/>
      <c r="IDK87" s="556"/>
      <c r="IDL87" s="556"/>
      <c r="IDM87" s="556"/>
      <c r="IDN87" s="556"/>
      <c r="IDO87" s="556"/>
      <c r="IDP87" s="556"/>
      <c r="IDQ87" s="556"/>
      <c r="IDR87" s="556"/>
      <c r="IDS87" s="556"/>
      <c r="IDT87" s="556"/>
      <c r="IDU87" s="556"/>
      <c r="IDV87" s="556"/>
      <c r="IDW87" s="556"/>
      <c r="IDX87" s="556"/>
      <c r="IDY87" s="556"/>
      <c r="IDZ87" s="556"/>
      <c r="IEA87" s="556"/>
      <c r="IEB87" s="556"/>
      <c r="IEC87" s="556"/>
      <c r="IED87" s="556"/>
      <c r="IEE87" s="556"/>
      <c r="IEF87" s="556"/>
      <c r="IEG87" s="556"/>
      <c r="IEH87" s="556"/>
      <c r="IEI87" s="556"/>
      <c r="IEJ87" s="556"/>
      <c r="IEK87" s="556"/>
      <c r="IEL87" s="556"/>
      <c r="IEM87" s="556"/>
      <c r="IEN87" s="556"/>
      <c r="IEO87" s="556"/>
      <c r="IEP87" s="556"/>
      <c r="IEQ87" s="556"/>
      <c r="IER87" s="556"/>
      <c r="IES87" s="556"/>
      <c r="IET87" s="556"/>
      <c r="IEU87" s="556"/>
      <c r="IEV87" s="556"/>
      <c r="IEW87" s="556"/>
      <c r="IEX87" s="556"/>
      <c r="IEY87" s="556"/>
      <c r="IEZ87" s="556"/>
      <c r="IFA87" s="556"/>
      <c r="IFB87" s="556"/>
      <c r="IFC87" s="556"/>
      <c r="IFD87" s="556"/>
      <c r="IFE87" s="556"/>
      <c r="IFF87" s="556"/>
      <c r="IFG87" s="556"/>
      <c r="IFH87" s="556"/>
      <c r="IFI87" s="556"/>
      <c r="IFJ87" s="556"/>
      <c r="IFK87" s="556"/>
      <c r="IFL87" s="556"/>
      <c r="IFM87" s="556"/>
      <c r="IFN87" s="556"/>
      <c r="IFO87" s="556"/>
      <c r="IFP87" s="556"/>
      <c r="IFQ87" s="556"/>
      <c r="IFR87" s="556"/>
      <c r="IFS87" s="556"/>
      <c r="IFT87" s="556"/>
      <c r="IFU87" s="556"/>
      <c r="IFV87" s="556"/>
      <c r="IFW87" s="556"/>
      <c r="IFX87" s="556"/>
      <c r="IFY87" s="556"/>
      <c r="IFZ87" s="556"/>
      <c r="IGA87" s="556"/>
      <c r="IGB87" s="556"/>
      <c r="IGC87" s="556"/>
      <c r="IGD87" s="556"/>
      <c r="IGE87" s="556"/>
      <c r="IGF87" s="556"/>
      <c r="IGG87" s="556"/>
      <c r="IGH87" s="556"/>
      <c r="IGI87" s="556"/>
      <c r="IGJ87" s="556"/>
      <c r="IGK87" s="556"/>
      <c r="IGL87" s="556"/>
      <c r="IGM87" s="556"/>
      <c r="IGN87" s="556"/>
      <c r="IGO87" s="556"/>
      <c r="IGP87" s="556"/>
      <c r="IGQ87" s="556"/>
      <c r="IGR87" s="556"/>
      <c r="IGS87" s="556"/>
      <c r="IGT87" s="556"/>
      <c r="IGU87" s="556"/>
      <c r="IGV87" s="556"/>
      <c r="IGW87" s="556"/>
      <c r="IGX87" s="556"/>
      <c r="IGY87" s="556"/>
      <c r="IGZ87" s="556"/>
      <c r="IHA87" s="556"/>
      <c r="IHB87" s="556"/>
      <c r="IHC87" s="556"/>
      <c r="IHD87" s="556"/>
      <c r="IHE87" s="556"/>
      <c r="IHF87" s="556"/>
      <c r="IHG87" s="556"/>
      <c r="IHH87" s="556"/>
      <c r="IHI87" s="556"/>
      <c r="IHJ87" s="556"/>
      <c r="IHK87" s="556"/>
      <c r="IHL87" s="556"/>
      <c r="IHM87" s="556"/>
      <c r="IHN87" s="556"/>
      <c r="IHO87" s="556"/>
      <c r="IHP87" s="556"/>
      <c r="IHQ87" s="556"/>
      <c r="IHR87" s="556"/>
      <c r="IHS87" s="556"/>
      <c r="IHT87" s="556"/>
      <c r="IHU87" s="556"/>
      <c r="IHV87" s="556"/>
      <c r="IHW87" s="556"/>
      <c r="IHX87" s="556"/>
      <c r="IHY87" s="556"/>
      <c r="IHZ87" s="556"/>
      <c r="IIA87" s="556"/>
      <c r="IIB87" s="556"/>
      <c r="IIC87" s="556"/>
      <c r="IID87" s="556"/>
      <c r="IIE87" s="556"/>
      <c r="IIF87" s="556"/>
      <c r="IIG87" s="556"/>
      <c r="IIH87" s="556"/>
      <c r="III87" s="556"/>
      <c r="IIJ87" s="556"/>
      <c r="IIK87" s="556"/>
      <c r="IIL87" s="556"/>
      <c r="IIM87" s="556"/>
      <c r="IIN87" s="556"/>
      <c r="IIO87" s="556"/>
      <c r="IIP87" s="556"/>
      <c r="IIQ87" s="556"/>
      <c r="IIR87" s="556"/>
      <c r="IIS87" s="556"/>
      <c r="IIT87" s="556"/>
      <c r="IIU87" s="556"/>
      <c r="IIV87" s="556"/>
      <c r="IIW87" s="556"/>
      <c r="IIX87" s="556"/>
      <c r="IIY87" s="556"/>
      <c r="IIZ87" s="556"/>
      <c r="IJA87" s="556"/>
      <c r="IJB87" s="556"/>
      <c r="IJC87" s="556"/>
      <c r="IJD87" s="556"/>
      <c r="IJE87" s="556"/>
      <c r="IJF87" s="556"/>
      <c r="IJG87" s="556"/>
      <c r="IJH87" s="556"/>
      <c r="IJI87" s="556"/>
      <c r="IJJ87" s="556"/>
      <c r="IJK87" s="556"/>
      <c r="IJL87" s="556"/>
      <c r="IJM87" s="556"/>
      <c r="IJN87" s="556"/>
      <c r="IJO87" s="556"/>
      <c r="IJP87" s="556"/>
      <c r="IJQ87" s="556"/>
      <c r="IJR87" s="556"/>
      <c r="IJS87" s="556"/>
      <c r="IJT87" s="556"/>
      <c r="IJU87" s="556"/>
      <c r="IJV87" s="556"/>
      <c r="IJW87" s="556"/>
      <c r="IJX87" s="556"/>
      <c r="IJY87" s="556"/>
      <c r="IJZ87" s="556"/>
      <c r="IKA87" s="556"/>
      <c r="IKB87" s="556"/>
      <c r="IKC87" s="556"/>
      <c r="IKD87" s="556"/>
      <c r="IKE87" s="556"/>
      <c r="IKF87" s="556"/>
      <c r="IKG87" s="556"/>
      <c r="IKH87" s="556"/>
      <c r="IKI87" s="556"/>
      <c r="IKJ87" s="556"/>
      <c r="IKK87" s="556"/>
      <c r="IKL87" s="556"/>
      <c r="IKM87" s="556"/>
      <c r="IKN87" s="556"/>
      <c r="IKO87" s="556"/>
      <c r="IKP87" s="556"/>
      <c r="IKQ87" s="556"/>
      <c r="IKR87" s="556"/>
      <c r="IKS87" s="556"/>
      <c r="IKT87" s="556"/>
      <c r="IKU87" s="556"/>
      <c r="IKV87" s="556"/>
      <c r="IKW87" s="556"/>
      <c r="IKX87" s="556"/>
      <c r="IKY87" s="556"/>
      <c r="IKZ87" s="556"/>
      <c r="ILA87" s="556"/>
      <c r="ILB87" s="556"/>
      <c r="ILC87" s="556"/>
      <c r="ILD87" s="556"/>
      <c r="ILE87" s="556"/>
      <c r="ILF87" s="556"/>
      <c r="ILG87" s="556"/>
      <c r="ILH87" s="556"/>
      <c r="ILI87" s="556"/>
      <c r="ILJ87" s="556"/>
      <c r="ILK87" s="556"/>
      <c r="ILL87" s="556"/>
      <c r="ILM87" s="556"/>
      <c r="ILN87" s="556"/>
      <c r="ILO87" s="556"/>
      <c r="ILP87" s="556"/>
      <c r="ILQ87" s="556"/>
      <c r="ILR87" s="556"/>
      <c r="ILS87" s="556"/>
      <c r="ILT87" s="556"/>
      <c r="ILU87" s="556"/>
      <c r="ILV87" s="556"/>
      <c r="ILW87" s="556"/>
      <c r="ILX87" s="556"/>
      <c r="ILY87" s="556"/>
      <c r="ILZ87" s="556"/>
      <c r="IMA87" s="556"/>
      <c r="IMB87" s="556"/>
      <c r="IMC87" s="556"/>
      <c r="IMD87" s="556"/>
      <c r="IME87" s="556"/>
      <c r="IMF87" s="556"/>
      <c r="IMG87" s="556"/>
      <c r="IMH87" s="556"/>
      <c r="IMI87" s="556"/>
      <c r="IMJ87" s="556"/>
      <c r="IMK87" s="556"/>
      <c r="IML87" s="556"/>
      <c r="IMM87" s="556"/>
      <c r="IMN87" s="556"/>
      <c r="IMO87" s="556"/>
      <c r="IMP87" s="556"/>
      <c r="IMQ87" s="556"/>
      <c r="IMR87" s="556"/>
      <c r="IMS87" s="556"/>
      <c r="IMT87" s="556"/>
      <c r="IMU87" s="556"/>
      <c r="IMV87" s="556"/>
      <c r="IMW87" s="556"/>
      <c r="IMX87" s="556"/>
      <c r="IMY87" s="556"/>
      <c r="IMZ87" s="556"/>
      <c r="INA87" s="556"/>
      <c r="INB87" s="556"/>
      <c r="INC87" s="556"/>
      <c r="IND87" s="556"/>
      <c r="INE87" s="556"/>
      <c r="INF87" s="556"/>
      <c r="ING87" s="556"/>
      <c r="INH87" s="556"/>
      <c r="INI87" s="556"/>
      <c r="INJ87" s="556"/>
      <c r="INK87" s="556"/>
      <c r="INL87" s="556"/>
      <c r="INM87" s="556"/>
      <c r="INN87" s="556"/>
      <c r="INO87" s="556"/>
      <c r="INP87" s="556"/>
      <c r="INQ87" s="556"/>
      <c r="INR87" s="556"/>
      <c r="INS87" s="556"/>
      <c r="INT87" s="556"/>
      <c r="INU87" s="556"/>
      <c r="INV87" s="556"/>
      <c r="INW87" s="556"/>
      <c r="INX87" s="556"/>
      <c r="INY87" s="556"/>
      <c r="INZ87" s="556"/>
      <c r="IOA87" s="556"/>
      <c r="IOB87" s="556"/>
      <c r="IOC87" s="556"/>
      <c r="IOD87" s="556"/>
      <c r="IOE87" s="556"/>
      <c r="IOF87" s="556"/>
      <c r="IOG87" s="556"/>
      <c r="IOH87" s="556"/>
      <c r="IOI87" s="556"/>
      <c r="IOJ87" s="556"/>
      <c r="IOK87" s="556"/>
      <c r="IOL87" s="556"/>
      <c r="IOM87" s="556"/>
      <c r="ION87" s="556"/>
      <c r="IOO87" s="556"/>
      <c r="IOP87" s="556"/>
      <c r="IOQ87" s="556"/>
      <c r="IOR87" s="556"/>
      <c r="IOS87" s="556"/>
      <c r="IOT87" s="556"/>
      <c r="IOU87" s="556"/>
      <c r="IOV87" s="556"/>
      <c r="IOW87" s="556"/>
      <c r="IOX87" s="556"/>
      <c r="IOY87" s="556"/>
      <c r="IOZ87" s="556"/>
      <c r="IPA87" s="556"/>
      <c r="IPB87" s="556"/>
      <c r="IPC87" s="556"/>
      <c r="IPD87" s="556"/>
      <c r="IPE87" s="556"/>
      <c r="IPF87" s="556"/>
      <c r="IPG87" s="556"/>
      <c r="IPH87" s="556"/>
      <c r="IPI87" s="556"/>
      <c r="IPJ87" s="556"/>
      <c r="IPK87" s="556"/>
      <c r="IPL87" s="556"/>
      <c r="IPM87" s="556"/>
      <c r="IPN87" s="556"/>
      <c r="IPO87" s="556"/>
      <c r="IPP87" s="556"/>
      <c r="IPQ87" s="556"/>
      <c r="IPR87" s="556"/>
      <c r="IPS87" s="556"/>
      <c r="IPT87" s="556"/>
      <c r="IPU87" s="556"/>
      <c r="IPV87" s="556"/>
      <c r="IPW87" s="556"/>
      <c r="IPX87" s="556"/>
      <c r="IPY87" s="556"/>
      <c r="IPZ87" s="556"/>
      <c r="IQA87" s="556"/>
      <c r="IQB87" s="556"/>
      <c r="IQC87" s="556"/>
      <c r="IQD87" s="556"/>
      <c r="IQE87" s="556"/>
      <c r="IQF87" s="556"/>
      <c r="IQG87" s="556"/>
      <c r="IQH87" s="556"/>
      <c r="IQI87" s="556"/>
      <c r="IQJ87" s="556"/>
      <c r="IQK87" s="556"/>
      <c r="IQL87" s="556"/>
      <c r="IQM87" s="556"/>
      <c r="IQN87" s="556"/>
      <c r="IQO87" s="556"/>
      <c r="IQP87" s="556"/>
      <c r="IQQ87" s="556"/>
      <c r="IQR87" s="556"/>
      <c r="IQS87" s="556"/>
      <c r="IQT87" s="556"/>
      <c r="IQU87" s="556"/>
      <c r="IQV87" s="556"/>
      <c r="IQW87" s="556"/>
      <c r="IQX87" s="556"/>
      <c r="IQY87" s="556"/>
      <c r="IQZ87" s="556"/>
      <c r="IRA87" s="556"/>
      <c r="IRB87" s="556"/>
      <c r="IRC87" s="556"/>
      <c r="IRD87" s="556"/>
      <c r="IRE87" s="556"/>
      <c r="IRF87" s="556"/>
      <c r="IRG87" s="556"/>
      <c r="IRH87" s="556"/>
      <c r="IRI87" s="556"/>
      <c r="IRJ87" s="556"/>
      <c r="IRK87" s="556"/>
      <c r="IRL87" s="556"/>
      <c r="IRM87" s="556"/>
      <c r="IRN87" s="556"/>
      <c r="IRO87" s="556"/>
      <c r="IRP87" s="556"/>
      <c r="IRQ87" s="556"/>
      <c r="IRR87" s="556"/>
      <c r="IRS87" s="556"/>
      <c r="IRT87" s="556"/>
      <c r="IRU87" s="556"/>
      <c r="IRV87" s="556"/>
      <c r="IRW87" s="556"/>
      <c r="IRX87" s="556"/>
      <c r="IRY87" s="556"/>
      <c r="IRZ87" s="556"/>
      <c r="ISA87" s="556"/>
      <c r="ISB87" s="556"/>
      <c r="ISC87" s="556"/>
      <c r="ISD87" s="556"/>
      <c r="ISE87" s="556"/>
      <c r="ISF87" s="556"/>
      <c r="ISG87" s="556"/>
      <c r="ISH87" s="556"/>
      <c r="ISI87" s="556"/>
      <c r="ISJ87" s="556"/>
      <c r="ISK87" s="556"/>
      <c r="ISL87" s="556"/>
      <c r="ISM87" s="556"/>
      <c r="ISN87" s="556"/>
      <c r="ISO87" s="556"/>
      <c r="ISP87" s="556"/>
      <c r="ISQ87" s="556"/>
      <c r="ISR87" s="556"/>
      <c r="ISS87" s="556"/>
      <c r="IST87" s="556"/>
      <c r="ISU87" s="556"/>
      <c r="ISV87" s="556"/>
      <c r="ISW87" s="556"/>
      <c r="ISX87" s="556"/>
      <c r="ISY87" s="556"/>
      <c r="ISZ87" s="556"/>
      <c r="ITA87" s="556"/>
      <c r="ITB87" s="556"/>
      <c r="ITC87" s="556"/>
      <c r="ITD87" s="556"/>
      <c r="ITE87" s="556"/>
      <c r="ITF87" s="556"/>
      <c r="ITG87" s="556"/>
      <c r="ITH87" s="556"/>
      <c r="ITI87" s="556"/>
      <c r="ITJ87" s="556"/>
      <c r="ITK87" s="556"/>
      <c r="ITL87" s="556"/>
      <c r="ITM87" s="556"/>
      <c r="ITN87" s="556"/>
      <c r="ITO87" s="556"/>
      <c r="ITP87" s="556"/>
      <c r="ITQ87" s="556"/>
      <c r="ITR87" s="556"/>
      <c r="ITS87" s="556"/>
      <c r="ITT87" s="556"/>
      <c r="ITU87" s="556"/>
      <c r="ITV87" s="556"/>
      <c r="ITW87" s="556"/>
      <c r="ITX87" s="556"/>
      <c r="ITY87" s="556"/>
      <c r="ITZ87" s="556"/>
      <c r="IUA87" s="556"/>
      <c r="IUB87" s="556"/>
      <c r="IUC87" s="556"/>
      <c r="IUD87" s="556"/>
      <c r="IUE87" s="556"/>
      <c r="IUF87" s="556"/>
      <c r="IUG87" s="556"/>
      <c r="IUH87" s="556"/>
      <c r="IUI87" s="556"/>
      <c r="IUJ87" s="556"/>
      <c r="IUK87" s="556"/>
      <c r="IUL87" s="556"/>
      <c r="IUM87" s="556"/>
      <c r="IUN87" s="556"/>
      <c r="IUO87" s="556"/>
      <c r="IUP87" s="556"/>
      <c r="IUQ87" s="556"/>
      <c r="IUR87" s="556"/>
      <c r="IUS87" s="556"/>
      <c r="IUT87" s="556"/>
      <c r="IUU87" s="556"/>
      <c r="IUV87" s="556"/>
      <c r="IUW87" s="556"/>
      <c r="IUX87" s="556"/>
      <c r="IUY87" s="556"/>
      <c r="IUZ87" s="556"/>
      <c r="IVA87" s="556"/>
      <c r="IVB87" s="556"/>
      <c r="IVC87" s="556"/>
      <c r="IVD87" s="556"/>
      <c r="IVE87" s="556"/>
      <c r="IVF87" s="556"/>
      <c r="IVG87" s="556"/>
      <c r="IVH87" s="556"/>
      <c r="IVI87" s="556"/>
      <c r="IVJ87" s="556"/>
      <c r="IVK87" s="556"/>
      <c r="IVL87" s="556"/>
      <c r="IVM87" s="556"/>
      <c r="IVN87" s="556"/>
      <c r="IVO87" s="556"/>
      <c r="IVP87" s="556"/>
      <c r="IVQ87" s="556"/>
      <c r="IVR87" s="556"/>
      <c r="IVS87" s="556"/>
      <c r="IVT87" s="556"/>
      <c r="IVU87" s="556"/>
      <c r="IVV87" s="556"/>
      <c r="IVW87" s="556"/>
      <c r="IVX87" s="556"/>
      <c r="IVY87" s="556"/>
      <c r="IVZ87" s="556"/>
      <c r="IWA87" s="556"/>
      <c r="IWB87" s="556"/>
      <c r="IWC87" s="556"/>
      <c r="IWD87" s="556"/>
      <c r="IWE87" s="556"/>
      <c r="IWF87" s="556"/>
      <c r="IWG87" s="556"/>
      <c r="IWH87" s="556"/>
      <c r="IWI87" s="556"/>
      <c r="IWJ87" s="556"/>
      <c r="IWK87" s="556"/>
      <c r="IWL87" s="556"/>
      <c r="IWM87" s="556"/>
      <c r="IWN87" s="556"/>
      <c r="IWO87" s="556"/>
      <c r="IWP87" s="556"/>
      <c r="IWQ87" s="556"/>
      <c r="IWR87" s="556"/>
      <c r="IWS87" s="556"/>
      <c r="IWT87" s="556"/>
      <c r="IWU87" s="556"/>
      <c r="IWV87" s="556"/>
      <c r="IWW87" s="556"/>
      <c r="IWX87" s="556"/>
      <c r="IWY87" s="556"/>
      <c r="IWZ87" s="556"/>
      <c r="IXA87" s="556"/>
      <c r="IXB87" s="556"/>
      <c r="IXC87" s="556"/>
      <c r="IXD87" s="556"/>
      <c r="IXE87" s="556"/>
      <c r="IXF87" s="556"/>
      <c r="IXG87" s="556"/>
      <c r="IXH87" s="556"/>
      <c r="IXI87" s="556"/>
      <c r="IXJ87" s="556"/>
      <c r="IXK87" s="556"/>
      <c r="IXL87" s="556"/>
      <c r="IXM87" s="556"/>
      <c r="IXN87" s="556"/>
      <c r="IXO87" s="556"/>
      <c r="IXP87" s="556"/>
      <c r="IXQ87" s="556"/>
      <c r="IXR87" s="556"/>
      <c r="IXS87" s="556"/>
      <c r="IXT87" s="556"/>
      <c r="IXU87" s="556"/>
      <c r="IXV87" s="556"/>
      <c r="IXW87" s="556"/>
      <c r="IXX87" s="556"/>
      <c r="IXY87" s="556"/>
      <c r="IXZ87" s="556"/>
      <c r="IYA87" s="556"/>
      <c r="IYB87" s="556"/>
      <c r="IYC87" s="556"/>
      <c r="IYD87" s="556"/>
      <c r="IYE87" s="556"/>
      <c r="IYF87" s="556"/>
      <c r="IYG87" s="556"/>
      <c r="IYH87" s="556"/>
      <c r="IYI87" s="556"/>
      <c r="IYJ87" s="556"/>
      <c r="IYK87" s="556"/>
      <c r="IYL87" s="556"/>
      <c r="IYM87" s="556"/>
      <c r="IYN87" s="556"/>
      <c r="IYO87" s="556"/>
      <c r="IYP87" s="556"/>
      <c r="IYQ87" s="556"/>
      <c r="IYR87" s="556"/>
      <c r="IYS87" s="556"/>
      <c r="IYT87" s="556"/>
      <c r="IYU87" s="556"/>
      <c r="IYV87" s="556"/>
      <c r="IYW87" s="556"/>
      <c r="IYX87" s="556"/>
      <c r="IYY87" s="556"/>
      <c r="IYZ87" s="556"/>
      <c r="IZA87" s="556"/>
      <c r="IZB87" s="556"/>
      <c r="IZC87" s="556"/>
      <c r="IZD87" s="556"/>
      <c r="IZE87" s="556"/>
      <c r="IZF87" s="556"/>
      <c r="IZG87" s="556"/>
      <c r="IZH87" s="556"/>
      <c r="IZI87" s="556"/>
      <c r="IZJ87" s="556"/>
      <c r="IZK87" s="556"/>
      <c r="IZL87" s="556"/>
      <c r="IZM87" s="556"/>
      <c r="IZN87" s="556"/>
      <c r="IZO87" s="556"/>
      <c r="IZP87" s="556"/>
      <c r="IZQ87" s="556"/>
      <c r="IZR87" s="556"/>
      <c r="IZS87" s="556"/>
      <c r="IZT87" s="556"/>
      <c r="IZU87" s="556"/>
      <c r="IZV87" s="556"/>
      <c r="IZW87" s="556"/>
      <c r="IZX87" s="556"/>
      <c r="IZY87" s="556"/>
      <c r="IZZ87" s="556"/>
      <c r="JAA87" s="556"/>
      <c r="JAB87" s="556"/>
      <c r="JAC87" s="556"/>
      <c r="JAD87" s="556"/>
      <c r="JAE87" s="556"/>
      <c r="JAF87" s="556"/>
      <c r="JAG87" s="556"/>
      <c r="JAH87" s="556"/>
      <c r="JAI87" s="556"/>
      <c r="JAJ87" s="556"/>
      <c r="JAK87" s="556"/>
      <c r="JAL87" s="556"/>
      <c r="JAM87" s="556"/>
      <c r="JAN87" s="556"/>
      <c r="JAO87" s="556"/>
      <c r="JAP87" s="556"/>
      <c r="JAQ87" s="556"/>
      <c r="JAR87" s="556"/>
      <c r="JAS87" s="556"/>
      <c r="JAT87" s="556"/>
      <c r="JAU87" s="556"/>
      <c r="JAV87" s="556"/>
      <c r="JAW87" s="556"/>
      <c r="JAX87" s="556"/>
      <c r="JAY87" s="556"/>
      <c r="JAZ87" s="556"/>
      <c r="JBA87" s="556"/>
      <c r="JBB87" s="556"/>
      <c r="JBC87" s="556"/>
      <c r="JBD87" s="556"/>
      <c r="JBE87" s="556"/>
      <c r="JBF87" s="556"/>
      <c r="JBG87" s="556"/>
      <c r="JBH87" s="556"/>
      <c r="JBI87" s="556"/>
      <c r="JBJ87" s="556"/>
      <c r="JBK87" s="556"/>
      <c r="JBL87" s="556"/>
      <c r="JBM87" s="556"/>
      <c r="JBN87" s="556"/>
      <c r="JBO87" s="556"/>
      <c r="JBP87" s="556"/>
      <c r="JBQ87" s="556"/>
      <c r="JBR87" s="556"/>
      <c r="JBS87" s="556"/>
      <c r="JBT87" s="556"/>
      <c r="JBU87" s="556"/>
      <c r="JBV87" s="556"/>
      <c r="JBW87" s="556"/>
      <c r="JBX87" s="556"/>
      <c r="JBY87" s="556"/>
      <c r="JBZ87" s="556"/>
      <c r="JCA87" s="556"/>
      <c r="JCB87" s="556"/>
      <c r="JCC87" s="556"/>
      <c r="JCD87" s="556"/>
      <c r="JCE87" s="556"/>
      <c r="JCF87" s="556"/>
      <c r="JCG87" s="556"/>
      <c r="JCH87" s="556"/>
      <c r="JCI87" s="556"/>
      <c r="JCJ87" s="556"/>
      <c r="JCK87" s="556"/>
      <c r="JCL87" s="556"/>
      <c r="JCM87" s="556"/>
      <c r="JCN87" s="556"/>
      <c r="JCO87" s="556"/>
      <c r="JCP87" s="556"/>
      <c r="JCQ87" s="556"/>
      <c r="JCR87" s="556"/>
      <c r="JCS87" s="556"/>
      <c r="JCT87" s="556"/>
      <c r="JCU87" s="556"/>
      <c r="JCV87" s="556"/>
      <c r="JCW87" s="556"/>
      <c r="JCX87" s="556"/>
      <c r="JCY87" s="556"/>
      <c r="JCZ87" s="556"/>
      <c r="JDA87" s="556"/>
      <c r="JDB87" s="556"/>
      <c r="JDC87" s="556"/>
      <c r="JDD87" s="556"/>
      <c r="JDE87" s="556"/>
      <c r="JDF87" s="556"/>
      <c r="JDG87" s="556"/>
      <c r="JDH87" s="556"/>
      <c r="JDI87" s="556"/>
      <c r="JDJ87" s="556"/>
      <c r="JDK87" s="556"/>
      <c r="JDL87" s="556"/>
      <c r="JDM87" s="556"/>
      <c r="JDN87" s="556"/>
      <c r="JDO87" s="556"/>
      <c r="JDP87" s="556"/>
      <c r="JDQ87" s="556"/>
      <c r="JDR87" s="556"/>
      <c r="JDS87" s="556"/>
      <c r="JDT87" s="556"/>
      <c r="JDU87" s="556"/>
      <c r="JDV87" s="556"/>
      <c r="JDW87" s="556"/>
      <c r="JDX87" s="556"/>
      <c r="JDY87" s="556"/>
      <c r="JDZ87" s="556"/>
      <c r="JEA87" s="556"/>
      <c r="JEB87" s="556"/>
      <c r="JEC87" s="556"/>
      <c r="JED87" s="556"/>
      <c r="JEE87" s="556"/>
      <c r="JEF87" s="556"/>
      <c r="JEG87" s="556"/>
      <c r="JEH87" s="556"/>
      <c r="JEI87" s="556"/>
      <c r="JEJ87" s="556"/>
      <c r="JEK87" s="556"/>
      <c r="JEL87" s="556"/>
      <c r="JEM87" s="556"/>
      <c r="JEN87" s="556"/>
      <c r="JEO87" s="556"/>
      <c r="JEP87" s="556"/>
      <c r="JEQ87" s="556"/>
      <c r="JER87" s="556"/>
      <c r="JES87" s="556"/>
      <c r="JET87" s="556"/>
      <c r="JEU87" s="556"/>
      <c r="JEV87" s="556"/>
      <c r="JEW87" s="556"/>
      <c r="JEX87" s="556"/>
      <c r="JEY87" s="556"/>
      <c r="JEZ87" s="556"/>
      <c r="JFA87" s="556"/>
      <c r="JFB87" s="556"/>
      <c r="JFC87" s="556"/>
      <c r="JFD87" s="556"/>
      <c r="JFE87" s="556"/>
      <c r="JFF87" s="556"/>
      <c r="JFG87" s="556"/>
      <c r="JFH87" s="556"/>
      <c r="JFI87" s="556"/>
      <c r="JFJ87" s="556"/>
      <c r="JFK87" s="556"/>
      <c r="JFL87" s="556"/>
      <c r="JFM87" s="556"/>
      <c r="JFN87" s="556"/>
      <c r="JFO87" s="556"/>
      <c r="JFP87" s="556"/>
      <c r="JFQ87" s="556"/>
      <c r="JFR87" s="556"/>
      <c r="JFS87" s="556"/>
      <c r="JFT87" s="556"/>
      <c r="JFU87" s="556"/>
      <c r="JFV87" s="556"/>
      <c r="JFW87" s="556"/>
      <c r="JFX87" s="556"/>
      <c r="JFY87" s="556"/>
      <c r="JFZ87" s="556"/>
      <c r="JGA87" s="556"/>
      <c r="JGB87" s="556"/>
      <c r="JGC87" s="556"/>
      <c r="JGD87" s="556"/>
      <c r="JGE87" s="556"/>
      <c r="JGF87" s="556"/>
      <c r="JGG87" s="556"/>
      <c r="JGH87" s="556"/>
      <c r="JGI87" s="556"/>
      <c r="JGJ87" s="556"/>
      <c r="JGK87" s="556"/>
      <c r="JGL87" s="556"/>
      <c r="JGM87" s="556"/>
      <c r="JGN87" s="556"/>
      <c r="JGO87" s="556"/>
      <c r="JGP87" s="556"/>
      <c r="JGQ87" s="556"/>
      <c r="JGR87" s="556"/>
      <c r="JGS87" s="556"/>
      <c r="JGT87" s="556"/>
      <c r="JGU87" s="556"/>
      <c r="JGV87" s="556"/>
      <c r="JGW87" s="556"/>
      <c r="JGX87" s="556"/>
      <c r="JGY87" s="556"/>
      <c r="JGZ87" s="556"/>
      <c r="JHA87" s="556"/>
      <c r="JHB87" s="556"/>
      <c r="JHC87" s="556"/>
      <c r="JHD87" s="556"/>
      <c r="JHE87" s="556"/>
      <c r="JHF87" s="556"/>
      <c r="JHG87" s="556"/>
      <c r="JHH87" s="556"/>
      <c r="JHI87" s="556"/>
      <c r="JHJ87" s="556"/>
      <c r="JHK87" s="556"/>
      <c r="JHL87" s="556"/>
      <c r="JHM87" s="556"/>
      <c r="JHN87" s="556"/>
      <c r="JHO87" s="556"/>
      <c r="JHP87" s="556"/>
      <c r="JHQ87" s="556"/>
      <c r="JHR87" s="556"/>
      <c r="JHS87" s="556"/>
      <c r="JHT87" s="556"/>
      <c r="JHU87" s="556"/>
      <c r="JHV87" s="556"/>
      <c r="JHW87" s="556"/>
      <c r="JHX87" s="556"/>
      <c r="JHY87" s="556"/>
      <c r="JHZ87" s="556"/>
      <c r="JIA87" s="556"/>
      <c r="JIB87" s="556"/>
      <c r="JIC87" s="556"/>
      <c r="JID87" s="556"/>
      <c r="JIE87" s="556"/>
      <c r="JIF87" s="556"/>
      <c r="JIG87" s="556"/>
      <c r="JIH87" s="556"/>
      <c r="JII87" s="556"/>
      <c r="JIJ87" s="556"/>
      <c r="JIK87" s="556"/>
      <c r="JIL87" s="556"/>
      <c r="JIM87" s="556"/>
      <c r="JIN87" s="556"/>
      <c r="JIO87" s="556"/>
      <c r="JIP87" s="556"/>
      <c r="JIQ87" s="556"/>
      <c r="JIR87" s="556"/>
      <c r="JIS87" s="556"/>
      <c r="JIT87" s="556"/>
      <c r="JIU87" s="556"/>
      <c r="JIV87" s="556"/>
      <c r="JIW87" s="556"/>
      <c r="JIX87" s="556"/>
      <c r="JIY87" s="556"/>
      <c r="JIZ87" s="556"/>
      <c r="JJA87" s="556"/>
      <c r="JJB87" s="556"/>
      <c r="JJC87" s="556"/>
      <c r="JJD87" s="556"/>
      <c r="JJE87" s="556"/>
      <c r="JJF87" s="556"/>
      <c r="JJG87" s="556"/>
      <c r="JJH87" s="556"/>
      <c r="JJI87" s="556"/>
      <c r="JJJ87" s="556"/>
      <c r="JJK87" s="556"/>
      <c r="JJL87" s="556"/>
      <c r="JJM87" s="556"/>
      <c r="JJN87" s="556"/>
      <c r="JJO87" s="556"/>
      <c r="JJP87" s="556"/>
      <c r="JJQ87" s="556"/>
      <c r="JJR87" s="556"/>
      <c r="JJS87" s="556"/>
      <c r="JJT87" s="556"/>
      <c r="JJU87" s="556"/>
      <c r="JJV87" s="556"/>
      <c r="JJW87" s="556"/>
      <c r="JJX87" s="556"/>
      <c r="JJY87" s="556"/>
      <c r="JJZ87" s="556"/>
      <c r="JKA87" s="556"/>
      <c r="JKB87" s="556"/>
      <c r="JKC87" s="556"/>
      <c r="JKD87" s="556"/>
      <c r="JKE87" s="556"/>
      <c r="JKF87" s="556"/>
      <c r="JKG87" s="556"/>
      <c r="JKH87" s="556"/>
      <c r="JKI87" s="556"/>
      <c r="JKJ87" s="556"/>
      <c r="JKK87" s="556"/>
      <c r="JKL87" s="556"/>
      <c r="JKM87" s="556"/>
      <c r="JKN87" s="556"/>
      <c r="JKO87" s="556"/>
      <c r="JKP87" s="556"/>
      <c r="JKQ87" s="556"/>
      <c r="JKR87" s="556"/>
      <c r="JKS87" s="556"/>
      <c r="JKT87" s="556"/>
      <c r="JKU87" s="556"/>
      <c r="JKV87" s="556"/>
      <c r="JKW87" s="556"/>
      <c r="JKX87" s="556"/>
      <c r="JKY87" s="556"/>
      <c r="JKZ87" s="556"/>
      <c r="JLA87" s="556"/>
      <c r="JLB87" s="556"/>
      <c r="JLC87" s="556"/>
      <c r="JLD87" s="556"/>
      <c r="JLE87" s="556"/>
      <c r="JLF87" s="556"/>
      <c r="JLG87" s="556"/>
      <c r="JLH87" s="556"/>
      <c r="JLI87" s="556"/>
      <c r="JLJ87" s="556"/>
      <c r="JLK87" s="556"/>
      <c r="JLL87" s="556"/>
      <c r="JLM87" s="556"/>
      <c r="JLN87" s="556"/>
      <c r="JLO87" s="556"/>
      <c r="JLP87" s="556"/>
      <c r="JLQ87" s="556"/>
      <c r="JLR87" s="556"/>
      <c r="JLS87" s="556"/>
      <c r="JLT87" s="556"/>
      <c r="JLU87" s="556"/>
      <c r="JLV87" s="556"/>
      <c r="JLW87" s="556"/>
      <c r="JLX87" s="556"/>
      <c r="JLY87" s="556"/>
      <c r="JLZ87" s="556"/>
      <c r="JMA87" s="556"/>
      <c r="JMB87" s="556"/>
      <c r="JMC87" s="556"/>
      <c r="JMD87" s="556"/>
      <c r="JME87" s="556"/>
      <c r="JMF87" s="556"/>
      <c r="JMG87" s="556"/>
      <c r="JMH87" s="556"/>
      <c r="JMI87" s="556"/>
      <c r="JMJ87" s="556"/>
      <c r="JMK87" s="556"/>
      <c r="JML87" s="556"/>
      <c r="JMM87" s="556"/>
      <c r="JMN87" s="556"/>
      <c r="JMO87" s="556"/>
      <c r="JMP87" s="556"/>
      <c r="JMQ87" s="556"/>
      <c r="JMR87" s="556"/>
      <c r="JMS87" s="556"/>
      <c r="JMT87" s="556"/>
      <c r="JMU87" s="556"/>
      <c r="JMV87" s="556"/>
      <c r="JMW87" s="556"/>
      <c r="JMX87" s="556"/>
      <c r="JMY87" s="556"/>
      <c r="JMZ87" s="556"/>
      <c r="JNA87" s="556"/>
      <c r="JNB87" s="556"/>
      <c r="JNC87" s="556"/>
      <c r="JND87" s="556"/>
      <c r="JNE87" s="556"/>
      <c r="JNF87" s="556"/>
      <c r="JNG87" s="556"/>
      <c r="JNH87" s="556"/>
      <c r="JNI87" s="556"/>
      <c r="JNJ87" s="556"/>
      <c r="JNK87" s="556"/>
      <c r="JNL87" s="556"/>
      <c r="JNM87" s="556"/>
      <c r="JNN87" s="556"/>
      <c r="JNO87" s="556"/>
      <c r="JNP87" s="556"/>
      <c r="JNQ87" s="556"/>
      <c r="JNR87" s="556"/>
      <c r="JNS87" s="556"/>
      <c r="JNT87" s="556"/>
      <c r="JNU87" s="556"/>
      <c r="JNV87" s="556"/>
      <c r="JNW87" s="556"/>
      <c r="JNX87" s="556"/>
      <c r="JNY87" s="556"/>
      <c r="JNZ87" s="556"/>
      <c r="JOA87" s="556"/>
      <c r="JOB87" s="556"/>
      <c r="JOC87" s="556"/>
      <c r="JOD87" s="556"/>
      <c r="JOE87" s="556"/>
      <c r="JOF87" s="556"/>
      <c r="JOG87" s="556"/>
      <c r="JOH87" s="556"/>
      <c r="JOI87" s="556"/>
      <c r="JOJ87" s="556"/>
      <c r="JOK87" s="556"/>
      <c r="JOL87" s="556"/>
      <c r="JOM87" s="556"/>
      <c r="JON87" s="556"/>
      <c r="JOO87" s="556"/>
      <c r="JOP87" s="556"/>
      <c r="JOQ87" s="556"/>
      <c r="JOR87" s="556"/>
      <c r="JOS87" s="556"/>
      <c r="JOT87" s="556"/>
      <c r="JOU87" s="556"/>
      <c r="JOV87" s="556"/>
      <c r="JOW87" s="556"/>
      <c r="JOX87" s="556"/>
      <c r="JOY87" s="556"/>
      <c r="JOZ87" s="556"/>
      <c r="JPA87" s="556"/>
      <c r="JPB87" s="556"/>
      <c r="JPC87" s="556"/>
      <c r="JPD87" s="556"/>
      <c r="JPE87" s="556"/>
      <c r="JPF87" s="556"/>
      <c r="JPG87" s="556"/>
      <c r="JPH87" s="556"/>
      <c r="JPI87" s="556"/>
      <c r="JPJ87" s="556"/>
      <c r="JPK87" s="556"/>
      <c r="JPL87" s="556"/>
      <c r="JPM87" s="556"/>
      <c r="JPN87" s="556"/>
      <c r="JPO87" s="556"/>
      <c r="JPP87" s="556"/>
      <c r="JPQ87" s="556"/>
      <c r="JPR87" s="556"/>
      <c r="JPS87" s="556"/>
      <c r="JPT87" s="556"/>
      <c r="JPU87" s="556"/>
      <c r="JPV87" s="556"/>
      <c r="JPW87" s="556"/>
      <c r="JPX87" s="556"/>
      <c r="JPY87" s="556"/>
      <c r="JPZ87" s="556"/>
      <c r="JQA87" s="556"/>
      <c r="JQB87" s="556"/>
      <c r="JQC87" s="556"/>
      <c r="JQD87" s="556"/>
      <c r="JQE87" s="556"/>
      <c r="JQF87" s="556"/>
      <c r="JQG87" s="556"/>
      <c r="JQH87" s="556"/>
      <c r="JQI87" s="556"/>
      <c r="JQJ87" s="556"/>
      <c r="JQK87" s="556"/>
      <c r="JQL87" s="556"/>
      <c r="JQM87" s="556"/>
      <c r="JQN87" s="556"/>
      <c r="JQO87" s="556"/>
      <c r="JQP87" s="556"/>
      <c r="JQQ87" s="556"/>
      <c r="JQR87" s="556"/>
      <c r="JQS87" s="556"/>
      <c r="JQT87" s="556"/>
      <c r="JQU87" s="556"/>
      <c r="JQV87" s="556"/>
      <c r="JQW87" s="556"/>
      <c r="JQX87" s="556"/>
      <c r="JQY87" s="556"/>
      <c r="JQZ87" s="556"/>
      <c r="JRA87" s="556"/>
      <c r="JRB87" s="556"/>
      <c r="JRC87" s="556"/>
      <c r="JRD87" s="556"/>
      <c r="JRE87" s="556"/>
      <c r="JRF87" s="556"/>
      <c r="JRG87" s="556"/>
      <c r="JRH87" s="556"/>
      <c r="JRI87" s="556"/>
      <c r="JRJ87" s="556"/>
      <c r="JRK87" s="556"/>
      <c r="JRL87" s="556"/>
      <c r="JRM87" s="556"/>
      <c r="JRN87" s="556"/>
      <c r="JRO87" s="556"/>
      <c r="JRP87" s="556"/>
      <c r="JRQ87" s="556"/>
      <c r="JRR87" s="556"/>
      <c r="JRS87" s="556"/>
      <c r="JRT87" s="556"/>
      <c r="JRU87" s="556"/>
      <c r="JRV87" s="556"/>
      <c r="JRW87" s="556"/>
      <c r="JRX87" s="556"/>
      <c r="JRY87" s="556"/>
      <c r="JRZ87" s="556"/>
      <c r="JSA87" s="556"/>
      <c r="JSB87" s="556"/>
      <c r="JSC87" s="556"/>
      <c r="JSD87" s="556"/>
      <c r="JSE87" s="556"/>
      <c r="JSF87" s="556"/>
      <c r="JSG87" s="556"/>
      <c r="JSH87" s="556"/>
      <c r="JSI87" s="556"/>
      <c r="JSJ87" s="556"/>
      <c r="JSK87" s="556"/>
      <c r="JSL87" s="556"/>
      <c r="JSM87" s="556"/>
      <c r="JSN87" s="556"/>
      <c r="JSO87" s="556"/>
      <c r="JSP87" s="556"/>
      <c r="JSQ87" s="556"/>
      <c r="JSR87" s="556"/>
      <c r="JSS87" s="556"/>
      <c r="JST87" s="556"/>
      <c r="JSU87" s="556"/>
      <c r="JSV87" s="556"/>
      <c r="JSW87" s="556"/>
      <c r="JSX87" s="556"/>
      <c r="JSY87" s="556"/>
      <c r="JSZ87" s="556"/>
      <c r="JTA87" s="556"/>
      <c r="JTB87" s="556"/>
      <c r="JTC87" s="556"/>
      <c r="JTD87" s="556"/>
      <c r="JTE87" s="556"/>
      <c r="JTF87" s="556"/>
      <c r="JTG87" s="556"/>
      <c r="JTH87" s="556"/>
      <c r="JTI87" s="556"/>
      <c r="JTJ87" s="556"/>
      <c r="JTK87" s="556"/>
      <c r="JTL87" s="556"/>
      <c r="JTM87" s="556"/>
      <c r="JTN87" s="556"/>
      <c r="JTO87" s="556"/>
      <c r="JTP87" s="556"/>
      <c r="JTQ87" s="556"/>
      <c r="JTR87" s="556"/>
      <c r="JTS87" s="556"/>
      <c r="JTT87" s="556"/>
      <c r="JTU87" s="556"/>
      <c r="JTV87" s="556"/>
      <c r="JTW87" s="556"/>
      <c r="JTX87" s="556"/>
      <c r="JTY87" s="556"/>
      <c r="JTZ87" s="556"/>
      <c r="JUA87" s="556"/>
      <c r="JUB87" s="556"/>
      <c r="JUC87" s="556"/>
      <c r="JUD87" s="556"/>
      <c r="JUE87" s="556"/>
      <c r="JUF87" s="556"/>
      <c r="JUG87" s="556"/>
      <c r="JUH87" s="556"/>
      <c r="JUI87" s="556"/>
      <c r="JUJ87" s="556"/>
      <c r="JUK87" s="556"/>
      <c r="JUL87" s="556"/>
      <c r="JUM87" s="556"/>
      <c r="JUN87" s="556"/>
      <c r="JUO87" s="556"/>
      <c r="JUP87" s="556"/>
      <c r="JUQ87" s="556"/>
      <c r="JUR87" s="556"/>
      <c r="JUS87" s="556"/>
      <c r="JUT87" s="556"/>
      <c r="JUU87" s="556"/>
      <c r="JUV87" s="556"/>
      <c r="JUW87" s="556"/>
      <c r="JUX87" s="556"/>
      <c r="JUY87" s="556"/>
      <c r="JUZ87" s="556"/>
      <c r="JVA87" s="556"/>
      <c r="JVB87" s="556"/>
      <c r="JVC87" s="556"/>
      <c r="JVD87" s="556"/>
      <c r="JVE87" s="556"/>
      <c r="JVF87" s="556"/>
      <c r="JVG87" s="556"/>
      <c r="JVH87" s="556"/>
      <c r="JVI87" s="556"/>
      <c r="JVJ87" s="556"/>
      <c r="JVK87" s="556"/>
      <c r="JVL87" s="556"/>
      <c r="JVM87" s="556"/>
      <c r="JVN87" s="556"/>
      <c r="JVO87" s="556"/>
      <c r="JVP87" s="556"/>
      <c r="JVQ87" s="556"/>
      <c r="JVR87" s="556"/>
      <c r="JVS87" s="556"/>
      <c r="JVT87" s="556"/>
      <c r="JVU87" s="556"/>
      <c r="JVV87" s="556"/>
      <c r="JVW87" s="556"/>
      <c r="JVX87" s="556"/>
      <c r="JVY87" s="556"/>
      <c r="JVZ87" s="556"/>
      <c r="JWA87" s="556"/>
      <c r="JWB87" s="556"/>
      <c r="JWC87" s="556"/>
      <c r="JWD87" s="556"/>
      <c r="JWE87" s="556"/>
      <c r="JWF87" s="556"/>
      <c r="JWG87" s="556"/>
      <c r="JWH87" s="556"/>
      <c r="JWI87" s="556"/>
      <c r="JWJ87" s="556"/>
      <c r="JWK87" s="556"/>
      <c r="JWL87" s="556"/>
      <c r="JWM87" s="556"/>
      <c r="JWN87" s="556"/>
      <c r="JWO87" s="556"/>
      <c r="JWP87" s="556"/>
      <c r="JWQ87" s="556"/>
      <c r="JWR87" s="556"/>
      <c r="JWS87" s="556"/>
      <c r="JWT87" s="556"/>
      <c r="JWU87" s="556"/>
      <c r="JWV87" s="556"/>
      <c r="JWW87" s="556"/>
      <c r="JWX87" s="556"/>
      <c r="JWY87" s="556"/>
      <c r="JWZ87" s="556"/>
      <c r="JXA87" s="556"/>
      <c r="JXB87" s="556"/>
      <c r="JXC87" s="556"/>
      <c r="JXD87" s="556"/>
      <c r="JXE87" s="556"/>
      <c r="JXF87" s="556"/>
      <c r="JXG87" s="556"/>
      <c r="JXH87" s="556"/>
      <c r="JXI87" s="556"/>
      <c r="JXJ87" s="556"/>
      <c r="JXK87" s="556"/>
      <c r="JXL87" s="556"/>
      <c r="JXM87" s="556"/>
      <c r="JXN87" s="556"/>
      <c r="JXO87" s="556"/>
      <c r="JXP87" s="556"/>
      <c r="JXQ87" s="556"/>
      <c r="JXR87" s="556"/>
      <c r="JXS87" s="556"/>
      <c r="JXT87" s="556"/>
      <c r="JXU87" s="556"/>
      <c r="JXV87" s="556"/>
      <c r="JXW87" s="556"/>
      <c r="JXX87" s="556"/>
      <c r="JXY87" s="556"/>
      <c r="JXZ87" s="556"/>
      <c r="JYA87" s="556"/>
      <c r="JYB87" s="556"/>
      <c r="JYC87" s="556"/>
      <c r="JYD87" s="556"/>
      <c r="JYE87" s="556"/>
      <c r="JYF87" s="556"/>
      <c r="JYG87" s="556"/>
      <c r="JYH87" s="556"/>
      <c r="JYI87" s="556"/>
      <c r="JYJ87" s="556"/>
      <c r="JYK87" s="556"/>
      <c r="JYL87" s="556"/>
      <c r="JYM87" s="556"/>
      <c r="JYN87" s="556"/>
      <c r="JYO87" s="556"/>
      <c r="JYP87" s="556"/>
      <c r="JYQ87" s="556"/>
      <c r="JYR87" s="556"/>
      <c r="JYS87" s="556"/>
      <c r="JYT87" s="556"/>
      <c r="JYU87" s="556"/>
      <c r="JYV87" s="556"/>
      <c r="JYW87" s="556"/>
      <c r="JYX87" s="556"/>
      <c r="JYY87" s="556"/>
      <c r="JYZ87" s="556"/>
      <c r="JZA87" s="556"/>
      <c r="JZB87" s="556"/>
      <c r="JZC87" s="556"/>
      <c r="JZD87" s="556"/>
      <c r="JZE87" s="556"/>
      <c r="JZF87" s="556"/>
      <c r="JZG87" s="556"/>
      <c r="JZH87" s="556"/>
      <c r="JZI87" s="556"/>
      <c r="JZJ87" s="556"/>
      <c r="JZK87" s="556"/>
      <c r="JZL87" s="556"/>
      <c r="JZM87" s="556"/>
      <c r="JZN87" s="556"/>
      <c r="JZO87" s="556"/>
      <c r="JZP87" s="556"/>
      <c r="JZQ87" s="556"/>
      <c r="JZR87" s="556"/>
      <c r="JZS87" s="556"/>
      <c r="JZT87" s="556"/>
      <c r="JZU87" s="556"/>
      <c r="JZV87" s="556"/>
      <c r="JZW87" s="556"/>
      <c r="JZX87" s="556"/>
      <c r="JZY87" s="556"/>
      <c r="JZZ87" s="556"/>
      <c r="KAA87" s="556"/>
      <c r="KAB87" s="556"/>
      <c r="KAC87" s="556"/>
      <c r="KAD87" s="556"/>
      <c r="KAE87" s="556"/>
      <c r="KAF87" s="556"/>
      <c r="KAG87" s="556"/>
      <c r="KAH87" s="556"/>
      <c r="KAI87" s="556"/>
      <c r="KAJ87" s="556"/>
      <c r="KAK87" s="556"/>
      <c r="KAL87" s="556"/>
      <c r="KAM87" s="556"/>
      <c r="KAN87" s="556"/>
      <c r="KAO87" s="556"/>
      <c r="KAP87" s="556"/>
      <c r="KAQ87" s="556"/>
      <c r="KAR87" s="556"/>
      <c r="KAS87" s="556"/>
      <c r="KAT87" s="556"/>
      <c r="KAU87" s="556"/>
      <c r="KAV87" s="556"/>
      <c r="KAW87" s="556"/>
      <c r="KAX87" s="556"/>
      <c r="KAY87" s="556"/>
      <c r="KAZ87" s="556"/>
      <c r="KBA87" s="556"/>
      <c r="KBB87" s="556"/>
      <c r="KBC87" s="556"/>
      <c r="KBD87" s="556"/>
      <c r="KBE87" s="556"/>
      <c r="KBF87" s="556"/>
      <c r="KBG87" s="556"/>
      <c r="KBH87" s="556"/>
      <c r="KBI87" s="556"/>
      <c r="KBJ87" s="556"/>
      <c r="KBK87" s="556"/>
      <c r="KBL87" s="556"/>
      <c r="KBM87" s="556"/>
      <c r="KBN87" s="556"/>
      <c r="KBO87" s="556"/>
      <c r="KBP87" s="556"/>
      <c r="KBQ87" s="556"/>
      <c r="KBR87" s="556"/>
      <c r="KBS87" s="556"/>
      <c r="KBT87" s="556"/>
      <c r="KBU87" s="556"/>
      <c r="KBV87" s="556"/>
      <c r="KBW87" s="556"/>
      <c r="KBX87" s="556"/>
      <c r="KBY87" s="556"/>
      <c r="KBZ87" s="556"/>
      <c r="KCA87" s="556"/>
      <c r="KCB87" s="556"/>
      <c r="KCC87" s="556"/>
      <c r="KCD87" s="556"/>
      <c r="KCE87" s="556"/>
      <c r="KCF87" s="556"/>
      <c r="KCG87" s="556"/>
      <c r="KCH87" s="556"/>
      <c r="KCI87" s="556"/>
      <c r="KCJ87" s="556"/>
      <c r="KCK87" s="556"/>
      <c r="KCL87" s="556"/>
      <c r="KCM87" s="556"/>
      <c r="KCN87" s="556"/>
      <c r="KCO87" s="556"/>
      <c r="KCP87" s="556"/>
      <c r="KCQ87" s="556"/>
      <c r="KCR87" s="556"/>
      <c r="KCS87" s="556"/>
      <c r="KCT87" s="556"/>
      <c r="KCU87" s="556"/>
      <c r="KCV87" s="556"/>
      <c r="KCW87" s="556"/>
      <c r="KCX87" s="556"/>
      <c r="KCY87" s="556"/>
      <c r="KCZ87" s="556"/>
      <c r="KDA87" s="556"/>
      <c r="KDB87" s="556"/>
      <c r="KDC87" s="556"/>
      <c r="KDD87" s="556"/>
      <c r="KDE87" s="556"/>
      <c r="KDF87" s="556"/>
      <c r="KDG87" s="556"/>
      <c r="KDH87" s="556"/>
      <c r="KDI87" s="556"/>
      <c r="KDJ87" s="556"/>
      <c r="KDK87" s="556"/>
      <c r="KDL87" s="556"/>
      <c r="KDM87" s="556"/>
      <c r="KDN87" s="556"/>
      <c r="KDO87" s="556"/>
      <c r="KDP87" s="556"/>
      <c r="KDQ87" s="556"/>
      <c r="KDR87" s="556"/>
      <c r="KDS87" s="556"/>
      <c r="KDT87" s="556"/>
      <c r="KDU87" s="556"/>
      <c r="KDV87" s="556"/>
      <c r="KDW87" s="556"/>
      <c r="KDX87" s="556"/>
      <c r="KDY87" s="556"/>
      <c r="KDZ87" s="556"/>
      <c r="KEA87" s="556"/>
      <c r="KEB87" s="556"/>
      <c r="KEC87" s="556"/>
      <c r="KED87" s="556"/>
      <c r="KEE87" s="556"/>
      <c r="KEF87" s="556"/>
      <c r="KEG87" s="556"/>
      <c r="KEH87" s="556"/>
      <c r="KEI87" s="556"/>
      <c r="KEJ87" s="556"/>
      <c r="KEK87" s="556"/>
      <c r="KEL87" s="556"/>
      <c r="KEM87" s="556"/>
      <c r="KEN87" s="556"/>
      <c r="KEO87" s="556"/>
      <c r="KEP87" s="556"/>
      <c r="KEQ87" s="556"/>
      <c r="KER87" s="556"/>
      <c r="KES87" s="556"/>
      <c r="KET87" s="556"/>
      <c r="KEU87" s="556"/>
      <c r="KEV87" s="556"/>
      <c r="KEW87" s="556"/>
      <c r="KEX87" s="556"/>
      <c r="KEY87" s="556"/>
      <c r="KEZ87" s="556"/>
      <c r="KFA87" s="556"/>
      <c r="KFB87" s="556"/>
      <c r="KFC87" s="556"/>
      <c r="KFD87" s="556"/>
      <c r="KFE87" s="556"/>
      <c r="KFF87" s="556"/>
      <c r="KFG87" s="556"/>
      <c r="KFH87" s="556"/>
      <c r="KFI87" s="556"/>
      <c r="KFJ87" s="556"/>
      <c r="KFK87" s="556"/>
      <c r="KFL87" s="556"/>
      <c r="KFM87" s="556"/>
      <c r="KFN87" s="556"/>
      <c r="KFO87" s="556"/>
      <c r="KFP87" s="556"/>
      <c r="KFQ87" s="556"/>
      <c r="KFR87" s="556"/>
      <c r="KFS87" s="556"/>
      <c r="KFT87" s="556"/>
      <c r="KFU87" s="556"/>
      <c r="KFV87" s="556"/>
      <c r="KFW87" s="556"/>
      <c r="KFX87" s="556"/>
      <c r="KFY87" s="556"/>
      <c r="KFZ87" s="556"/>
      <c r="KGA87" s="556"/>
      <c r="KGB87" s="556"/>
      <c r="KGC87" s="556"/>
      <c r="KGD87" s="556"/>
      <c r="KGE87" s="556"/>
      <c r="KGF87" s="556"/>
      <c r="KGG87" s="556"/>
      <c r="KGH87" s="556"/>
      <c r="KGI87" s="556"/>
      <c r="KGJ87" s="556"/>
      <c r="KGK87" s="556"/>
      <c r="KGL87" s="556"/>
      <c r="KGM87" s="556"/>
      <c r="KGN87" s="556"/>
      <c r="KGO87" s="556"/>
      <c r="KGP87" s="556"/>
      <c r="KGQ87" s="556"/>
      <c r="KGR87" s="556"/>
      <c r="KGS87" s="556"/>
      <c r="KGT87" s="556"/>
      <c r="KGU87" s="556"/>
      <c r="KGV87" s="556"/>
      <c r="KGW87" s="556"/>
      <c r="KGX87" s="556"/>
      <c r="KGY87" s="556"/>
      <c r="KGZ87" s="556"/>
      <c r="KHA87" s="556"/>
      <c r="KHB87" s="556"/>
      <c r="KHC87" s="556"/>
      <c r="KHD87" s="556"/>
      <c r="KHE87" s="556"/>
      <c r="KHF87" s="556"/>
      <c r="KHG87" s="556"/>
      <c r="KHH87" s="556"/>
      <c r="KHI87" s="556"/>
      <c r="KHJ87" s="556"/>
      <c r="KHK87" s="556"/>
      <c r="KHL87" s="556"/>
      <c r="KHM87" s="556"/>
      <c r="KHN87" s="556"/>
      <c r="KHO87" s="556"/>
      <c r="KHP87" s="556"/>
      <c r="KHQ87" s="556"/>
      <c r="KHR87" s="556"/>
      <c r="KHS87" s="556"/>
      <c r="KHT87" s="556"/>
      <c r="KHU87" s="556"/>
      <c r="KHV87" s="556"/>
      <c r="KHW87" s="556"/>
      <c r="KHX87" s="556"/>
      <c r="KHY87" s="556"/>
      <c r="KHZ87" s="556"/>
      <c r="KIA87" s="556"/>
      <c r="KIB87" s="556"/>
      <c r="KIC87" s="556"/>
      <c r="KID87" s="556"/>
      <c r="KIE87" s="556"/>
      <c r="KIF87" s="556"/>
      <c r="KIG87" s="556"/>
      <c r="KIH87" s="556"/>
      <c r="KII87" s="556"/>
      <c r="KIJ87" s="556"/>
      <c r="KIK87" s="556"/>
      <c r="KIL87" s="556"/>
      <c r="KIM87" s="556"/>
      <c r="KIN87" s="556"/>
      <c r="KIO87" s="556"/>
      <c r="KIP87" s="556"/>
      <c r="KIQ87" s="556"/>
      <c r="KIR87" s="556"/>
      <c r="KIS87" s="556"/>
      <c r="KIT87" s="556"/>
      <c r="KIU87" s="556"/>
      <c r="KIV87" s="556"/>
      <c r="KIW87" s="556"/>
      <c r="KIX87" s="556"/>
      <c r="KIY87" s="556"/>
      <c r="KIZ87" s="556"/>
      <c r="KJA87" s="556"/>
      <c r="KJB87" s="556"/>
      <c r="KJC87" s="556"/>
      <c r="KJD87" s="556"/>
      <c r="KJE87" s="556"/>
      <c r="KJF87" s="556"/>
      <c r="KJG87" s="556"/>
      <c r="KJH87" s="556"/>
      <c r="KJI87" s="556"/>
      <c r="KJJ87" s="556"/>
      <c r="KJK87" s="556"/>
      <c r="KJL87" s="556"/>
      <c r="KJM87" s="556"/>
      <c r="KJN87" s="556"/>
      <c r="KJO87" s="556"/>
      <c r="KJP87" s="556"/>
      <c r="KJQ87" s="556"/>
      <c r="KJR87" s="556"/>
      <c r="KJS87" s="556"/>
      <c r="KJT87" s="556"/>
      <c r="KJU87" s="556"/>
      <c r="KJV87" s="556"/>
      <c r="KJW87" s="556"/>
      <c r="KJX87" s="556"/>
      <c r="KJY87" s="556"/>
      <c r="KJZ87" s="556"/>
      <c r="KKA87" s="556"/>
      <c r="KKB87" s="556"/>
      <c r="KKC87" s="556"/>
      <c r="KKD87" s="556"/>
      <c r="KKE87" s="556"/>
      <c r="KKF87" s="556"/>
      <c r="KKG87" s="556"/>
      <c r="KKH87" s="556"/>
      <c r="KKI87" s="556"/>
      <c r="KKJ87" s="556"/>
      <c r="KKK87" s="556"/>
      <c r="KKL87" s="556"/>
      <c r="KKM87" s="556"/>
      <c r="KKN87" s="556"/>
      <c r="KKO87" s="556"/>
      <c r="KKP87" s="556"/>
      <c r="KKQ87" s="556"/>
      <c r="KKR87" s="556"/>
      <c r="KKS87" s="556"/>
      <c r="KKT87" s="556"/>
      <c r="KKU87" s="556"/>
      <c r="KKV87" s="556"/>
      <c r="KKW87" s="556"/>
      <c r="KKX87" s="556"/>
      <c r="KKY87" s="556"/>
      <c r="KKZ87" s="556"/>
      <c r="KLA87" s="556"/>
      <c r="KLB87" s="556"/>
      <c r="KLC87" s="556"/>
      <c r="KLD87" s="556"/>
      <c r="KLE87" s="556"/>
      <c r="KLF87" s="556"/>
      <c r="KLG87" s="556"/>
      <c r="KLH87" s="556"/>
      <c r="KLI87" s="556"/>
      <c r="KLJ87" s="556"/>
      <c r="KLK87" s="556"/>
      <c r="KLL87" s="556"/>
      <c r="KLM87" s="556"/>
      <c r="KLN87" s="556"/>
      <c r="KLO87" s="556"/>
      <c r="KLP87" s="556"/>
      <c r="KLQ87" s="556"/>
      <c r="KLR87" s="556"/>
      <c r="KLS87" s="556"/>
      <c r="KLT87" s="556"/>
      <c r="KLU87" s="556"/>
      <c r="KLV87" s="556"/>
      <c r="KLW87" s="556"/>
      <c r="KLX87" s="556"/>
      <c r="KLY87" s="556"/>
      <c r="KLZ87" s="556"/>
      <c r="KMA87" s="556"/>
      <c r="KMB87" s="556"/>
      <c r="KMC87" s="556"/>
      <c r="KMD87" s="556"/>
      <c r="KME87" s="556"/>
      <c r="KMF87" s="556"/>
      <c r="KMG87" s="556"/>
      <c r="KMH87" s="556"/>
      <c r="KMI87" s="556"/>
      <c r="KMJ87" s="556"/>
      <c r="KMK87" s="556"/>
      <c r="KML87" s="556"/>
      <c r="KMM87" s="556"/>
      <c r="KMN87" s="556"/>
      <c r="KMO87" s="556"/>
      <c r="KMP87" s="556"/>
      <c r="KMQ87" s="556"/>
      <c r="KMR87" s="556"/>
      <c r="KMS87" s="556"/>
      <c r="KMT87" s="556"/>
      <c r="KMU87" s="556"/>
      <c r="KMV87" s="556"/>
      <c r="KMW87" s="556"/>
      <c r="KMX87" s="556"/>
      <c r="KMY87" s="556"/>
      <c r="KMZ87" s="556"/>
      <c r="KNA87" s="556"/>
      <c r="KNB87" s="556"/>
      <c r="KNC87" s="556"/>
      <c r="KND87" s="556"/>
      <c r="KNE87" s="556"/>
      <c r="KNF87" s="556"/>
      <c r="KNG87" s="556"/>
      <c r="KNH87" s="556"/>
      <c r="KNI87" s="556"/>
      <c r="KNJ87" s="556"/>
      <c r="KNK87" s="556"/>
      <c r="KNL87" s="556"/>
      <c r="KNM87" s="556"/>
      <c r="KNN87" s="556"/>
      <c r="KNO87" s="556"/>
      <c r="KNP87" s="556"/>
      <c r="KNQ87" s="556"/>
      <c r="KNR87" s="556"/>
      <c r="KNS87" s="556"/>
      <c r="KNT87" s="556"/>
      <c r="KNU87" s="556"/>
      <c r="KNV87" s="556"/>
      <c r="KNW87" s="556"/>
      <c r="KNX87" s="556"/>
      <c r="KNY87" s="556"/>
      <c r="KNZ87" s="556"/>
      <c r="KOA87" s="556"/>
      <c r="KOB87" s="556"/>
      <c r="KOC87" s="556"/>
      <c r="KOD87" s="556"/>
      <c r="KOE87" s="556"/>
      <c r="KOF87" s="556"/>
      <c r="KOG87" s="556"/>
      <c r="KOH87" s="556"/>
      <c r="KOI87" s="556"/>
      <c r="KOJ87" s="556"/>
      <c r="KOK87" s="556"/>
      <c r="KOL87" s="556"/>
      <c r="KOM87" s="556"/>
      <c r="KON87" s="556"/>
      <c r="KOO87" s="556"/>
      <c r="KOP87" s="556"/>
      <c r="KOQ87" s="556"/>
      <c r="KOR87" s="556"/>
      <c r="KOS87" s="556"/>
      <c r="KOT87" s="556"/>
      <c r="KOU87" s="556"/>
      <c r="KOV87" s="556"/>
      <c r="KOW87" s="556"/>
      <c r="KOX87" s="556"/>
      <c r="KOY87" s="556"/>
      <c r="KOZ87" s="556"/>
      <c r="KPA87" s="556"/>
      <c r="KPB87" s="556"/>
      <c r="KPC87" s="556"/>
      <c r="KPD87" s="556"/>
      <c r="KPE87" s="556"/>
      <c r="KPF87" s="556"/>
      <c r="KPG87" s="556"/>
      <c r="KPH87" s="556"/>
      <c r="KPI87" s="556"/>
      <c r="KPJ87" s="556"/>
      <c r="KPK87" s="556"/>
      <c r="KPL87" s="556"/>
      <c r="KPM87" s="556"/>
      <c r="KPN87" s="556"/>
      <c r="KPO87" s="556"/>
      <c r="KPP87" s="556"/>
      <c r="KPQ87" s="556"/>
      <c r="KPR87" s="556"/>
      <c r="KPS87" s="556"/>
      <c r="KPT87" s="556"/>
      <c r="KPU87" s="556"/>
      <c r="KPV87" s="556"/>
      <c r="KPW87" s="556"/>
      <c r="KPX87" s="556"/>
      <c r="KPY87" s="556"/>
      <c r="KPZ87" s="556"/>
      <c r="KQA87" s="556"/>
      <c r="KQB87" s="556"/>
      <c r="KQC87" s="556"/>
      <c r="KQD87" s="556"/>
      <c r="KQE87" s="556"/>
      <c r="KQF87" s="556"/>
      <c r="KQG87" s="556"/>
      <c r="KQH87" s="556"/>
      <c r="KQI87" s="556"/>
      <c r="KQJ87" s="556"/>
      <c r="KQK87" s="556"/>
      <c r="KQL87" s="556"/>
      <c r="KQM87" s="556"/>
      <c r="KQN87" s="556"/>
      <c r="KQO87" s="556"/>
      <c r="KQP87" s="556"/>
      <c r="KQQ87" s="556"/>
      <c r="KQR87" s="556"/>
      <c r="KQS87" s="556"/>
      <c r="KQT87" s="556"/>
      <c r="KQU87" s="556"/>
      <c r="KQV87" s="556"/>
      <c r="KQW87" s="556"/>
      <c r="KQX87" s="556"/>
      <c r="KQY87" s="556"/>
      <c r="KQZ87" s="556"/>
      <c r="KRA87" s="556"/>
      <c r="KRB87" s="556"/>
      <c r="KRC87" s="556"/>
      <c r="KRD87" s="556"/>
      <c r="KRE87" s="556"/>
      <c r="KRF87" s="556"/>
      <c r="KRG87" s="556"/>
      <c r="KRH87" s="556"/>
      <c r="KRI87" s="556"/>
      <c r="KRJ87" s="556"/>
      <c r="KRK87" s="556"/>
      <c r="KRL87" s="556"/>
      <c r="KRM87" s="556"/>
      <c r="KRN87" s="556"/>
      <c r="KRO87" s="556"/>
      <c r="KRP87" s="556"/>
      <c r="KRQ87" s="556"/>
      <c r="KRR87" s="556"/>
      <c r="KRS87" s="556"/>
      <c r="KRT87" s="556"/>
      <c r="KRU87" s="556"/>
      <c r="KRV87" s="556"/>
      <c r="KRW87" s="556"/>
      <c r="KRX87" s="556"/>
      <c r="KRY87" s="556"/>
      <c r="KRZ87" s="556"/>
      <c r="KSA87" s="556"/>
      <c r="KSB87" s="556"/>
      <c r="KSC87" s="556"/>
      <c r="KSD87" s="556"/>
      <c r="KSE87" s="556"/>
      <c r="KSF87" s="556"/>
      <c r="KSG87" s="556"/>
      <c r="KSH87" s="556"/>
      <c r="KSI87" s="556"/>
      <c r="KSJ87" s="556"/>
      <c r="KSK87" s="556"/>
      <c r="KSL87" s="556"/>
      <c r="KSM87" s="556"/>
      <c r="KSN87" s="556"/>
      <c r="KSO87" s="556"/>
      <c r="KSP87" s="556"/>
      <c r="KSQ87" s="556"/>
      <c r="KSR87" s="556"/>
      <c r="KSS87" s="556"/>
      <c r="KST87" s="556"/>
      <c r="KSU87" s="556"/>
      <c r="KSV87" s="556"/>
      <c r="KSW87" s="556"/>
      <c r="KSX87" s="556"/>
      <c r="KSY87" s="556"/>
      <c r="KSZ87" s="556"/>
      <c r="KTA87" s="556"/>
      <c r="KTB87" s="556"/>
      <c r="KTC87" s="556"/>
      <c r="KTD87" s="556"/>
      <c r="KTE87" s="556"/>
      <c r="KTF87" s="556"/>
      <c r="KTG87" s="556"/>
      <c r="KTH87" s="556"/>
      <c r="KTI87" s="556"/>
      <c r="KTJ87" s="556"/>
      <c r="KTK87" s="556"/>
      <c r="KTL87" s="556"/>
      <c r="KTM87" s="556"/>
      <c r="KTN87" s="556"/>
      <c r="KTO87" s="556"/>
      <c r="KTP87" s="556"/>
      <c r="KTQ87" s="556"/>
      <c r="KTR87" s="556"/>
      <c r="KTS87" s="556"/>
      <c r="KTT87" s="556"/>
      <c r="KTU87" s="556"/>
      <c r="KTV87" s="556"/>
      <c r="KTW87" s="556"/>
      <c r="KTX87" s="556"/>
      <c r="KTY87" s="556"/>
      <c r="KTZ87" s="556"/>
      <c r="KUA87" s="556"/>
      <c r="KUB87" s="556"/>
      <c r="KUC87" s="556"/>
      <c r="KUD87" s="556"/>
      <c r="KUE87" s="556"/>
      <c r="KUF87" s="556"/>
      <c r="KUG87" s="556"/>
      <c r="KUH87" s="556"/>
      <c r="KUI87" s="556"/>
      <c r="KUJ87" s="556"/>
      <c r="KUK87" s="556"/>
      <c r="KUL87" s="556"/>
      <c r="KUM87" s="556"/>
      <c r="KUN87" s="556"/>
      <c r="KUO87" s="556"/>
      <c r="KUP87" s="556"/>
      <c r="KUQ87" s="556"/>
      <c r="KUR87" s="556"/>
      <c r="KUS87" s="556"/>
      <c r="KUT87" s="556"/>
      <c r="KUU87" s="556"/>
      <c r="KUV87" s="556"/>
      <c r="KUW87" s="556"/>
      <c r="KUX87" s="556"/>
      <c r="KUY87" s="556"/>
      <c r="KUZ87" s="556"/>
      <c r="KVA87" s="556"/>
      <c r="KVB87" s="556"/>
      <c r="KVC87" s="556"/>
      <c r="KVD87" s="556"/>
      <c r="KVE87" s="556"/>
      <c r="KVF87" s="556"/>
      <c r="KVG87" s="556"/>
      <c r="KVH87" s="556"/>
      <c r="KVI87" s="556"/>
      <c r="KVJ87" s="556"/>
      <c r="KVK87" s="556"/>
      <c r="KVL87" s="556"/>
      <c r="KVM87" s="556"/>
      <c r="KVN87" s="556"/>
      <c r="KVO87" s="556"/>
      <c r="KVP87" s="556"/>
      <c r="KVQ87" s="556"/>
      <c r="KVR87" s="556"/>
      <c r="KVS87" s="556"/>
      <c r="KVT87" s="556"/>
      <c r="KVU87" s="556"/>
      <c r="KVV87" s="556"/>
      <c r="KVW87" s="556"/>
      <c r="KVX87" s="556"/>
      <c r="KVY87" s="556"/>
      <c r="KVZ87" s="556"/>
      <c r="KWA87" s="556"/>
      <c r="KWB87" s="556"/>
      <c r="KWC87" s="556"/>
      <c r="KWD87" s="556"/>
      <c r="KWE87" s="556"/>
      <c r="KWF87" s="556"/>
      <c r="KWG87" s="556"/>
      <c r="KWH87" s="556"/>
      <c r="KWI87" s="556"/>
      <c r="KWJ87" s="556"/>
      <c r="KWK87" s="556"/>
      <c r="KWL87" s="556"/>
      <c r="KWM87" s="556"/>
      <c r="KWN87" s="556"/>
      <c r="KWO87" s="556"/>
      <c r="KWP87" s="556"/>
      <c r="KWQ87" s="556"/>
      <c r="KWR87" s="556"/>
      <c r="KWS87" s="556"/>
      <c r="KWT87" s="556"/>
      <c r="KWU87" s="556"/>
      <c r="KWV87" s="556"/>
      <c r="KWW87" s="556"/>
      <c r="KWX87" s="556"/>
      <c r="KWY87" s="556"/>
      <c r="KWZ87" s="556"/>
      <c r="KXA87" s="556"/>
      <c r="KXB87" s="556"/>
      <c r="KXC87" s="556"/>
      <c r="KXD87" s="556"/>
      <c r="KXE87" s="556"/>
      <c r="KXF87" s="556"/>
      <c r="KXG87" s="556"/>
      <c r="KXH87" s="556"/>
      <c r="KXI87" s="556"/>
      <c r="KXJ87" s="556"/>
      <c r="KXK87" s="556"/>
      <c r="KXL87" s="556"/>
      <c r="KXM87" s="556"/>
      <c r="KXN87" s="556"/>
      <c r="KXO87" s="556"/>
      <c r="KXP87" s="556"/>
      <c r="KXQ87" s="556"/>
      <c r="KXR87" s="556"/>
      <c r="KXS87" s="556"/>
      <c r="KXT87" s="556"/>
      <c r="KXU87" s="556"/>
      <c r="KXV87" s="556"/>
      <c r="KXW87" s="556"/>
      <c r="KXX87" s="556"/>
      <c r="KXY87" s="556"/>
      <c r="KXZ87" s="556"/>
      <c r="KYA87" s="556"/>
      <c r="KYB87" s="556"/>
      <c r="KYC87" s="556"/>
      <c r="KYD87" s="556"/>
      <c r="KYE87" s="556"/>
      <c r="KYF87" s="556"/>
      <c r="KYG87" s="556"/>
      <c r="KYH87" s="556"/>
      <c r="KYI87" s="556"/>
      <c r="KYJ87" s="556"/>
      <c r="KYK87" s="556"/>
      <c r="KYL87" s="556"/>
      <c r="KYM87" s="556"/>
      <c r="KYN87" s="556"/>
      <c r="KYO87" s="556"/>
      <c r="KYP87" s="556"/>
      <c r="KYQ87" s="556"/>
      <c r="KYR87" s="556"/>
      <c r="KYS87" s="556"/>
      <c r="KYT87" s="556"/>
      <c r="KYU87" s="556"/>
      <c r="KYV87" s="556"/>
      <c r="KYW87" s="556"/>
      <c r="KYX87" s="556"/>
      <c r="KYY87" s="556"/>
      <c r="KYZ87" s="556"/>
      <c r="KZA87" s="556"/>
      <c r="KZB87" s="556"/>
      <c r="KZC87" s="556"/>
      <c r="KZD87" s="556"/>
      <c r="KZE87" s="556"/>
      <c r="KZF87" s="556"/>
      <c r="KZG87" s="556"/>
      <c r="KZH87" s="556"/>
      <c r="KZI87" s="556"/>
      <c r="KZJ87" s="556"/>
      <c r="KZK87" s="556"/>
      <c r="KZL87" s="556"/>
      <c r="KZM87" s="556"/>
      <c r="KZN87" s="556"/>
      <c r="KZO87" s="556"/>
      <c r="KZP87" s="556"/>
      <c r="KZQ87" s="556"/>
      <c r="KZR87" s="556"/>
      <c r="KZS87" s="556"/>
      <c r="KZT87" s="556"/>
      <c r="KZU87" s="556"/>
      <c r="KZV87" s="556"/>
      <c r="KZW87" s="556"/>
      <c r="KZX87" s="556"/>
      <c r="KZY87" s="556"/>
      <c r="KZZ87" s="556"/>
      <c r="LAA87" s="556"/>
      <c r="LAB87" s="556"/>
      <c r="LAC87" s="556"/>
      <c r="LAD87" s="556"/>
      <c r="LAE87" s="556"/>
      <c r="LAF87" s="556"/>
      <c r="LAG87" s="556"/>
      <c r="LAH87" s="556"/>
      <c r="LAI87" s="556"/>
      <c r="LAJ87" s="556"/>
      <c r="LAK87" s="556"/>
      <c r="LAL87" s="556"/>
      <c r="LAM87" s="556"/>
      <c r="LAN87" s="556"/>
      <c r="LAO87" s="556"/>
      <c r="LAP87" s="556"/>
      <c r="LAQ87" s="556"/>
      <c r="LAR87" s="556"/>
      <c r="LAS87" s="556"/>
      <c r="LAT87" s="556"/>
      <c r="LAU87" s="556"/>
      <c r="LAV87" s="556"/>
      <c r="LAW87" s="556"/>
      <c r="LAX87" s="556"/>
      <c r="LAY87" s="556"/>
      <c r="LAZ87" s="556"/>
      <c r="LBA87" s="556"/>
      <c r="LBB87" s="556"/>
      <c r="LBC87" s="556"/>
      <c r="LBD87" s="556"/>
      <c r="LBE87" s="556"/>
      <c r="LBF87" s="556"/>
      <c r="LBG87" s="556"/>
      <c r="LBH87" s="556"/>
      <c r="LBI87" s="556"/>
      <c r="LBJ87" s="556"/>
      <c r="LBK87" s="556"/>
      <c r="LBL87" s="556"/>
      <c r="LBM87" s="556"/>
      <c r="LBN87" s="556"/>
      <c r="LBO87" s="556"/>
      <c r="LBP87" s="556"/>
      <c r="LBQ87" s="556"/>
      <c r="LBR87" s="556"/>
      <c r="LBS87" s="556"/>
      <c r="LBT87" s="556"/>
      <c r="LBU87" s="556"/>
      <c r="LBV87" s="556"/>
      <c r="LBW87" s="556"/>
      <c r="LBX87" s="556"/>
      <c r="LBY87" s="556"/>
      <c r="LBZ87" s="556"/>
      <c r="LCA87" s="556"/>
      <c r="LCB87" s="556"/>
      <c r="LCC87" s="556"/>
      <c r="LCD87" s="556"/>
      <c r="LCE87" s="556"/>
      <c r="LCF87" s="556"/>
      <c r="LCG87" s="556"/>
      <c r="LCH87" s="556"/>
      <c r="LCI87" s="556"/>
      <c r="LCJ87" s="556"/>
      <c r="LCK87" s="556"/>
      <c r="LCL87" s="556"/>
      <c r="LCM87" s="556"/>
      <c r="LCN87" s="556"/>
      <c r="LCO87" s="556"/>
      <c r="LCP87" s="556"/>
      <c r="LCQ87" s="556"/>
      <c r="LCR87" s="556"/>
      <c r="LCS87" s="556"/>
      <c r="LCT87" s="556"/>
      <c r="LCU87" s="556"/>
      <c r="LCV87" s="556"/>
      <c r="LCW87" s="556"/>
      <c r="LCX87" s="556"/>
      <c r="LCY87" s="556"/>
      <c r="LCZ87" s="556"/>
      <c r="LDA87" s="556"/>
      <c r="LDB87" s="556"/>
      <c r="LDC87" s="556"/>
      <c r="LDD87" s="556"/>
      <c r="LDE87" s="556"/>
      <c r="LDF87" s="556"/>
      <c r="LDG87" s="556"/>
      <c r="LDH87" s="556"/>
      <c r="LDI87" s="556"/>
      <c r="LDJ87" s="556"/>
      <c r="LDK87" s="556"/>
      <c r="LDL87" s="556"/>
      <c r="LDM87" s="556"/>
      <c r="LDN87" s="556"/>
      <c r="LDO87" s="556"/>
      <c r="LDP87" s="556"/>
      <c r="LDQ87" s="556"/>
      <c r="LDR87" s="556"/>
      <c r="LDS87" s="556"/>
      <c r="LDT87" s="556"/>
      <c r="LDU87" s="556"/>
      <c r="LDV87" s="556"/>
      <c r="LDW87" s="556"/>
      <c r="LDX87" s="556"/>
      <c r="LDY87" s="556"/>
      <c r="LDZ87" s="556"/>
      <c r="LEA87" s="556"/>
      <c r="LEB87" s="556"/>
      <c r="LEC87" s="556"/>
      <c r="LED87" s="556"/>
      <c r="LEE87" s="556"/>
      <c r="LEF87" s="556"/>
      <c r="LEG87" s="556"/>
      <c r="LEH87" s="556"/>
      <c r="LEI87" s="556"/>
      <c r="LEJ87" s="556"/>
      <c r="LEK87" s="556"/>
      <c r="LEL87" s="556"/>
      <c r="LEM87" s="556"/>
      <c r="LEN87" s="556"/>
      <c r="LEO87" s="556"/>
      <c r="LEP87" s="556"/>
      <c r="LEQ87" s="556"/>
      <c r="LER87" s="556"/>
      <c r="LES87" s="556"/>
      <c r="LET87" s="556"/>
      <c r="LEU87" s="556"/>
      <c r="LEV87" s="556"/>
      <c r="LEW87" s="556"/>
      <c r="LEX87" s="556"/>
      <c r="LEY87" s="556"/>
      <c r="LEZ87" s="556"/>
      <c r="LFA87" s="556"/>
      <c r="LFB87" s="556"/>
      <c r="LFC87" s="556"/>
      <c r="LFD87" s="556"/>
      <c r="LFE87" s="556"/>
      <c r="LFF87" s="556"/>
      <c r="LFG87" s="556"/>
      <c r="LFH87" s="556"/>
      <c r="LFI87" s="556"/>
      <c r="LFJ87" s="556"/>
      <c r="LFK87" s="556"/>
      <c r="LFL87" s="556"/>
      <c r="LFM87" s="556"/>
      <c r="LFN87" s="556"/>
      <c r="LFO87" s="556"/>
      <c r="LFP87" s="556"/>
      <c r="LFQ87" s="556"/>
      <c r="LFR87" s="556"/>
      <c r="LFS87" s="556"/>
      <c r="LFT87" s="556"/>
      <c r="LFU87" s="556"/>
      <c r="LFV87" s="556"/>
      <c r="LFW87" s="556"/>
      <c r="LFX87" s="556"/>
      <c r="LFY87" s="556"/>
      <c r="LFZ87" s="556"/>
      <c r="LGA87" s="556"/>
      <c r="LGB87" s="556"/>
      <c r="LGC87" s="556"/>
      <c r="LGD87" s="556"/>
      <c r="LGE87" s="556"/>
      <c r="LGF87" s="556"/>
      <c r="LGG87" s="556"/>
      <c r="LGH87" s="556"/>
      <c r="LGI87" s="556"/>
      <c r="LGJ87" s="556"/>
      <c r="LGK87" s="556"/>
      <c r="LGL87" s="556"/>
      <c r="LGM87" s="556"/>
      <c r="LGN87" s="556"/>
      <c r="LGO87" s="556"/>
      <c r="LGP87" s="556"/>
      <c r="LGQ87" s="556"/>
      <c r="LGR87" s="556"/>
      <c r="LGS87" s="556"/>
      <c r="LGT87" s="556"/>
      <c r="LGU87" s="556"/>
      <c r="LGV87" s="556"/>
      <c r="LGW87" s="556"/>
      <c r="LGX87" s="556"/>
      <c r="LGY87" s="556"/>
      <c r="LGZ87" s="556"/>
      <c r="LHA87" s="556"/>
      <c r="LHB87" s="556"/>
      <c r="LHC87" s="556"/>
      <c r="LHD87" s="556"/>
      <c r="LHE87" s="556"/>
      <c r="LHF87" s="556"/>
      <c r="LHG87" s="556"/>
      <c r="LHH87" s="556"/>
      <c r="LHI87" s="556"/>
      <c r="LHJ87" s="556"/>
      <c r="LHK87" s="556"/>
      <c r="LHL87" s="556"/>
      <c r="LHM87" s="556"/>
      <c r="LHN87" s="556"/>
      <c r="LHO87" s="556"/>
      <c r="LHP87" s="556"/>
      <c r="LHQ87" s="556"/>
      <c r="LHR87" s="556"/>
      <c r="LHS87" s="556"/>
      <c r="LHT87" s="556"/>
      <c r="LHU87" s="556"/>
      <c r="LHV87" s="556"/>
      <c r="LHW87" s="556"/>
      <c r="LHX87" s="556"/>
      <c r="LHY87" s="556"/>
      <c r="LHZ87" s="556"/>
      <c r="LIA87" s="556"/>
      <c r="LIB87" s="556"/>
      <c r="LIC87" s="556"/>
      <c r="LID87" s="556"/>
      <c r="LIE87" s="556"/>
      <c r="LIF87" s="556"/>
      <c r="LIG87" s="556"/>
      <c r="LIH87" s="556"/>
      <c r="LII87" s="556"/>
      <c r="LIJ87" s="556"/>
      <c r="LIK87" s="556"/>
      <c r="LIL87" s="556"/>
      <c r="LIM87" s="556"/>
      <c r="LIN87" s="556"/>
      <c r="LIO87" s="556"/>
      <c r="LIP87" s="556"/>
      <c r="LIQ87" s="556"/>
      <c r="LIR87" s="556"/>
      <c r="LIS87" s="556"/>
      <c r="LIT87" s="556"/>
      <c r="LIU87" s="556"/>
      <c r="LIV87" s="556"/>
      <c r="LIW87" s="556"/>
      <c r="LIX87" s="556"/>
      <c r="LIY87" s="556"/>
      <c r="LIZ87" s="556"/>
      <c r="LJA87" s="556"/>
      <c r="LJB87" s="556"/>
      <c r="LJC87" s="556"/>
      <c r="LJD87" s="556"/>
      <c r="LJE87" s="556"/>
      <c r="LJF87" s="556"/>
      <c r="LJG87" s="556"/>
      <c r="LJH87" s="556"/>
      <c r="LJI87" s="556"/>
      <c r="LJJ87" s="556"/>
      <c r="LJK87" s="556"/>
      <c r="LJL87" s="556"/>
      <c r="LJM87" s="556"/>
      <c r="LJN87" s="556"/>
      <c r="LJO87" s="556"/>
      <c r="LJP87" s="556"/>
      <c r="LJQ87" s="556"/>
      <c r="LJR87" s="556"/>
      <c r="LJS87" s="556"/>
      <c r="LJT87" s="556"/>
      <c r="LJU87" s="556"/>
      <c r="LJV87" s="556"/>
      <c r="LJW87" s="556"/>
      <c r="LJX87" s="556"/>
      <c r="LJY87" s="556"/>
      <c r="LJZ87" s="556"/>
      <c r="LKA87" s="556"/>
      <c r="LKB87" s="556"/>
      <c r="LKC87" s="556"/>
      <c r="LKD87" s="556"/>
      <c r="LKE87" s="556"/>
      <c r="LKF87" s="556"/>
      <c r="LKG87" s="556"/>
      <c r="LKH87" s="556"/>
      <c r="LKI87" s="556"/>
      <c r="LKJ87" s="556"/>
      <c r="LKK87" s="556"/>
      <c r="LKL87" s="556"/>
      <c r="LKM87" s="556"/>
      <c r="LKN87" s="556"/>
      <c r="LKO87" s="556"/>
      <c r="LKP87" s="556"/>
      <c r="LKQ87" s="556"/>
      <c r="LKR87" s="556"/>
      <c r="LKS87" s="556"/>
      <c r="LKT87" s="556"/>
      <c r="LKU87" s="556"/>
      <c r="LKV87" s="556"/>
      <c r="LKW87" s="556"/>
      <c r="LKX87" s="556"/>
      <c r="LKY87" s="556"/>
      <c r="LKZ87" s="556"/>
      <c r="LLA87" s="556"/>
      <c r="LLB87" s="556"/>
      <c r="LLC87" s="556"/>
      <c r="LLD87" s="556"/>
      <c r="LLE87" s="556"/>
      <c r="LLF87" s="556"/>
      <c r="LLG87" s="556"/>
      <c r="LLH87" s="556"/>
      <c r="LLI87" s="556"/>
      <c r="LLJ87" s="556"/>
      <c r="LLK87" s="556"/>
      <c r="LLL87" s="556"/>
      <c r="LLM87" s="556"/>
      <c r="LLN87" s="556"/>
      <c r="LLO87" s="556"/>
      <c r="LLP87" s="556"/>
      <c r="LLQ87" s="556"/>
      <c r="LLR87" s="556"/>
      <c r="LLS87" s="556"/>
      <c r="LLT87" s="556"/>
      <c r="LLU87" s="556"/>
      <c r="LLV87" s="556"/>
      <c r="LLW87" s="556"/>
      <c r="LLX87" s="556"/>
      <c r="LLY87" s="556"/>
      <c r="LLZ87" s="556"/>
      <c r="LMA87" s="556"/>
      <c r="LMB87" s="556"/>
      <c r="LMC87" s="556"/>
      <c r="LMD87" s="556"/>
      <c r="LME87" s="556"/>
      <c r="LMF87" s="556"/>
      <c r="LMG87" s="556"/>
      <c r="LMH87" s="556"/>
      <c r="LMI87" s="556"/>
      <c r="LMJ87" s="556"/>
      <c r="LMK87" s="556"/>
      <c r="LML87" s="556"/>
      <c r="LMM87" s="556"/>
      <c r="LMN87" s="556"/>
      <c r="LMO87" s="556"/>
      <c r="LMP87" s="556"/>
      <c r="LMQ87" s="556"/>
      <c r="LMR87" s="556"/>
      <c r="LMS87" s="556"/>
      <c r="LMT87" s="556"/>
      <c r="LMU87" s="556"/>
      <c r="LMV87" s="556"/>
      <c r="LMW87" s="556"/>
      <c r="LMX87" s="556"/>
      <c r="LMY87" s="556"/>
      <c r="LMZ87" s="556"/>
      <c r="LNA87" s="556"/>
      <c r="LNB87" s="556"/>
      <c r="LNC87" s="556"/>
      <c r="LND87" s="556"/>
      <c r="LNE87" s="556"/>
      <c r="LNF87" s="556"/>
      <c r="LNG87" s="556"/>
      <c r="LNH87" s="556"/>
      <c r="LNI87" s="556"/>
      <c r="LNJ87" s="556"/>
      <c r="LNK87" s="556"/>
      <c r="LNL87" s="556"/>
      <c r="LNM87" s="556"/>
      <c r="LNN87" s="556"/>
      <c r="LNO87" s="556"/>
      <c r="LNP87" s="556"/>
      <c r="LNQ87" s="556"/>
      <c r="LNR87" s="556"/>
      <c r="LNS87" s="556"/>
      <c r="LNT87" s="556"/>
      <c r="LNU87" s="556"/>
      <c r="LNV87" s="556"/>
      <c r="LNW87" s="556"/>
      <c r="LNX87" s="556"/>
      <c r="LNY87" s="556"/>
      <c r="LNZ87" s="556"/>
      <c r="LOA87" s="556"/>
      <c r="LOB87" s="556"/>
      <c r="LOC87" s="556"/>
      <c r="LOD87" s="556"/>
      <c r="LOE87" s="556"/>
      <c r="LOF87" s="556"/>
      <c r="LOG87" s="556"/>
      <c r="LOH87" s="556"/>
      <c r="LOI87" s="556"/>
      <c r="LOJ87" s="556"/>
      <c r="LOK87" s="556"/>
      <c r="LOL87" s="556"/>
      <c r="LOM87" s="556"/>
      <c r="LON87" s="556"/>
      <c r="LOO87" s="556"/>
      <c r="LOP87" s="556"/>
      <c r="LOQ87" s="556"/>
      <c r="LOR87" s="556"/>
      <c r="LOS87" s="556"/>
      <c r="LOT87" s="556"/>
      <c r="LOU87" s="556"/>
      <c r="LOV87" s="556"/>
      <c r="LOW87" s="556"/>
      <c r="LOX87" s="556"/>
      <c r="LOY87" s="556"/>
      <c r="LOZ87" s="556"/>
      <c r="LPA87" s="556"/>
      <c r="LPB87" s="556"/>
      <c r="LPC87" s="556"/>
      <c r="LPD87" s="556"/>
      <c r="LPE87" s="556"/>
      <c r="LPF87" s="556"/>
      <c r="LPG87" s="556"/>
      <c r="LPH87" s="556"/>
      <c r="LPI87" s="556"/>
      <c r="LPJ87" s="556"/>
      <c r="LPK87" s="556"/>
      <c r="LPL87" s="556"/>
      <c r="LPM87" s="556"/>
      <c r="LPN87" s="556"/>
      <c r="LPO87" s="556"/>
      <c r="LPP87" s="556"/>
      <c r="LPQ87" s="556"/>
      <c r="LPR87" s="556"/>
      <c r="LPS87" s="556"/>
      <c r="LPT87" s="556"/>
      <c r="LPU87" s="556"/>
      <c r="LPV87" s="556"/>
      <c r="LPW87" s="556"/>
      <c r="LPX87" s="556"/>
      <c r="LPY87" s="556"/>
      <c r="LPZ87" s="556"/>
      <c r="LQA87" s="556"/>
      <c r="LQB87" s="556"/>
      <c r="LQC87" s="556"/>
      <c r="LQD87" s="556"/>
      <c r="LQE87" s="556"/>
      <c r="LQF87" s="556"/>
      <c r="LQG87" s="556"/>
      <c r="LQH87" s="556"/>
      <c r="LQI87" s="556"/>
      <c r="LQJ87" s="556"/>
      <c r="LQK87" s="556"/>
      <c r="LQL87" s="556"/>
      <c r="LQM87" s="556"/>
      <c r="LQN87" s="556"/>
      <c r="LQO87" s="556"/>
      <c r="LQP87" s="556"/>
      <c r="LQQ87" s="556"/>
      <c r="LQR87" s="556"/>
      <c r="LQS87" s="556"/>
      <c r="LQT87" s="556"/>
      <c r="LQU87" s="556"/>
      <c r="LQV87" s="556"/>
      <c r="LQW87" s="556"/>
      <c r="LQX87" s="556"/>
      <c r="LQY87" s="556"/>
      <c r="LQZ87" s="556"/>
      <c r="LRA87" s="556"/>
      <c r="LRB87" s="556"/>
      <c r="LRC87" s="556"/>
      <c r="LRD87" s="556"/>
      <c r="LRE87" s="556"/>
      <c r="LRF87" s="556"/>
      <c r="LRG87" s="556"/>
      <c r="LRH87" s="556"/>
      <c r="LRI87" s="556"/>
      <c r="LRJ87" s="556"/>
      <c r="LRK87" s="556"/>
      <c r="LRL87" s="556"/>
      <c r="LRM87" s="556"/>
      <c r="LRN87" s="556"/>
      <c r="LRO87" s="556"/>
      <c r="LRP87" s="556"/>
      <c r="LRQ87" s="556"/>
      <c r="LRR87" s="556"/>
      <c r="LRS87" s="556"/>
      <c r="LRT87" s="556"/>
      <c r="LRU87" s="556"/>
      <c r="LRV87" s="556"/>
      <c r="LRW87" s="556"/>
      <c r="LRX87" s="556"/>
      <c r="LRY87" s="556"/>
      <c r="LRZ87" s="556"/>
      <c r="LSA87" s="556"/>
      <c r="LSB87" s="556"/>
      <c r="LSC87" s="556"/>
      <c r="LSD87" s="556"/>
      <c r="LSE87" s="556"/>
      <c r="LSF87" s="556"/>
      <c r="LSG87" s="556"/>
      <c r="LSH87" s="556"/>
      <c r="LSI87" s="556"/>
      <c r="LSJ87" s="556"/>
      <c r="LSK87" s="556"/>
      <c r="LSL87" s="556"/>
      <c r="LSM87" s="556"/>
      <c r="LSN87" s="556"/>
      <c r="LSO87" s="556"/>
      <c r="LSP87" s="556"/>
      <c r="LSQ87" s="556"/>
      <c r="LSR87" s="556"/>
      <c r="LSS87" s="556"/>
      <c r="LST87" s="556"/>
      <c r="LSU87" s="556"/>
      <c r="LSV87" s="556"/>
      <c r="LSW87" s="556"/>
      <c r="LSX87" s="556"/>
      <c r="LSY87" s="556"/>
      <c r="LSZ87" s="556"/>
      <c r="LTA87" s="556"/>
      <c r="LTB87" s="556"/>
      <c r="LTC87" s="556"/>
      <c r="LTD87" s="556"/>
      <c r="LTE87" s="556"/>
      <c r="LTF87" s="556"/>
      <c r="LTG87" s="556"/>
      <c r="LTH87" s="556"/>
      <c r="LTI87" s="556"/>
      <c r="LTJ87" s="556"/>
      <c r="LTK87" s="556"/>
      <c r="LTL87" s="556"/>
      <c r="LTM87" s="556"/>
      <c r="LTN87" s="556"/>
      <c r="LTO87" s="556"/>
      <c r="LTP87" s="556"/>
      <c r="LTQ87" s="556"/>
      <c r="LTR87" s="556"/>
      <c r="LTS87" s="556"/>
      <c r="LTT87" s="556"/>
      <c r="LTU87" s="556"/>
      <c r="LTV87" s="556"/>
      <c r="LTW87" s="556"/>
      <c r="LTX87" s="556"/>
      <c r="LTY87" s="556"/>
      <c r="LTZ87" s="556"/>
      <c r="LUA87" s="556"/>
      <c r="LUB87" s="556"/>
      <c r="LUC87" s="556"/>
      <c r="LUD87" s="556"/>
      <c r="LUE87" s="556"/>
      <c r="LUF87" s="556"/>
      <c r="LUG87" s="556"/>
      <c r="LUH87" s="556"/>
      <c r="LUI87" s="556"/>
      <c r="LUJ87" s="556"/>
      <c r="LUK87" s="556"/>
      <c r="LUL87" s="556"/>
      <c r="LUM87" s="556"/>
      <c r="LUN87" s="556"/>
      <c r="LUO87" s="556"/>
      <c r="LUP87" s="556"/>
      <c r="LUQ87" s="556"/>
      <c r="LUR87" s="556"/>
      <c r="LUS87" s="556"/>
      <c r="LUT87" s="556"/>
      <c r="LUU87" s="556"/>
      <c r="LUV87" s="556"/>
      <c r="LUW87" s="556"/>
      <c r="LUX87" s="556"/>
      <c r="LUY87" s="556"/>
      <c r="LUZ87" s="556"/>
      <c r="LVA87" s="556"/>
      <c r="LVB87" s="556"/>
      <c r="LVC87" s="556"/>
      <c r="LVD87" s="556"/>
      <c r="LVE87" s="556"/>
      <c r="LVF87" s="556"/>
      <c r="LVG87" s="556"/>
      <c r="LVH87" s="556"/>
      <c r="LVI87" s="556"/>
      <c r="LVJ87" s="556"/>
      <c r="LVK87" s="556"/>
      <c r="LVL87" s="556"/>
      <c r="LVM87" s="556"/>
      <c r="LVN87" s="556"/>
      <c r="LVO87" s="556"/>
      <c r="LVP87" s="556"/>
      <c r="LVQ87" s="556"/>
      <c r="LVR87" s="556"/>
      <c r="LVS87" s="556"/>
      <c r="LVT87" s="556"/>
      <c r="LVU87" s="556"/>
      <c r="LVV87" s="556"/>
      <c r="LVW87" s="556"/>
      <c r="LVX87" s="556"/>
      <c r="LVY87" s="556"/>
      <c r="LVZ87" s="556"/>
      <c r="LWA87" s="556"/>
      <c r="LWB87" s="556"/>
      <c r="LWC87" s="556"/>
      <c r="LWD87" s="556"/>
      <c r="LWE87" s="556"/>
      <c r="LWF87" s="556"/>
      <c r="LWG87" s="556"/>
      <c r="LWH87" s="556"/>
      <c r="LWI87" s="556"/>
      <c r="LWJ87" s="556"/>
      <c r="LWK87" s="556"/>
      <c r="LWL87" s="556"/>
      <c r="LWM87" s="556"/>
      <c r="LWN87" s="556"/>
      <c r="LWO87" s="556"/>
      <c r="LWP87" s="556"/>
      <c r="LWQ87" s="556"/>
      <c r="LWR87" s="556"/>
      <c r="LWS87" s="556"/>
      <c r="LWT87" s="556"/>
      <c r="LWU87" s="556"/>
      <c r="LWV87" s="556"/>
      <c r="LWW87" s="556"/>
      <c r="LWX87" s="556"/>
      <c r="LWY87" s="556"/>
      <c r="LWZ87" s="556"/>
      <c r="LXA87" s="556"/>
      <c r="LXB87" s="556"/>
      <c r="LXC87" s="556"/>
      <c r="LXD87" s="556"/>
      <c r="LXE87" s="556"/>
      <c r="LXF87" s="556"/>
      <c r="LXG87" s="556"/>
      <c r="LXH87" s="556"/>
      <c r="LXI87" s="556"/>
      <c r="LXJ87" s="556"/>
      <c r="LXK87" s="556"/>
      <c r="LXL87" s="556"/>
      <c r="LXM87" s="556"/>
      <c r="LXN87" s="556"/>
      <c r="LXO87" s="556"/>
      <c r="LXP87" s="556"/>
      <c r="LXQ87" s="556"/>
      <c r="LXR87" s="556"/>
      <c r="LXS87" s="556"/>
      <c r="LXT87" s="556"/>
      <c r="LXU87" s="556"/>
      <c r="LXV87" s="556"/>
      <c r="LXW87" s="556"/>
      <c r="LXX87" s="556"/>
      <c r="LXY87" s="556"/>
      <c r="LXZ87" s="556"/>
      <c r="LYA87" s="556"/>
      <c r="LYB87" s="556"/>
      <c r="LYC87" s="556"/>
      <c r="LYD87" s="556"/>
      <c r="LYE87" s="556"/>
      <c r="LYF87" s="556"/>
      <c r="LYG87" s="556"/>
      <c r="LYH87" s="556"/>
      <c r="LYI87" s="556"/>
      <c r="LYJ87" s="556"/>
      <c r="LYK87" s="556"/>
      <c r="LYL87" s="556"/>
      <c r="LYM87" s="556"/>
      <c r="LYN87" s="556"/>
      <c r="LYO87" s="556"/>
      <c r="LYP87" s="556"/>
      <c r="LYQ87" s="556"/>
      <c r="LYR87" s="556"/>
      <c r="LYS87" s="556"/>
      <c r="LYT87" s="556"/>
      <c r="LYU87" s="556"/>
      <c r="LYV87" s="556"/>
      <c r="LYW87" s="556"/>
      <c r="LYX87" s="556"/>
      <c r="LYY87" s="556"/>
      <c r="LYZ87" s="556"/>
      <c r="LZA87" s="556"/>
      <c r="LZB87" s="556"/>
      <c r="LZC87" s="556"/>
      <c r="LZD87" s="556"/>
      <c r="LZE87" s="556"/>
      <c r="LZF87" s="556"/>
      <c r="LZG87" s="556"/>
      <c r="LZH87" s="556"/>
      <c r="LZI87" s="556"/>
      <c r="LZJ87" s="556"/>
      <c r="LZK87" s="556"/>
      <c r="LZL87" s="556"/>
      <c r="LZM87" s="556"/>
      <c r="LZN87" s="556"/>
      <c r="LZO87" s="556"/>
      <c r="LZP87" s="556"/>
      <c r="LZQ87" s="556"/>
      <c r="LZR87" s="556"/>
      <c r="LZS87" s="556"/>
      <c r="LZT87" s="556"/>
      <c r="LZU87" s="556"/>
      <c r="LZV87" s="556"/>
      <c r="LZW87" s="556"/>
      <c r="LZX87" s="556"/>
      <c r="LZY87" s="556"/>
      <c r="LZZ87" s="556"/>
      <c r="MAA87" s="556"/>
      <c r="MAB87" s="556"/>
      <c r="MAC87" s="556"/>
      <c r="MAD87" s="556"/>
      <c r="MAE87" s="556"/>
      <c r="MAF87" s="556"/>
      <c r="MAG87" s="556"/>
      <c r="MAH87" s="556"/>
      <c r="MAI87" s="556"/>
      <c r="MAJ87" s="556"/>
      <c r="MAK87" s="556"/>
      <c r="MAL87" s="556"/>
      <c r="MAM87" s="556"/>
      <c r="MAN87" s="556"/>
      <c r="MAO87" s="556"/>
      <c r="MAP87" s="556"/>
      <c r="MAQ87" s="556"/>
      <c r="MAR87" s="556"/>
      <c r="MAS87" s="556"/>
      <c r="MAT87" s="556"/>
      <c r="MAU87" s="556"/>
      <c r="MAV87" s="556"/>
      <c r="MAW87" s="556"/>
      <c r="MAX87" s="556"/>
      <c r="MAY87" s="556"/>
      <c r="MAZ87" s="556"/>
      <c r="MBA87" s="556"/>
      <c r="MBB87" s="556"/>
      <c r="MBC87" s="556"/>
      <c r="MBD87" s="556"/>
      <c r="MBE87" s="556"/>
      <c r="MBF87" s="556"/>
      <c r="MBG87" s="556"/>
      <c r="MBH87" s="556"/>
      <c r="MBI87" s="556"/>
      <c r="MBJ87" s="556"/>
      <c r="MBK87" s="556"/>
      <c r="MBL87" s="556"/>
      <c r="MBM87" s="556"/>
      <c r="MBN87" s="556"/>
      <c r="MBO87" s="556"/>
      <c r="MBP87" s="556"/>
      <c r="MBQ87" s="556"/>
      <c r="MBR87" s="556"/>
      <c r="MBS87" s="556"/>
      <c r="MBT87" s="556"/>
      <c r="MBU87" s="556"/>
      <c r="MBV87" s="556"/>
      <c r="MBW87" s="556"/>
      <c r="MBX87" s="556"/>
      <c r="MBY87" s="556"/>
      <c r="MBZ87" s="556"/>
      <c r="MCA87" s="556"/>
      <c r="MCB87" s="556"/>
      <c r="MCC87" s="556"/>
      <c r="MCD87" s="556"/>
      <c r="MCE87" s="556"/>
      <c r="MCF87" s="556"/>
      <c r="MCG87" s="556"/>
      <c r="MCH87" s="556"/>
      <c r="MCI87" s="556"/>
      <c r="MCJ87" s="556"/>
      <c r="MCK87" s="556"/>
      <c r="MCL87" s="556"/>
      <c r="MCM87" s="556"/>
      <c r="MCN87" s="556"/>
      <c r="MCO87" s="556"/>
      <c r="MCP87" s="556"/>
      <c r="MCQ87" s="556"/>
      <c r="MCR87" s="556"/>
      <c r="MCS87" s="556"/>
      <c r="MCT87" s="556"/>
      <c r="MCU87" s="556"/>
      <c r="MCV87" s="556"/>
      <c r="MCW87" s="556"/>
      <c r="MCX87" s="556"/>
      <c r="MCY87" s="556"/>
      <c r="MCZ87" s="556"/>
      <c r="MDA87" s="556"/>
      <c r="MDB87" s="556"/>
      <c r="MDC87" s="556"/>
      <c r="MDD87" s="556"/>
      <c r="MDE87" s="556"/>
      <c r="MDF87" s="556"/>
      <c r="MDG87" s="556"/>
      <c r="MDH87" s="556"/>
      <c r="MDI87" s="556"/>
      <c r="MDJ87" s="556"/>
      <c r="MDK87" s="556"/>
      <c r="MDL87" s="556"/>
      <c r="MDM87" s="556"/>
      <c r="MDN87" s="556"/>
      <c r="MDO87" s="556"/>
      <c r="MDP87" s="556"/>
      <c r="MDQ87" s="556"/>
      <c r="MDR87" s="556"/>
      <c r="MDS87" s="556"/>
      <c r="MDT87" s="556"/>
      <c r="MDU87" s="556"/>
      <c r="MDV87" s="556"/>
      <c r="MDW87" s="556"/>
      <c r="MDX87" s="556"/>
      <c r="MDY87" s="556"/>
      <c r="MDZ87" s="556"/>
      <c r="MEA87" s="556"/>
      <c r="MEB87" s="556"/>
      <c r="MEC87" s="556"/>
      <c r="MED87" s="556"/>
      <c r="MEE87" s="556"/>
      <c r="MEF87" s="556"/>
      <c r="MEG87" s="556"/>
      <c r="MEH87" s="556"/>
      <c r="MEI87" s="556"/>
      <c r="MEJ87" s="556"/>
      <c r="MEK87" s="556"/>
      <c r="MEL87" s="556"/>
      <c r="MEM87" s="556"/>
      <c r="MEN87" s="556"/>
      <c r="MEO87" s="556"/>
      <c r="MEP87" s="556"/>
      <c r="MEQ87" s="556"/>
      <c r="MER87" s="556"/>
      <c r="MES87" s="556"/>
      <c r="MET87" s="556"/>
      <c r="MEU87" s="556"/>
      <c r="MEV87" s="556"/>
      <c r="MEW87" s="556"/>
      <c r="MEX87" s="556"/>
      <c r="MEY87" s="556"/>
      <c r="MEZ87" s="556"/>
      <c r="MFA87" s="556"/>
      <c r="MFB87" s="556"/>
      <c r="MFC87" s="556"/>
      <c r="MFD87" s="556"/>
      <c r="MFE87" s="556"/>
      <c r="MFF87" s="556"/>
      <c r="MFG87" s="556"/>
      <c r="MFH87" s="556"/>
      <c r="MFI87" s="556"/>
      <c r="MFJ87" s="556"/>
      <c r="MFK87" s="556"/>
      <c r="MFL87" s="556"/>
      <c r="MFM87" s="556"/>
      <c r="MFN87" s="556"/>
      <c r="MFO87" s="556"/>
      <c r="MFP87" s="556"/>
      <c r="MFQ87" s="556"/>
      <c r="MFR87" s="556"/>
      <c r="MFS87" s="556"/>
      <c r="MFT87" s="556"/>
      <c r="MFU87" s="556"/>
      <c r="MFV87" s="556"/>
      <c r="MFW87" s="556"/>
      <c r="MFX87" s="556"/>
      <c r="MFY87" s="556"/>
      <c r="MFZ87" s="556"/>
      <c r="MGA87" s="556"/>
      <c r="MGB87" s="556"/>
      <c r="MGC87" s="556"/>
      <c r="MGD87" s="556"/>
      <c r="MGE87" s="556"/>
      <c r="MGF87" s="556"/>
      <c r="MGG87" s="556"/>
      <c r="MGH87" s="556"/>
      <c r="MGI87" s="556"/>
      <c r="MGJ87" s="556"/>
      <c r="MGK87" s="556"/>
      <c r="MGL87" s="556"/>
      <c r="MGM87" s="556"/>
      <c r="MGN87" s="556"/>
      <c r="MGO87" s="556"/>
      <c r="MGP87" s="556"/>
      <c r="MGQ87" s="556"/>
      <c r="MGR87" s="556"/>
      <c r="MGS87" s="556"/>
      <c r="MGT87" s="556"/>
      <c r="MGU87" s="556"/>
      <c r="MGV87" s="556"/>
      <c r="MGW87" s="556"/>
      <c r="MGX87" s="556"/>
      <c r="MGY87" s="556"/>
      <c r="MGZ87" s="556"/>
      <c r="MHA87" s="556"/>
      <c r="MHB87" s="556"/>
      <c r="MHC87" s="556"/>
      <c r="MHD87" s="556"/>
      <c r="MHE87" s="556"/>
      <c r="MHF87" s="556"/>
      <c r="MHG87" s="556"/>
      <c r="MHH87" s="556"/>
      <c r="MHI87" s="556"/>
      <c r="MHJ87" s="556"/>
      <c r="MHK87" s="556"/>
      <c r="MHL87" s="556"/>
      <c r="MHM87" s="556"/>
      <c r="MHN87" s="556"/>
      <c r="MHO87" s="556"/>
      <c r="MHP87" s="556"/>
      <c r="MHQ87" s="556"/>
      <c r="MHR87" s="556"/>
      <c r="MHS87" s="556"/>
      <c r="MHT87" s="556"/>
      <c r="MHU87" s="556"/>
      <c r="MHV87" s="556"/>
      <c r="MHW87" s="556"/>
      <c r="MHX87" s="556"/>
      <c r="MHY87" s="556"/>
      <c r="MHZ87" s="556"/>
      <c r="MIA87" s="556"/>
      <c r="MIB87" s="556"/>
      <c r="MIC87" s="556"/>
      <c r="MID87" s="556"/>
      <c r="MIE87" s="556"/>
      <c r="MIF87" s="556"/>
      <c r="MIG87" s="556"/>
      <c r="MIH87" s="556"/>
      <c r="MII87" s="556"/>
      <c r="MIJ87" s="556"/>
      <c r="MIK87" s="556"/>
      <c r="MIL87" s="556"/>
      <c r="MIM87" s="556"/>
      <c r="MIN87" s="556"/>
      <c r="MIO87" s="556"/>
      <c r="MIP87" s="556"/>
      <c r="MIQ87" s="556"/>
      <c r="MIR87" s="556"/>
      <c r="MIS87" s="556"/>
      <c r="MIT87" s="556"/>
      <c r="MIU87" s="556"/>
      <c r="MIV87" s="556"/>
      <c r="MIW87" s="556"/>
      <c r="MIX87" s="556"/>
      <c r="MIY87" s="556"/>
      <c r="MIZ87" s="556"/>
      <c r="MJA87" s="556"/>
      <c r="MJB87" s="556"/>
      <c r="MJC87" s="556"/>
      <c r="MJD87" s="556"/>
      <c r="MJE87" s="556"/>
      <c r="MJF87" s="556"/>
      <c r="MJG87" s="556"/>
      <c r="MJH87" s="556"/>
      <c r="MJI87" s="556"/>
      <c r="MJJ87" s="556"/>
      <c r="MJK87" s="556"/>
      <c r="MJL87" s="556"/>
      <c r="MJM87" s="556"/>
      <c r="MJN87" s="556"/>
      <c r="MJO87" s="556"/>
      <c r="MJP87" s="556"/>
      <c r="MJQ87" s="556"/>
      <c r="MJR87" s="556"/>
      <c r="MJS87" s="556"/>
      <c r="MJT87" s="556"/>
      <c r="MJU87" s="556"/>
      <c r="MJV87" s="556"/>
      <c r="MJW87" s="556"/>
      <c r="MJX87" s="556"/>
      <c r="MJY87" s="556"/>
      <c r="MJZ87" s="556"/>
      <c r="MKA87" s="556"/>
      <c r="MKB87" s="556"/>
      <c r="MKC87" s="556"/>
      <c r="MKD87" s="556"/>
      <c r="MKE87" s="556"/>
      <c r="MKF87" s="556"/>
      <c r="MKG87" s="556"/>
      <c r="MKH87" s="556"/>
      <c r="MKI87" s="556"/>
      <c r="MKJ87" s="556"/>
      <c r="MKK87" s="556"/>
      <c r="MKL87" s="556"/>
      <c r="MKM87" s="556"/>
      <c r="MKN87" s="556"/>
      <c r="MKO87" s="556"/>
      <c r="MKP87" s="556"/>
      <c r="MKQ87" s="556"/>
      <c r="MKR87" s="556"/>
      <c r="MKS87" s="556"/>
      <c r="MKT87" s="556"/>
      <c r="MKU87" s="556"/>
      <c r="MKV87" s="556"/>
      <c r="MKW87" s="556"/>
      <c r="MKX87" s="556"/>
      <c r="MKY87" s="556"/>
      <c r="MKZ87" s="556"/>
      <c r="MLA87" s="556"/>
      <c r="MLB87" s="556"/>
      <c r="MLC87" s="556"/>
      <c r="MLD87" s="556"/>
      <c r="MLE87" s="556"/>
      <c r="MLF87" s="556"/>
      <c r="MLG87" s="556"/>
      <c r="MLH87" s="556"/>
      <c r="MLI87" s="556"/>
      <c r="MLJ87" s="556"/>
      <c r="MLK87" s="556"/>
      <c r="MLL87" s="556"/>
      <c r="MLM87" s="556"/>
      <c r="MLN87" s="556"/>
      <c r="MLO87" s="556"/>
      <c r="MLP87" s="556"/>
      <c r="MLQ87" s="556"/>
      <c r="MLR87" s="556"/>
      <c r="MLS87" s="556"/>
      <c r="MLT87" s="556"/>
      <c r="MLU87" s="556"/>
      <c r="MLV87" s="556"/>
      <c r="MLW87" s="556"/>
      <c r="MLX87" s="556"/>
      <c r="MLY87" s="556"/>
      <c r="MLZ87" s="556"/>
      <c r="MMA87" s="556"/>
      <c r="MMB87" s="556"/>
      <c r="MMC87" s="556"/>
      <c r="MMD87" s="556"/>
      <c r="MME87" s="556"/>
      <c r="MMF87" s="556"/>
      <c r="MMG87" s="556"/>
      <c r="MMH87" s="556"/>
      <c r="MMI87" s="556"/>
      <c r="MMJ87" s="556"/>
      <c r="MMK87" s="556"/>
      <c r="MML87" s="556"/>
      <c r="MMM87" s="556"/>
      <c r="MMN87" s="556"/>
      <c r="MMO87" s="556"/>
      <c r="MMP87" s="556"/>
      <c r="MMQ87" s="556"/>
      <c r="MMR87" s="556"/>
      <c r="MMS87" s="556"/>
      <c r="MMT87" s="556"/>
      <c r="MMU87" s="556"/>
      <c r="MMV87" s="556"/>
      <c r="MMW87" s="556"/>
      <c r="MMX87" s="556"/>
      <c r="MMY87" s="556"/>
      <c r="MMZ87" s="556"/>
      <c r="MNA87" s="556"/>
      <c r="MNB87" s="556"/>
      <c r="MNC87" s="556"/>
      <c r="MND87" s="556"/>
      <c r="MNE87" s="556"/>
      <c r="MNF87" s="556"/>
      <c r="MNG87" s="556"/>
      <c r="MNH87" s="556"/>
      <c r="MNI87" s="556"/>
      <c r="MNJ87" s="556"/>
      <c r="MNK87" s="556"/>
      <c r="MNL87" s="556"/>
      <c r="MNM87" s="556"/>
      <c r="MNN87" s="556"/>
      <c r="MNO87" s="556"/>
      <c r="MNP87" s="556"/>
      <c r="MNQ87" s="556"/>
      <c r="MNR87" s="556"/>
      <c r="MNS87" s="556"/>
      <c r="MNT87" s="556"/>
      <c r="MNU87" s="556"/>
      <c r="MNV87" s="556"/>
      <c r="MNW87" s="556"/>
      <c r="MNX87" s="556"/>
      <c r="MNY87" s="556"/>
      <c r="MNZ87" s="556"/>
      <c r="MOA87" s="556"/>
      <c r="MOB87" s="556"/>
      <c r="MOC87" s="556"/>
      <c r="MOD87" s="556"/>
      <c r="MOE87" s="556"/>
      <c r="MOF87" s="556"/>
      <c r="MOG87" s="556"/>
      <c r="MOH87" s="556"/>
      <c r="MOI87" s="556"/>
      <c r="MOJ87" s="556"/>
      <c r="MOK87" s="556"/>
      <c r="MOL87" s="556"/>
      <c r="MOM87" s="556"/>
      <c r="MON87" s="556"/>
      <c r="MOO87" s="556"/>
      <c r="MOP87" s="556"/>
      <c r="MOQ87" s="556"/>
      <c r="MOR87" s="556"/>
      <c r="MOS87" s="556"/>
      <c r="MOT87" s="556"/>
      <c r="MOU87" s="556"/>
      <c r="MOV87" s="556"/>
      <c r="MOW87" s="556"/>
      <c r="MOX87" s="556"/>
      <c r="MOY87" s="556"/>
      <c r="MOZ87" s="556"/>
      <c r="MPA87" s="556"/>
      <c r="MPB87" s="556"/>
      <c r="MPC87" s="556"/>
      <c r="MPD87" s="556"/>
      <c r="MPE87" s="556"/>
      <c r="MPF87" s="556"/>
      <c r="MPG87" s="556"/>
      <c r="MPH87" s="556"/>
      <c r="MPI87" s="556"/>
      <c r="MPJ87" s="556"/>
      <c r="MPK87" s="556"/>
      <c r="MPL87" s="556"/>
      <c r="MPM87" s="556"/>
      <c r="MPN87" s="556"/>
      <c r="MPO87" s="556"/>
      <c r="MPP87" s="556"/>
      <c r="MPQ87" s="556"/>
      <c r="MPR87" s="556"/>
      <c r="MPS87" s="556"/>
      <c r="MPT87" s="556"/>
      <c r="MPU87" s="556"/>
      <c r="MPV87" s="556"/>
      <c r="MPW87" s="556"/>
      <c r="MPX87" s="556"/>
      <c r="MPY87" s="556"/>
      <c r="MPZ87" s="556"/>
      <c r="MQA87" s="556"/>
      <c r="MQB87" s="556"/>
      <c r="MQC87" s="556"/>
      <c r="MQD87" s="556"/>
      <c r="MQE87" s="556"/>
      <c r="MQF87" s="556"/>
      <c r="MQG87" s="556"/>
      <c r="MQH87" s="556"/>
      <c r="MQI87" s="556"/>
      <c r="MQJ87" s="556"/>
      <c r="MQK87" s="556"/>
      <c r="MQL87" s="556"/>
      <c r="MQM87" s="556"/>
      <c r="MQN87" s="556"/>
      <c r="MQO87" s="556"/>
      <c r="MQP87" s="556"/>
      <c r="MQQ87" s="556"/>
      <c r="MQR87" s="556"/>
      <c r="MQS87" s="556"/>
      <c r="MQT87" s="556"/>
      <c r="MQU87" s="556"/>
      <c r="MQV87" s="556"/>
      <c r="MQW87" s="556"/>
      <c r="MQX87" s="556"/>
      <c r="MQY87" s="556"/>
      <c r="MQZ87" s="556"/>
      <c r="MRA87" s="556"/>
      <c r="MRB87" s="556"/>
      <c r="MRC87" s="556"/>
      <c r="MRD87" s="556"/>
      <c r="MRE87" s="556"/>
      <c r="MRF87" s="556"/>
      <c r="MRG87" s="556"/>
      <c r="MRH87" s="556"/>
      <c r="MRI87" s="556"/>
      <c r="MRJ87" s="556"/>
      <c r="MRK87" s="556"/>
      <c r="MRL87" s="556"/>
      <c r="MRM87" s="556"/>
      <c r="MRN87" s="556"/>
      <c r="MRO87" s="556"/>
      <c r="MRP87" s="556"/>
      <c r="MRQ87" s="556"/>
      <c r="MRR87" s="556"/>
      <c r="MRS87" s="556"/>
      <c r="MRT87" s="556"/>
      <c r="MRU87" s="556"/>
      <c r="MRV87" s="556"/>
      <c r="MRW87" s="556"/>
      <c r="MRX87" s="556"/>
      <c r="MRY87" s="556"/>
      <c r="MRZ87" s="556"/>
      <c r="MSA87" s="556"/>
      <c r="MSB87" s="556"/>
      <c r="MSC87" s="556"/>
      <c r="MSD87" s="556"/>
      <c r="MSE87" s="556"/>
      <c r="MSF87" s="556"/>
      <c r="MSG87" s="556"/>
      <c r="MSH87" s="556"/>
      <c r="MSI87" s="556"/>
      <c r="MSJ87" s="556"/>
      <c r="MSK87" s="556"/>
      <c r="MSL87" s="556"/>
      <c r="MSM87" s="556"/>
      <c r="MSN87" s="556"/>
      <c r="MSO87" s="556"/>
      <c r="MSP87" s="556"/>
      <c r="MSQ87" s="556"/>
      <c r="MSR87" s="556"/>
      <c r="MSS87" s="556"/>
      <c r="MST87" s="556"/>
      <c r="MSU87" s="556"/>
      <c r="MSV87" s="556"/>
      <c r="MSW87" s="556"/>
      <c r="MSX87" s="556"/>
      <c r="MSY87" s="556"/>
      <c r="MSZ87" s="556"/>
      <c r="MTA87" s="556"/>
      <c r="MTB87" s="556"/>
      <c r="MTC87" s="556"/>
      <c r="MTD87" s="556"/>
      <c r="MTE87" s="556"/>
      <c r="MTF87" s="556"/>
      <c r="MTG87" s="556"/>
      <c r="MTH87" s="556"/>
      <c r="MTI87" s="556"/>
      <c r="MTJ87" s="556"/>
      <c r="MTK87" s="556"/>
      <c r="MTL87" s="556"/>
      <c r="MTM87" s="556"/>
      <c r="MTN87" s="556"/>
      <c r="MTO87" s="556"/>
      <c r="MTP87" s="556"/>
      <c r="MTQ87" s="556"/>
      <c r="MTR87" s="556"/>
      <c r="MTS87" s="556"/>
      <c r="MTT87" s="556"/>
      <c r="MTU87" s="556"/>
      <c r="MTV87" s="556"/>
      <c r="MTW87" s="556"/>
      <c r="MTX87" s="556"/>
      <c r="MTY87" s="556"/>
      <c r="MTZ87" s="556"/>
      <c r="MUA87" s="556"/>
      <c r="MUB87" s="556"/>
      <c r="MUC87" s="556"/>
      <c r="MUD87" s="556"/>
      <c r="MUE87" s="556"/>
      <c r="MUF87" s="556"/>
      <c r="MUG87" s="556"/>
      <c r="MUH87" s="556"/>
      <c r="MUI87" s="556"/>
      <c r="MUJ87" s="556"/>
      <c r="MUK87" s="556"/>
      <c r="MUL87" s="556"/>
      <c r="MUM87" s="556"/>
      <c r="MUN87" s="556"/>
      <c r="MUO87" s="556"/>
      <c r="MUP87" s="556"/>
      <c r="MUQ87" s="556"/>
      <c r="MUR87" s="556"/>
      <c r="MUS87" s="556"/>
      <c r="MUT87" s="556"/>
      <c r="MUU87" s="556"/>
      <c r="MUV87" s="556"/>
      <c r="MUW87" s="556"/>
      <c r="MUX87" s="556"/>
      <c r="MUY87" s="556"/>
      <c r="MUZ87" s="556"/>
      <c r="MVA87" s="556"/>
      <c r="MVB87" s="556"/>
      <c r="MVC87" s="556"/>
      <c r="MVD87" s="556"/>
      <c r="MVE87" s="556"/>
      <c r="MVF87" s="556"/>
      <c r="MVG87" s="556"/>
      <c r="MVH87" s="556"/>
      <c r="MVI87" s="556"/>
      <c r="MVJ87" s="556"/>
      <c r="MVK87" s="556"/>
      <c r="MVL87" s="556"/>
      <c r="MVM87" s="556"/>
      <c r="MVN87" s="556"/>
      <c r="MVO87" s="556"/>
      <c r="MVP87" s="556"/>
      <c r="MVQ87" s="556"/>
      <c r="MVR87" s="556"/>
      <c r="MVS87" s="556"/>
      <c r="MVT87" s="556"/>
      <c r="MVU87" s="556"/>
      <c r="MVV87" s="556"/>
      <c r="MVW87" s="556"/>
      <c r="MVX87" s="556"/>
      <c r="MVY87" s="556"/>
      <c r="MVZ87" s="556"/>
      <c r="MWA87" s="556"/>
      <c r="MWB87" s="556"/>
      <c r="MWC87" s="556"/>
      <c r="MWD87" s="556"/>
      <c r="MWE87" s="556"/>
      <c r="MWF87" s="556"/>
      <c r="MWG87" s="556"/>
      <c r="MWH87" s="556"/>
      <c r="MWI87" s="556"/>
      <c r="MWJ87" s="556"/>
      <c r="MWK87" s="556"/>
      <c r="MWL87" s="556"/>
      <c r="MWM87" s="556"/>
      <c r="MWN87" s="556"/>
      <c r="MWO87" s="556"/>
      <c r="MWP87" s="556"/>
      <c r="MWQ87" s="556"/>
      <c r="MWR87" s="556"/>
      <c r="MWS87" s="556"/>
      <c r="MWT87" s="556"/>
      <c r="MWU87" s="556"/>
      <c r="MWV87" s="556"/>
      <c r="MWW87" s="556"/>
      <c r="MWX87" s="556"/>
      <c r="MWY87" s="556"/>
      <c r="MWZ87" s="556"/>
      <c r="MXA87" s="556"/>
      <c r="MXB87" s="556"/>
      <c r="MXC87" s="556"/>
      <c r="MXD87" s="556"/>
      <c r="MXE87" s="556"/>
      <c r="MXF87" s="556"/>
      <c r="MXG87" s="556"/>
      <c r="MXH87" s="556"/>
      <c r="MXI87" s="556"/>
      <c r="MXJ87" s="556"/>
      <c r="MXK87" s="556"/>
      <c r="MXL87" s="556"/>
      <c r="MXM87" s="556"/>
      <c r="MXN87" s="556"/>
      <c r="MXO87" s="556"/>
      <c r="MXP87" s="556"/>
      <c r="MXQ87" s="556"/>
      <c r="MXR87" s="556"/>
      <c r="MXS87" s="556"/>
      <c r="MXT87" s="556"/>
      <c r="MXU87" s="556"/>
      <c r="MXV87" s="556"/>
      <c r="MXW87" s="556"/>
      <c r="MXX87" s="556"/>
      <c r="MXY87" s="556"/>
      <c r="MXZ87" s="556"/>
      <c r="MYA87" s="556"/>
      <c r="MYB87" s="556"/>
      <c r="MYC87" s="556"/>
      <c r="MYD87" s="556"/>
      <c r="MYE87" s="556"/>
      <c r="MYF87" s="556"/>
      <c r="MYG87" s="556"/>
      <c r="MYH87" s="556"/>
      <c r="MYI87" s="556"/>
      <c r="MYJ87" s="556"/>
      <c r="MYK87" s="556"/>
      <c r="MYL87" s="556"/>
      <c r="MYM87" s="556"/>
      <c r="MYN87" s="556"/>
      <c r="MYO87" s="556"/>
      <c r="MYP87" s="556"/>
      <c r="MYQ87" s="556"/>
      <c r="MYR87" s="556"/>
      <c r="MYS87" s="556"/>
      <c r="MYT87" s="556"/>
      <c r="MYU87" s="556"/>
      <c r="MYV87" s="556"/>
      <c r="MYW87" s="556"/>
      <c r="MYX87" s="556"/>
      <c r="MYY87" s="556"/>
      <c r="MYZ87" s="556"/>
      <c r="MZA87" s="556"/>
      <c r="MZB87" s="556"/>
      <c r="MZC87" s="556"/>
      <c r="MZD87" s="556"/>
      <c r="MZE87" s="556"/>
      <c r="MZF87" s="556"/>
      <c r="MZG87" s="556"/>
      <c r="MZH87" s="556"/>
      <c r="MZI87" s="556"/>
      <c r="MZJ87" s="556"/>
      <c r="MZK87" s="556"/>
      <c r="MZL87" s="556"/>
      <c r="MZM87" s="556"/>
      <c r="MZN87" s="556"/>
      <c r="MZO87" s="556"/>
      <c r="MZP87" s="556"/>
      <c r="MZQ87" s="556"/>
      <c r="MZR87" s="556"/>
      <c r="MZS87" s="556"/>
      <c r="MZT87" s="556"/>
      <c r="MZU87" s="556"/>
      <c r="MZV87" s="556"/>
      <c r="MZW87" s="556"/>
      <c r="MZX87" s="556"/>
      <c r="MZY87" s="556"/>
      <c r="MZZ87" s="556"/>
      <c r="NAA87" s="556"/>
      <c r="NAB87" s="556"/>
      <c r="NAC87" s="556"/>
      <c r="NAD87" s="556"/>
      <c r="NAE87" s="556"/>
      <c r="NAF87" s="556"/>
      <c r="NAG87" s="556"/>
      <c r="NAH87" s="556"/>
      <c r="NAI87" s="556"/>
      <c r="NAJ87" s="556"/>
      <c r="NAK87" s="556"/>
      <c r="NAL87" s="556"/>
      <c r="NAM87" s="556"/>
      <c r="NAN87" s="556"/>
      <c r="NAO87" s="556"/>
      <c r="NAP87" s="556"/>
      <c r="NAQ87" s="556"/>
      <c r="NAR87" s="556"/>
      <c r="NAS87" s="556"/>
      <c r="NAT87" s="556"/>
      <c r="NAU87" s="556"/>
      <c r="NAV87" s="556"/>
      <c r="NAW87" s="556"/>
      <c r="NAX87" s="556"/>
      <c r="NAY87" s="556"/>
      <c r="NAZ87" s="556"/>
      <c r="NBA87" s="556"/>
      <c r="NBB87" s="556"/>
      <c r="NBC87" s="556"/>
      <c r="NBD87" s="556"/>
      <c r="NBE87" s="556"/>
      <c r="NBF87" s="556"/>
      <c r="NBG87" s="556"/>
      <c r="NBH87" s="556"/>
      <c r="NBI87" s="556"/>
      <c r="NBJ87" s="556"/>
      <c r="NBK87" s="556"/>
      <c r="NBL87" s="556"/>
      <c r="NBM87" s="556"/>
      <c r="NBN87" s="556"/>
      <c r="NBO87" s="556"/>
      <c r="NBP87" s="556"/>
      <c r="NBQ87" s="556"/>
      <c r="NBR87" s="556"/>
      <c r="NBS87" s="556"/>
      <c r="NBT87" s="556"/>
      <c r="NBU87" s="556"/>
      <c r="NBV87" s="556"/>
      <c r="NBW87" s="556"/>
      <c r="NBX87" s="556"/>
      <c r="NBY87" s="556"/>
      <c r="NBZ87" s="556"/>
      <c r="NCA87" s="556"/>
      <c r="NCB87" s="556"/>
      <c r="NCC87" s="556"/>
      <c r="NCD87" s="556"/>
      <c r="NCE87" s="556"/>
      <c r="NCF87" s="556"/>
      <c r="NCG87" s="556"/>
      <c r="NCH87" s="556"/>
      <c r="NCI87" s="556"/>
      <c r="NCJ87" s="556"/>
      <c r="NCK87" s="556"/>
      <c r="NCL87" s="556"/>
      <c r="NCM87" s="556"/>
      <c r="NCN87" s="556"/>
      <c r="NCO87" s="556"/>
      <c r="NCP87" s="556"/>
      <c r="NCQ87" s="556"/>
      <c r="NCR87" s="556"/>
      <c r="NCS87" s="556"/>
      <c r="NCT87" s="556"/>
      <c r="NCU87" s="556"/>
      <c r="NCV87" s="556"/>
      <c r="NCW87" s="556"/>
      <c r="NCX87" s="556"/>
      <c r="NCY87" s="556"/>
      <c r="NCZ87" s="556"/>
      <c r="NDA87" s="556"/>
      <c r="NDB87" s="556"/>
      <c r="NDC87" s="556"/>
      <c r="NDD87" s="556"/>
      <c r="NDE87" s="556"/>
      <c r="NDF87" s="556"/>
      <c r="NDG87" s="556"/>
      <c r="NDH87" s="556"/>
      <c r="NDI87" s="556"/>
      <c r="NDJ87" s="556"/>
      <c r="NDK87" s="556"/>
      <c r="NDL87" s="556"/>
      <c r="NDM87" s="556"/>
      <c r="NDN87" s="556"/>
      <c r="NDO87" s="556"/>
      <c r="NDP87" s="556"/>
      <c r="NDQ87" s="556"/>
      <c r="NDR87" s="556"/>
      <c r="NDS87" s="556"/>
      <c r="NDT87" s="556"/>
      <c r="NDU87" s="556"/>
      <c r="NDV87" s="556"/>
      <c r="NDW87" s="556"/>
      <c r="NDX87" s="556"/>
      <c r="NDY87" s="556"/>
      <c r="NDZ87" s="556"/>
      <c r="NEA87" s="556"/>
      <c r="NEB87" s="556"/>
      <c r="NEC87" s="556"/>
      <c r="NED87" s="556"/>
      <c r="NEE87" s="556"/>
      <c r="NEF87" s="556"/>
      <c r="NEG87" s="556"/>
      <c r="NEH87" s="556"/>
      <c r="NEI87" s="556"/>
      <c r="NEJ87" s="556"/>
      <c r="NEK87" s="556"/>
      <c r="NEL87" s="556"/>
      <c r="NEM87" s="556"/>
      <c r="NEN87" s="556"/>
      <c r="NEO87" s="556"/>
      <c r="NEP87" s="556"/>
      <c r="NEQ87" s="556"/>
      <c r="NER87" s="556"/>
      <c r="NES87" s="556"/>
      <c r="NET87" s="556"/>
      <c r="NEU87" s="556"/>
      <c r="NEV87" s="556"/>
      <c r="NEW87" s="556"/>
      <c r="NEX87" s="556"/>
      <c r="NEY87" s="556"/>
      <c r="NEZ87" s="556"/>
      <c r="NFA87" s="556"/>
      <c r="NFB87" s="556"/>
      <c r="NFC87" s="556"/>
      <c r="NFD87" s="556"/>
      <c r="NFE87" s="556"/>
      <c r="NFF87" s="556"/>
      <c r="NFG87" s="556"/>
      <c r="NFH87" s="556"/>
      <c r="NFI87" s="556"/>
      <c r="NFJ87" s="556"/>
      <c r="NFK87" s="556"/>
      <c r="NFL87" s="556"/>
      <c r="NFM87" s="556"/>
      <c r="NFN87" s="556"/>
      <c r="NFO87" s="556"/>
      <c r="NFP87" s="556"/>
      <c r="NFQ87" s="556"/>
      <c r="NFR87" s="556"/>
      <c r="NFS87" s="556"/>
      <c r="NFT87" s="556"/>
      <c r="NFU87" s="556"/>
      <c r="NFV87" s="556"/>
      <c r="NFW87" s="556"/>
      <c r="NFX87" s="556"/>
      <c r="NFY87" s="556"/>
      <c r="NFZ87" s="556"/>
      <c r="NGA87" s="556"/>
      <c r="NGB87" s="556"/>
      <c r="NGC87" s="556"/>
      <c r="NGD87" s="556"/>
      <c r="NGE87" s="556"/>
      <c r="NGF87" s="556"/>
      <c r="NGG87" s="556"/>
      <c r="NGH87" s="556"/>
      <c r="NGI87" s="556"/>
      <c r="NGJ87" s="556"/>
      <c r="NGK87" s="556"/>
      <c r="NGL87" s="556"/>
      <c r="NGM87" s="556"/>
      <c r="NGN87" s="556"/>
      <c r="NGO87" s="556"/>
      <c r="NGP87" s="556"/>
      <c r="NGQ87" s="556"/>
      <c r="NGR87" s="556"/>
      <c r="NGS87" s="556"/>
      <c r="NGT87" s="556"/>
      <c r="NGU87" s="556"/>
      <c r="NGV87" s="556"/>
      <c r="NGW87" s="556"/>
      <c r="NGX87" s="556"/>
      <c r="NGY87" s="556"/>
      <c r="NGZ87" s="556"/>
      <c r="NHA87" s="556"/>
      <c r="NHB87" s="556"/>
      <c r="NHC87" s="556"/>
      <c r="NHD87" s="556"/>
      <c r="NHE87" s="556"/>
      <c r="NHF87" s="556"/>
      <c r="NHG87" s="556"/>
      <c r="NHH87" s="556"/>
      <c r="NHI87" s="556"/>
      <c r="NHJ87" s="556"/>
      <c r="NHK87" s="556"/>
      <c r="NHL87" s="556"/>
      <c r="NHM87" s="556"/>
      <c r="NHN87" s="556"/>
      <c r="NHO87" s="556"/>
      <c r="NHP87" s="556"/>
      <c r="NHQ87" s="556"/>
      <c r="NHR87" s="556"/>
      <c r="NHS87" s="556"/>
      <c r="NHT87" s="556"/>
      <c r="NHU87" s="556"/>
      <c r="NHV87" s="556"/>
      <c r="NHW87" s="556"/>
      <c r="NHX87" s="556"/>
      <c r="NHY87" s="556"/>
      <c r="NHZ87" s="556"/>
      <c r="NIA87" s="556"/>
      <c r="NIB87" s="556"/>
      <c r="NIC87" s="556"/>
      <c r="NID87" s="556"/>
      <c r="NIE87" s="556"/>
      <c r="NIF87" s="556"/>
      <c r="NIG87" s="556"/>
      <c r="NIH87" s="556"/>
      <c r="NII87" s="556"/>
      <c r="NIJ87" s="556"/>
      <c r="NIK87" s="556"/>
      <c r="NIL87" s="556"/>
      <c r="NIM87" s="556"/>
      <c r="NIN87" s="556"/>
      <c r="NIO87" s="556"/>
      <c r="NIP87" s="556"/>
      <c r="NIQ87" s="556"/>
      <c r="NIR87" s="556"/>
      <c r="NIS87" s="556"/>
      <c r="NIT87" s="556"/>
      <c r="NIU87" s="556"/>
      <c r="NIV87" s="556"/>
      <c r="NIW87" s="556"/>
      <c r="NIX87" s="556"/>
      <c r="NIY87" s="556"/>
      <c r="NIZ87" s="556"/>
      <c r="NJA87" s="556"/>
      <c r="NJB87" s="556"/>
      <c r="NJC87" s="556"/>
      <c r="NJD87" s="556"/>
      <c r="NJE87" s="556"/>
      <c r="NJF87" s="556"/>
      <c r="NJG87" s="556"/>
      <c r="NJH87" s="556"/>
      <c r="NJI87" s="556"/>
      <c r="NJJ87" s="556"/>
      <c r="NJK87" s="556"/>
      <c r="NJL87" s="556"/>
      <c r="NJM87" s="556"/>
      <c r="NJN87" s="556"/>
      <c r="NJO87" s="556"/>
      <c r="NJP87" s="556"/>
      <c r="NJQ87" s="556"/>
      <c r="NJR87" s="556"/>
      <c r="NJS87" s="556"/>
      <c r="NJT87" s="556"/>
      <c r="NJU87" s="556"/>
      <c r="NJV87" s="556"/>
      <c r="NJW87" s="556"/>
      <c r="NJX87" s="556"/>
      <c r="NJY87" s="556"/>
      <c r="NJZ87" s="556"/>
      <c r="NKA87" s="556"/>
      <c r="NKB87" s="556"/>
      <c r="NKC87" s="556"/>
      <c r="NKD87" s="556"/>
      <c r="NKE87" s="556"/>
      <c r="NKF87" s="556"/>
      <c r="NKG87" s="556"/>
      <c r="NKH87" s="556"/>
      <c r="NKI87" s="556"/>
      <c r="NKJ87" s="556"/>
      <c r="NKK87" s="556"/>
      <c r="NKL87" s="556"/>
      <c r="NKM87" s="556"/>
      <c r="NKN87" s="556"/>
      <c r="NKO87" s="556"/>
      <c r="NKP87" s="556"/>
      <c r="NKQ87" s="556"/>
      <c r="NKR87" s="556"/>
      <c r="NKS87" s="556"/>
      <c r="NKT87" s="556"/>
      <c r="NKU87" s="556"/>
      <c r="NKV87" s="556"/>
      <c r="NKW87" s="556"/>
      <c r="NKX87" s="556"/>
      <c r="NKY87" s="556"/>
      <c r="NKZ87" s="556"/>
      <c r="NLA87" s="556"/>
      <c r="NLB87" s="556"/>
      <c r="NLC87" s="556"/>
      <c r="NLD87" s="556"/>
      <c r="NLE87" s="556"/>
      <c r="NLF87" s="556"/>
      <c r="NLG87" s="556"/>
      <c r="NLH87" s="556"/>
      <c r="NLI87" s="556"/>
      <c r="NLJ87" s="556"/>
      <c r="NLK87" s="556"/>
      <c r="NLL87" s="556"/>
      <c r="NLM87" s="556"/>
      <c r="NLN87" s="556"/>
      <c r="NLO87" s="556"/>
      <c r="NLP87" s="556"/>
      <c r="NLQ87" s="556"/>
      <c r="NLR87" s="556"/>
      <c r="NLS87" s="556"/>
      <c r="NLT87" s="556"/>
      <c r="NLU87" s="556"/>
      <c r="NLV87" s="556"/>
      <c r="NLW87" s="556"/>
      <c r="NLX87" s="556"/>
      <c r="NLY87" s="556"/>
      <c r="NLZ87" s="556"/>
      <c r="NMA87" s="556"/>
      <c r="NMB87" s="556"/>
      <c r="NMC87" s="556"/>
      <c r="NMD87" s="556"/>
      <c r="NME87" s="556"/>
      <c r="NMF87" s="556"/>
      <c r="NMG87" s="556"/>
      <c r="NMH87" s="556"/>
      <c r="NMI87" s="556"/>
      <c r="NMJ87" s="556"/>
      <c r="NMK87" s="556"/>
      <c r="NML87" s="556"/>
      <c r="NMM87" s="556"/>
      <c r="NMN87" s="556"/>
      <c r="NMO87" s="556"/>
      <c r="NMP87" s="556"/>
      <c r="NMQ87" s="556"/>
      <c r="NMR87" s="556"/>
      <c r="NMS87" s="556"/>
      <c r="NMT87" s="556"/>
      <c r="NMU87" s="556"/>
      <c r="NMV87" s="556"/>
      <c r="NMW87" s="556"/>
      <c r="NMX87" s="556"/>
      <c r="NMY87" s="556"/>
      <c r="NMZ87" s="556"/>
      <c r="NNA87" s="556"/>
      <c r="NNB87" s="556"/>
      <c r="NNC87" s="556"/>
      <c r="NND87" s="556"/>
      <c r="NNE87" s="556"/>
      <c r="NNF87" s="556"/>
      <c r="NNG87" s="556"/>
      <c r="NNH87" s="556"/>
      <c r="NNI87" s="556"/>
      <c r="NNJ87" s="556"/>
      <c r="NNK87" s="556"/>
      <c r="NNL87" s="556"/>
      <c r="NNM87" s="556"/>
      <c r="NNN87" s="556"/>
      <c r="NNO87" s="556"/>
      <c r="NNP87" s="556"/>
      <c r="NNQ87" s="556"/>
      <c r="NNR87" s="556"/>
      <c r="NNS87" s="556"/>
      <c r="NNT87" s="556"/>
      <c r="NNU87" s="556"/>
      <c r="NNV87" s="556"/>
      <c r="NNW87" s="556"/>
      <c r="NNX87" s="556"/>
      <c r="NNY87" s="556"/>
      <c r="NNZ87" s="556"/>
      <c r="NOA87" s="556"/>
      <c r="NOB87" s="556"/>
      <c r="NOC87" s="556"/>
      <c r="NOD87" s="556"/>
      <c r="NOE87" s="556"/>
      <c r="NOF87" s="556"/>
      <c r="NOG87" s="556"/>
      <c r="NOH87" s="556"/>
      <c r="NOI87" s="556"/>
      <c r="NOJ87" s="556"/>
      <c r="NOK87" s="556"/>
      <c r="NOL87" s="556"/>
      <c r="NOM87" s="556"/>
      <c r="NON87" s="556"/>
      <c r="NOO87" s="556"/>
      <c r="NOP87" s="556"/>
      <c r="NOQ87" s="556"/>
      <c r="NOR87" s="556"/>
      <c r="NOS87" s="556"/>
      <c r="NOT87" s="556"/>
      <c r="NOU87" s="556"/>
      <c r="NOV87" s="556"/>
      <c r="NOW87" s="556"/>
      <c r="NOX87" s="556"/>
      <c r="NOY87" s="556"/>
      <c r="NOZ87" s="556"/>
      <c r="NPA87" s="556"/>
      <c r="NPB87" s="556"/>
      <c r="NPC87" s="556"/>
      <c r="NPD87" s="556"/>
      <c r="NPE87" s="556"/>
      <c r="NPF87" s="556"/>
      <c r="NPG87" s="556"/>
      <c r="NPH87" s="556"/>
      <c r="NPI87" s="556"/>
      <c r="NPJ87" s="556"/>
      <c r="NPK87" s="556"/>
      <c r="NPL87" s="556"/>
      <c r="NPM87" s="556"/>
      <c r="NPN87" s="556"/>
      <c r="NPO87" s="556"/>
      <c r="NPP87" s="556"/>
      <c r="NPQ87" s="556"/>
      <c r="NPR87" s="556"/>
      <c r="NPS87" s="556"/>
      <c r="NPT87" s="556"/>
      <c r="NPU87" s="556"/>
      <c r="NPV87" s="556"/>
      <c r="NPW87" s="556"/>
      <c r="NPX87" s="556"/>
      <c r="NPY87" s="556"/>
      <c r="NPZ87" s="556"/>
      <c r="NQA87" s="556"/>
      <c r="NQB87" s="556"/>
      <c r="NQC87" s="556"/>
      <c r="NQD87" s="556"/>
      <c r="NQE87" s="556"/>
      <c r="NQF87" s="556"/>
      <c r="NQG87" s="556"/>
      <c r="NQH87" s="556"/>
      <c r="NQI87" s="556"/>
      <c r="NQJ87" s="556"/>
      <c r="NQK87" s="556"/>
      <c r="NQL87" s="556"/>
      <c r="NQM87" s="556"/>
      <c r="NQN87" s="556"/>
      <c r="NQO87" s="556"/>
      <c r="NQP87" s="556"/>
      <c r="NQQ87" s="556"/>
      <c r="NQR87" s="556"/>
      <c r="NQS87" s="556"/>
      <c r="NQT87" s="556"/>
      <c r="NQU87" s="556"/>
      <c r="NQV87" s="556"/>
      <c r="NQW87" s="556"/>
      <c r="NQX87" s="556"/>
      <c r="NQY87" s="556"/>
      <c r="NQZ87" s="556"/>
      <c r="NRA87" s="556"/>
      <c r="NRB87" s="556"/>
      <c r="NRC87" s="556"/>
      <c r="NRD87" s="556"/>
      <c r="NRE87" s="556"/>
      <c r="NRF87" s="556"/>
      <c r="NRG87" s="556"/>
      <c r="NRH87" s="556"/>
      <c r="NRI87" s="556"/>
      <c r="NRJ87" s="556"/>
      <c r="NRK87" s="556"/>
      <c r="NRL87" s="556"/>
      <c r="NRM87" s="556"/>
      <c r="NRN87" s="556"/>
      <c r="NRO87" s="556"/>
      <c r="NRP87" s="556"/>
      <c r="NRQ87" s="556"/>
      <c r="NRR87" s="556"/>
      <c r="NRS87" s="556"/>
      <c r="NRT87" s="556"/>
      <c r="NRU87" s="556"/>
      <c r="NRV87" s="556"/>
      <c r="NRW87" s="556"/>
      <c r="NRX87" s="556"/>
      <c r="NRY87" s="556"/>
      <c r="NRZ87" s="556"/>
      <c r="NSA87" s="556"/>
      <c r="NSB87" s="556"/>
      <c r="NSC87" s="556"/>
      <c r="NSD87" s="556"/>
      <c r="NSE87" s="556"/>
      <c r="NSF87" s="556"/>
      <c r="NSG87" s="556"/>
      <c r="NSH87" s="556"/>
      <c r="NSI87" s="556"/>
      <c r="NSJ87" s="556"/>
      <c r="NSK87" s="556"/>
      <c r="NSL87" s="556"/>
      <c r="NSM87" s="556"/>
      <c r="NSN87" s="556"/>
      <c r="NSO87" s="556"/>
      <c r="NSP87" s="556"/>
      <c r="NSQ87" s="556"/>
      <c r="NSR87" s="556"/>
      <c r="NSS87" s="556"/>
      <c r="NST87" s="556"/>
      <c r="NSU87" s="556"/>
      <c r="NSV87" s="556"/>
      <c r="NSW87" s="556"/>
      <c r="NSX87" s="556"/>
      <c r="NSY87" s="556"/>
      <c r="NSZ87" s="556"/>
      <c r="NTA87" s="556"/>
      <c r="NTB87" s="556"/>
      <c r="NTC87" s="556"/>
      <c r="NTD87" s="556"/>
      <c r="NTE87" s="556"/>
      <c r="NTF87" s="556"/>
      <c r="NTG87" s="556"/>
      <c r="NTH87" s="556"/>
      <c r="NTI87" s="556"/>
      <c r="NTJ87" s="556"/>
      <c r="NTK87" s="556"/>
      <c r="NTL87" s="556"/>
      <c r="NTM87" s="556"/>
      <c r="NTN87" s="556"/>
      <c r="NTO87" s="556"/>
      <c r="NTP87" s="556"/>
      <c r="NTQ87" s="556"/>
      <c r="NTR87" s="556"/>
      <c r="NTS87" s="556"/>
      <c r="NTT87" s="556"/>
      <c r="NTU87" s="556"/>
      <c r="NTV87" s="556"/>
      <c r="NTW87" s="556"/>
      <c r="NTX87" s="556"/>
      <c r="NTY87" s="556"/>
      <c r="NTZ87" s="556"/>
      <c r="NUA87" s="556"/>
      <c r="NUB87" s="556"/>
      <c r="NUC87" s="556"/>
      <c r="NUD87" s="556"/>
      <c r="NUE87" s="556"/>
      <c r="NUF87" s="556"/>
      <c r="NUG87" s="556"/>
      <c r="NUH87" s="556"/>
      <c r="NUI87" s="556"/>
      <c r="NUJ87" s="556"/>
      <c r="NUK87" s="556"/>
      <c r="NUL87" s="556"/>
      <c r="NUM87" s="556"/>
      <c r="NUN87" s="556"/>
      <c r="NUO87" s="556"/>
      <c r="NUP87" s="556"/>
      <c r="NUQ87" s="556"/>
      <c r="NUR87" s="556"/>
      <c r="NUS87" s="556"/>
      <c r="NUT87" s="556"/>
      <c r="NUU87" s="556"/>
      <c r="NUV87" s="556"/>
      <c r="NUW87" s="556"/>
      <c r="NUX87" s="556"/>
      <c r="NUY87" s="556"/>
      <c r="NUZ87" s="556"/>
      <c r="NVA87" s="556"/>
      <c r="NVB87" s="556"/>
      <c r="NVC87" s="556"/>
      <c r="NVD87" s="556"/>
      <c r="NVE87" s="556"/>
      <c r="NVF87" s="556"/>
      <c r="NVG87" s="556"/>
      <c r="NVH87" s="556"/>
      <c r="NVI87" s="556"/>
      <c r="NVJ87" s="556"/>
      <c r="NVK87" s="556"/>
      <c r="NVL87" s="556"/>
      <c r="NVM87" s="556"/>
      <c r="NVN87" s="556"/>
      <c r="NVO87" s="556"/>
      <c r="NVP87" s="556"/>
      <c r="NVQ87" s="556"/>
      <c r="NVR87" s="556"/>
      <c r="NVS87" s="556"/>
      <c r="NVT87" s="556"/>
      <c r="NVU87" s="556"/>
      <c r="NVV87" s="556"/>
      <c r="NVW87" s="556"/>
      <c r="NVX87" s="556"/>
      <c r="NVY87" s="556"/>
      <c r="NVZ87" s="556"/>
      <c r="NWA87" s="556"/>
      <c r="NWB87" s="556"/>
      <c r="NWC87" s="556"/>
      <c r="NWD87" s="556"/>
      <c r="NWE87" s="556"/>
      <c r="NWF87" s="556"/>
      <c r="NWG87" s="556"/>
      <c r="NWH87" s="556"/>
      <c r="NWI87" s="556"/>
      <c r="NWJ87" s="556"/>
      <c r="NWK87" s="556"/>
      <c r="NWL87" s="556"/>
      <c r="NWM87" s="556"/>
      <c r="NWN87" s="556"/>
      <c r="NWO87" s="556"/>
      <c r="NWP87" s="556"/>
      <c r="NWQ87" s="556"/>
      <c r="NWR87" s="556"/>
      <c r="NWS87" s="556"/>
      <c r="NWT87" s="556"/>
      <c r="NWU87" s="556"/>
      <c r="NWV87" s="556"/>
      <c r="NWW87" s="556"/>
      <c r="NWX87" s="556"/>
      <c r="NWY87" s="556"/>
      <c r="NWZ87" s="556"/>
      <c r="NXA87" s="556"/>
      <c r="NXB87" s="556"/>
      <c r="NXC87" s="556"/>
      <c r="NXD87" s="556"/>
      <c r="NXE87" s="556"/>
      <c r="NXF87" s="556"/>
      <c r="NXG87" s="556"/>
      <c r="NXH87" s="556"/>
      <c r="NXI87" s="556"/>
      <c r="NXJ87" s="556"/>
      <c r="NXK87" s="556"/>
      <c r="NXL87" s="556"/>
      <c r="NXM87" s="556"/>
      <c r="NXN87" s="556"/>
      <c r="NXO87" s="556"/>
      <c r="NXP87" s="556"/>
      <c r="NXQ87" s="556"/>
      <c r="NXR87" s="556"/>
      <c r="NXS87" s="556"/>
      <c r="NXT87" s="556"/>
      <c r="NXU87" s="556"/>
      <c r="NXV87" s="556"/>
      <c r="NXW87" s="556"/>
      <c r="NXX87" s="556"/>
      <c r="NXY87" s="556"/>
      <c r="NXZ87" s="556"/>
      <c r="NYA87" s="556"/>
      <c r="NYB87" s="556"/>
      <c r="NYC87" s="556"/>
      <c r="NYD87" s="556"/>
      <c r="NYE87" s="556"/>
      <c r="NYF87" s="556"/>
      <c r="NYG87" s="556"/>
      <c r="NYH87" s="556"/>
      <c r="NYI87" s="556"/>
      <c r="NYJ87" s="556"/>
      <c r="NYK87" s="556"/>
      <c r="NYL87" s="556"/>
      <c r="NYM87" s="556"/>
      <c r="NYN87" s="556"/>
      <c r="NYO87" s="556"/>
      <c r="NYP87" s="556"/>
      <c r="NYQ87" s="556"/>
      <c r="NYR87" s="556"/>
      <c r="NYS87" s="556"/>
      <c r="NYT87" s="556"/>
      <c r="NYU87" s="556"/>
      <c r="NYV87" s="556"/>
      <c r="NYW87" s="556"/>
      <c r="NYX87" s="556"/>
      <c r="NYY87" s="556"/>
      <c r="NYZ87" s="556"/>
      <c r="NZA87" s="556"/>
      <c r="NZB87" s="556"/>
      <c r="NZC87" s="556"/>
      <c r="NZD87" s="556"/>
      <c r="NZE87" s="556"/>
      <c r="NZF87" s="556"/>
      <c r="NZG87" s="556"/>
      <c r="NZH87" s="556"/>
      <c r="NZI87" s="556"/>
      <c r="NZJ87" s="556"/>
      <c r="NZK87" s="556"/>
      <c r="NZL87" s="556"/>
      <c r="NZM87" s="556"/>
      <c r="NZN87" s="556"/>
      <c r="NZO87" s="556"/>
      <c r="NZP87" s="556"/>
      <c r="NZQ87" s="556"/>
      <c r="NZR87" s="556"/>
      <c r="NZS87" s="556"/>
      <c r="NZT87" s="556"/>
      <c r="NZU87" s="556"/>
      <c r="NZV87" s="556"/>
      <c r="NZW87" s="556"/>
      <c r="NZX87" s="556"/>
      <c r="NZY87" s="556"/>
      <c r="NZZ87" s="556"/>
      <c r="OAA87" s="556"/>
      <c r="OAB87" s="556"/>
      <c r="OAC87" s="556"/>
      <c r="OAD87" s="556"/>
      <c r="OAE87" s="556"/>
      <c r="OAF87" s="556"/>
      <c r="OAG87" s="556"/>
      <c r="OAH87" s="556"/>
      <c r="OAI87" s="556"/>
      <c r="OAJ87" s="556"/>
      <c r="OAK87" s="556"/>
      <c r="OAL87" s="556"/>
      <c r="OAM87" s="556"/>
      <c r="OAN87" s="556"/>
      <c r="OAO87" s="556"/>
      <c r="OAP87" s="556"/>
      <c r="OAQ87" s="556"/>
      <c r="OAR87" s="556"/>
      <c r="OAS87" s="556"/>
      <c r="OAT87" s="556"/>
      <c r="OAU87" s="556"/>
      <c r="OAV87" s="556"/>
      <c r="OAW87" s="556"/>
      <c r="OAX87" s="556"/>
      <c r="OAY87" s="556"/>
      <c r="OAZ87" s="556"/>
      <c r="OBA87" s="556"/>
      <c r="OBB87" s="556"/>
      <c r="OBC87" s="556"/>
      <c r="OBD87" s="556"/>
      <c r="OBE87" s="556"/>
      <c r="OBF87" s="556"/>
      <c r="OBG87" s="556"/>
      <c r="OBH87" s="556"/>
      <c r="OBI87" s="556"/>
      <c r="OBJ87" s="556"/>
      <c r="OBK87" s="556"/>
      <c r="OBL87" s="556"/>
      <c r="OBM87" s="556"/>
      <c r="OBN87" s="556"/>
      <c r="OBO87" s="556"/>
      <c r="OBP87" s="556"/>
      <c r="OBQ87" s="556"/>
      <c r="OBR87" s="556"/>
      <c r="OBS87" s="556"/>
      <c r="OBT87" s="556"/>
      <c r="OBU87" s="556"/>
      <c r="OBV87" s="556"/>
      <c r="OBW87" s="556"/>
      <c r="OBX87" s="556"/>
      <c r="OBY87" s="556"/>
      <c r="OBZ87" s="556"/>
      <c r="OCA87" s="556"/>
      <c r="OCB87" s="556"/>
      <c r="OCC87" s="556"/>
      <c r="OCD87" s="556"/>
      <c r="OCE87" s="556"/>
      <c r="OCF87" s="556"/>
      <c r="OCG87" s="556"/>
      <c r="OCH87" s="556"/>
      <c r="OCI87" s="556"/>
      <c r="OCJ87" s="556"/>
      <c r="OCK87" s="556"/>
      <c r="OCL87" s="556"/>
      <c r="OCM87" s="556"/>
      <c r="OCN87" s="556"/>
      <c r="OCO87" s="556"/>
      <c r="OCP87" s="556"/>
      <c r="OCQ87" s="556"/>
      <c r="OCR87" s="556"/>
      <c r="OCS87" s="556"/>
      <c r="OCT87" s="556"/>
      <c r="OCU87" s="556"/>
      <c r="OCV87" s="556"/>
      <c r="OCW87" s="556"/>
      <c r="OCX87" s="556"/>
      <c r="OCY87" s="556"/>
      <c r="OCZ87" s="556"/>
      <c r="ODA87" s="556"/>
      <c r="ODB87" s="556"/>
      <c r="ODC87" s="556"/>
      <c r="ODD87" s="556"/>
      <c r="ODE87" s="556"/>
      <c r="ODF87" s="556"/>
      <c r="ODG87" s="556"/>
      <c r="ODH87" s="556"/>
      <c r="ODI87" s="556"/>
      <c r="ODJ87" s="556"/>
      <c r="ODK87" s="556"/>
      <c r="ODL87" s="556"/>
      <c r="ODM87" s="556"/>
      <c r="ODN87" s="556"/>
      <c r="ODO87" s="556"/>
      <c r="ODP87" s="556"/>
      <c r="ODQ87" s="556"/>
      <c r="ODR87" s="556"/>
      <c r="ODS87" s="556"/>
      <c r="ODT87" s="556"/>
      <c r="ODU87" s="556"/>
      <c r="ODV87" s="556"/>
      <c r="ODW87" s="556"/>
      <c r="ODX87" s="556"/>
      <c r="ODY87" s="556"/>
      <c r="ODZ87" s="556"/>
      <c r="OEA87" s="556"/>
      <c r="OEB87" s="556"/>
      <c r="OEC87" s="556"/>
      <c r="OED87" s="556"/>
      <c r="OEE87" s="556"/>
      <c r="OEF87" s="556"/>
      <c r="OEG87" s="556"/>
      <c r="OEH87" s="556"/>
      <c r="OEI87" s="556"/>
      <c r="OEJ87" s="556"/>
      <c r="OEK87" s="556"/>
      <c r="OEL87" s="556"/>
      <c r="OEM87" s="556"/>
      <c r="OEN87" s="556"/>
      <c r="OEO87" s="556"/>
      <c r="OEP87" s="556"/>
      <c r="OEQ87" s="556"/>
      <c r="OER87" s="556"/>
      <c r="OES87" s="556"/>
      <c r="OET87" s="556"/>
      <c r="OEU87" s="556"/>
      <c r="OEV87" s="556"/>
      <c r="OEW87" s="556"/>
      <c r="OEX87" s="556"/>
      <c r="OEY87" s="556"/>
      <c r="OEZ87" s="556"/>
      <c r="OFA87" s="556"/>
      <c r="OFB87" s="556"/>
      <c r="OFC87" s="556"/>
      <c r="OFD87" s="556"/>
      <c r="OFE87" s="556"/>
      <c r="OFF87" s="556"/>
      <c r="OFG87" s="556"/>
      <c r="OFH87" s="556"/>
      <c r="OFI87" s="556"/>
      <c r="OFJ87" s="556"/>
      <c r="OFK87" s="556"/>
      <c r="OFL87" s="556"/>
      <c r="OFM87" s="556"/>
      <c r="OFN87" s="556"/>
      <c r="OFO87" s="556"/>
      <c r="OFP87" s="556"/>
      <c r="OFQ87" s="556"/>
      <c r="OFR87" s="556"/>
      <c r="OFS87" s="556"/>
      <c r="OFT87" s="556"/>
      <c r="OFU87" s="556"/>
      <c r="OFV87" s="556"/>
      <c r="OFW87" s="556"/>
      <c r="OFX87" s="556"/>
      <c r="OFY87" s="556"/>
      <c r="OFZ87" s="556"/>
      <c r="OGA87" s="556"/>
      <c r="OGB87" s="556"/>
      <c r="OGC87" s="556"/>
      <c r="OGD87" s="556"/>
      <c r="OGE87" s="556"/>
      <c r="OGF87" s="556"/>
      <c r="OGG87" s="556"/>
      <c r="OGH87" s="556"/>
      <c r="OGI87" s="556"/>
      <c r="OGJ87" s="556"/>
      <c r="OGK87" s="556"/>
      <c r="OGL87" s="556"/>
      <c r="OGM87" s="556"/>
      <c r="OGN87" s="556"/>
      <c r="OGO87" s="556"/>
      <c r="OGP87" s="556"/>
      <c r="OGQ87" s="556"/>
      <c r="OGR87" s="556"/>
      <c r="OGS87" s="556"/>
      <c r="OGT87" s="556"/>
      <c r="OGU87" s="556"/>
      <c r="OGV87" s="556"/>
      <c r="OGW87" s="556"/>
      <c r="OGX87" s="556"/>
      <c r="OGY87" s="556"/>
      <c r="OGZ87" s="556"/>
      <c r="OHA87" s="556"/>
      <c r="OHB87" s="556"/>
      <c r="OHC87" s="556"/>
      <c r="OHD87" s="556"/>
      <c r="OHE87" s="556"/>
      <c r="OHF87" s="556"/>
      <c r="OHG87" s="556"/>
      <c r="OHH87" s="556"/>
      <c r="OHI87" s="556"/>
      <c r="OHJ87" s="556"/>
      <c r="OHK87" s="556"/>
      <c r="OHL87" s="556"/>
      <c r="OHM87" s="556"/>
      <c r="OHN87" s="556"/>
      <c r="OHO87" s="556"/>
      <c r="OHP87" s="556"/>
      <c r="OHQ87" s="556"/>
      <c r="OHR87" s="556"/>
      <c r="OHS87" s="556"/>
      <c r="OHT87" s="556"/>
      <c r="OHU87" s="556"/>
      <c r="OHV87" s="556"/>
      <c r="OHW87" s="556"/>
      <c r="OHX87" s="556"/>
      <c r="OHY87" s="556"/>
      <c r="OHZ87" s="556"/>
      <c r="OIA87" s="556"/>
      <c r="OIB87" s="556"/>
      <c r="OIC87" s="556"/>
      <c r="OID87" s="556"/>
      <c r="OIE87" s="556"/>
      <c r="OIF87" s="556"/>
      <c r="OIG87" s="556"/>
      <c r="OIH87" s="556"/>
      <c r="OII87" s="556"/>
      <c r="OIJ87" s="556"/>
      <c r="OIK87" s="556"/>
      <c r="OIL87" s="556"/>
      <c r="OIM87" s="556"/>
      <c r="OIN87" s="556"/>
      <c r="OIO87" s="556"/>
      <c r="OIP87" s="556"/>
      <c r="OIQ87" s="556"/>
      <c r="OIR87" s="556"/>
      <c r="OIS87" s="556"/>
      <c r="OIT87" s="556"/>
      <c r="OIU87" s="556"/>
      <c r="OIV87" s="556"/>
      <c r="OIW87" s="556"/>
      <c r="OIX87" s="556"/>
      <c r="OIY87" s="556"/>
      <c r="OIZ87" s="556"/>
      <c r="OJA87" s="556"/>
      <c r="OJB87" s="556"/>
      <c r="OJC87" s="556"/>
      <c r="OJD87" s="556"/>
      <c r="OJE87" s="556"/>
      <c r="OJF87" s="556"/>
      <c r="OJG87" s="556"/>
      <c r="OJH87" s="556"/>
      <c r="OJI87" s="556"/>
      <c r="OJJ87" s="556"/>
      <c r="OJK87" s="556"/>
      <c r="OJL87" s="556"/>
      <c r="OJM87" s="556"/>
      <c r="OJN87" s="556"/>
      <c r="OJO87" s="556"/>
      <c r="OJP87" s="556"/>
      <c r="OJQ87" s="556"/>
      <c r="OJR87" s="556"/>
      <c r="OJS87" s="556"/>
      <c r="OJT87" s="556"/>
      <c r="OJU87" s="556"/>
      <c r="OJV87" s="556"/>
      <c r="OJW87" s="556"/>
      <c r="OJX87" s="556"/>
      <c r="OJY87" s="556"/>
      <c r="OJZ87" s="556"/>
      <c r="OKA87" s="556"/>
      <c r="OKB87" s="556"/>
      <c r="OKC87" s="556"/>
      <c r="OKD87" s="556"/>
      <c r="OKE87" s="556"/>
      <c r="OKF87" s="556"/>
      <c r="OKG87" s="556"/>
      <c r="OKH87" s="556"/>
      <c r="OKI87" s="556"/>
      <c r="OKJ87" s="556"/>
      <c r="OKK87" s="556"/>
      <c r="OKL87" s="556"/>
      <c r="OKM87" s="556"/>
      <c r="OKN87" s="556"/>
      <c r="OKO87" s="556"/>
      <c r="OKP87" s="556"/>
      <c r="OKQ87" s="556"/>
      <c r="OKR87" s="556"/>
      <c r="OKS87" s="556"/>
      <c r="OKT87" s="556"/>
      <c r="OKU87" s="556"/>
      <c r="OKV87" s="556"/>
      <c r="OKW87" s="556"/>
      <c r="OKX87" s="556"/>
      <c r="OKY87" s="556"/>
      <c r="OKZ87" s="556"/>
      <c r="OLA87" s="556"/>
      <c r="OLB87" s="556"/>
      <c r="OLC87" s="556"/>
      <c r="OLD87" s="556"/>
      <c r="OLE87" s="556"/>
      <c r="OLF87" s="556"/>
      <c r="OLG87" s="556"/>
      <c r="OLH87" s="556"/>
      <c r="OLI87" s="556"/>
      <c r="OLJ87" s="556"/>
      <c r="OLK87" s="556"/>
      <c r="OLL87" s="556"/>
      <c r="OLM87" s="556"/>
      <c r="OLN87" s="556"/>
      <c r="OLO87" s="556"/>
      <c r="OLP87" s="556"/>
      <c r="OLQ87" s="556"/>
      <c r="OLR87" s="556"/>
      <c r="OLS87" s="556"/>
      <c r="OLT87" s="556"/>
      <c r="OLU87" s="556"/>
      <c r="OLV87" s="556"/>
      <c r="OLW87" s="556"/>
      <c r="OLX87" s="556"/>
      <c r="OLY87" s="556"/>
      <c r="OLZ87" s="556"/>
      <c r="OMA87" s="556"/>
      <c r="OMB87" s="556"/>
      <c r="OMC87" s="556"/>
      <c r="OMD87" s="556"/>
      <c r="OME87" s="556"/>
      <c r="OMF87" s="556"/>
      <c r="OMG87" s="556"/>
      <c r="OMH87" s="556"/>
      <c r="OMI87" s="556"/>
      <c r="OMJ87" s="556"/>
      <c r="OMK87" s="556"/>
      <c r="OML87" s="556"/>
      <c r="OMM87" s="556"/>
      <c r="OMN87" s="556"/>
      <c r="OMO87" s="556"/>
      <c r="OMP87" s="556"/>
      <c r="OMQ87" s="556"/>
      <c r="OMR87" s="556"/>
      <c r="OMS87" s="556"/>
      <c r="OMT87" s="556"/>
      <c r="OMU87" s="556"/>
      <c r="OMV87" s="556"/>
      <c r="OMW87" s="556"/>
      <c r="OMX87" s="556"/>
      <c r="OMY87" s="556"/>
      <c r="OMZ87" s="556"/>
      <c r="ONA87" s="556"/>
      <c r="ONB87" s="556"/>
      <c r="ONC87" s="556"/>
      <c r="OND87" s="556"/>
      <c r="ONE87" s="556"/>
      <c r="ONF87" s="556"/>
      <c r="ONG87" s="556"/>
      <c r="ONH87" s="556"/>
      <c r="ONI87" s="556"/>
      <c r="ONJ87" s="556"/>
      <c r="ONK87" s="556"/>
      <c r="ONL87" s="556"/>
      <c r="ONM87" s="556"/>
      <c r="ONN87" s="556"/>
      <c r="ONO87" s="556"/>
      <c r="ONP87" s="556"/>
      <c r="ONQ87" s="556"/>
      <c r="ONR87" s="556"/>
      <c r="ONS87" s="556"/>
      <c r="ONT87" s="556"/>
      <c r="ONU87" s="556"/>
      <c r="ONV87" s="556"/>
      <c r="ONW87" s="556"/>
      <c r="ONX87" s="556"/>
      <c r="ONY87" s="556"/>
      <c r="ONZ87" s="556"/>
      <c r="OOA87" s="556"/>
      <c r="OOB87" s="556"/>
      <c r="OOC87" s="556"/>
      <c r="OOD87" s="556"/>
      <c r="OOE87" s="556"/>
      <c r="OOF87" s="556"/>
      <c r="OOG87" s="556"/>
      <c r="OOH87" s="556"/>
      <c r="OOI87" s="556"/>
      <c r="OOJ87" s="556"/>
      <c r="OOK87" s="556"/>
      <c r="OOL87" s="556"/>
      <c r="OOM87" s="556"/>
      <c r="OON87" s="556"/>
      <c r="OOO87" s="556"/>
      <c r="OOP87" s="556"/>
      <c r="OOQ87" s="556"/>
      <c r="OOR87" s="556"/>
      <c r="OOS87" s="556"/>
      <c r="OOT87" s="556"/>
      <c r="OOU87" s="556"/>
      <c r="OOV87" s="556"/>
      <c r="OOW87" s="556"/>
      <c r="OOX87" s="556"/>
      <c r="OOY87" s="556"/>
      <c r="OOZ87" s="556"/>
      <c r="OPA87" s="556"/>
      <c r="OPB87" s="556"/>
      <c r="OPC87" s="556"/>
      <c r="OPD87" s="556"/>
      <c r="OPE87" s="556"/>
      <c r="OPF87" s="556"/>
      <c r="OPG87" s="556"/>
      <c r="OPH87" s="556"/>
      <c r="OPI87" s="556"/>
      <c r="OPJ87" s="556"/>
      <c r="OPK87" s="556"/>
      <c r="OPL87" s="556"/>
      <c r="OPM87" s="556"/>
      <c r="OPN87" s="556"/>
      <c r="OPO87" s="556"/>
      <c r="OPP87" s="556"/>
      <c r="OPQ87" s="556"/>
      <c r="OPR87" s="556"/>
      <c r="OPS87" s="556"/>
      <c r="OPT87" s="556"/>
      <c r="OPU87" s="556"/>
      <c r="OPV87" s="556"/>
      <c r="OPW87" s="556"/>
      <c r="OPX87" s="556"/>
      <c r="OPY87" s="556"/>
      <c r="OPZ87" s="556"/>
      <c r="OQA87" s="556"/>
      <c r="OQB87" s="556"/>
      <c r="OQC87" s="556"/>
      <c r="OQD87" s="556"/>
      <c r="OQE87" s="556"/>
      <c r="OQF87" s="556"/>
      <c r="OQG87" s="556"/>
      <c r="OQH87" s="556"/>
      <c r="OQI87" s="556"/>
      <c r="OQJ87" s="556"/>
      <c r="OQK87" s="556"/>
      <c r="OQL87" s="556"/>
      <c r="OQM87" s="556"/>
      <c r="OQN87" s="556"/>
      <c r="OQO87" s="556"/>
      <c r="OQP87" s="556"/>
      <c r="OQQ87" s="556"/>
      <c r="OQR87" s="556"/>
      <c r="OQS87" s="556"/>
      <c r="OQT87" s="556"/>
      <c r="OQU87" s="556"/>
      <c r="OQV87" s="556"/>
      <c r="OQW87" s="556"/>
      <c r="OQX87" s="556"/>
      <c r="OQY87" s="556"/>
      <c r="OQZ87" s="556"/>
      <c r="ORA87" s="556"/>
      <c r="ORB87" s="556"/>
      <c r="ORC87" s="556"/>
      <c r="ORD87" s="556"/>
      <c r="ORE87" s="556"/>
      <c r="ORF87" s="556"/>
      <c r="ORG87" s="556"/>
      <c r="ORH87" s="556"/>
      <c r="ORI87" s="556"/>
      <c r="ORJ87" s="556"/>
      <c r="ORK87" s="556"/>
      <c r="ORL87" s="556"/>
      <c r="ORM87" s="556"/>
      <c r="ORN87" s="556"/>
      <c r="ORO87" s="556"/>
      <c r="ORP87" s="556"/>
      <c r="ORQ87" s="556"/>
      <c r="ORR87" s="556"/>
      <c r="ORS87" s="556"/>
      <c r="ORT87" s="556"/>
      <c r="ORU87" s="556"/>
      <c r="ORV87" s="556"/>
      <c r="ORW87" s="556"/>
      <c r="ORX87" s="556"/>
      <c r="ORY87" s="556"/>
      <c r="ORZ87" s="556"/>
      <c r="OSA87" s="556"/>
      <c r="OSB87" s="556"/>
      <c r="OSC87" s="556"/>
      <c r="OSD87" s="556"/>
      <c r="OSE87" s="556"/>
      <c r="OSF87" s="556"/>
      <c r="OSG87" s="556"/>
      <c r="OSH87" s="556"/>
      <c r="OSI87" s="556"/>
      <c r="OSJ87" s="556"/>
      <c r="OSK87" s="556"/>
      <c r="OSL87" s="556"/>
      <c r="OSM87" s="556"/>
      <c r="OSN87" s="556"/>
      <c r="OSO87" s="556"/>
      <c r="OSP87" s="556"/>
      <c r="OSQ87" s="556"/>
      <c r="OSR87" s="556"/>
      <c r="OSS87" s="556"/>
      <c r="OST87" s="556"/>
      <c r="OSU87" s="556"/>
      <c r="OSV87" s="556"/>
      <c r="OSW87" s="556"/>
      <c r="OSX87" s="556"/>
      <c r="OSY87" s="556"/>
      <c r="OSZ87" s="556"/>
      <c r="OTA87" s="556"/>
      <c r="OTB87" s="556"/>
      <c r="OTC87" s="556"/>
      <c r="OTD87" s="556"/>
      <c r="OTE87" s="556"/>
      <c r="OTF87" s="556"/>
      <c r="OTG87" s="556"/>
      <c r="OTH87" s="556"/>
      <c r="OTI87" s="556"/>
      <c r="OTJ87" s="556"/>
      <c r="OTK87" s="556"/>
      <c r="OTL87" s="556"/>
      <c r="OTM87" s="556"/>
      <c r="OTN87" s="556"/>
      <c r="OTO87" s="556"/>
      <c r="OTP87" s="556"/>
      <c r="OTQ87" s="556"/>
      <c r="OTR87" s="556"/>
      <c r="OTS87" s="556"/>
      <c r="OTT87" s="556"/>
      <c r="OTU87" s="556"/>
      <c r="OTV87" s="556"/>
      <c r="OTW87" s="556"/>
      <c r="OTX87" s="556"/>
      <c r="OTY87" s="556"/>
      <c r="OTZ87" s="556"/>
      <c r="OUA87" s="556"/>
      <c r="OUB87" s="556"/>
      <c r="OUC87" s="556"/>
      <c r="OUD87" s="556"/>
      <c r="OUE87" s="556"/>
      <c r="OUF87" s="556"/>
      <c r="OUG87" s="556"/>
      <c r="OUH87" s="556"/>
      <c r="OUI87" s="556"/>
      <c r="OUJ87" s="556"/>
      <c r="OUK87" s="556"/>
      <c r="OUL87" s="556"/>
      <c r="OUM87" s="556"/>
      <c r="OUN87" s="556"/>
      <c r="OUO87" s="556"/>
      <c r="OUP87" s="556"/>
      <c r="OUQ87" s="556"/>
      <c r="OUR87" s="556"/>
      <c r="OUS87" s="556"/>
      <c r="OUT87" s="556"/>
      <c r="OUU87" s="556"/>
      <c r="OUV87" s="556"/>
      <c r="OUW87" s="556"/>
      <c r="OUX87" s="556"/>
      <c r="OUY87" s="556"/>
      <c r="OUZ87" s="556"/>
      <c r="OVA87" s="556"/>
      <c r="OVB87" s="556"/>
      <c r="OVC87" s="556"/>
      <c r="OVD87" s="556"/>
      <c r="OVE87" s="556"/>
      <c r="OVF87" s="556"/>
      <c r="OVG87" s="556"/>
      <c r="OVH87" s="556"/>
      <c r="OVI87" s="556"/>
      <c r="OVJ87" s="556"/>
      <c r="OVK87" s="556"/>
      <c r="OVL87" s="556"/>
      <c r="OVM87" s="556"/>
      <c r="OVN87" s="556"/>
      <c r="OVO87" s="556"/>
      <c r="OVP87" s="556"/>
      <c r="OVQ87" s="556"/>
      <c r="OVR87" s="556"/>
      <c r="OVS87" s="556"/>
      <c r="OVT87" s="556"/>
      <c r="OVU87" s="556"/>
      <c r="OVV87" s="556"/>
      <c r="OVW87" s="556"/>
      <c r="OVX87" s="556"/>
      <c r="OVY87" s="556"/>
      <c r="OVZ87" s="556"/>
      <c r="OWA87" s="556"/>
      <c r="OWB87" s="556"/>
      <c r="OWC87" s="556"/>
      <c r="OWD87" s="556"/>
      <c r="OWE87" s="556"/>
      <c r="OWF87" s="556"/>
      <c r="OWG87" s="556"/>
      <c r="OWH87" s="556"/>
      <c r="OWI87" s="556"/>
      <c r="OWJ87" s="556"/>
      <c r="OWK87" s="556"/>
      <c r="OWL87" s="556"/>
      <c r="OWM87" s="556"/>
      <c r="OWN87" s="556"/>
      <c r="OWO87" s="556"/>
      <c r="OWP87" s="556"/>
      <c r="OWQ87" s="556"/>
      <c r="OWR87" s="556"/>
      <c r="OWS87" s="556"/>
      <c r="OWT87" s="556"/>
      <c r="OWU87" s="556"/>
      <c r="OWV87" s="556"/>
      <c r="OWW87" s="556"/>
      <c r="OWX87" s="556"/>
      <c r="OWY87" s="556"/>
      <c r="OWZ87" s="556"/>
      <c r="OXA87" s="556"/>
      <c r="OXB87" s="556"/>
      <c r="OXC87" s="556"/>
      <c r="OXD87" s="556"/>
      <c r="OXE87" s="556"/>
      <c r="OXF87" s="556"/>
      <c r="OXG87" s="556"/>
      <c r="OXH87" s="556"/>
      <c r="OXI87" s="556"/>
      <c r="OXJ87" s="556"/>
      <c r="OXK87" s="556"/>
      <c r="OXL87" s="556"/>
      <c r="OXM87" s="556"/>
      <c r="OXN87" s="556"/>
      <c r="OXO87" s="556"/>
      <c r="OXP87" s="556"/>
      <c r="OXQ87" s="556"/>
      <c r="OXR87" s="556"/>
      <c r="OXS87" s="556"/>
      <c r="OXT87" s="556"/>
      <c r="OXU87" s="556"/>
      <c r="OXV87" s="556"/>
      <c r="OXW87" s="556"/>
      <c r="OXX87" s="556"/>
      <c r="OXY87" s="556"/>
      <c r="OXZ87" s="556"/>
      <c r="OYA87" s="556"/>
      <c r="OYB87" s="556"/>
      <c r="OYC87" s="556"/>
      <c r="OYD87" s="556"/>
      <c r="OYE87" s="556"/>
      <c r="OYF87" s="556"/>
      <c r="OYG87" s="556"/>
      <c r="OYH87" s="556"/>
      <c r="OYI87" s="556"/>
      <c r="OYJ87" s="556"/>
      <c r="OYK87" s="556"/>
      <c r="OYL87" s="556"/>
      <c r="OYM87" s="556"/>
      <c r="OYN87" s="556"/>
      <c r="OYO87" s="556"/>
      <c r="OYP87" s="556"/>
      <c r="OYQ87" s="556"/>
      <c r="OYR87" s="556"/>
      <c r="OYS87" s="556"/>
      <c r="OYT87" s="556"/>
      <c r="OYU87" s="556"/>
      <c r="OYV87" s="556"/>
      <c r="OYW87" s="556"/>
      <c r="OYX87" s="556"/>
      <c r="OYY87" s="556"/>
      <c r="OYZ87" s="556"/>
      <c r="OZA87" s="556"/>
      <c r="OZB87" s="556"/>
      <c r="OZC87" s="556"/>
      <c r="OZD87" s="556"/>
      <c r="OZE87" s="556"/>
      <c r="OZF87" s="556"/>
      <c r="OZG87" s="556"/>
      <c r="OZH87" s="556"/>
      <c r="OZI87" s="556"/>
      <c r="OZJ87" s="556"/>
      <c r="OZK87" s="556"/>
      <c r="OZL87" s="556"/>
      <c r="OZM87" s="556"/>
      <c r="OZN87" s="556"/>
      <c r="OZO87" s="556"/>
      <c r="OZP87" s="556"/>
      <c r="OZQ87" s="556"/>
      <c r="OZR87" s="556"/>
      <c r="OZS87" s="556"/>
      <c r="OZT87" s="556"/>
      <c r="OZU87" s="556"/>
      <c r="OZV87" s="556"/>
      <c r="OZW87" s="556"/>
      <c r="OZX87" s="556"/>
      <c r="OZY87" s="556"/>
      <c r="OZZ87" s="556"/>
      <c r="PAA87" s="556"/>
      <c r="PAB87" s="556"/>
      <c r="PAC87" s="556"/>
      <c r="PAD87" s="556"/>
      <c r="PAE87" s="556"/>
      <c r="PAF87" s="556"/>
      <c r="PAG87" s="556"/>
      <c r="PAH87" s="556"/>
      <c r="PAI87" s="556"/>
      <c r="PAJ87" s="556"/>
      <c r="PAK87" s="556"/>
      <c r="PAL87" s="556"/>
      <c r="PAM87" s="556"/>
      <c r="PAN87" s="556"/>
      <c r="PAO87" s="556"/>
      <c r="PAP87" s="556"/>
      <c r="PAQ87" s="556"/>
      <c r="PAR87" s="556"/>
      <c r="PAS87" s="556"/>
      <c r="PAT87" s="556"/>
      <c r="PAU87" s="556"/>
      <c r="PAV87" s="556"/>
      <c r="PAW87" s="556"/>
      <c r="PAX87" s="556"/>
      <c r="PAY87" s="556"/>
      <c r="PAZ87" s="556"/>
      <c r="PBA87" s="556"/>
      <c r="PBB87" s="556"/>
      <c r="PBC87" s="556"/>
      <c r="PBD87" s="556"/>
      <c r="PBE87" s="556"/>
      <c r="PBF87" s="556"/>
      <c r="PBG87" s="556"/>
      <c r="PBH87" s="556"/>
      <c r="PBI87" s="556"/>
      <c r="PBJ87" s="556"/>
      <c r="PBK87" s="556"/>
      <c r="PBL87" s="556"/>
      <c r="PBM87" s="556"/>
      <c r="PBN87" s="556"/>
      <c r="PBO87" s="556"/>
      <c r="PBP87" s="556"/>
      <c r="PBQ87" s="556"/>
      <c r="PBR87" s="556"/>
      <c r="PBS87" s="556"/>
      <c r="PBT87" s="556"/>
      <c r="PBU87" s="556"/>
      <c r="PBV87" s="556"/>
      <c r="PBW87" s="556"/>
      <c r="PBX87" s="556"/>
      <c r="PBY87" s="556"/>
      <c r="PBZ87" s="556"/>
      <c r="PCA87" s="556"/>
      <c r="PCB87" s="556"/>
      <c r="PCC87" s="556"/>
      <c r="PCD87" s="556"/>
      <c r="PCE87" s="556"/>
      <c r="PCF87" s="556"/>
      <c r="PCG87" s="556"/>
      <c r="PCH87" s="556"/>
      <c r="PCI87" s="556"/>
      <c r="PCJ87" s="556"/>
      <c r="PCK87" s="556"/>
      <c r="PCL87" s="556"/>
      <c r="PCM87" s="556"/>
      <c r="PCN87" s="556"/>
      <c r="PCO87" s="556"/>
      <c r="PCP87" s="556"/>
      <c r="PCQ87" s="556"/>
      <c r="PCR87" s="556"/>
      <c r="PCS87" s="556"/>
      <c r="PCT87" s="556"/>
      <c r="PCU87" s="556"/>
      <c r="PCV87" s="556"/>
      <c r="PCW87" s="556"/>
      <c r="PCX87" s="556"/>
      <c r="PCY87" s="556"/>
      <c r="PCZ87" s="556"/>
      <c r="PDA87" s="556"/>
      <c r="PDB87" s="556"/>
      <c r="PDC87" s="556"/>
      <c r="PDD87" s="556"/>
      <c r="PDE87" s="556"/>
      <c r="PDF87" s="556"/>
      <c r="PDG87" s="556"/>
      <c r="PDH87" s="556"/>
      <c r="PDI87" s="556"/>
      <c r="PDJ87" s="556"/>
      <c r="PDK87" s="556"/>
      <c r="PDL87" s="556"/>
      <c r="PDM87" s="556"/>
      <c r="PDN87" s="556"/>
      <c r="PDO87" s="556"/>
      <c r="PDP87" s="556"/>
      <c r="PDQ87" s="556"/>
      <c r="PDR87" s="556"/>
      <c r="PDS87" s="556"/>
      <c r="PDT87" s="556"/>
      <c r="PDU87" s="556"/>
      <c r="PDV87" s="556"/>
      <c r="PDW87" s="556"/>
      <c r="PDX87" s="556"/>
      <c r="PDY87" s="556"/>
      <c r="PDZ87" s="556"/>
      <c r="PEA87" s="556"/>
      <c r="PEB87" s="556"/>
      <c r="PEC87" s="556"/>
      <c r="PED87" s="556"/>
      <c r="PEE87" s="556"/>
      <c r="PEF87" s="556"/>
      <c r="PEG87" s="556"/>
      <c r="PEH87" s="556"/>
      <c r="PEI87" s="556"/>
      <c r="PEJ87" s="556"/>
      <c r="PEK87" s="556"/>
      <c r="PEL87" s="556"/>
      <c r="PEM87" s="556"/>
      <c r="PEN87" s="556"/>
      <c r="PEO87" s="556"/>
      <c r="PEP87" s="556"/>
      <c r="PEQ87" s="556"/>
      <c r="PER87" s="556"/>
      <c r="PES87" s="556"/>
      <c r="PET87" s="556"/>
      <c r="PEU87" s="556"/>
      <c r="PEV87" s="556"/>
      <c r="PEW87" s="556"/>
      <c r="PEX87" s="556"/>
      <c r="PEY87" s="556"/>
      <c r="PEZ87" s="556"/>
      <c r="PFA87" s="556"/>
      <c r="PFB87" s="556"/>
      <c r="PFC87" s="556"/>
      <c r="PFD87" s="556"/>
      <c r="PFE87" s="556"/>
      <c r="PFF87" s="556"/>
      <c r="PFG87" s="556"/>
      <c r="PFH87" s="556"/>
      <c r="PFI87" s="556"/>
      <c r="PFJ87" s="556"/>
      <c r="PFK87" s="556"/>
      <c r="PFL87" s="556"/>
      <c r="PFM87" s="556"/>
      <c r="PFN87" s="556"/>
      <c r="PFO87" s="556"/>
      <c r="PFP87" s="556"/>
      <c r="PFQ87" s="556"/>
      <c r="PFR87" s="556"/>
      <c r="PFS87" s="556"/>
      <c r="PFT87" s="556"/>
      <c r="PFU87" s="556"/>
      <c r="PFV87" s="556"/>
      <c r="PFW87" s="556"/>
      <c r="PFX87" s="556"/>
      <c r="PFY87" s="556"/>
      <c r="PFZ87" s="556"/>
      <c r="PGA87" s="556"/>
      <c r="PGB87" s="556"/>
      <c r="PGC87" s="556"/>
      <c r="PGD87" s="556"/>
      <c r="PGE87" s="556"/>
      <c r="PGF87" s="556"/>
      <c r="PGG87" s="556"/>
      <c r="PGH87" s="556"/>
      <c r="PGI87" s="556"/>
      <c r="PGJ87" s="556"/>
      <c r="PGK87" s="556"/>
      <c r="PGL87" s="556"/>
      <c r="PGM87" s="556"/>
      <c r="PGN87" s="556"/>
      <c r="PGO87" s="556"/>
      <c r="PGP87" s="556"/>
      <c r="PGQ87" s="556"/>
      <c r="PGR87" s="556"/>
      <c r="PGS87" s="556"/>
      <c r="PGT87" s="556"/>
      <c r="PGU87" s="556"/>
      <c r="PGV87" s="556"/>
      <c r="PGW87" s="556"/>
      <c r="PGX87" s="556"/>
      <c r="PGY87" s="556"/>
      <c r="PGZ87" s="556"/>
      <c r="PHA87" s="556"/>
      <c r="PHB87" s="556"/>
      <c r="PHC87" s="556"/>
      <c r="PHD87" s="556"/>
      <c r="PHE87" s="556"/>
      <c r="PHF87" s="556"/>
      <c r="PHG87" s="556"/>
      <c r="PHH87" s="556"/>
      <c r="PHI87" s="556"/>
      <c r="PHJ87" s="556"/>
      <c r="PHK87" s="556"/>
      <c r="PHL87" s="556"/>
      <c r="PHM87" s="556"/>
      <c r="PHN87" s="556"/>
      <c r="PHO87" s="556"/>
      <c r="PHP87" s="556"/>
      <c r="PHQ87" s="556"/>
      <c r="PHR87" s="556"/>
      <c r="PHS87" s="556"/>
      <c r="PHT87" s="556"/>
      <c r="PHU87" s="556"/>
      <c r="PHV87" s="556"/>
      <c r="PHW87" s="556"/>
      <c r="PHX87" s="556"/>
      <c r="PHY87" s="556"/>
      <c r="PHZ87" s="556"/>
      <c r="PIA87" s="556"/>
      <c r="PIB87" s="556"/>
      <c r="PIC87" s="556"/>
      <c r="PID87" s="556"/>
      <c r="PIE87" s="556"/>
      <c r="PIF87" s="556"/>
      <c r="PIG87" s="556"/>
      <c r="PIH87" s="556"/>
      <c r="PII87" s="556"/>
      <c r="PIJ87" s="556"/>
      <c r="PIK87" s="556"/>
      <c r="PIL87" s="556"/>
      <c r="PIM87" s="556"/>
      <c r="PIN87" s="556"/>
      <c r="PIO87" s="556"/>
      <c r="PIP87" s="556"/>
      <c r="PIQ87" s="556"/>
      <c r="PIR87" s="556"/>
      <c r="PIS87" s="556"/>
      <c r="PIT87" s="556"/>
      <c r="PIU87" s="556"/>
      <c r="PIV87" s="556"/>
      <c r="PIW87" s="556"/>
      <c r="PIX87" s="556"/>
      <c r="PIY87" s="556"/>
      <c r="PIZ87" s="556"/>
      <c r="PJA87" s="556"/>
      <c r="PJB87" s="556"/>
      <c r="PJC87" s="556"/>
      <c r="PJD87" s="556"/>
      <c r="PJE87" s="556"/>
      <c r="PJF87" s="556"/>
      <c r="PJG87" s="556"/>
      <c r="PJH87" s="556"/>
      <c r="PJI87" s="556"/>
      <c r="PJJ87" s="556"/>
      <c r="PJK87" s="556"/>
      <c r="PJL87" s="556"/>
      <c r="PJM87" s="556"/>
      <c r="PJN87" s="556"/>
      <c r="PJO87" s="556"/>
      <c r="PJP87" s="556"/>
      <c r="PJQ87" s="556"/>
      <c r="PJR87" s="556"/>
      <c r="PJS87" s="556"/>
      <c r="PJT87" s="556"/>
      <c r="PJU87" s="556"/>
      <c r="PJV87" s="556"/>
      <c r="PJW87" s="556"/>
      <c r="PJX87" s="556"/>
      <c r="PJY87" s="556"/>
      <c r="PJZ87" s="556"/>
      <c r="PKA87" s="556"/>
      <c r="PKB87" s="556"/>
      <c r="PKC87" s="556"/>
      <c r="PKD87" s="556"/>
      <c r="PKE87" s="556"/>
      <c r="PKF87" s="556"/>
      <c r="PKG87" s="556"/>
      <c r="PKH87" s="556"/>
      <c r="PKI87" s="556"/>
      <c r="PKJ87" s="556"/>
      <c r="PKK87" s="556"/>
      <c r="PKL87" s="556"/>
      <c r="PKM87" s="556"/>
      <c r="PKN87" s="556"/>
      <c r="PKO87" s="556"/>
      <c r="PKP87" s="556"/>
      <c r="PKQ87" s="556"/>
      <c r="PKR87" s="556"/>
      <c r="PKS87" s="556"/>
      <c r="PKT87" s="556"/>
      <c r="PKU87" s="556"/>
      <c r="PKV87" s="556"/>
      <c r="PKW87" s="556"/>
      <c r="PKX87" s="556"/>
      <c r="PKY87" s="556"/>
      <c r="PKZ87" s="556"/>
      <c r="PLA87" s="556"/>
      <c r="PLB87" s="556"/>
      <c r="PLC87" s="556"/>
      <c r="PLD87" s="556"/>
      <c r="PLE87" s="556"/>
      <c r="PLF87" s="556"/>
      <c r="PLG87" s="556"/>
      <c r="PLH87" s="556"/>
      <c r="PLI87" s="556"/>
      <c r="PLJ87" s="556"/>
      <c r="PLK87" s="556"/>
      <c r="PLL87" s="556"/>
      <c r="PLM87" s="556"/>
      <c r="PLN87" s="556"/>
      <c r="PLO87" s="556"/>
      <c r="PLP87" s="556"/>
      <c r="PLQ87" s="556"/>
      <c r="PLR87" s="556"/>
      <c r="PLS87" s="556"/>
      <c r="PLT87" s="556"/>
      <c r="PLU87" s="556"/>
      <c r="PLV87" s="556"/>
      <c r="PLW87" s="556"/>
      <c r="PLX87" s="556"/>
      <c r="PLY87" s="556"/>
      <c r="PLZ87" s="556"/>
      <c r="PMA87" s="556"/>
      <c r="PMB87" s="556"/>
      <c r="PMC87" s="556"/>
      <c r="PMD87" s="556"/>
      <c r="PME87" s="556"/>
      <c r="PMF87" s="556"/>
      <c r="PMG87" s="556"/>
      <c r="PMH87" s="556"/>
      <c r="PMI87" s="556"/>
      <c r="PMJ87" s="556"/>
      <c r="PMK87" s="556"/>
      <c r="PML87" s="556"/>
      <c r="PMM87" s="556"/>
      <c r="PMN87" s="556"/>
      <c r="PMO87" s="556"/>
      <c r="PMP87" s="556"/>
      <c r="PMQ87" s="556"/>
      <c r="PMR87" s="556"/>
      <c r="PMS87" s="556"/>
      <c r="PMT87" s="556"/>
      <c r="PMU87" s="556"/>
      <c r="PMV87" s="556"/>
      <c r="PMW87" s="556"/>
      <c r="PMX87" s="556"/>
      <c r="PMY87" s="556"/>
      <c r="PMZ87" s="556"/>
      <c r="PNA87" s="556"/>
      <c r="PNB87" s="556"/>
      <c r="PNC87" s="556"/>
      <c r="PND87" s="556"/>
      <c r="PNE87" s="556"/>
      <c r="PNF87" s="556"/>
      <c r="PNG87" s="556"/>
      <c r="PNH87" s="556"/>
      <c r="PNI87" s="556"/>
      <c r="PNJ87" s="556"/>
      <c r="PNK87" s="556"/>
      <c r="PNL87" s="556"/>
      <c r="PNM87" s="556"/>
      <c r="PNN87" s="556"/>
      <c r="PNO87" s="556"/>
      <c r="PNP87" s="556"/>
      <c r="PNQ87" s="556"/>
      <c r="PNR87" s="556"/>
      <c r="PNS87" s="556"/>
      <c r="PNT87" s="556"/>
      <c r="PNU87" s="556"/>
      <c r="PNV87" s="556"/>
      <c r="PNW87" s="556"/>
      <c r="PNX87" s="556"/>
      <c r="PNY87" s="556"/>
      <c r="PNZ87" s="556"/>
      <c r="POA87" s="556"/>
      <c r="POB87" s="556"/>
      <c r="POC87" s="556"/>
      <c r="POD87" s="556"/>
      <c r="POE87" s="556"/>
      <c r="POF87" s="556"/>
      <c r="POG87" s="556"/>
      <c r="POH87" s="556"/>
      <c r="POI87" s="556"/>
      <c r="POJ87" s="556"/>
      <c r="POK87" s="556"/>
      <c r="POL87" s="556"/>
      <c r="POM87" s="556"/>
      <c r="PON87" s="556"/>
      <c r="POO87" s="556"/>
      <c r="POP87" s="556"/>
      <c r="POQ87" s="556"/>
      <c r="POR87" s="556"/>
      <c r="POS87" s="556"/>
      <c r="POT87" s="556"/>
      <c r="POU87" s="556"/>
      <c r="POV87" s="556"/>
      <c r="POW87" s="556"/>
      <c r="POX87" s="556"/>
      <c r="POY87" s="556"/>
      <c r="POZ87" s="556"/>
      <c r="PPA87" s="556"/>
      <c r="PPB87" s="556"/>
      <c r="PPC87" s="556"/>
      <c r="PPD87" s="556"/>
      <c r="PPE87" s="556"/>
      <c r="PPF87" s="556"/>
      <c r="PPG87" s="556"/>
      <c r="PPH87" s="556"/>
      <c r="PPI87" s="556"/>
      <c r="PPJ87" s="556"/>
      <c r="PPK87" s="556"/>
      <c r="PPL87" s="556"/>
      <c r="PPM87" s="556"/>
      <c r="PPN87" s="556"/>
      <c r="PPO87" s="556"/>
      <c r="PPP87" s="556"/>
      <c r="PPQ87" s="556"/>
      <c r="PPR87" s="556"/>
      <c r="PPS87" s="556"/>
      <c r="PPT87" s="556"/>
      <c r="PPU87" s="556"/>
      <c r="PPV87" s="556"/>
      <c r="PPW87" s="556"/>
      <c r="PPX87" s="556"/>
      <c r="PPY87" s="556"/>
      <c r="PPZ87" s="556"/>
      <c r="PQA87" s="556"/>
      <c r="PQB87" s="556"/>
      <c r="PQC87" s="556"/>
      <c r="PQD87" s="556"/>
      <c r="PQE87" s="556"/>
      <c r="PQF87" s="556"/>
      <c r="PQG87" s="556"/>
      <c r="PQH87" s="556"/>
      <c r="PQI87" s="556"/>
      <c r="PQJ87" s="556"/>
      <c r="PQK87" s="556"/>
      <c r="PQL87" s="556"/>
      <c r="PQM87" s="556"/>
      <c r="PQN87" s="556"/>
      <c r="PQO87" s="556"/>
      <c r="PQP87" s="556"/>
      <c r="PQQ87" s="556"/>
      <c r="PQR87" s="556"/>
      <c r="PQS87" s="556"/>
      <c r="PQT87" s="556"/>
      <c r="PQU87" s="556"/>
      <c r="PQV87" s="556"/>
      <c r="PQW87" s="556"/>
      <c r="PQX87" s="556"/>
      <c r="PQY87" s="556"/>
      <c r="PQZ87" s="556"/>
      <c r="PRA87" s="556"/>
      <c r="PRB87" s="556"/>
      <c r="PRC87" s="556"/>
      <c r="PRD87" s="556"/>
      <c r="PRE87" s="556"/>
      <c r="PRF87" s="556"/>
      <c r="PRG87" s="556"/>
      <c r="PRH87" s="556"/>
      <c r="PRI87" s="556"/>
      <c r="PRJ87" s="556"/>
      <c r="PRK87" s="556"/>
      <c r="PRL87" s="556"/>
      <c r="PRM87" s="556"/>
      <c r="PRN87" s="556"/>
      <c r="PRO87" s="556"/>
      <c r="PRP87" s="556"/>
      <c r="PRQ87" s="556"/>
      <c r="PRR87" s="556"/>
      <c r="PRS87" s="556"/>
      <c r="PRT87" s="556"/>
      <c r="PRU87" s="556"/>
      <c r="PRV87" s="556"/>
      <c r="PRW87" s="556"/>
      <c r="PRX87" s="556"/>
      <c r="PRY87" s="556"/>
      <c r="PRZ87" s="556"/>
      <c r="PSA87" s="556"/>
      <c r="PSB87" s="556"/>
      <c r="PSC87" s="556"/>
      <c r="PSD87" s="556"/>
      <c r="PSE87" s="556"/>
      <c r="PSF87" s="556"/>
      <c r="PSG87" s="556"/>
      <c r="PSH87" s="556"/>
      <c r="PSI87" s="556"/>
      <c r="PSJ87" s="556"/>
      <c r="PSK87" s="556"/>
      <c r="PSL87" s="556"/>
      <c r="PSM87" s="556"/>
      <c r="PSN87" s="556"/>
      <c r="PSO87" s="556"/>
      <c r="PSP87" s="556"/>
      <c r="PSQ87" s="556"/>
      <c r="PSR87" s="556"/>
      <c r="PSS87" s="556"/>
      <c r="PST87" s="556"/>
      <c r="PSU87" s="556"/>
      <c r="PSV87" s="556"/>
      <c r="PSW87" s="556"/>
      <c r="PSX87" s="556"/>
      <c r="PSY87" s="556"/>
      <c r="PSZ87" s="556"/>
      <c r="PTA87" s="556"/>
      <c r="PTB87" s="556"/>
      <c r="PTC87" s="556"/>
      <c r="PTD87" s="556"/>
      <c r="PTE87" s="556"/>
      <c r="PTF87" s="556"/>
      <c r="PTG87" s="556"/>
      <c r="PTH87" s="556"/>
      <c r="PTI87" s="556"/>
      <c r="PTJ87" s="556"/>
      <c r="PTK87" s="556"/>
      <c r="PTL87" s="556"/>
      <c r="PTM87" s="556"/>
      <c r="PTN87" s="556"/>
      <c r="PTO87" s="556"/>
      <c r="PTP87" s="556"/>
      <c r="PTQ87" s="556"/>
      <c r="PTR87" s="556"/>
      <c r="PTS87" s="556"/>
      <c r="PTT87" s="556"/>
      <c r="PTU87" s="556"/>
      <c r="PTV87" s="556"/>
      <c r="PTW87" s="556"/>
      <c r="PTX87" s="556"/>
      <c r="PTY87" s="556"/>
      <c r="PTZ87" s="556"/>
      <c r="PUA87" s="556"/>
      <c r="PUB87" s="556"/>
      <c r="PUC87" s="556"/>
      <c r="PUD87" s="556"/>
      <c r="PUE87" s="556"/>
      <c r="PUF87" s="556"/>
      <c r="PUG87" s="556"/>
      <c r="PUH87" s="556"/>
      <c r="PUI87" s="556"/>
      <c r="PUJ87" s="556"/>
      <c r="PUK87" s="556"/>
      <c r="PUL87" s="556"/>
      <c r="PUM87" s="556"/>
      <c r="PUN87" s="556"/>
      <c r="PUO87" s="556"/>
      <c r="PUP87" s="556"/>
      <c r="PUQ87" s="556"/>
      <c r="PUR87" s="556"/>
      <c r="PUS87" s="556"/>
      <c r="PUT87" s="556"/>
      <c r="PUU87" s="556"/>
      <c r="PUV87" s="556"/>
      <c r="PUW87" s="556"/>
      <c r="PUX87" s="556"/>
      <c r="PUY87" s="556"/>
      <c r="PUZ87" s="556"/>
      <c r="PVA87" s="556"/>
      <c r="PVB87" s="556"/>
      <c r="PVC87" s="556"/>
      <c r="PVD87" s="556"/>
      <c r="PVE87" s="556"/>
      <c r="PVF87" s="556"/>
      <c r="PVG87" s="556"/>
      <c r="PVH87" s="556"/>
      <c r="PVI87" s="556"/>
      <c r="PVJ87" s="556"/>
      <c r="PVK87" s="556"/>
      <c r="PVL87" s="556"/>
      <c r="PVM87" s="556"/>
      <c r="PVN87" s="556"/>
      <c r="PVO87" s="556"/>
      <c r="PVP87" s="556"/>
      <c r="PVQ87" s="556"/>
      <c r="PVR87" s="556"/>
      <c r="PVS87" s="556"/>
      <c r="PVT87" s="556"/>
      <c r="PVU87" s="556"/>
      <c r="PVV87" s="556"/>
      <c r="PVW87" s="556"/>
      <c r="PVX87" s="556"/>
      <c r="PVY87" s="556"/>
      <c r="PVZ87" s="556"/>
      <c r="PWA87" s="556"/>
      <c r="PWB87" s="556"/>
      <c r="PWC87" s="556"/>
      <c r="PWD87" s="556"/>
      <c r="PWE87" s="556"/>
      <c r="PWF87" s="556"/>
      <c r="PWG87" s="556"/>
      <c r="PWH87" s="556"/>
      <c r="PWI87" s="556"/>
      <c r="PWJ87" s="556"/>
      <c r="PWK87" s="556"/>
      <c r="PWL87" s="556"/>
      <c r="PWM87" s="556"/>
      <c r="PWN87" s="556"/>
      <c r="PWO87" s="556"/>
      <c r="PWP87" s="556"/>
      <c r="PWQ87" s="556"/>
      <c r="PWR87" s="556"/>
      <c r="PWS87" s="556"/>
      <c r="PWT87" s="556"/>
      <c r="PWU87" s="556"/>
      <c r="PWV87" s="556"/>
      <c r="PWW87" s="556"/>
      <c r="PWX87" s="556"/>
      <c r="PWY87" s="556"/>
      <c r="PWZ87" s="556"/>
      <c r="PXA87" s="556"/>
      <c r="PXB87" s="556"/>
      <c r="PXC87" s="556"/>
      <c r="PXD87" s="556"/>
      <c r="PXE87" s="556"/>
      <c r="PXF87" s="556"/>
      <c r="PXG87" s="556"/>
      <c r="PXH87" s="556"/>
      <c r="PXI87" s="556"/>
      <c r="PXJ87" s="556"/>
      <c r="PXK87" s="556"/>
      <c r="PXL87" s="556"/>
      <c r="PXM87" s="556"/>
      <c r="PXN87" s="556"/>
      <c r="PXO87" s="556"/>
      <c r="PXP87" s="556"/>
      <c r="PXQ87" s="556"/>
      <c r="PXR87" s="556"/>
      <c r="PXS87" s="556"/>
      <c r="PXT87" s="556"/>
      <c r="PXU87" s="556"/>
      <c r="PXV87" s="556"/>
      <c r="PXW87" s="556"/>
      <c r="PXX87" s="556"/>
      <c r="PXY87" s="556"/>
      <c r="PXZ87" s="556"/>
      <c r="PYA87" s="556"/>
      <c r="PYB87" s="556"/>
      <c r="PYC87" s="556"/>
      <c r="PYD87" s="556"/>
      <c r="PYE87" s="556"/>
      <c r="PYF87" s="556"/>
      <c r="PYG87" s="556"/>
      <c r="PYH87" s="556"/>
      <c r="PYI87" s="556"/>
      <c r="PYJ87" s="556"/>
      <c r="PYK87" s="556"/>
      <c r="PYL87" s="556"/>
      <c r="PYM87" s="556"/>
      <c r="PYN87" s="556"/>
      <c r="PYO87" s="556"/>
      <c r="PYP87" s="556"/>
      <c r="PYQ87" s="556"/>
      <c r="PYR87" s="556"/>
      <c r="PYS87" s="556"/>
      <c r="PYT87" s="556"/>
      <c r="PYU87" s="556"/>
      <c r="PYV87" s="556"/>
      <c r="PYW87" s="556"/>
      <c r="PYX87" s="556"/>
      <c r="PYY87" s="556"/>
      <c r="PYZ87" s="556"/>
      <c r="PZA87" s="556"/>
      <c r="PZB87" s="556"/>
      <c r="PZC87" s="556"/>
      <c r="PZD87" s="556"/>
      <c r="PZE87" s="556"/>
      <c r="PZF87" s="556"/>
      <c r="PZG87" s="556"/>
      <c r="PZH87" s="556"/>
      <c r="PZI87" s="556"/>
      <c r="PZJ87" s="556"/>
      <c r="PZK87" s="556"/>
      <c r="PZL87" s="556"/>
      <c r="PZM87" s="556"/>
      <c r="PZN87" s="556"/>
      <c r="PZO87" s="556"/>
      <c r="PZP87" s="556"/>
      <c r="PZQ87" s="556"/>
      <c r="PZR87" s="556"/>
      <c r="PZS87" s="556"/>
      <c r="PZT87" s="556"/>
      <c r="PZU87" s="556"/>
      <c r="PZV87" s="556"/>
      <c r="PZW87" s="556"/>
      <c r="PZX87" s="556"/>
      <c r="PZY87" s="556"/>
      <c r="PZZ87" s="556"/>
      <c r="QAA87" s="556"/>
      <c r="QAB87" s="556"/>
      <c r="QAC87" s="556"/>
      <c r="QAD87" s="556"/>
      <c r="QAE87" s="556"/>
      <c r="QAF87" s="556"/>
      <c r="QAG87" s="556"/>
      <c r="QAH87" s="556"/>
      <c r="QAI87" s="556"/>
      <c r="QAJ87" s="556"/>
      <c r="QAK87" s="556"/>
      <c r="QAL87" s="556"/>
      <c r="QAM87" s="556"/>
      <c r="QAN87" s="556"/>
      <c r="QAO87" s="556"/>
      <c r="QAP87" s="556"/>
      <c r="QAQ87" s="556"/>
      <c r="QAR87" s="556"/>
      <c r="QAS87" s="556"/>
      <c r="QAT87" s="556"/>
      <c r="QAU87" s="556"/>
      <c r="QAV87" s="556"/>
      <c r="QAW87" s="556"/>
      <c r="QAX87" s="556"/>
      <c r="QAY87" s="556"/>
      <c r="QAZ87" s="556"/>
      <c r="QBA87" s="556"/>
      <c r="QBB87" s="556"/>
      <c r="QBC87" s="556"/>
      <c r="QBD87" s="556"/>
      <c r="QBE87" s="556"/>
      <c r="QBF87" s="556"/>
      <c r="QBG87" s="556"/>
      <c r="QBH87" s="556"/>
      <c r="QBI87" s="556"/>
      <c r="QBJ87" s="556"/>
      <c r="QBK87" s="556"/>
      <c r="QBL87" s="556"/>
      <c r="QBM87" s="556"/>
      <c r="QBN87" s="556"/>
      <c r="QBO87" s="556"/>
      <c r="QBP87" s="556"/>
      <c r="QBQ87" s="556"/>
      <c r="QBR87" s="556"/>
      <c r="QBS87" s="556"/>
      <c r="QBT87" s="556"/>
      <c r="QBU87" s="556"/>
      <c r="QBV87" s="556"/>
      <c r="QBW87" s="556"/>
      <c r="QBX87" s="556"/>
      <c r="QBY87" s="556"/>
      <c r="QBZ87" s="556"/>
      <c r="QCA87" s="556"/>
      <c r="QCB87" s="556"/>
      <c r="QCC87" s="556"/>
      <c r="QCD87" s="556"/>
      <c r="QCE87" s="556"/>
      <c r="QCF87" s="556"/>
      <c r="QCG87" s="556"/>
      <c r="QCH87" s="556"/>
      <c r="QCI87" s="556"/>
      <c r="QCJ87" s="556"/>
      <c r="QCK87" s="556"/>
      <c r="QCL87" s="556"/>
      <c r="QCM87" s="556"/>
      <c r="QCN87" s="556"/>
      <c r="QCO87" s="556"/>
      <c r="QCP87" s="556"/>
      <c r="QCQ87" s="556"/>
      <c r="QCR87" s="556"/>
      <c r="QCS87" s="556"/>
      <c r="QCT87" s="556"/>
      <c r="QCU87" s="556"/>
      <c r="QCV87" s="556"/>
      <c r="QCW87" s="556"/>
      <c r="QCX87" s="556"/>
      <c r="QCY87" s="556"/>
      <c r="QCZ87" s="556"/>
      <c r="QDA87" s="556"/>
      <c r="QDB87" s="556"/>
      <c r="QDC87" s="556"/>
      <c r="QDD87" s="556"/>
      <c r="QDE87" s="556"/>
      <c r="QDF87" s="556"/>
      <c r="QDG87" s="556"/>
      <c r="QDH87" s="556"/>
      <c r="QDI87" s="556"/>
      <c r="QDJ87" s="556"/>
      <c r="QDK87" s="556"/>
      <c r="QDL87" s="556"/>
      <c r="QDM87" s="556"/>
      <c r="QDN87" s="556"/>
      <c r="QDO87" s="556"/>
      <c r="QDP87" s="556"/>
      <c r="QDQ87" s="556"/>
      <c r="QDR87" s="556"/>
      <c r="QDS87" s="556"/>
      <c r="QDT87" s="556"/>
      <c r="QDU87" s="556"/>
      <c r="QDV87" s="556"/>
      <c r="QDW87" s="556"/>
      <c r="QDX87" s="556"/>
      <c r="QDY87" s="556"/>
      <c r="QDZ87" s="556"/>
      <c r="QEA87" s="556"/>
      <c r="QEB87" s="556"/>
      <c r="QEC87" s="556"/>
      <c r="QED87" s="556"/>
      <c r="QEE87" s="556"/>
      <c r="QEF87" s="556"/>
      <c r="QEG87" s="556"/>
      <c r="QEH87" s="556"/>
      <c r="QEI87" s="556"/>
      <c r="QEJ87" s="556"/>
      <c r="QEK87" s="556"/>
      <c r="QEL87" s="556"/>
      <c r="QEM87" s="556"/>
      <c r="QEN87" s="556"/>
      <c r="QEO87" s="556"/>
      <c r="QEP87" s="556"/>
      <c r="QEQ87" s="556"/>
      <c r="QER87" s="556"/>
      <c r="QES87" s="556"/>
      <c r="QET87" s="556"/>
      <c r="QEU87" s="556"/>
      <c r="QEV87" s="556"/>
      <c r="QEW87" s="556"/>
      <c r="QEX87" s="556"/>
      <c r="QEY87" s="556"/>
      <c r="QEZ87" s="556"/>
      <c r="QFA87" s="556"/>
      <c r="QFB87" s="556"/>
      <c r="QFC87" s="556"/>
      <c r="QFD87" s="556"/>
      <c r="QFE87" s="556"/>
      <c r="QFF87" s="556"/>
      <c r="QFG87" s="556"/>
      <c r="QFH87" s="556"/>
      <c r="QFI87" s="556"/>
      <c r="QFJ87" s="556"/>
      <c r="QFK87" s="556"/>
      <c r="QFL87" s="556"/>
      <c r="QFM87" s="556"/>
      <c r="QFN87" s="556"/>
      <c r="QFO87" s="556"/>
      <c r="QFP87" s="556"/>
      <c r="QFQ87" s="556"/>
      <c r="QFR87" s="556"/>
      <c r="QFS87" s="556"/>
      <c r="QFT87" s="556"/>
      <c r="QFU87" s="556"/>
      <c r="QFV87" s="556"/>
      <c r="QFW87" s="556"/>
      <c r="QFX87" s="556"/>
      <c r="QFY87" s="556"/>
      <c r="QFZ87" s="556"/>
      <c r="QGA87" s="556"/>
      <c r="QGB87" s="556"/>
      <c r="QGC87" s="556"/>
      <c r="QGD87" s="556"/>
      <c r="QGE87" s="556"/>
      <c r="QGF87" s="556"/>
      <c r="QGG87" s="556"/>
      <c r="QGH87" s="556"/>
      <c r="QGI87" s="556"/>
      <c r="QGJ87" s="556"/>
      <c r="QGK87" s="556"/>
      <c r="QGL87" s="556"/>
      <c r="QGM87" s="556"/>
      <c r="QGN87" s="556"/>
      <c r="QGO87" s="556"/>
      <c r="QGP87" s="556"/>
      <c r="QGQ87" s="556"/>
      <c r="QGR87" s="556"/>
      <c r="QGS87" s="556"/>
      <c r="QGT87" s="556"/>
      <c r="QGU87" s="556"/>
      <c r="QGV87" s="556"/>
      <c r="QGW87" s="556"/>
      <c r="QGX87" s="556"/>
      <c r="QGY87" s="556"/>
      <c r="QGZ87" s="556"/>
      <c r="QHA87" s="556"/>
      <c r="QHB87" s="556"/>
      <c r="QHC87" s="556"/>
      <c r="QHD87" s="556"/>
      <c r="QHE87" s="556"/>
      <c r="QHF87" s="556"/>
      <c r="QHG87" s="556"/>
      <c r="QHH87" s="556"/>
      <c r="QHI87" s="556"/>
      <c r="QHJ87" s="556"/>
      <c r="QHK87" s="556"/>
      <c r="QHL87" s="556"/>
      <c r="QHM87" s="556"/>
      <c r="QHN87" s="556"/>
      <c r="QHO87" s="556"/>
      <c r="QHP87" s="556"/>
      <c r="QHQ87" s="556"/>
      <c r="QHR87" s="556"/>
      <c r="QHS87" s="556"/>
      <c r="QHT87" s="556"/>
      <c r="QHU87" s="556"/>
      <c r="QHV87" s="556"/>
      <c r="QHW87" s="556"/>
      <c r="QHX87" s="556"/>
      <c r="QHY87" s="556"/>
      <c r="QHZ87" s="556"/>
      <c r="QIA87" s="556"/>
      <c r="QIB87" s="556"/>
      <c r="QIC87" s="556"/>
      <c r="QID87" s="556"/>
      <c r="QIE87" s="556"/>
      <c r="QIF87" s="556"/>
      <c r="QIG87" s="556"/>
      <c r="QIH87" s="556"/>
      <c r="QII87" s="556"/>
      <c r="QIJ87" s="556"/>
      <c r="QIK87" s="556"/>
      <c r="QIL87" s="556"/>
      <c r="QIM87" s="556"/>
      <c r="QIN87" s="556"/>
      <c r="QIO87" s="556"/>
      <c r="QIP87" s="556"/>
      <c r="QIQ87" s="556"/>
      <c r="QIR87" s="556"/>
      <c r="QIS87" s="556"/>
      <c r="QIT87" s="556"/>
      <c r="QIU87" s="556"/>
      <c r="QIV87" s="556"/>
      <c r="QIW87" s="556"/>
      <c r="QIX87" s="556"/>
      <c r="QIY87" s="556"/>
      <c r="QIZ87" s="556"/>
      <c r="QJA87" s="556"/>
      <c r="QJB87" s="556"/>
      <c r="QJC87" s="556"/>
      <c r="QJD87" s="556"/>
      <c r="QJE87" s="556"/>
      <c r="QJF87" s="556"/>
      <c r="QJG87" s="556"/>
      <c r="QJH87" s="556"/>
      <c r="QJI87" s="556"/>
      <c r="QJJ87" s="556"/>
      <c r="QJK87" s="556"/>
      <c r="QJL87" s="556"/>
      <c r="QJM87" s="556"/>
      <c r="QJN87" s="556"/>
      <c r="QJO87" s="556"/>
      <c r="QJP87" s="556"/>
      <c r="QJQ87" s="556"/>
      <c r="QJR87" s="556"/>
      <c r="QJS87" s="556"/>
      <c r="QJT87" s="556"/>
      <c r="QJU87" s="556"/>
      <c r="QJV87" s="556"/>
      <c r="QJW87" s="556"/>
      <c r="QJX87" s="556"/>
      <c r="QJY87" s="556"/>
      <c r="QJZ87" s="556"/>
      <c r="QKA87" s="556"/>
      <c r="QKB87" s="556"/>
      <c r="QKC87" s="556"/>
      <c r="QKD87" s="556"/>
      <c r="QKE87" s="556"/>
      <c r="QKF87" s="556"/>
      <c r="QKG87" s="556"/>
      <c r="QKH87" s="556"/>
      <c r="QKI87" s="556"/>
      <c r="QKJ87" s="556"/>
      <c r="QKK87" s="556"/>
      <c r="QKL87" s="556"/>
      <c r="QKM87" s="556"/>
      <c r="QKN87" s="556"/>
      <c r="QKO87" s="556"/>
      <c r="QKP87" s="556"/>
      <c r="QKQ87" s="556"/>
      <c r="QKR87" s="556"/>
      <c r="QKS87" s="556"/>
      <c r="QKT87" s="556"/>
      <c r="QKU87" s="556"/>
      <c r="QKV87" s="556"/>
      <c r="QKW87" s="556"/>
      <c r="QKX87" s="556"/>
      <c r="QKY87" s="556"/>
      <c r="QKZ87" s="556"/>
      <c r="QLA87" s="556"/>
      <c r="QLB87" s="556"/>
      <c r="QLC87" s="556"/>
      <c r="QLD87" s="556"/>
      <c r="QLE87" s="556"/>
      <c r="QLF87" s="556"/>
      <c r="QLG87" s="556"/>
      <c r="QLH87" s="556"/>
      <c r="QLI87" s="556"/>
      <c r="QLJ87" s="556"/>
      <c r="QLK87" s="556"/>
      <c r="QLL87" s="556"/>
      <c r="QLM87" s="556"/>
      <c r="QLN87" s="556"/>
      <c r="QLO87" s="556"/>
      <c r="QLP87" s="556"/>
      <c r="QLQ87" s="556"/>
      <c r="QLR87" s="556"/>
      <c r="QLS87" s="556"/>
      <c r="QLT87" s="556"/>
      <c r="QLU87" s="556"/>
      <c r="QLV87" s="556"/>
      <c r="QLW87" s="556"/>
      <c r="QLX87" s="556"/>
      <c r="QLY87" s="556"/>
      <c r="QLZ87" s="556"/>
      <c r="QMA87" s="556"/>
      <c r="QMB87" s="556"/>
      <c r="QMC87" s="556"/>
      <c r="QMD87" s="556"/>
      <c r="QME87" s="556"/>
      <c r="QMF87" s="556"/>
      <c r="QMG87" s="556"/>
      <c r="QMH87" s="556"/>
      <c r="QMI87" s="556"/>
      <c r="QMJ87" s="556"/>
      <c r="QMK87" s="556"/>
      <c r="QML87" s="556"/>
      <c r="QMM87" s="556"/>
      <c r="QMN87" s="556"/>
      <c r="QMO87" s="556"/>
      <c r="QMP87" s="556"/>
      <c r="QMQ87" s="556"/>
      <c r="QMR87" s="556"/>
      <c r="QMS87" s="556"/>
      <c r="QMT87" s="556"/>
      <c r="QMU87" s="556"/>
      <c r="QMV87" s="556"/>
      <c r="QMW87" s="556"/>
      <c r="QMX87" s="556"/>
      <c r="QMY87" s="556"/>
      <c r="QMZ87" s="556"/>
      <c r="QNA87" s="556"/>
      <c r="QNB87" s="556"/>
      <c r="QNC87" s="556"/>
      <c r="QND87" s="556"/>
      <c r="QNE87" s="556"/>
      <c r="QNF87" s="556"/>
      <c r="QNG87" s="556"/>
      <c r="QNH87" s="556"/>
      <c r="QNI87" s="556"/>
      <c r="QNJ87" s="556"/>
      <c r="QNK87" s="556"/>
      <c r="QNL87" s="556"/>
      <c r="QNM87" s="556"/>
      <c r="QNN87" s="556"/>
      <c r="QNO87" s="556"/>
      <c r="QNP87" s="556"/>
      <c r="QNQ87" s="556"/>
      <c r="QNR87" s="556"/>
      <c r="QNS87" s="556"/>
      <c r="QNT87" s="556"/>
      <c r="QNU87" s="556"/>
      <c r="QNV87" s="556"/>
      <c r="QNW87" s="556"/>
      <c r="QNX87" s="556"/>
      <c r="QNY87" s="556"/>
      <c r="QNZ87" s="556"/>
      <c r="QOA87" s="556"/>
      <c r="QOB87" s="556"/>
      <c r="QOC87" s="556"/>
      <c r="QOD87" s="556"/>
      <c r="QOE87" s="556"/>
      <c r="QOF87" s="556"/>
      <c r="QOG87" s="556"/>
      <c r="QOH87" s="556"/>
      <c r="QOI87" s="556"/>
      <c r="QOJ87" s="556"/>
      <c r="QOK87" s="556"/>
      <c r="QOL87" s="556"/>
      <c r="QOM87" s="556"/>
      <c r="QON87" s="556"/>
      <c r="QOO87" s="556"/>
      <c r="QOP87" s="556"/>
      <c r="QOQ87" s="556"/>
      <c r="QOR87" s="556"/>
      <c r="QOS87" s="556"/>
      <c r="QOT87" s="556"/>
      <c r="QOU87" s="556"/>
      <c r="QOV87" s="556"/>
      <c r="QOW87" s="556"/>
      <c r="QOX87" s="556"/>
      <c r="QOY87" s="556"/>
      <c r="QOZ87" s="556"/>
      <c r="QPA87" s="556"/>
      <c r="QPB87" s="556"/>
      <c r="QPC87" s="556"/>
      <c r="QPD87" s="556"/>
      <c r="QPE87" s="556"/>
      <c r="QPF87" s="556"/>
      <c r="QPG87" s="556"/>
      <c r="QPH87" s="556"/>
      <c r="QPI87" s="556"/>
      <c r="QPJ87" s="556"/>
      <c r="QPK87" s="556"/>
      <c r="QPL87" s="556"/>
      <c r="QPM87" s="556"/>
      <c r="QPN87" s="556"/>
      <c r="QPO87" s="556"/>
      <c r="QPP87" s="556"/>
      <c r="QPQ87" s="556"/>
      <c r="QPR87" s="556"/>
      <c r="QPS87" s="556"/>
      <c r="QPT87" s="556"/>
      <c r="QPU87" s="556"/>
      <c r="QPV87" s="556"/>
      <c r="QPW87" s="556"/>
      <c r="QPX87" s="556"/>
      <c r="QPY87" s="556"/>
      <c r="QPZ87" s="556"/>
      <c r="QQA87" s="556"/>
      <c r="QQB87" s="556"/>
      <c r="QQC87" s="556"/>
      <c r="QQD87" s="556"/>
      <c r="QQE87" s="556"/>
      <c r="QQF87" s="556"/>
      <c r="QQG87" s="556"/>
      <c r="QQH87" s="556"/>
      <c r="QQI87" s="556"/>
      <c r="QQJ87" s="556"/>
      <c r="QQK87" s="556"/>
      <c r="QQL87" s="556"/>
      <c r="QQM87" s="556"/>
      <c r="QQN87" s="556"/>
      <c r="QQO87" s="556"/>
      <c r="QQP87" s="556"/>
      <c r="QQQ87" s="556"/>
      <c r="QQR87" s="556"/>
      <c r="QQS87" s="556"/>
      <c r="QQT87" s="556"/>
      <c r="QQU87" s="556"/>
      <c r="QQV87" s="556"/>
      <c r="QQW87" s="556"/>
      <c r="QQX87" s="556"/>
      <c r="QQY87" s="556"/>
      <c r="QQZ87" s="556"/>
      <c r="QRA87" s="556"/>
      <c r="QRB87" s="556"/>
      <c r="QRC87" s="556"/>
      <c r="QRD87" s="556"/>
      <c r="QRE87" s="556"/>
      <c r="QRF87" s="556"/>
      <c r="QRG87" s="556"/>
      <c r="QRH87" s="556"/>
      <c r="QRI87" s="556"/>
      <c r="QRJ87" s="556"/>
      <c r="QRK87" s="556"/>
      <c r="QRL87" s="556"/>
      <c r="QRM87" s="556"/>
      <c r="QRN87" s="556"/>
      <c r="QRO87" s="556"/>
      <c r="QRP87" s="556"/>
      <c r="QRQ87" s="556"/>
      <c r="QRR87" s="556"/>
      <c r="QRS87" s="556"/>
      <c r="QRT87" s="556"/>
      <c r="QRU87" s="556"/>
      <c r="QRV87" s="556"/>
      <c r="QRW87" s="556"/>
      <c r="QRX87" s="556"/>
      <c r="QRY87" s="556"/>
      <c r="QRZ87" s="556"/>
      <c r="QSA87" s="556"/>
      <c r="QSB87" s="556"/>
      <c r="QSC87" s="556"/>
      <c r="QSD87" s="556"/>
      <c r="QSE87" s="556"/>
      <c r="QSF87" s="556"/>
      <c r="QSG87" s="556"/>
      <c r="QSH87" s="556"/>
      <c r="QSI87" s="556"/>
      <c r="QSJ87" s="556"/>
      <c r="QSK87" s="556"/>
      <c r="QSL87" s="556"/>
      <c r="QSM87" s="556"/>
      <c r="QSN87" s="556"/>
      <c r="QSO87" s="556"/>
      <c r="QSP87" s="556"/>
      <c r="QSQ87" s="556"/>
      <c r="QSR87" s="556"/>
      <c r="QSS87" s="556"/>
      <c r="QST87" s="556"/>
      <c r="QSU87" s="556"/>
      <c r="QSV87" s="556"/>
      <c r="QSW87" s="556"/>
      <c r="QSX87" s="556"/>
      <c r="QSY87" s="556"/>
      <c r="QSZ87" s="556"/>
      <c r="QTA87" s="556"/>
      <c r="QTB87" s="556"/>
      <c r="QTC87" s="556"/>
      <c r="QTD87" s="556"/>
      <c r="QTE87" s="556"/>
      <c r="QTF87" s="556"/>
      <c r="QTG87" s="556"/>
      <c r="QTH87" s="556"/>
      <c r="QTI87" s="556"/>
      <c r="QTJ87" s="556"/>
      <c r="QTK87" s="556"/>
      <c r="QTL87" s="556"/>
      <c r="QTM87" s="556"/>
      <c r="QTN87" s="556"/>
      <c r="QTO87" s="556"/>
      <c r="QTP87" s="556"/>
      <c r="QTQ87" s="556"/>
      <c r="QTR87" s="556"/>
      <c r="QTS87" s="556"/>
      <c r="QTT87" s="556"/>
      <c r="QTU87" s="556"/>
      <c r="QTV87" s="556"/>
      <c r="QTW87" s="556"/>
      <c r="QTX87" s="556"/>
      <c r="QTY87" s="556"/>
      <c r="QTZ87" s="556"/>
      <c r="QUA87" s="556"/>
      <c r="QUB87" s="556"/>
      <c r="QUC87" s="556"/>
      <c r="QUD87" s="556"/>
      <c r="QUE87" s="556"/>
      <c r="QUF87" s="556"/>
      <c r="QUG87" s="556"/>
      <c r="QUH87" s="556"/>
      <c r="QUI87" s="556"/>
      <c r="QUJ87" s="556"/>
      <c r="QUK87" s="556"/>
      <c r="QUL87" s="556"/>
      <c r="QUM87" s="556"/>
      <c r="QUN87" s="556"/>
      <c r="QUO87" s="556"/>
      <c r="QUP87" s="556"/>
      <c r="QUQ87" s="556"/>
      <c r="QUR87" s="556"/>
      <c r="QUS87" s="556"/>
      <c r="QUT87" s="556"/>
      <c r="QUU87" s="556"/>
      <c r="QUV87" s="556"/>
      <c r="QUW87" s="556"/>
      <c r="QUX87" s="556"/>
      <c r="QUY87" s="556"/>
      <c r="QUZ87" s="556"/>
      <c r="QVA87" s="556"/>
      <c r="QVB87" s="556"/>
      <c r="QVC87" s="556"/>
      <c r="QVD87" s="556"/>
      <c r="QVE87" s="556"/>
      <c r="QVF87" s="556"/>
      <c r="QVG87" s="556"/>
      <c r="QVH87" s="556"/>
      <c r="QVI87" s="556"/>
      <c r="QVJ87" s="556"/>
      <c r="QVK87" s="556"/>
      <c r="QVL87" s="556"/>
      <c r="QVM87" s="556"/>
      <c r="QVN87" s="556"/>
      <c r="QVO87" s="556"/>
      <c r="QVP87" s="556"/>
      <c r="QVQ87" s="556"/>
      <c r="QVR87" s="556"/>
      <c r="QVS87" s="556"/>
      <c r="QVT87" s="556"/>
      <c r="QVU87" s="556"/>
      <c r="QVV87" s="556"/>
      <c r="QVW87" s="556"/>
      <c r="QVX87" s="556"/>
      <c r="QVY87" s="556"/>
      <c r="QVZ87" s="556"/>
      <c r="QWA87" s="556"/>
      <c r="QWB87" s="556"/>
      <c r="QWC87" s="556"/>
      <c r="QWD87" s="556"/>
      <c r="QWE87" s="556"/>
      <c r="QWF87" s="556"/>
      <c r="QWG87" s="556"/>
      <c r="QWH87" s="556"/>
      <c r="QWI87" s="556"/>
      <c r="QWJ87" s="556"/>
      <c r="QWK87" s="556"/>
      <c r="QWL87" s="556"/>
      <c r="QWM87" s="556"/>
      <c r="QWN87" s="556"/>
      <c r="QWO87" s="556"/>
      <c r="QWP87" s="556"/>
      <c r="QWQ87" s="556"/>
      <c r="QWR87" s="556"/>
      <c r="QWS87" s="556"/>
      <c r="QWT87" s="556"/>
      <c r="QWU87" s="556"/>
      <c r="QWV87" s="556"/>
      <c r="QWW87" s="556"/>
      <c r="QWX87" s="556"/>
      <c r="QWY87" s="556"/>
      <c r="QWZ87" s="556"/>
      <c r="QXA87" s="556"/>
      <c r="QXB87" s="556"/>
      <c r="QXC87" s="556"/>
      <c r="QXD87" s="556"/>
      <c r="QXE87" s="556"/>
      <c r="QXF87" s="556"/>
      <c r="QXG87" s="556"/>
      <c r="QXH87" s="556"/>
      <c r="QXI87" s="556"/>
      <c r="QXJ87" s="556"/>
      <c r="QXK87" s="556"/>
      <c r="QXL87" s="556"/>
      <c r="QXM87" s="556"/>
      <c r="QXN87" s="556"/>
      <c r="QXO87" s="556"/>
      <c r="QXP87" s="556"/>
      <c r="QXQ87" s="556"/>
      <c r="QXR87" s="556"/>
      <c r="QXS87" s="556"/>
      <c r="QXT87" s="556"/>
      <c r="QXU87" s="556"/>
      <c r="QXV87" s="556"/>
      <c r="QXW87" s="556"/>
      <c r="QXX87" s="556"/>
      <c r="QXY87" s="556"/>
      <c r="QXZ87" s="556"/>
      <c r="QYA87" s="556"/>
      <c r="QYB87" s="556"/>
      <c r="QYC87" s="556"/>
      <c r="QYD87" s="556"/>
      <c r="QYE87" s="556"/>
      <c r="QYF87" s="556"/>
      <c r="QYG87" s="556"/>
      <c r="QYH87" s="556"/>
      <c r="QYI87" s="556"/>
      <c r="QYJ87" s="556"/>
      <c r="QYK87" s="556"/>
      <c r="QYL87" s="556"/>
      <c r="QYM87" s="556"/>
      <c r="QYN87" s="556"/>
      <c r="QYO87" s="556"/>
      <c r="QYP87" s="556"/>
      <c r="QYQ87" s="556"/>
      <c r="QYR87" s="556"/>
      <c r="QYS87" s="556"/>
      <c r="QYT87" s="556"/>
      <c r="QYU87" s="556"/>
      <c r="QYV87" s="556"/>
      <c r="QYW87" s="556"/>
      <c r="QYX87" s="556"/>
      <c r="QYY87" s="556"/>
      <c r="QYZ87" s="556"/>
      <c r="QZA87" s="556"/>
      <c r="QZB87" s="556"/>
      <c r="QZC87" s="556"/>
      <c r="QZD87" s="556"/>
      <c r="QZE87" s="556"/>
      <c r="QZF87" s="556"/>
      <c r="QZG87" s="556"/>
      <c r="QZH87" s="556"/>
      <c r="QZI87" s="556"/>
      <c r="QZJ87" s="556"/>
      <c r="QZK87" s="556"/>
      <c r="QZL87" s="556"/>
      <c r="QZM87" s="556"/>
      <c r="QZN87" s="556"/>
      <c r="QZO87" s="556"/>
      <c r="QZP87" s="556"/>
      <c r="QZQ87" s="556"/>
      <c r="QZR87" s="556"/>
      <c r="QZS87" s="556"/>
      <c r="QZT87" s="556"/>
      <c r="QZU87" s="556"/>
      <c r="QZV87" s="556"/>
      <c r="QZW87" s="556"/>
      <c r="QZX87" s="556"/>
      <c r="QZY87" s="556"/>
      <c r="QZZ87" s="556"/>
      <c r="RAA87" s="556"/>
      <c r="RAB87" s="556"/>
      <c r="RAC87" s="556"/>
      <c r="RAD87" s="556"/>
      <c r="RAE87" s="556"/>
      <c r="RAF87" s="556"/>
      <c r="RAG87" s="556"/>
      <c r="RAH87" s="556"/>
      <c r="RAI87" s="556"/>
      <c r="RAJ87" s="556"/>
      <c r="RAK87" s="556"/>
      <c r="RAL87" s="556"/>
      <c r="RAM87" s="556"/>
      <c r="RAN87" s="556"/>
      <c r="RAO87" s="556"/>
      <c r="RAP87" s="556"/>
      <c r="RAQ87" s="556"/>
      <c r="RAR87" s="556"/>
      <c r="RAS87" s="556"/>
      <c r="RAT87" s="556"/>
      <c r="RAU87" s="556"/>
      <c r="RAV87" s="556"/>
      <c r="RAW87" s="556"/>
      <c r="RAX87" s="556"/>
      <c r="RAY87" s="556"/>
      <c r="RAZ87" s="556"/>
      <c r="RBA87" s="556"/>
      <c r="RBB87" s="556"/>
      <c r="RBC87" s="556"/>
      <c r="RBD87" s="556"/>
      <c r="RBE87" s="556"/>
      <c r="RBF87" s="556"/>
      <c r="RBG87" s="556"/>
      <c r="RBH87" s="556"/>
      <c r="RBI87" s="556"/>
      <c r="RBJ87" s="556"/>
      <c r="RBK87" s="556"/>
      <c r="RBL87" s="556"/>
      <c r="RBM87" s="556"/>
      <c r="RBN87" s="556"/>
      <c r="RBO87" s="556"/>
      <c r="RBP87" s="556"/>
      <c r="RBQ87" s="556"/>
      <c r="RBR87" s="556"/>
      <c r="RBS87" s="556"/>
      <c r="RBT87" s="556"/>
      <c r="RBU87" s="556"/>
      <c r="RBV87" s="556"/>
      <c r="RBW87" s="556"/>
      <c r="RBX87" s="556"/>
      <c r="RBY87" s="556"/>
      <c r="RBZ87" s="556"/>
      <c r="RCA87" s="556"/>
      <c r="RCB87" s="556"/>
      <c r="RCC87" s="556"/>
      <c r="RCD87" s="556"/>
      <c r="RCE87" s="556"/>
      <c r="RCF87" s="556"/>
      <c r="RCG87" s="556"/>
      <c r="RCH87" s="556"/>
      <c r="RCI87" s="556"/>
      <c r="RCJ87" s="556"/>
      <c r="RCK87" s="556"/>
      <c r="RCL87" s="556"/>
      <c r="RCM87" s="556"/>
      <c r="RCN87" s="556"/>
      <c r="RCO87" s="556"/>
      <c r="RCP87" s="556"/>
      <c r="RCQ87" s="556"/>
      <c r="RCR87" s="556"/>
      <c r="RCS87" s="556"/>
      <c r="RCT87" s="556"/>
      <c r="RCU87" s="556"/>
      <c r="RCV87" s="556"/>
      <c r="RCW87" s="556"/>
      <c r="RCX87" s="556"/>
      <c r="RCY87" s="556"/>
      <c r="RCZ87" s="556"/>
      <c r="RDA87" s="556"/>
      <c r="RDB87" s="556"/>
      <c r="RDC87" s="556"/>
      <c r="RDD87" s="556"/>
      <c r="RDE87" s="556"/>
      <c r="RDF87" s="556"/>
      <c r="RDG87" s="556"/>
      <c r="RDH87" s="556"/>
      <c r="RDI87" s="556"/>
      <c r="RDJ87" s="556"/>
      <c r="RDK87" s="556"/>
      <c r="RDL87" s="556"/>
      <c r="RDM87" s="556"/>
      <c r="RDN87" s="556"/>
      <c r="RDO87" s="556"/>
      <c r="RDP87" s="556"/>
      <c r="RDQ87" s="556"/>
      <c r="RDR87" s="556"/>
      <c r="RDS87" s="556"/>
      <c r="RDT87" s="556"/>
      <c r="RDU87" s="556"/>
      <c r="RDV87" s="556"/>
      <c r="RDW87" s="556"/>
      <c r="RDX87" s="556"/>
      <c r="RDY87" s="556"/>
      <c r="RDZ87" s="556"/>
      <c r="REA87" s="556"/>
      <c r="REB87" s="556"/>
      <c r="REC87" s="556"/>
      <c r="RED87" s="556"/>
      <c r="REE87" s="556"/>
      <c r="REF87" s="556"/>
      <c r="REG87" s="556"/>
      <c r="REH87" s="556"/>
      <c r="REI87" s="556"/>
      <c r="REJ87" s="556"/>
      <c r="REK87" s="556"/>
      <c r="REL87" s="556"/>
      <c r="REM87" s="556"/>
      <c r="REN87" s="556"/>
      <c r="REO87" s="556"/>
      <c r="REP87" s="556"/>
      <c r="REQ87" s="556"/>
      <c r="RER87" s="556"/>
      <c r="RES87" s="556"/>
      <c r="RET87" s="556"/>
      <c r="REU87" s="556"/>
      <c r="REV87" s="556"/>
      <c r="REW87" s="556"/>
      <c r="REX87" s="556"/>
      <c r="REY87" s="556"/>
      <c r="REZ87" s="556"/>
      <c r="RFA87" s="556"/>
      <c r="RFB87" s="556"/>
      <c r="RFC87" s="556"/>
      <c r="RFD87" s="556"/>
      <c r="RFE87" s="556"/>
      <c r="RFF87" s="556"/>
      <c r="RFG87" s="556"/>
      <c r="RFH87" s="556"/>
      <c r="RFI87" s="556"/>
      <c r="RFJ87" s="556"/>
      <c r="RFK87" s="556"/>
      <c r="RFL87" s="556"/>
      <c r="RFM87" s="556"/>
      <c r="RFN87" s="556"/>
      <c r="RFO87" s="556"/>
      <c r="RFP87" s="556"/>
      <c r="RFQ87" s="556"/>
      <c r="RFR87" s="556"/>
      <c r="RFS87" s="556"/>
      <c r="RFT87" s="556"/>
      <c r="RFU87" s="556"/>
      <c r="RFV87" s="556"/>
      <c r="RFW87" s="556"/>
      <c r="RFX87" s="556"/>
      <c r="RFY87" s="556"/>
      <c r="RFZ87" s="556"/>
      <c r="RGA87" s="556"/>
      <c r="RGB87" s="556"/>
      <c r="RGC87" s="556"/>
      <c r="RGD87" s="556"/>
      <c r="RGE87" s="556"/>
      <c r="RGF87" s="556"/>
      <c r="RGG87" s="556"/>
      <c r="RGH87" s="556"/>
      <c r="RGI87" s="556"/>
      <c r="RGJ87" s="556"/>
      <c r="RGK87" s="556"/>
      <c r="RGL87" s="556"/>
      <c r="RGM87" s="556"/>
      <c r="RGN87" s="556"/>
      <c r="RGO87" s="556"/>
      <c r="RGP87" s="556"/>
      <c r="RGQ87" s="556"/>
      <c r="RGR87" s="556"/>
      <c r="RGS87" s="556"/>
      <c r="RGT87" s="556"/>
      <c r="RGU87" s="556"/>
      <c r="RGV87" s="556"/>
      <c r="RGW87" s="556"/>
      <c r="RGX87" s="556"/>
      <c r="RGY87" s="556"/>
      <c r="RGZ87" s="556"/>
      <c r="RHA87" s="556"/>
      <c r="RHB87" s="556"/>
      <c r="RHC87" s="556"/>
      <c r="RHD87" s="556"/>
      <c r="RHE87" s="556"/>
      <c r="RHF87" s="556"/>
      <c r="RHG87" s="556"/>
      <c r="RHH87" s="556"/>
      <c r="RHI87" s="556"/>
      <c r="RHJ87" s="556"/>
      <c r="RHK87" s="556"/>
      <c r="RHL87" s="556"/>
      <c r="RHM87" s="556"/>
      <c r="RHN87" s="556"/>
      <c r="RHO87" s="556"/>
      <c r="RHP87" s="556"/>
      <c r="RHQ87" s="556"/>
      <c r="RHR87" s="556"/>
      <c r="RHS87" s="556"/>
      <c r="RHT87" s="556"/>
      <c r="RHU87" s="556"/>
      <c r="RHV87" s="556"/>
      <c r="RHW87" s="556"/>
      <c r="RHX87" s="556"/>
      <c r="RHY87" s="556"/>
      <c r="RHZ87" s="556"/>
      <c r="RIA87" s="556"/>
      <c r="RIB87" s="556"/>
      <c r="RIC87" s="556"/>
      <c r="RID87" s="556"/>
      <c r="RIE87" s="556"/>
      <c r="RIF87" s="556"/>
      <c r="RIG87" s="556"/>
      <c r="RIH87" s="556"/>
      <c r="RII87" s="556"/>
      <c r="RIJ87" s="556"/>
      <c r="RIK87" s="556"/>
      <c r="RIL87" s="556"/>
      <c r="RIM87" s="556"/>
      <c r="RIN87" s="556"/>
      <c r="RIO87" s="556"/>
      <c r="RIP87" s="556"/>
      <c r="RIQ87" s="556"/>
      <c r="RIR87" s="556"/>
      <c r="RIS87" s="556"/>
      <c r="RIT87" s="556"/>
      <c r="RIU87" s="556"/>
      <c r="RIV87" s="556"/>
      <c r="RIW87" s="556"/>
      <c r="RIX87" s="556"/>
      <c r="RIY87" s="556"/>
      <c r="RIZ87" s="556"/>
      <c r="RJA87" s="556"/>
      <c r="RJB87" s="556"/>
      <c r="RJC87" s="556"/>
      <c r="RJD87" s="556"/>
      <c r="RJE87" s="556"/>
      <c r="RJF87" s="556"/>
      <c r="RJG87" s="556"/>
      <c r="RJH87" s="556"/>
      <c r="RJI87" s="556"/>
      <c r="RJJ87" s="556"/>
      <c r="RJK87" s="556"/>
      <c r="RJL87" s="556"/>
      <c r="RJM87" s="556"/>
      <c r="RJN87" s="556"/>
      <c r="RJO87" s="556"/>
      <c r="RJP87" s="556"/>
      <c r="RJQ87" s="556"/>
      <c r="RJR87" s="556"/>
      <c r="RJS87" s="556"/>
      <c r="RJT87" s="556"/>
      <c r="RJU87" s="556"/>
      <c r="RJV87" s="556"/>
      <c r="RJW87" s="556"/>
      <c r="RJX87" s="556"/>
      <c r="RJY87" s="556"/>
      <c r="RJZ87" s="556"/>
      <c r="RKA87" s="556"/>
      <c r="RKB87" s="556"/>
      <c r="RKC87" s="556"/>
      <c r="RKD87" s="556"/>
      <c r="RKE87" s="556"/>
      <c r="RKF87" s="556"/>
      <c r="RKG87" s="556"/>
      <c r="RKH87" s="556"/>
      <c r="RKI87" s="556"/>
      <c r="RKJ87" s="556"/>
      <c r="RKK87" s="556"/>
      <c r="RKL87" s="556"/>
      <c r="RKM87" s="556"/>
      <c r="RKN87" s="556"/>
      <c r="RKO87" s="556"/>
      <c r="RKP87" s="556"/>
      <c r="RKQ87" s="556"/>
      <c r="RKR87" s="556"/>
      <c r="RKS87" s="556"/>
      <c r="RKT87" s="556"/>
      <c r="RKU87" s="556"/>
      <c r="RKV87" s="556"/>
      <c r="RKW87" s="556"/>
      <c r="RKX87" s="556"/>
      <c r="RKY87" s="556"/>
      <c r="RKZ87" s="556"/>
      <c r="RLA87" s="556"/>
      <c r="RLB87" s="556"/>
      <c r="RLC87" s="556"/>
      <c r="RLD87" s="556"/>
      <c r="RLE87" s="556"/>
      <c r="RLF87" s="556"/>
      <c r="RLG87" s="556"/>
      <c r="RLH87" s="556"/>
      <c r="RLI87" s="556"/>
      <c r="RLJ87" s="556"/>
      <c r="RLK87" s="556"/>
      <c r="RLL87" s="556"/>
      <c r="RLM87" s="556"/>
      <c r="RLN87" s="556"/>
      <c r="RLO87" s="556"/>
      <c r="RLP87" s="556"/>
      <c r="RLQ87" s="556"/>
      <c r="RLR87" s="556"/>
      <c r="RLS87" s="556"/>
      <c r="RLT87" s="556"/>
      <c r="RLU87" s="556"/>
      <c r="RLV87" s="556"/>
      <c r="RLW87" s="556"/>
      <c r="RLX87" s="556"/>
      <c r="RLY87" s="556"/>
      <c r="RLZ87" s="556"/>
      <c r="RMA87" s="556"/>
      <c r="RMB87" s="556"/>
      <c r="RMC87" s="556"/>
      <c r="RMD87" s="556"/>
      <c r="RME87" s="556"/>
      <c r="RMF87" s="556"/>
      <c r="RMG87" s="556"/>
      <c r="RMH87" s="556"/>
      <c r="RMI87" s="556"/>
      <c r="RMJ87" s="556"/>
      <c r="RMK87" s="556"/>
      <c r="RML87" s="556"/>
      <c r="RMM87" s="556"/>
      <c r="RMN87" s="556"/>
      <c r="RMO87" s="556"/>
      <c r="RMP87" s="556"/>
      <c r="RMQ87" s="556"/>
      <c r="RMR87" s="556"/>
      <c r="RMS87" s="556"/>
      <c r="RMT87" s="556"/>
      <c r="RMU87" s="556"/>
      <c r="RMV87" s="556"/>
      <c r="RMW87" s="556"/>
      <c r="RMX87" s="556"/>
      <c r="RMY87" s="556"/>
      <c r="RMZ87" s="556"/>
      <c r="RNA87" s="556"/>
      <c r="RNB87" s="556"/>
      <c r="RNC87" s="556"/>
      <c r="RND87" s="556"/>
      <c r="RNE87" s="556"/>
      <c r="RNF87" s="556"/>
      <c r="RNG87" s="556"/>
      <c r="RNH87" s="556"/>
      <c r="RNI87" s="556"/>
      <c r="RNJ87" s="556"/>
      <c r="RNK87" s="556"/>
      <c r="RNL87" s="556"/>
      <c r="RNM87" s="556"/>
      <c r="RNN87" s="556"/>
      <c r="RNO87" s="556"/>
      <c r="RNP87" s="556"/>
      <c r="RNQ87" s="556"/>
      <c r="RNR87" s="556"/>
      <c r="RNS87" s="556"/>
      <c r="RNT87" s="556"/>
      <c r="RNU87" s="556"/>
      <c r="RNV87" s="556"/>
      <c r="RNW87" s="556"/>
      <c r="RNX87" s="556"/>
      <c r="RNY87" s="556"/>
      <c r="RNZ87" s="556"/>
      <c r="ROA87" s="556"/>
      <c r="ROB87" s="556"/>
      <c r="ROC87" s="556"/>
      <c r="ROD87" s="556"/>
      <c r="ROE87" s="556"/>
      <c r="ROF87" s="556"/>
      <c r="ROG87" s="556"/>
      <c r="ROH87" s="556"/>
      <c r="ROI87" s="556"/>
      <c r="ROJ87" s="556"/>
      <c r="ROK87" s="556"/>
      <c r="ROL87" s="556"/>
      <c r="ROM87" s="556"/>
      <c r="RON87" s="556"/>
      <c r="ROO87" s="556"/>
      <c r="ROP87" s="556"/>
      <c r="ROQ87" s="556"/>
      <c r="ROR87" s="556"/>
      <c r="ROS87" s="556"/>
      <c r="ROT87" s="556"/>
      <c r="ROU87" s="556"/>
      <c r="ROV87" s="556"/>
      <c r="ROW87" s="556"/>
      <c r="ROX87" s="556"/>
      <c r="ROY87" s="556"/>
      <c r="ROZ87" s="556"/>
      <c r="RPA87" s="556"/>
      <c r="RPB87" s="556"/>
      <c r="RPC87" s="556"/>
      <c r="RPD87" s="556"/>
      <c r="RPE87" s="556"/>
      <c r="RPF87" s="556"/>
      <c r="RPG87" s="556"/>
      <c r="RPH87" s="556"/>
      <c r="RPI87" s="556"/>
      <c r="RPJ87" s="556"/>
      <c r="RPK87" s="556"/>
      <c r="RPL87" s="556"/>
      <c r="RPM87" s="556"/>
      <c r="RPN87" s="556"/>
      <c r="RPO87" s="556"/>
      <c r="RPP87" s="556"/>
      <c r="RPQ87" s="556"/>
      <c r="RPR87" s="556"/>
      <c r="RPS87" s="556"/>
      <c r="RPT87" s="556"/>
      <c r="RPU87" s="556"/>
      <c r="RPV87" s="556"/>
      <c r="RPW87" s="556"/>
      <c r="RPX87" s="556"/>
      <c r="RPY87" s="556"/>
      <c r="RPZ87" s="556"/>
      <c r="RQA87" s="556"/>
      <c r="RQB87" s="556"/>
      <c r="RQC87" s="556"/>
      <c r="RQD87" s="556"/>
      <c r="RQE87" s="556"/>
      <c r="RQF87" s="556"/>
      <c r="RQG87" s="556"/>
      <c r="RQH87" s="556"/>
      <c r="RQI87" s="556"/>
      <c r="RQJ87" s="556"/>
      <c r="RQK87" s="556"/>
      <c r="RQL87" s="556"/>
      <c r="RQM87" s="556"/>
      <c r="RQN87" s="556"/>
      <c r="RQO87" s="556"/>
      <c r="RQP87" s="556"/>
      <c r="RQQ87" s="556"/>
      <c r="RQR87" s="556"/>
      <c r="RQS87" s="556"/>
      <c r="RQT87" s="556"/>
      <c r="RQU87" s="556"/>
      <c r="RQV87" s="556"/>
      <c r="RQW87" s="556"/>
      <c r="RQX87" s="556"/>
      <c r="RQY87" s="556"/>
      <c r="RQZ87" s="556"/>
      <c r="RRA87" s="556"/>
      <c r="RRB87" s="556"/>
      <c r="RRC87" s="556"/>
      <c r="RRD87" s="556"/>
      <c r="RRE87" s="556"/>
      <c r="RRF87" s="556"/>
      <c r="RRG87" s="556"/>
      <c r="RRH87" s="556"/>
      <c r="RRI87" s="556"/>
      <c r="RRJ87" s="556"/>
      <c r="RRK87" s="556"/>
      <c r="RRL87" s="556"/>
      <c r="RRM87" s="556"/>
      <c r="RRN87" s="556"/>
      <c r="RRO87" s="556"/>
      <c r="RRP87" s="556"/>
      <c r="RRQ87" s="556"/>
      <c r="RRR87" s="556"/>
      <c r="RRS87" s="556"/>
      <c r="RRT87" s="556"/>
      <c r="RRU87" s="556"/>
      <c r="RRV87" s="556"/>
      <c r="RRW87" s="556"/>
      <c r="RRX87" s="556"/>
      <c r="RRY87" s="556"/>
      <c r="RRZ87" s="556"/>
      <c r="RSA87" s="556"/>
      <c r="RSB87" s="556"/>
      <c r="RSC87" s="556"/>
      <c r="RSD87" s="556"/>
      <c r="RSE87" s="556"/>
      <c r="RSF87" s="556"/>
      <c r="RSG87" s="556"/>
      <c r="RSH87" s="556"/>
      <c r="RSI87" s="556"/>
      <c r="RSJ87" s="556"/>
      <c r="RSK87" s="556"/>
      <c r="RSL87" s="556"/>
      <c r="RSM87" s="556"/>
      <c r="RSN87" s="556"/>
      <c r="RSO87" s="556"/>
      <c r="RSP87" s="556"/>
      <c r="RSQ87" s="556"/>
      <c r="RSR87" s="556"/>
      <c r="RSS87" s="556"/>
      <c r="RST87" s="556"/>
      <c r="RSU87" s="556"/>
      <c r="RSV87" s="556"/>
      <c r="RSW87" s="556"/>
      <c r="RSX87" s="556"/>
      <c r="RSY87" s="556"/>
      <c r="RSZ87" s="556"/>
      <c r="RTA87" s="556"/>
      <c r="RTB87" s="556"/>
      <c r="RTC87" s="556"/>
      <c r="RTD87" s="556"/>
      <c r="RTE87" s="556"/>
      <c r="RTF87" s="556"/>
      <c r="RTG87" s="556"/>
      <c r="RTH87" s="556"/>
      <c r="RTI87" s="556"/>
      <c r="RTJ87" s="556"/>
      <c r="RTK87" s="556"/>
      <c r="RTL87" s="556"/>
      <c r="RTM87" s="556"/>
      <c r="RTN87" s="556"/>
      <c r="RTO87" s="556"/>
      <c r="RTP87" s="556"/>
      <c r="RTQ87" s="556"/>
      <c r="RTR87" s="556"/>
      <c r="RTS87" s="556"/>
      <c r="RTT87" s="556"/>
      <c r="RTU87" s="556"/>
      <c r="RTV87" s="556"/>
      <c r="RTW87" s="556"/>
      <c r="RTX87" s="556"/>
      <c r="RTY87" s="556"/>
      <c r="RTZ87" s="556"/>
      <c r="RUA87" s="556"/>
      <c r="RUB87" s="556"/>
      <c r="RUC87" s="556"/>
      <c r="RUD87" s="556"/>
      <c r="RUE87" s="556"/>
      <c r="RUF87" s="556"/>
      <c r="RUG87" s="556"/>
      <c r="RUH87" s="556"/>
      <c r="RUI87" s="556"/>
      <c r="RUJ87" s="556"/>
      <c r="RUK87" s="556"/>
      <c r="RUL87" s="556"/>
      <c r="RUM87" s="556"/>
      <c r="RUN87" s="556"/>
      <c r="RUO87" s="556"/>
      <c r="RUP87" s="556"/>
      <c r="RUQ87" s="556"/>
      <c r="RUR87" s="556"/>
      <c r="RUS87" s="556"/>
      <c r="RUT87" s="556"/>
      <c r="RUU87" s="556"/>
      <c r="RUV87" s="556"/>
      <c r="RUW87" s="556"/>
      <c r="RUX87" s="556"/>
      <c r="RUY87" s="556"/>
      <c r="RUZ87" s="556"/>
      <c r="RVA87" s="556"/>
      <c r="RVB87" s="556"/>
      <c r="RVC87" s="556"/>
      <c r="RVD87" s="556"/>
      <c r="RVE87" s="556"/>
      <c r="RVF87" s="556"/>
      <c r="RVG87" s="556"/>
      <c r="RVH87" s="556"/>
      <c r="RVI87" s="556"/>
      <c r="RVJ87" s="556"/>
      <c r="RVK87" s="556"/>
      <c r="RVL87" s="556"/>
      <c r="RVM87" s="556"/>
      <c r="RVN87" s="556"/>
      <c r="RVO87" s="556"/>
      <c r="RVP87" s="556"/>
      <c r="RVQ87" s="556"/>
      <c r="RVR87" s="556"/>
      <c r="RVS87" s="556"/>
      <c r="RVT87" s="556"/>
      <c r="RVU87" s="556"/>
      <c r="RVV87" s="556"/>
      <c r="RVW87" s="556"/>
      <c r="RVX87" s="556"/>
      <c r="RVY87" s="556"/>
      <c r="RVZ87" s="556"/>
      <c r="RWA87" s="556"/>
      <c r="RWB87" s="556"/>
      <c r="RWC87" s="556"/>
      <c r="RWD87" s="556"/>
      <c r="RWE87" s="556"/>
      <c r="RWF87" s="556"/>
      <c r="RWG87" s="556"/>
      <c r="RWH87" s="556"/>
      <c r="RWI87" s="556"/>
      <c r="RWJ87" s="556"/>
      <c r="RWK87" s="556"/>
      <c r="RWL87" s="556"/>
      <c r="RWM87" s="556"/>
      <c r="RWN87" s="556"/>
      <c r="RWO87" s="556"/>
      <c r="RWP87" s="556"/>
      <c r="RWQ87" s="556"/>
      <c r="RWR87" s="556"/>
      <c r="RWS87" s="556"/>
      <c r="RWT87" s="556"/>
      <c r="RWU87" s="556"/>
      <c r="RWV87" s="556"/>
      <c r="RWW87" s="556"/>
      <c r="RWX87" s="556"/>
      <c r="RWY87" s="556"/>
      <c r="RWZ87" s="556"/>
      <c r="RXA87" s="556"/>
      <c r="RXB87" s="556"/>
      <c r="RXC87" s="556"/>
      <c r="RXD87" s="556"/>
      <c r="RXE87" s="556"/>
      <c r="RXF87" s="556"/>
      <c r="RXG87" s="556"/>
      <c r="RXH87" s="556"/>
      <c r="RXI87" s="556"/>
      <c r="RXJ87" s="556"/>
      <c r="RXK87" s="556"/>
      <c r="RXL87" s="556"/>
      <c r="RXM87" s="556"/>
      <c r="RXN87" s="556"/>
      <c r="RXO87" s="556"/>
      <c r="RXP87" s="556"/>
      <c r="RXQ87" s="556"/>
      <c r="RXR87" s="556"/>
      <c r="RXS87" s="556"/>
      <c r="RXT87" s="556"/>
      <c r="RXU87" s="556"/>
      <c r="RXV87" s="556"/>
      <c r="RXW87" s="556"/>
      <c r="RXX87" s="556"/>
      <c r="RXY87" s="556"/>
      <c r="RXZ87" s="556"/>
      <c r="RYA87" s="556"/>
      <c r="RYB87" s="556"/>
      <c r="RYC87" s="556"/>
      <c r="RYD87" s="556"/>
      <c r="RYE87" s="556"/>
      <c r="RYF87" s="556"/>
      <c r="RYG87" s="556"/>
      <c r="RYH87" s="556"/>
      <c r="RYI87" s="556"/>
      <c r="RYJ87" s="556"/>
      <c r="RYK87" s="556"/>
      <c r="RYL87" s="556"/>
      <c r="RYM87" s="556"/>
      <c r="RYN87" s="556"/>
      <c r="RYO87" s="556"/>
      <c r="RYP87" s="556"/>
      <c r="RYQ87" s="556"/>
      <c r="RYR87" s="556"/>
      <c r="RYS87" s="556"/>
      <c r="RYT87" s="556"/>
      <c r="RYU87" s="556"/>
      <c r="RYV87" s="556"/>
      <c r="RYW87" s="556"/>
      <c r="RYX87" s="556"/>
      <c r="RYY87" s="556"/>
      <c r="RYZ87" s="556"/>
      <c r="RZA87" s="556"/>
      <c r="RZB87" s="556"/>
      <c r="RZC87" s="556"/>
      <c r="RZD87" s="556"/>
      <c r="RZE87" s="556"/>
      <c r="RZF87" s="556"/>
      <c r="RZG87" s="556"/>
      <c r="RZH87" s="556"/>
      <c r="RZI87" s="556"/>
      <c r="RZJ87" s="556"/>
      <c r="RZK87" s="556"/>
      <c r="RZL87" s="556"/>
      <c r="RZM87" s="556"/>
      <c r="RZN87" s="556"/>
      <c r="RZO87" s="556"/>
      <c r="RZP87" s="556"/>
      <c r="RZQ87" s="556"/>
      <c r="RZR87" s="556"/>
      <c r="RZS87" s="556"/>
      <c r="RZT87" s="556"/>
      <c r="RZU87" s="556"/>
      <c r="RZV87" s="556"/>
      <c r="RZW87" s="556"/>
      <c r="RZX87" s="556"/>
      <c r="RZY87" s="556"/>
      <c r="RZZ87" s="556"/>
      <c r="SAA87" s="556"/>
      <c r="SAB87" s="556"/>
      <c r="SAC87" s="556"/>
      <c r="SAD87" s="556"/>
      <c r="SAE87" s="556"/>
      <c r="SAF87" s="556"/>
      <c r="SAG87" s="556"/>
      <c r="SAH87" s="556"/>
      <c r="SAI87" s="556"/>
      <c r="SAJ87" s="556"/>
      <c r="SAK87" s="556"/>
      <c r="SAL87" s="556"/>
      <c r="SAM87" s="556"/>
      <c r="SAN87" s="556"/>
      <c r="SAO87" s="556"/>
      <c r="SAP87" s="556"/>
      <c r="SAQ87" s="556"/>
      <c r="SAR87" s="556"/>
      <c r="SAS87" s="556"/>
      <c r="SAT87" s="556"/>
      <c r="SAU87" s="556"/>
      <c r="SAV87" s="556"/>
      <c r="SAW87" s="556"/>
      <c r="SAX87" s="556"/>
      <c r="SAY87" s="556"/>
      <c r="SAZ87" s="556"/>
      <c r="SBA87" s="556"/>
      <c r="SBB87" s="556"/>
      <c r="SBC87" s="556"/>
      <c r="SBD87" s="556"/>
      <c r="SBE87" s="556"/>
      <c r="SBF87" s="556"/>
      <c r="SBG87" s="556"/>
      <c r="SBH87" s="556"/>
      <c r="SBI87" s="556"/>
      <c r="SBJ87" s="556"/>
      <c r="SBK87" s="556"/>
      <c r="SBL87" s="556"/>
      <c r="SBM87" s="556"/>
      <c r="SBN87" s="556"/>
      <c r="SBO87" s="556"/>
      <c r="SBP87" s="556"/>
      <c r="SBQ87" s="556"/>
      <c r="SBR87" s="556"/>
      <c r="SBS87" s="556"/>
      <c r="SBT87" s="556"/>
      <c r="SBU87" s="556"/>
      <c r="SBV87" s="556"/>
      <c r="SBW87" s="556"/>
      <c r="SBX87" s="556"/>
      <c r="SBY87" s="556"/>
      <c r="SBZ87" s="556"/>
      <c r="SCA87" s="556"/>
      <c r="SCB87" s="556"/>
      <c r="SCC87" s="556"/>
      <c r="SCD87" s="556"/>
      <c r="SCE87" s="556"/>
      <c r="SCF87" s="556"/>
      <c r="SCG87" s="556"/>
      <c r="SCH87" s="556"/>
      <c r="SCI87" s="556"/>
      <c r="SCJ87" s="556"/>
      <c r="SCK87" s="556"/>
      <c r="SCL87" s="556"/>
      <c r="SCM87" s="556"/>
      <c r="SCN87" s="556"/>
      <c r="SCO87" s="556"/>
      <c r="SCP87" s="556"/>
      <c r="SCQ87" s="556"/>
      <c r="SCR87" s="556"/>
      <c r="SCS87" s="556"/>
      <c r="SCT87" s="556"/>
      <c r="SCU87" s="556"/>
      <c r="SCV87" s="556"/>
      <c r="SCW87" s="556"/>
      <c r="SCX87" s="556"/>
      <c r="SCY87" s="556"/>
      <c r="SCZ87" s="556"/>
      <c r="SDA87" s="556"/>
      <c r="SDB87" s="556"/>
      <c r="SDC87" s="556"/>
      <c r="SDD87" s="556"/>
      <c r="SDE87" s="556"/>
      <c r="SDF87" s="556"/>
      <c r="SDG87" s="556"/>
      <c r="SDH87" s="556"/>
      <c r="SDI87" s="556"/>
      <c r="SDJ87" s="556"/>
      <c r="SDK87" s="556"/>
      <c r="SDL87" s="556"/>
      <c r="SDM87" s="556"/>
      <c r="SDN87" s="556"/>
      <c r="SDO87" s="556"/>
      <c r="SDP87" s="556"/>
      <c r="SDQ87" s="556"/>
      <c r="SDR87" s="556"/>
      <c r="SDS87" s="556"/>
      <c r="SDT87" s="556"/>
      <c r="SDU87" s="556"/>
      <c r="SDV87" s="556"/>
      <c r="SDW87" s="556"/>
      <c r="SDX87" s="556"/>
      <c r="SDY87" s="556"/>
      <c r="SDZ87" s="556"/>
      <c r="SEA87" s="556"/>
      <c r="SEB87" s="556"/>
      <c r="SEC87" s="556"/>
      <c r="SED87" s="556"/>
      <c r="SEE87" s="556"/>
      <c r="SEF87" s="556"/>
      <c r="SEG87" s="556"/>
      <c r="SEH87" s="556"/>
      <c r="SEI87" s="556"/>
      <c r="SEJ87" s="556"/>
      <c r="SEK87" s="556"/>
      <c r="SEL87" s="556"/>
      <c r="SEM87" s="556"/>
      <c r="SEN87" s="556"/>
      <c r="SEO87" s="556"/>
      <c r="SEP87" s="556"/>
      <c r="SEQ87" s="556"/>
      <c r="SER87" s="556"/>
      <c r="SES87" s="556"/>
      <c r="SET87" s="556"/>
      <c r="SEU87" s="556"/>
      <c r="SEV87" s="556"/>
      <c r="SEW87" s="556"/>
      <c r="SEX87" s="556"/>
      <c r="SEY87" s="556"/>
      <c r="SEZ87" s="556"/>
      <c r="SFA87" s="556"/>
      <c r="SFB87" s="556"/>
      <c r="SFC87" s="556"/>
      <c r="SFD87" s="556"/>
      <c r="SFE87" s="556"/>
      <c r="SFF87" s="556"/>
      <c r="SFG87" s="556"/>
      <c r="SFH87" s="556"/>
      <c r="SFI87" s="556"/>
      <c r="SFJ87" s="556"/>
      <c r="SFK87" s="556"/>
      <c r="SFL87" s="556"/>
      <c r="SFM87" s="556"/>
      <c r="SFN87" s="556"/>
      <c r="SFO87" s="556"/>
      <c r="SFP87" s="556"/>
      <c r="SFQ87" s="556"/>
      <c r="SFR87" s="556"/>
      <c r="SFS87" s="556"/>
      <c r="SFT87" s="556"/>
      <c r="SFU87" s="556"/>
      <c r="SFV87" s="556"/>
      <c r="SFW87" s="556"/>
      <c r="SFX87" s="556"/>
      <c r="SFY87" s="556"/>
      <c r="SFZ87" s="556"/>
      <c r="SGA87" s="556"/>
      <c r="SGB87" s="556"/>
      <c r="SGC87" s="556"/>
      <c r="SGD87" s="556"/>
      <c r="SGE87" s="556"/>
      <c r="SGF87" s="556"/>
      <c r="SGG87" s="556"/>
      <c r="SGH87" s="556"/>
      <c r="SGI87" s="556"/>
      <c r="SGJ87" s="556"/>
      <c r="SGK87" s="556"/>
      <c r="SGL87" s="556"/>
      <c r="SGM87" s="556"/>
      <c r="SGN87" s="556"/>
      <c r="SGO87" s="556"/>
      <c r="SGP87" s="556"/>
      <c r="SGQ87" s="556"/>
      <c r="SGR87" s="556"/>
      <c r="SGS87" s="556"/>
      <c r="SGT87" s="556"/>
      <c r="SGU87" s="556"/>
      <c r="SGV87" s="556"/>
      <c r="SGW87" s="556"/>
      <c r="SGX87" s="556"/>
      <c r="SGY87" s="556"/>
      <c r="SGZ87" s="556"/>
      <c r="SHA87" s="556"/>
      <c r="SHB87" s="556"/>
      <c r="SHC87" s="556"/>
      <c r="SHD87" s="556"/>
      <c r="SHE87" s="556"/>
      <c r="SHF87" s="556"/>
      <c r="SHG87" s="556"/>
      <c r="SHH87" s="556"/>
      <c r="SHI87" s="556"/>
      <c r="SHJ87" s="556"/>
      <c r="SHK87" s="556"/>
      <c r="SHL87" s="556"/>
      <c r="SHM87" s="556"/>
      <c r="SHN87" s="556"/>
      <c r="SHO87" s="556"/>
      <c r="SHP87" s="556"/>
      <c r="SHQ87" s="556"/>
      <c r="SHR87" s="556"/>
      <c r="SHS87" s="556"/>
      <c r="SHT87" s="556"/>
      <c r="SHU87" s="556"/>
      <c r="SHV87" s="556"/>
      <c r="SHW87" s="556"/>
      <c r="SHX87" s="556"/>
      <c r="SHY87" s="556"/>
      <c r="SHZ87" s="556"/>
      <c r="SIA87" s="556"/>
      <c r="SIB87" s="556"/>
      <c r="SIC87" s="556"/>
      <c r="SID87" s="556"/>
      <c r="SIE87" s="556"/>
      <c r="SIF87" s="556"/>
      <c r="SIG87" s="556"/>
      <c r="SIH87" s="556"/>
      <c r="SII87" s="556"/>
      <c r="SIJ87" s="556"/>
      <c r="SIK87" s="556"/>
      <c r="SIL87" s="556"/>
      <c r="SIM87" s="556"/>
      <c r="SIN87" s="556"/>
      <c r="SIO87" s="556"/>
      <c r="SIP87" s="556"/>
      <c r="SIQ87" s="556"/>
      <c r="SIR87" s="556"/>
      <c r="SIS87" s="556"/>
      <c r="SIT87" s="556"/>
      <c r="SIU87" s="556"/>
      <c r="SIV87" s="556"/>
      <c r="SIW87" s="556"/>
      <c r="SIX87" s="556"/>
      <c r="SIY87" s="556"/>
      <c r="SIZ87" s="556"/>
      <c r="SJA87" s="556"/>
      <c r="SJB87" s="556"/>
      <c r="SJC87" s="556"/>
      <c r="SJD87" s="556"/>
      <c r="SJE87" s="556"/>
      <c r="SJF87" s="556"/>
      <c r="SJG87" s="556"/>
      <c r="SJH87" s="556"/>
      <c r="SJI87" s="556"/>
      <c r="SJJ87" s="556"/>
      <c r="SJK87" s="556"/>
      <c r="SJL87" s="556"/>
      <c r="SJM87" s="556"/>
      <c r="SJN87" s="556"/>
      <c r="SJO87" s="556"/>
      <c r="SJP87" s="556"/>
      <c r="SJQ87" s="556"/>
      <c r="SJR87" s="556"/>
      <c r="SJS87" s="556"/>
      <c r="SJT87" s="556"/>
      <c r="SJU87" s="556"/>
      <c r="SJV87" s="556"/>
      <c r="SJW87" s="556"/>
      <c r="SJX87" s="556"/>
      <c r="SJY87" s="556"/>
      <c r="SJZ87" s="556"/>
      <c r="SKA87" s="556"/>
      <c r="SKB87" s="556"/>
      <c r="SKC87" s="556"/>
      <c r="SKD87" s="556"/>
      <c r="SKE87" s="556"/>
      <c r="SKF87" s="556"/>
      <c r="SKG87" s="556"/>
      <c r="SKH87" s="556"/>
      <c r="SKI87" s="556"/>
      <c r="SKJ87" s="556"/>
      <c r="SKK87" s="556"/>
      <c r="SKL87" s="556"/>
      <c r="SKM87" s="556"/>
      <c r="SKN87" s="556"/>
      <c r="SKO87" s="556"/>
      <c r="SKP87" s="556"/>
      <c r="SKQ87" s="556"/>
      <c r="SKR87" s="556"/>
      <c r="SKS87" s="556"/>
      <c r="SKT87" s="556"/>
      <c r="SKU87" s="556"/>
      <c r="SKV87" s="556"/>
      <c r="SKW87" s="556"/>
      <c r="SKX87" s="556"/>
      <c r="SKY87" s="556"/>
      <c r="SKZ87" s="556"/>
      <c r="SLA87" s="556"/>
      <c r="SLB87" s="556"/>
      <c r="SLC87" s="556"/>
      <c r="SLD87" s="556"/>
      <c r="SLE87" s="556"/>
      <c r="SLF87" s="556"/>
      <c r="SLG87" s="556"/>
      <c r="SLH87" s="556"/>
      <c r="SLI87" s="556"/>
      <c r="SLJ87" s="556"/>
      <c r="SLK87" s="556"/>
      <c r="SLL87" s="556"/>
      <c r="SLM87" s="556"/>
      <c r="SLN87" s="556"/>
      <c r="SLO87" s="556"/>
      <c r="SLP87" s="556"/>
      <c r="SLQ87" s="556"/>
      <c r="SLR87" s="556"/>
      <c r="SLS87" s="556"/>
      <c r="SLT87" s="556"/>
      <c r="SLU87" s="556"/>
      <c r="SLV87" s="556"/>
      <c r="SLW87" s="556"/>
      <c r="SLX87" s="556"/>
      <c r="SLY87" s="556"/>
      <c r="SLZ87" s="556"/>
      <c r="SMA87" s="556"/>
      <c r="SMB87" s="556"/>
      <c r="SMC87" s="556"/>
      <c r="SMD87" s="556"/>
      <c r="SME87" s="556"/>
      <c r="SMF87" s="556"/>
      <c r="SMG87" s="556"/>
      <c r="SMH87" s="556"/>
      <c r="SMI87" s="556"/>
      <c r="SMJ87" s="556"/>
      <c r="SMK87" s="556"/>
      <c r="SML87" s="556"/>
      <c r="SMM87" s="556"/>
      <c r="SMN87" s="556"/>
      <c r="SMO87" s="556"/>
      <c r="SMP87" s="556"/>
      <c r="SMQ87" s="556"/>
      <c r="SMR87" s="556"/>
      <c r="SMS87" s="556"/>
      <c r="SMT87" s="556"/>
      <c r="SMU87" s="556"/>
      <c r="SMV87" s="556"/>
      <c r="SMW87" s="556"/>
      <c r="SMX87" s="556"/>
      <c r="SMY87" s="556"/>
      <c r="SMZ87" s="556"/>
      <c r="SNA87" s="556"/>
      <c r="SNB87" s="556"/>
      <c r="SNC87" s="556"/>
      <c r="SND87" s="556"/>
      <c r="SNE87" s="556"/>
      <c r="SNF87" s="556"/>
      <c r="SNG87" s="556"/>
      <c r="SNH87" s="556"/>
      <c r="SNI87" s="556"/>
      <c r="SNJ87" s="556"/>
      <c r="SNK87" s="556"/>
      <c r="SNL87" s="556"/>
      <c r="SNM87" s="556"/>
      <c r="SNN87" s="556"/>
      <c r="SNO87" s="556"/>
      <c r="SNP87" s="556"/>
      <c r="SNQ87" s="556"/>
      <c r="SNR87" s="556"/>
      <c r="SNS87" s="556"/>
      <c r="SNT87" s="556"/>
      <c r="SNU87" s="556"/>
      <c r="SNV87" s="556"/>
      <c r="SNW87" s="556"/>
      <c r="SNX87" s="556"/>
      <c r="SNY87" s="556"/>
      <c r="SNZ87" s="556"/>
      <c r="SOA87" s="556"/>
      <c r="SOB87" s="556"/>
      <c r="SOC87" s="556"/>
      <c r="SOD87" s="556"/>
      <c r="SOE87" s="556"/>
      <c r="SOF87" s="556"/>
      <c r="SOG87" s="556"/>
      <c r="SOH87" s="556"/>
      <c r="SOI87" s="556"/>
      <c r="SOJ87" s="556"/>
      <c r="SOK87" s="556"/>
      <c r="SOL87" s="556"/>
      <c r="SOM87" s="556"/>
      <c r="SON87" s="556"/>
      <c r="SOO87" s="556"/>
      <c r="SOP87" s="556"/>
      <c r="SOQ87" s="556"/>
      <c r="SOR87" s="556"/>
      <c r="SOS87" s="556"/>
      <c r="SOT87" s="556"/>
      <c r="SOU87" s="556"/>
      <c r="SOV87" s="556"/>
      <c r="SOW87" s="556"/>
      <c r="SOX87" s="556"/>
      <c r="SOY87" s="556"/>
      <c r="SOZ87" s="556"/>
      <c r="SPA87" s="556"/>
      <c r="SPB87" s="556"/>
      <c r="SPC87" s="556"/>
      <c r="SPD87" s="556"/>
      <c r="SPE87" s="556"/>
      <c r="SPF87" s="556"/>
      <c r="SPG87" s="556"/>
      <c r="SPH87" s="556"/>
      <c r="SPI87" s="556"/>
      <c r="SPJ87" s="556"/>
      <c r="SPK87" s="556"/>
      <c r="SPL87" s="556"/>
      <c r="SPM87" s="556"/>
      <c r="SPN87" s="556"/>
      <c r="SPO87" s="556"/>
      <c r="SPP87" s="556"/>
      <c r="SPQ87" s="556"/>
      <c r="SPR87" s="556"/>
      <c r="SPS87" s="556"/>
      <c r="SPT87" s="556"/>
      <c r="SPU87" s="556"/>
      <c r="SPV87" s="556"/>
      <c r="SPW87" s="556"/>
      <c r="SPX87" s="556"/>
      <c r="SPY87" s="556"/>
      <c r="SPZ87" s="556"/>
      <c r="SQA87" s="556"/>
      <c r="SQB87" s="556"/>
      <c r="SQC87" s="556"/>
      <c r="SQD87" s="556"/>
      <c r="SQE87" s="556"/>
      <c r="SQF87" s="556"/>
      <c r="SQG87" s="556"/>
      <c r="SQH87" s="556"/>
      <c r="SQI87" s="556"/>
      <c r="SQJ87" s="556"/>
      <c r="SQK87" s="556"/>
      <c r="SQL87" s="556"/>
      <c r="SQM87" s="556"/>
      <c r="SQN87" s="556"/>
      <c r="SQO87" s="556"/>
      <c r="SQP87" s="556"/>
      <c r="SQQ87" s="556"/>
      <c r="SQR87" s="556"/>
      <c r="SQS87" s="556"/>
      <c r="SQT87" s="556"/>
      <c r="SQU87" s="556"/>
      <c r="SQV87" s="556"/>
      <c r="SQW87" s="556"/>
      <c r="SQX87" s="556"/>
      <c r="SQY87" s="556"/>
      <c r="SQZ87" s="556"/>
      <c r="SRA87" s="556"/>
      <c r="SRB87" s="556"/>
      <c r="SRC87" s="556"/>
      <c r="SRD87" s="556"/>
      <c r="SRE87" s="556"/>
      <c r="SRF87" s="556"/>
      <c r="SRG87" s="556"/>
      <c r="SRH87" s="556"/>
      <c r="SRI87" s="556"/>
      <c r="SRJ87" s="556"/>
      <c r="SRK87" s="556"/>
      <c r="SRL87" s="556"/>
      <c r="SRM87" s="556"/>
      <c r="SRN87" s="556"/>
      <c r="SRO87" s="556"/>
      <c r="SRP87" s="556"/>
      <c r="SRQ87" s="556"/>
      <c r="SRR87" s="556"/>
      <c r="SRS87" s="556"/>
      <c r="SRT87" s="556"/>
      <c r="SRU87" s="556"/>
      <c r="SRV87" s="556"/>
      <c r="SRW87" s="556"/>
      <c r="SRX87" s="556"/>
      <c r="SRY87" s="556"/>
      <c r="SRZ87" s="556"/>
      <c r="SSA87" s="556"/>
      <c r="SSB87" s="556"/>
      <c r="SSC87" s="556"/>
      <c r="SSD87" s="556"/>
      <c r="SSE87" s="556"/>
      <c r="SSF87" s="556"/>
      <c r="SSG87" s="556"/>
      <c r="SSH87" s="556"/>
      <c r="SSI87" s="556"/>
      <c r="SSJ87" s="556"/>
      <c r="SSK87" s="556"/>
      <c r="SSL87" s="556"/>
      <c r="SSM87" s="556"/>
      <c r="SSN87" s="556"/>
      <c r="SSO87" s="556"/>
      <c r="SSP87" s="556"/>
      <c r="SSQ87" s="556"/>
      <c r="SSR87" s="556"/>
      <c r="SSS87" s="556"/>
      <c r="SST87" s="556"/>
      <c r="SSU87" s="556"/>
      <c r="SSV87" s="556"/>
      <c r="SSW87" s="556"/>
      <c r="SSX87" s="556"/>
      <c r="SSY87" s="556"/>
      <c r="SSZ87" s="556"/>
      <c r="STA87" s="556"/>
      <c r="STB87" s="556"/>
      <c r="STC87" s="556"/>
      <c r="STD87" s="556"/>
      <c r="STE87" s="556"/>
      <c r="STF87" s="556"/>
      <c r="STG87" s="556"/>
      <c r="STH87" s="556"/>
      <c r="STI87" s="556"/>
      <c r="STJ87" s="556"/>
      <c r="STK87" s="556"/>
      <c r="STL87" s="556"/>
      <c r="STM87" s="556"/>
      <c r="STN87" s="556"/>
      <c r="STO87" s="556"/>
      <c r="STP87" s="556"/>
      <c r="STQ87" s="556"/>
      <c r="STR87" s="556"/>
      <c r="STS87" s="556"/>
      <c r="STT87" s="556"/>
      <c r="STU87" s="556"/>
      <c r="STV87" s="556"/>
      <c r="STW87" s="556"/>
      <c r="STX87" s="556"/>
      <c r="STY87" s="556"/>
      <c r="STZ87" s="556"/>
      <c r="SUA87" s="556"/>
      <c r="SUB87" s="556"/>
      <c r="SUC87" s="556"/>
      <c r="SUD87" s="556"/>
      <c r="SUE87" s="556"/>
      <c r="SUF87" s="556"/>
      <c r="SUG87" s="556"/>
      <c r="SUH87" s="556"/>
      <c r="SUI87" s="556"/>
      <c r="SUJ87" s="556"/>
      <c r="SUK87" s="556"/>
      <c r="SUL87" s="556"/>
      <c r="SUM87" s="556"/>
      <c r="SUN87" s="556"/>
      <c r="SUO87" s="556"/>
      <c r="SUP87" s="556"/>
      <c r="SUQ87" s="556"/>
      <c r="SUR87" s="556"/>
      <c r="SUS87" s="556"/>
      <c r="SUT87" s="556"/>
      <c r="SUU87" s="556"/>
      <c r="SUV87" s="556"/>
      <c r="SUW87" s="556"/>
      <c r="SUX87" s="556"/>
      <c r="SUY87" s="556"/>
      <c r="SUZ87" s="556"/>
      <c r="SVA87" s="556"/>
      <c r="SVB87" s="556"/>
      <c r="SVC87" s="556"/>
      <c r="SVD87" s="556"/>
      <c r="SVE87" s="556"/>
      <c r="SVF87" s="556"/>
      <c r="SVG87" s="556"/>
      <c r="SVH87" s="556"/>
      <c r="SVI87" s="556"/>
      <c r="SVJ87" s="556"/>
      <c r="SVK87" s="556"/>
      <c r="SVL87" s="556"/>
      <c r="SVM87" s="556"/>
      <c r="SVN87" s="556"/>
      <c r="SVO87" s="556"/>
      <c r="SVP87" s="556"/>
      <c r="SVQ87" s="556"/>
      <c r="SVR87" s="556"/>
      <c r="SVS87" s="556"/>
      <c r="SVT87" s="556"/>
      <c r="SVU87" s="556"/>
      <c r="SVV87" s="556"/>
      <c r="SVW87" s="556"/>
      <c r="SVX87" s="556"/>
      <c r="SVY87" s="556"/>
      <c r="SVZ87" s="556"/>
      <c r="SWA87" s="556"/>
      <c r="SWB87" s="556"/>
      <c r="SWC87" s="556"/>
      <c r="SWD87" s="556"/>
      <c r="SWE87" s="556"/>
      <c r="SWF87" s="556"/>
      <c r="SWG87" s="556"/>
      <c r="SWH87" s="556"/>
      <c r="SWI87" s="556"/>
      <c r="SWJ87" s="556"/>
      <c r="SWK87" s="556"/>
      <c r="SWL87" s="556"/>
      <c r="SWM87" s="556"/>
      <c r="SWN87" s="556"/>
      <c r="SWO87" s="556"/>
      <c r="SWP87" s="556"/>
      <c r="SWQ87" s="556"/>
      <c r="SWR87" s="556"/>
      <c r="SWS87" s="556"/>
      <c r="SWT87" s="556"/>
      <c r="SWU87" s="556"/>
      <c r="SWV87" s="556"/>
      <c r="SWW87" s="556"/>
      <c r="SWX87" s="556"/>
      <c r="SWY87" s="556"/>
      <c r="SWZ87" s="556"/>
      <c r="SXA87" s="556"/>
      <c r="SXB87" s="556"/>
      <c r="SXC87" s="556"/>
      <c r="SXD87" s="556"/>
      <c r="SXE87" s="556"/>
      <c r="SXF87" s="556"/>
      <c r="SXG87" s="556"/>
      <c r="SXH87" s="556"/>
      <c r="SXI87" s="556"/>
      <c r="SXJ87" s="556"/>
      <c r="SXK87" s="556"/>
      <c r="SXL87" s="556"/>
      <c r="SXM87" s="556"/>
      <c r="SXN87" s="556"/>
      <c r="SXO87" s="556"/>
      <c r="SXP87" s="556"/>
      <c r="SXQ87" s="556"/>
      <c r="SXR87" s="556"/>
      <c r="SXS87" s="556"/>
      <c r="SXT87" s="556"/>
      <c r="SXU87" s="556"/>
      <c r="SXV87" s="556"/>
      <c r="SXW87" s="556"/>
      <c r="SXX87" s="556"/>
      <c r="SXY87" s="556"/>
      <c r="SXZ87" s="556"/>
      <c r="SYA87" s="556"/>
      <c r="SYB87" s="556"/>
      <c r="SYC87" s="556"/>
      <c r="SYD87" s="556"/>
      <c r="SYE87" s="556"/>
      <c r="SYF87" s="556"/>
      <c r="SYG87" s="556"/>
      <c r="SYH87" s="556"/>
      <c r="SYI87" s="556"/>
      <c r="SYJ87" s="556"/>
      <c r="SYK87" s="556"/>
      <c r="SYL87" s="556"/>
      <c r="SYM87" s="556"/>
      <c r="SYN87" s="556"/>
      <c r="SYO87" s="556"/>
      <c r="SYP87" s="556"/>
      <c r="SYQ87" s="556"/>
      <c r="SYR87" s="556"/>
      <c r="SYS87" s="556"/>
      <c r="SYT87" s="556"/>
      <c r="SYU87" s="556"/>
      <c r="SYV87" s="556"/>
      <c r="SYW87" s="556"/>
      <c r="SYX87" s="556"/>
      <c r="SYY87" s="556"/>
      <c r="SYZ87" s="556"/>
      <c r="SZA87" s="556"/>
      <c r="SZB87" s="556"/>
      <c r="SZC87" s="556"/>
      <c r="SZD87" s="556"/>
      <c r="SZE87" s="556"/>
      <c r="SZF87" s="556"/>
      <c r="SZG87" s="556"/>
      <c r="SZH87" s="556"/>
      <c r="SZI87" s="556"/>
      <c r="SZJ87" s="556"/>
      <c r="SZK87" s="556"/>
      <c r="SZL87" s="556"/>
      <c r="SZM87" s="556"/>
      <c r="SZN87" s="556"/>
      <c r="SZO87" s="556"/>
      <c r="SZP87" s="556"/>
      <c r="SZQ87" s="556"/>
      <c r="SZR87" s="556"/>
      <c r="SZS87" s="556"/>
      <c r="SZT87" s="556"/>
      <c r="SZU87" s="556"/>
      <c r="SZV87" s="556"/>
      <c r="SZW87" s="556"/>
      <c r="SZX87" s="556"/>
      <c r="SZY87" s="556"/>
      <c r="SZZ87" s="556"/>
      <c r="TAA87" s="556"/>
      <c r="TAB87" s="556"/>
      <c r="TAC87" s="556"/>
      <c r="TAD87" s="556"/>
      <c r="TAE87" s="556"/>
      <c r="TAF87" s="556"/>
      <c r="TAG87" s="556"/>
      <c r="TAH87" s="556"/>
      <c r="TAI87" s="556"/>
      <c r="TAJ87" s="556"/>
      <c r="TAK87" s="556"/>
      <c r="TAL87" s="556"/>
      <c r="TAM87" s="556"/>
      <c r="TAN87" s="556"/>
      <c r="TAO87" s="556"/>
      <c r="TAP87" s="556"/>
      <c r="TAQ87" s="556"/>
      <c r="TAR87" s="556"/>
      <c r="TAS87" s="556"/>
      <c r="TAT87" s="556"/>
      <c r="TAU87" s="556"/>
      <c r="TAV87" s="556"/>
      <c r="TAW87" s="556"/>
      <c r="TAX87" s="556"/>
      <c r="TAY87" s="556"/>
      <c r="TAZ87" s="556"/>
      <c r="TBA87" s="556"/>
      <c r="TBB87" s="556"/>
      <c r="TBC87" s="556"/>
      <c r="TBD87" s="556"/>
      <c r="TBE87" s="556"/>
      <c r="TBF87" s="556"/>
      <c r="TBG87" s="556"/>
      <c r="TBH87" s="556"/>
      <c r="TBI87" s="556"/>
      <c r="TBJ87" s="556"/>
      <c r="TBK87" s="556"/>
      <c r="TBL87" s="556"/>
      <c r="TBM87" s="556"/>
      <c r="TBN87" s="556"/>
      <c r="TBO87" s="556"/>
      <c r="TBP87" s="556"/>
      <c r="TBQ87" s="556"/>
      <c r="TBR87" s="556"/>
      <c r="TBS87" s="556"/>
      <c r="TBT87" s="556"/>
      <c r="TBU87" s="556"/>
      <c r="TBV87" s="556"/>
      <c r="TBW87" s="556"/>
      <c r="TBX87" s="556"/>
      <c r="TBY87" s="556"/>
      <c r="TBZ87" s="556"/>
      <c r="TCA87" s="556"/>
      <c r="TCB87" s="556"/>
      <c r="TCC87" s="556"/>
      <c r="TCD87" s="556"/>
      <c r="TCE87" s="556"/>
      <c r="TCF87" s="556"/>
      <c r="TCG87" s="556"/>
      <c r="TCH87" s="556"/>
      <c r="TCI87" s="556"/>
      <c r="TCJ87" s="556"/>
      <c r="TCK87" s="556"/>
      <c r="TCL87" s="556"/>
      <c r="TCM87" s="556"/>
      <c r="TCN87" s="556"/>
      <c r="TCO87" s="556"/>
      <c r="TCP87" s="556"/>
      <c r="TCQ87" s="556"/>
      <c r="TCR87" s="556"/>
      <c r="TCS87" s="556"/>
      <c r="TCT87" s="556"/>
      <c r="TCU87" s="556"/>
      <c r="TCV87" s="556"/>
      <c r="TCW87" s="556"/>
      <c r="TCX87" s="556"/>
      <c r="TCY87" s="556"/>
      <c r="TCZ87" s="556"/>
      <c r="TDA87" s="556"/>
      <c r="TDB87" s="556"/>
      <c r="TDC87" s="556"/>
      <c r="TDD87" s="556"/>
      <c r="TDE87" s="556"/>
      <c r="TDF87" s="556"/>
      <c r="TDG87" s="556"/>
      <c r="TDH87" s="556"/>
      <c r="TDI87" s="556"/>
      <c r="TDJ87" s="556"/>
      <c r="TDK87" s="556"/>
      <c r="TDL87" s="556"/>
      <c r="TDM87" s="556"/>
      <c r="TDN87" s="556"/>
      <c r="TDO87" s="556"/>
      <c r="TDP87" s="556"/>
      <c r="TDQ87" s="556"/>
      <c r="TDR87" s="556"/>
      <c r="TDS87" s="556"/>
      <c r="TDT87" s="556"/>
      <c r="TDU87" s="556"/>
      <c r="TDV87" s="556"/>
      <c r="TDW87" s="556"/>
      <c r="TDX87" s="556"/>
      <c r="TDY87" s="556"/>
      <c r="TDZ87" s="556"/>
      <c r="TEA87" s="556"/>
      <c r="TEB87" s="556"/>
      <c r="TEC87" s="556"/>
      <c r="TED87" s="556"/>
      <c r="TEE87" s="556"/>
      <c r="TEF87" s="556"/>
      <c r="TEG87" s="556"/>
      <c r="TEH87" s="556"/>
      <c r="TEI87" s="556"/>
      <c r="TEJ87" s="556"/>
      <c r="TEK87" s="556"/>
      <c r="TEL87" s="556"/>
      <c r="TEM87" s="556"/>
      <c r="TEN87" s="556"/>
      <c r="TEO87" s="556"/>
      <c r="TEP87" s="556"/>
      <c r="TEQ87" s="556"/>
      <c r="TER87" s="556"/>
      <c r="TES87" s="556"/>
      <c r="TET87" s="556"/>
      <c r="TEU87" s="556"/>
      <c r="TEV87" s="556"/>
      <c r="TEW87" s="556"/>
      <c r="TEX87" s="556"/>
      <c r="TEY87" s="556"/>
      <c r="TEZ87" s="556"/>
      <c r="TFA87" s="556"/>
      <c r="TFB87" s="556"/>
      <c r="TFC87" s="556"/>
      <c r="TFD87" s="556"/>
      <c r="TFE87" s="556"/>
      <c r="TFF87" s="556"/>
      <c r="TFG87" s="556"/>
      <c r="TFH87" s="556"/>
      <c r="TFI87" s="556"/>
      <c r="TFJ87" s="556"/>
      <c r="TFK87" s="556"/>
      <c r="TFL87" s="556"/>
      <c r="TFM87" s="556"/>
      <c r="TFN87" s="556"/>
      <c r="TFO87" s="556"/>
      <c r="TFP87" s="556"/>
      <c r="TFQ87" s="556"/>
      <c r="TFR87" s="556"/>
      <c r="TFS87" s="556"/>
      <c r="TFT87" s="556"/>
      <c r="TFU87" s="556"/>
      <c r="TFV87" s="556"/>
      <c r="TFW87" s="556"/>
      <c r="TFX87" s="556"/>
      <c r="TFY87" s="556"/>
      <c r="TFZ87" s="556"/>
      <c r="TGA87" s="556"/>
      <c r="TGB87" s="556"/>
      <c r="TGC87" s="556"/>
      <c r="TGD87" s="556"/>
      <c r="TGE87" s="556"/>
      <c r="TGF87" s="556"/>
      <c r="TGG87" s="556"/>
      <c r="TGH87" s="556"/>
      <c r="TGI87" s="556"/>
      <c r="TGJ87" s="556"/>
      <c r="TGK87" s="556"/>
      <c r="TGL87" s="556"/>
      <c r="TGM87" s="556"/>
      <c r="TGN87" s="556"/>
      <c r="TGO87" s="556"/>
      <c r="TGP87" s="556"/>
      <c r="TGQ87" s="556"/>
      <c r="TGR87" s="556"/>
      <c r="TGS87" s="556"/>
      <c r="TGT87" s="556"/>
      <c r="TGU87" s="556"/>
      <c r="TGV87" s="556"/>
      <c r="TGW87" s="556"/>
      <c r="TGX87" s="556"/>
      <c r="TGY87" s="556"/>
      <c r="TGZ87" s="556"/>
      <c r="THA87" s="556"/>
      <c r="THB87" s="556"/>
      <c r="THC87" s="556"/>
      <c r="THD87" s="556"/>
      <c r="THE87" s="556"/>
      <c r="THF87" s="556"/>
      <c r="THG87" s="556"/>
      <c r="THH87" s="556"/>
      <c r="THI87" s="556"/>
      <c r="THJ87" s="556"/>
      <c r="THK87" s="556"/>
      <c r="THL87" s="556"/>
      <c r="THM87" s="556"/>
      <c r="THN87" s="556"/>
      <c r="THO87" s="556"/>
      <c r="THP87" s="556"/>
      <c r="THQ87" s="556"/>
      <c r="THR87" s="556"/>
      <c r="THS87" s="556"/>
      <c r="THT87" s="556"/>
      <c r="THU87" s="556"/>
      <c r="THV87" s="556"/>
      <c r="THW87" s="556"/>
      <c r="THX87" s="556"/>
      <c r="THY87" s="556"/>
      <c r="THZ87" s="556"/>
      <c r="TIA87" s="556"/>
      <c r="TIB87" s="556"/>
      <c r="TIC87" s="556"/>
      <c r="TID87" s="556"/>
      <c r="TIE87" s="556"/>
      <c r="TIF87" s="556"/>
      <c r="TIG87" s="556"/>
      <c r="TIH87" s="556"/>
      <c r="TII87" s="556"/>
      <c r="TIJ87" s="556"/>
      <c r="TIK87" s="556"/>
      <c r="TIL87" s="556"/>
      <c r="TIM87" s="556"/>
      <c r="TIN87" s="556"/>
      <c r="TIO87" s="556"/>
      <c r="TIP87" s="556"/>
      <c r="TIQ87" s="556"/>
      <c r="TIR87" s="556"/>
      <c r="TIS87" s="556"/>
      <c r="TIT87" s="556"/>
      <c r="TIU87" s="556"/>
      <c r="TIV87" s="556"/>
      <c r="TIW87" s="556"/>
      <c r="TIX87" s="556"/>
      <c r="TIY87" s="556"/>
      <c r="TIZ87" s="556"/>
      <c r="TJA87" s="556"/>
      <c r="TJB87" s="556"/>
      <c r="TJC87" s="556"/>
      <c r="TJD87" s="556"/>
      <c r="TJE87" s="556"/>
      <c r="TJF87" s="556"/>
      <c r="TJG87" s="556"/>
      <c r="TJH87" s="556"/>
      <c r="TJI87" s="556"/>
      <c r="TJJ87" s="556"/>
      <c r="TJK87" s="556"/>
      <c r="TJL87" s="556"/>
      <c r="TJM87" s="556"/>
      <c r="TJN87" s="556"/>
      <c r="TJO87" s="556"/>
      <c r="TJP87" s="556"/>
      <c r="TJQ87" s="556"/>
      <c r="TJR87" s="556"/>
      <c r="TJS87" s="556"/>
      <c r="TJT87" s="556"/>
      <c r="TJU87" s="556"/>
      <c r="TJV87" s="556"/>
      <c r="TJW87" s="556"/>
      <c r="TJX87" s="556"/>
      <c r="TJY87" s="556"/>
      <c r="TJZ87" s="556"/>
      <c r="TKA87" s="556"/>
      <c r="TKB87" s="556"/>
      <c r="TKC87" s="556"/>
      <c r="TKD87" s="556"/>
      <c r="TKE87" s="556"/>
      <c r="TKF87" s="556"/>
      <c r="TKG87" s="556"/>
      <c r="TKH87" s="556"/>
      <c r="TKI87" s="556"/>
      <c r="TKJ87" s="556"/>
      <c r="TKK87" s="556"/>
      <c r="TKL87" s="556"/>
      <c r="TKM87" s="556"/>
      <c r="TKN87" s="556"/>
      <c r="TKO87" s="556"/>
      <c r="TKP87" s="556"/>
      <c r="TKQ87" s="556"/>
      <c r="TKR87" s="556"/>
      <c r="TKS87" s="556"/>
      <c r="TKT87" s="556"/>
      <c r="TKU87" s="556"/>
      <c r="TKV87" s="556"/>
      <c r="TKW87" s="556"/>
      <c r="TKX87" s="556"/>
      <c r="TKY87" s="556"/>
      <c r="TKZ87" s="556"/>
      <c r="TLA87" s="556"/>
      <c r="TLB87" s="556"/>
      <c r="TLC87" s="556"/>
      <c r="TLD87" s="556"/>
      <c r="TLE87" s="556"/>
      <c r="TLF87" s="556"/>
      <c r="TLG87" s="556"/>
      <c r="TLH87" s="556"/>
      <c r="TLI87" s="556"/>
      <c r="TLJ87" s="556"/>
      <c r="TLK87" s="556"/>
      <c r="TLL87" s="556"/>
      <c r="TLM87" s="556"/>
      <c r="TLN87" s="556"/>
      <c r="TLO87" s="556"/>
      <c r="TLP87" s="556"/>
      <c r="TLQ87" s="556"/>
      <c r="TLR87" s="556"/>
      <c r="TLS87" s="556"/>
      <c r="TLT87" s="556"/>
      <c r="TLU87" s="556"/>
      <c r="TLV87" s="556"/>
      <c r="TLW87" s="556"/>
      <c r="TLX87" s="556"/>
      <c r="TLY87" s="556"/>
      <c r="TLZ87" s="556"/>
      <c r="TMA87" s="556"/>
      <c r="TMB87" s="556"/>
      <c r="TMC87" s="556"/>
      <c r="TMD87" s="556"/>
      <c r="TME87" s="556"/>
      <c r="TMF87" s="556"/>
      <c r="TMG87" s="556"/>
      <c r="TMH87" s="556"/>
      <c r="TMI87" s="556"/>
      <c r="TMJ87" s="556"/>
      <c r="TMK87" s="556"/>
      <c r="TML87" s="556"/>
      <c r="TMM87" s="556"/>
      <c r="TMN87" s="556"/>
      <c r="TMO87" s="556"/>
      <c r="TMP87" s="556"/>
      <c r="TMQ87" s="556"/>
      <c r="TMR87" s="556"/>
      <c r="TMS87" s="556"/>
      <c r="TMT87" s="556"/>
      <c r="TMU87" s="556"/>
      <c r="TMV87" s="556"/>
      <c r="TMW87" s="556"/>
      <c r="TMX87" s="556"/>
      <c r="TMY87" s="556"/>
      <c r="TMZ87" s="556"/>
      <c r="TNA87" s="556"/>
      <c r="TNB87" s="556"/>
      <c r="TNC87" s="556"/>
      <c r="TND87" s="556"/>
      <c r="TNE87" s="556"/>
      <c r="TNF87" s="556"/>
      <c r="TNG87" s="556"/>
      <c r="TNH87" s="556"/>
      <c r="TNI87" s="556"/>
      <c r="TNJ87" s="556"/>
      <c r="TNK87" s="556"/>
      <c r="TNL87" s="556"/>
      <c r="TNM87" s="556"/>
      <c r="TNN87" s="556"/>
      <c r="TNO87" s="556"/>
      <c r="TNP87" s="556"/>
      <c r="TNQ87" s="556"/>
      <c r="TNR87" s="556"/>
      <c r="TNS87" s="556"/>
      <c r="TNT87" s="556"/>
      <c r="TNU87" s="556"/>
      <c r="TNV87" s="556"/>
      <c r="TNW87" s="556"/>
      <c r="TNX87" s="556"/>
      <c r="TNY87" s="556"/>
      <c r="TNZ87" s="556"/>
      <c r="TOA87" s="556"/>
      <c r="TOB87" s="556"/>
      <c r="TOC87" s="556"/>
      <c r="TOD87" s="556"/>
      <c r="TOE87" s="556"/>
      <c r="TOF87" s="556"/>
      <c r="TOG87" s="556"/>
      <c r="TOH87" s="556"/>
      <c r="TOI87" s="556"/>
      <c r="TOJ87" s="556"/>
      <c r="TOK87" s="556"/>
      <c r="TOL87" s="556"/>
      <c r="TOM87" s="556"/>
      <c r="TON87" s="556"/>
      <c r="TOO87" s="556"/>
      <c r="TOP87" s="556"/>
      <c r="TOQ87" s="556"/>
      <c r="TOR87" s="556"/>
      <c r="TOS87" s="556"/>
      <c r="TOT87" s="556"/>
      <c r="TOU87" s="556"/>
      <c r="TOV87" s="556"/>
      <c r="TOW87" s="556"/>
      <c r="TOX87" s="556"/>
      <c r="TOY87" s="556"/>
      <c r="TOZ87" s="556"/>
      <c r="TPA87" s="556"/>
      <c r="TPB87" s="556"/>
      <c r="TPC87" s="556"/>
      <c r="TPD87" s="556"/>
      <c r="TPE87" s="556"/>
      <c r="TPF87" s="556"/>
      <c r="TPG87" s="556"/>
      <c r="TPH87" s="556"/>
      <c r="TPI87" s="556"/>
      <c r="TPJ87" s="556"/>
      <c r="TPK87" s="556"/>
      <c r="TPL87" s="556"/>
      <c r="TPM87" s="556"/>
      <c r="TPN87" s="556"/>
      <c r="TPO87" s="556"/>
      <c r="TPP87" s="556"/>
      <c r="TPQ87" s="556"/>
      <c r="TPR87" s="556"/>
      <c r="TPS87" s="556"/>
      <c r="TPT87" s="556"/>
      <c r="TPU87" s="556"/>
      <c r="TPV87" s="556"/>
      <c r="TPW87" s="556"/>
      <c r="TPX87" s="556"/>
      <c r="TPY87" s="556"/>
      <c r="TPZ87" s="556"/>
      <c r="TQA87" s="556"/>
      <c r="TQB87" s="556"/>
      <c r="TQC87" s="556"/>
      <c r="TQD87" s="556"/>
      <c r="TQE87" s="556"/>
      <c r="TQF87" s="556"/>
      <c r="TQG87" s="556"/>
      <c r="TQH87" s="556"/>
      <c r="TQI87" s="556"/>
      <c r="TQJ87" s="556"/>
      <c r="TQK87" s="556"/>
      <c r="TQL87" s="556"/>
      <c r="TQM87" s="556"/>
      <c r="TQN87" s="556"/>
      <c r="TQO87" s="556"/>
      <c r="TQP87" s="556"/>
      <c r="TQQ87" s="556"/>
      <c r="TQR87" s="556"/>
      <c r="TQS87" s="556"/>
      <c r="TQT87" s="556"/>
      <c r="TQU87" s="556"/>
      <c r="TQV87" s="556"/>
      <c r="TQW87" s="556"/>
      <c r="TQX87" s="556"/>
      <c r="TQY87" s="556"/>
      <c r="TQZ87" s="556"/>
      <c r="TRA87" s="556"/>
      <c r="TRB87" s="556"/>
      <c r="TRC87" s="556"/>
      <c r="TRD87" s="556"/>
      <c r="TRE87" s="556"/>
      <c r="TRF87" s="556"/>
      <c r="TRG87" s="556"/>
      <c r="TRH87" s="556"/>
      <c r="TRI87" s="556"/>
      <c r="TRJ87" s="556"/>
      <c r="TRK87" s="556"/>
      <c r="TRL87" s="556"/>
      <c r="TRM87" s="556"/>
      <c r="TRN87" s="556"/>
      <c r="TRO87" s="556"/>
      <c r="TRP87" s="556"/>
      <c r="TRQ87" s="556"/>
      <c r="TRR87" s="556"/>
      <c r="TRS87" s="556"/>
      <c r="TRT87" s="556"/>
      <c r="TRU87" s="556"/>
      <c r="TRV87" s="556"/>
      <c r="TRW87" s="556"/>
      <c r="TRX87" s="556"/>
      <c r="TRY87" s="556"/>
      <c r="TRZ87" s="556"/>
      <c r="TSA87" s="556"/>
      <c r="TSB87" s="556"/>
      <c r="TSC87" s="556"/>
      <c r="TSD87" s="556"/>
      <c r="TSE87" s="556"/>
      <c r="TSF87" s="556"/>
      <c r="TSG87" s="556"/>
      <c r="TSH87" s="556"/>
      <c r="TSI87" s="556"/>
      <c r="TSJ87" s="556"/>
      <c r="TSK87" s="556"/>
      <c r="TSL87" s="556"/>
      <c r="TSM87" s="556"/>
      <c r="TSN87" s="556"/>
      <c r="TSO87" s="556"/>
      <c r="TSP87" s="556"/>
      <c r="TSQ87" s="556"/>
      <c r="TSR87" s="556"/>
      <c r="TSS87" s="556"/>
      <c r="TST87" s="556"/>
      <c r="TSU87" s="556"/>
      <c r="TSV87" s="556"/>
      <c r="TSW87" s="556"/>
      <c r="TSX87" s="556"/>
      <c r="TSY87" s="556"/>
      <c r="TSZ87" s="556"/>
      <c r="TTA87" s="556"/>
      <c r="TTB87" s="556"/>
      <c r="TTC87" s="556"/>
      <c r="TTD87" s="556"/>
      <c r="TTE87" s="556"/>
      <c r="TTF87" s="556"/>
      <c r="TTG87" s="556"/>
      <c r="TTH87" s="556"/>
      <c r="TTI87" s="556"/>
      <c r="TTJ87" s="556"/>
      <c r="TTK87" s="556"/>
      <c r="TTL87" s="556"/>
      <c r="TTM87" s="556"/>
      <c r="TTN87" s="556"/>
      <c r="TTO87" s="556"/>
      <c r="TTP87" s="556"/>
      <c r="TTQ87" s="556"/>
      <c r="TTR87" s="556"/>
      <c r="TTS87" s="556"/>
      <c r="TTT87" s="556"/>
      <c r="TTU87" s="556"/>
      <c r="TTV87" s="556"/>
      <c r="TTW87" s="556"/>
      <c r="TTX87" s="556"/>
      <c r="TTY87" s="556"/>
      <c r="TTZ87" s="556"/>
      <c r="TUA87" s="556"/>
      <c r="TUB87" s="556"/>
      <c r="TUC87" s="556"/>
      <c r="TUD87" s="556"/>
      <c r="TUE87" s="556"/>
      <c r="TUF87" s="556"/>
      <c r="TUG87" s="556"/>
      <c r="TUH87" s="556"/>
      <c r="TUI87" s="556"/>
      <c r="TUJ87" s="556"/>
      <c r="TUK87" s="556"/>
      <c r="TUL87" s="556"/>
      <c r="TUM87" s="556"/>
      <c r="TUN87" s="556"/>
      <c r="TUO87" s="556"/>
      <c r="TUP87" s="556"/>
      <c r="TUQ87" s="556"/>
      <c r="TUR87" s="556"/>
      <c r="TUS87" s="556"/>
      <c r="TUT87" s="556"/>
      <c r="TUU87" s="556"/>
      <c r="TUV87" s="556"/>
      <c r="TUW87" s="556"/>
      <c r="TUX87" s="556"/>
      <c r="TUY87" s="556"/>
      <c r="TUZ87" s="556"/>
      <c r="TVA87" s="556"/>
      <c r="TVB87" s="556"/>
      <c r="TVC87" s="556"/>
      <c r="TVD87" s="556"/>
      <c r="TVE87" s="556"/>
      <c r="TVF87" s="556"/>
      <c r="TVG87" s="556"/>
      <c r="TVH87" s="556"/>
      <c r="TVI87" s="556"/>
      <c r="TVJ87" s="556"/>
      <c r="TVK87" s="556"/>
      <c r="TVL87" s="556"/>
      <c r="TVM87" s="556"/>
      <c r="TVN87" s="556"/>
      <c r="TVO87" s="556"/>
      <c r="TVP87" s="556"/>
      <c r="TVQ87" s="556"/>
      <c r="TVR87" s="556"/>
      <c r="TVS87" s="556"/>
      <c r="TVT87" s="556"/>
      <c r="TVU87" s="556"/>
      <c r="TVV87" s="556"/>
      <c r="TVW87" s="556"/>
      <c r="TVX87" s="556"/>
      <c r="TVY87" s="556"/>
      <c r="TVZ87" s="556"/>
      <c r="TWA87" s="556"/>
      <c r="TWB87" s="556"/>
      <c r="TWC87" s="556"/>
      <c r="TWD87" s="556"/>
      <c r="TWE87" s="556"/>
      <c r="TWF87" s="556"/>
      <c r="TWG87" s="556"/>
      <c r="TWH87" s="556"/>
      <c r="TWI87" s="556"/>
      <c r="TWJ87" s="556"/>
      <c r="TWK87" s="556"/>
      <c r="TWL87" s="556"/>
      <c r="TWM87" s="556"/>
      <c r="TWN87" s="556"/>
      <c r="TWO87" s="556"/>
      <c r="TWP87" s="556"/>
      <c r="TWQ87" s="556"/>
      <c r="TWR87" s="556"/>
      <c r="TWS87" s="556"/>
      <c r="TWT87" s="556"/>
      <c r="TWU87" s="556"/>
      <c r="TWV87" s="556"/>
      <c r="TWW87" s="556"/>
      <c r="TWX87" s="556"/>
      <c r="TWY87" s="556"/>
      <c r="TWZ87" s="556"/>
      <c r="TXA87" s="556"/>
      <c r="TXB87" s="556"/>
      <c r="TXC87" s="556"/>
      <c r="TXD87" s="556"/>
      <c r="TXE87" s="556"/>
      <c r="TXF87" s="556"/>
      <c r="TXG87" s="556"/>
      <c r="TXH87" s="556"/>
      <c r="TXI87" s="556"/>
      <c r="TXJ87" s="556"/>
      <c r="TXK87" s="556"/>
      <c r="TXL87" s="556"/>
      <c r="TXM87" s="556"/>
      <c r="TXN87" s="556"/>
      <c r="TXO87" s="556"/>
      <c r="TXP87" s="556"/>
      <c r="TXQ87" s="556"/>
      <c r="TXR87" s="556"/>
      <c r="TXS87" s="556"/>
      <c r="TXT87" s="556"/>
      <c r="TXU87" s="556"/>
      <c r="TXV87" s="556"/>
      <c r="TXW87" s="556"/>
      <c r="TXX87" s="556"/>
      <c r="TXY87" s="556"/>
      <c r="TXZ87" s="556"/>
      <c r="TYA87" s="556"/>
      <c r="TYB87" s="556"/>
      <c r="TYC87" s="556"/>
      <c r="TYD87" s="556"/>
      <c r="TYE87" s="556"/>
      <c r="TYF87" s="556"/>
      <c r="TYG87" s="556"/>
      <c r="TYH87" s="556"/>
      <c r="TYI87" s="556"/>
      <c r="TYJ87" s="556"/>
      <c r="TYK87" s="556"/>
      <c r="TYL87" s="556"/>
      <c r="TYM87" s="556"/>
      <c r="TYN87" s="556"/>
      <c r="TYO87" s="556"/>
      <c r="TYP87" s="556"/>
      <c r="TYQ87" s="556"/>
      <c r="TYR87" s="556"/>
      <c r="TYS87" s="556"/>
      <c r="TYT87" s="556"/>
      <c r="TYU87" s="556"/>
      <c r="TYV87" s="556"/>
      <c r="TYW87" s="556"/>
      <c r="TYX87" s="556"/>
      <c r="TYY87" s="556"/>
      <c r="TYZ87" s="556"/>
      <c r="TZA87" s="556"/>
      <c r="TZB87" s="556"/>
      <c r="TZC87" s="556"/>
      <c r="TZD87" s="556"/>
      <c r="TZE87" s="556"/>
      <c r="TZF87" s="556"/>
      <c r="TZG87" s="556"/>
      <c r="TZH87" s="556"/>
      <c r="TZI87" s="556"/>
      <c r="TZJ87" s="556"/>
      <c r="TZK87" s="556"/>
      <c r="TZL87" s="556"/>
      <c r="TZM87" s="556"/>
      <c r="TZN87" s="556"/>
      <c r="TZO87" s="556"/>
      <c r="TZP87" s="556"/>
      <c r="TZQ87" s="556"/>
      <c r="TZR87" s="556"/>
      <c r="TZS87" s="556"/>
      <c r="TZT87" s="556"/>
      <c r="TZU87" s="556"/>
      <c r="TZV87" s="556"/>
      <c r="TZW87" s="556"/>
      <c r="TZX87" s="556"/>
      <c r="TZY87" s="556"/>
      <c r="TZZ87" s="556"/>
      <c r="UAA87" s="556"/>
      <c r="UAB87" s="556"/>
      <c r="UAC87" s="556"/>
      <c r="UAD87" s="556"/>
      <c r="UAE87" s="556"/>
      <c r="UAF87" s="556"/>
      <c r="UAG87" s="556"/>
      <c r="UAH87" s="556"/>
      <c r="UAI87" s="556"/>
      <c r="UAJ87" s="556"/>
      <c r="UAK87" s="556"/>
      <c r="UAL87" s="556"/>
      <c r="UAM87" s="556"/>
      <c r="UAN87" s="556"/>
      <c r="UAO87" s="556"/>
      <c r="UAP87" s="556"/>
      <c r="UAQ87" s="556"/>
      <c r="UAR87" s="556"/>
      <c r="UAS87" s="556"/>
      <c r="UAT87" s="556"/>
      <c r="UAU87" s="556"/>
      <c r="UAV87" s="556"/>
      <c r="UAW87" s="556"/>
      <c r="UAX87" s="556"/>
      <c r="UAY87" s="556"/>
      <c r="UAZ87" s="556"/>
      <c r="UBA87" s="556"/>
      <c r="UBB87" s="556"/>
      <c r="UBC87" s="556"/>
      <c r="UBD87" s="556"/>
      <c r="UBE87" s="556"/>
      <c r="UBF87" s="556"/>
      <c r="UBG87" s="556"/>
      <c r="UBH87" s="556"/>
      <c r="UBI87" s="556"/>
      <c r="UBJ87" s="556"/>
      <c r="UBK87" s="556"/>
      <c r="UBL87" s="556"/>
      <c r="UBM87" s="556"/>
      <c r="UBN87" s="556"/>
      <c r="UBO87" s="556"/>
      <c r="UBP87" s="556"/>
      <c r="UBQ87" s="556"/>
      <c r="UBR87" s="556"/>
      <c r="UBS87" s="556"/>
      <c r="UBT87" s="556"/>
      <c r="UBU87" s="556"/>
      <c r="UBV87" s="556"/>
      <c r="UBW87" s="556"/>
      <c r="UBX87" s="556"/>
      <c r="UBY87" s="556"/>
      <c r="UBZ87" s="556"/>
      <c r="UCA87" s="556"/>
      <c r="UCB87" s="556"/>
      <c r="UCC87" s="556"/>
      <c r="UCD87" s="556"/>
      <c r="UCE87" s="556"/>
      <c r="UCF87" s="556"/>
      <c r="UCG87" s="556"/>
      <c r="UCH87" s="556"/>
      <c r="UCI87" s="556"/>
      <c r="UCJ87" s="556"/>
      <c r="UCK87" s="556"/>
      <c r="UCL87" s="556"/>
      <c r="UCM87" s="556"/>
      <c r="UCN87" s="556"/>
      <c r="UCO87" s="556"/>
      <c r="UCP87" s="556"/>
      <c r="UCQ87" s="556"/>
      <c r="UCR87" s="556"/>
      <c r="UCS87" s="556"/>
      <c r="UCT87" s="556"/>
      <c r="UCU87" s="556"/>
      <c r="UCV87" s="556"/>
      <c r="UCW87" s="556"/>
      <c r="UCX87" s="556"/>
      <c r="UCY87" s="556"/>
      <c r="UCZ87" s="556"/>
      <c r="UDA87" s="556"/>
      <c r="UDB87" s="556"/>
      <c r="UDC87" s="556"/>
      <c r="UDD87" s="556"/>
      <c r="UDE87" s="556"/>
      <c r="UDF87" s="556"/>
      <c r="UDG87" s="556"/>
      <c r="UDH87" s="556"/>
      <c r="UDI87" s="556"/>
      <c r="UDJ87" s="556"/>
      <c r="UDK87" s="556"/>
      <c r="UDL87" s="556"/>
      <c r="UDM87" s="556"/>
      <c r="UDN87" s="556"/>
      <c r="UDO87" s="556"/>
      <c r="UDP87" s="556"/>
      <c r="UDQ87" s="556"/>
      <c r="UDR87" s="556"/>
      <c r="UDS87" s="556"/>
      <c r="UDT87" s="556"/>
      <c r="UDU87" s="556"/>
      <c r="UDV87" s="556"/>
      <c r="UDW87" s="556"/>
      <c r="UDX87" s="556"/>
      <c r="UDY87" s="556"/>
      <c r="UDZ87" s="556"/>
      <c r="UEA87" s="556"/>
      <c r="UEB87" s="556"/>
      <c r="UEC87" s="556"/>
      <c r="UED87" s="556"/>
      <c r="UEE87" s="556"/>
      <c r="UEF87" s="556"/>
      <c r="UEG87" s="556"/>
      <c r="UEH87" s="556"/>
      <c r="UEI87" s="556"/>
      <c r="UEJ87" s="556"/>
      <c r="UEK87" s="556"/>
      <c r="UEL87" s="556"/>
      <c r="UEM87" s="556"/>
      <c r="UEN87" s="556"/>
      <c r="UEO87" s="556"/>
      <c r="UEP87" s="556"/>
      <c r="UEQ87" s="556"/>
      <c r="UER87" s="556"/>
      <c r="UES87" s="556"/>
      <c r="UET87" s="556"/>
      <c r="UEU87" s="556"/>
      <c r="UEV87" s="556"/>
      <c r="UEW87" s="556"/>
      <c r="UEX87" s="556"/>
      <c r="UEY87" s="556"/>
      <c r="UEZ87" s="556"/>
      <c r="UFA87" s="556"/>
      <c r="UFB87" s="556"/>
      <c r="UFC87" s="556"/>
      <c r="UFD87" s="556"/>
      <c r="UFE87" s="556"/>
      <c r="UFF87" s="556"/>
      <c r="UFG87" s="556"/>
      <c r="UFH87" s="556"/>
      <c r="UFI87" s="556"/>
      <c r="UFJ87" s="556"/>
      <c r="UFK87" s="556"/>
      <c r="UFL87" s="556"/>
      <c r="UFM87" s="556"/>
      <c r="UFN87" s="556"/>
      <c r="UFO87" s="556"/>
      <c r="UFP87" s="556"/>
      <c r="UFQ87" s="556"/>
      <c r="UFR87" s="556"/>
      <c r="UFS87" s="556"/>
      <c r="UFT87" s="556"/>
      <c r="UFU87" s="556"/>
      <c r="UFV87" s="556"/>
      <c r="UFW87" s="556"/>
      <c r="UFX87" s="556"/>
      <c r="UFY87" s="556"/>
      <c r="UFZ87" s="556"/>
      <c r="UGA87" s="556"/>
      <c r="UGB87" s="556"/>
      <c r="UGC87" s="556"/>
      <c r="UGD87" s="556"/>
      <c r="UGE87" s="556"/>
      <c r="UGF87" s="556"/>
      <c r="UGG87" s="556"/>
      <c r="UGH87" s="556"/>
      <c r="UGI87" s="556"/>
      <c r="UGJ87" s="556"/>
      <c r="UGK87" s="556"/>
      <c r="UGL87" s="556"/>
      <c r="UGM87" s="556"/>
      <c r="UGN87" s="556"/>
      <c r="UGO87" s="556"/>
      <c r="UGP87" s="556"/>
      <c r="UGQ87" s="556"/>
      <c r="UGR87" s="556"/>
      <c r="UGS87" s="556"/>
      <c r="UGT87" s="556"/>
      <c r="UGU87" s="556"/>
      <c r="UGV87" s="556"/>
      <c r="UGW87" s="556"/>
      <c r="UGX87" s="556"/>
      <c r="UGY87" s="556"/>
      <c r="UGZ87" s="556"/>
      <c r="UHA87" s="556"/>
      <c r="UHB87" s="556"/>
      <c r="UHC87" s="556"/>
      <c r="UHD87" s="556"/>
      <c r="UHE87" s="556"/>
      <c r="UHF87" s="556"/>
      <c r="UHG87" s="556"/>
      <c r="UHH87" s="556"/>
      <c r="UHI87" s="556"/>
      <c r="UHJ87" s="556"/>
      <c r="UHK87" s="556"/>
      <c r="UHL87" s="556"/>
      <c r="UHM87" s="556"/>
      <c r="UHN87" s="556"/>
      <c r="UHO87" s="556"/>
      <c r="UHP87" s="556"/>
      <c r="UHQ87" s="556"/>
      <c r="UHR87" s="556"/>
      <c r="UHS87" s="556"/>
      <c r="UHT87" s="556"/>
      <c r="UHU87" s="556"/>
      <c r="UHV87" s="556"/>
      <c r="UHW87" s="556"/>
      <c r="UHX87" s="556"/>
      <c r="UHY87" s="556"/>
      <c r="UHZ87" s="556"/>
      <c r="UIA87" s="556"/>
      <c r="UIB87" s="556"/>
      <c r="UIC87" s="556"/>
      <c r="UID87" s="556"/>
      <c r="UIE87" s="556"/>
      <c r="UIF87" s="556"/>
      <c r="UIG87" s="556"/>
      <c r="UIH87" s="556"/>
      <c r="UII87" s="556"/>
      <c r="UIJ87" s="556"/>
      <c r="UIK87" s="556"/>
      <c r="UIL87" s="556"/>
      <c r="UIM87" s="556"/>
      <c r="UIN87" s="556"/>
      <c r="UIO87" s="556"/>
      <c r="UIP87" s="556"/>
      <c r="UIQ87" s="556"/>
      <c r="UIR87" s="556"/>
      <c r="UIS87" s="556"/>
      <c r="UIT87" s="556"/>
      <c r="UIU87" s="556"/>
      <c r="UIV87" s="556"/>
      <c r="UIW87" s="556"/>
      <c r="UIX87" s="556"/>
      <c r="UIY87" s="556"/>
      <c r="UIZ87" s="556"/>
      <c r="UJA87" s="556"/>
      <c r="UJB87" s="556"/>
      <c r="UJC87" s="556"/>
      <c r="UJD87" s="556"/>
      <c r="UJE87" s="556"/>
      <c r="UJF87" s="556"/>
      <c r="UJG87" s="556"/>
      <c r="UJH87" s="556"/>
      <c r="UJI87" s="556"/>
      <c r="UJJ87" s="556"/>
      <c r="UJK87" s="556"/>
      <c r="UJL87" s="556"/>
      <c r="UJM87" s="556"/>
      <c r="UJN87" s="556"/>
      <c r="UJO87" s="556"/>
      <c r="UJP87" s="556"/>
      <c r="UJQ87" s="556"/>
      <c r="UJR87" s="556"/>
      <c r="UJS87" s="556"/>
      <c r="UJT87" s="556"/>
      <c r="UJU87" s="556"/>
      <c r="UJV87" s="556"/>
      <c r="UJW87" s="556"/>
      <c r="UJX87" s="556"/>
      <c r="UJY87" s="556"/>
      <c r="UJZ87" s="556"/>
      <c r="UKA87" s="556"/>
      <c r="UKB87" s="556"/>
      <c r="UKC87" s="556"/>
      <c r="UKD87" s="556"/>
      <c r="UKE87" s="556"/>
      <c r="UKF87" s="556"/>
      <c r="UKG87" s="556"/>
      <c r="UKH87" s="556"/>
      <c r="UKI87" s="556"/>
      <c r="UKJ87" s="556"/>
      <c r="UKK87" s="556"/>
      <c r="UKL87" s="556"/>
      <c r="UKM87" s="556"/>
      <c r="UKN87" s="556"/>
      <c r="UKO87" s="556"/>
      <c r="UKP87" s="556"/>
      <c r="UKQ87" s="556"/>
      <c r="UKR87" s="556"/>
      <c r="UKS87" s="556"/>
      <c r="UKT87" s="556"/>
      <c r="UKU87" s="556"/>
      <c r="UKV87" s="556"/>
      <c r="UKW87" s="556"/>
      <c r="UKX87" s="556"/>
      <c r="UKY87" s="556"/>
      <c r="UKZ87" s="556"/>
      <c r="ULA87" s="556"/>
      <c r="ULB87" s="556"/>
      <c r="ULC87" s="556"/>
      <c r="ULD87" s="556"/>
      <c r="ULE87" s="556"/>
      <c r="ULF87" s="556"/>
      <c r="ULG87" s="556"/>
      <c r="ULH87" s="556"/>
      <c r="ULI87" s="556"/>
      <c r="ULJ87" s="556"/>
      <c r="ULK87" s="556"/>
      <c r="ULL87" s="556"/>
      <c r="ULM87" s="556"/>
      <c r="ULN87" s="556"/>
      <c r="ULO87" s="556"/>
      <c r="ULP87" s="556"/>
      <c r="ULQ87" s="556"/>
      <c r="ULR87" s="556"/>
      <c r="ULS87" s="556"/>
      <c r="ULT87" s="556"/>
      <c r="ULU87" s="556"/>
      <c r="ULV87" s="556"/>
      <c r="ULW87" s="556"/>
      <c r="ULX87" s="556"/>
      <c r="ULY87" s="556"/>
      <c r="ULZ87" s="556"/>
      <c r="UMA87" s="556"/>
      <c r="UMB87" s="556"/>
      <c r="UMC87" s="556"/>
      <c r="UMD87" s="556"/>
      <c r="UME87" s="556"/>
      <c r="UMF87" s="556"/>
      <c r="UMG87" s="556"/>
      <c r="UMH87" s="556"/>
      <c r="UMI87" s="556"/>
      <c r="UMJ87" s="556"/>
      <c r="UMK87" s="556"/>
      <c r="UML87" s="556"/>
      <c r="UMM87" s="556"/>
      <c r="UMN87" s="556"/>
      <c r="UMO87" s="556"/>
      <c r="UMP87" s="556"/>
      <c r="UMQ87" s="556"/>
      <c r="UMR87" s="556"/>
      <c r="UMS87" s="556"/>
      <c r="UMT87" s="556"/>
      <c r="UMU87" s="556"/>
      <c r="UMV87" s="556"/>
      <c r="UMW87" s="556"/>
      <c r="UMX87" s="556"/>
      <c r="UMY87" s="556"/>
      <c r="UMZ87" s="556"/>
      <c r="UNA87" s="556"/>
      <c r="UNB87" s="556"/>
      <c r="UNC87" s="556"/>
      <c r="UND87" s="556"/>
      <c r="UNE87" s="556"/>
      <c r="UNF87" s="556"/>
      <c r="UNG87" s="556"/>
      <c r="UNH87" s="556"/>
      <c r="UNI87" s="556"/>
      <c r="UNJ87" s="556"/>
      <c r="UNK87" s="556"/>
      <c r="UNL87" s="556"/>
      <c r="UNM87" s="556"/>
      <c r="UNN87" s="556"/>
      <c r="UNO87" s="556"/>
      <c r="UNP87" s="556"/>
      <c r="UNQ87" s="556"/>
      <c r="UNR87" s="556"/>
      <c r="UNS87" s="556"/>
      <c r="UNT87" s="556"/>
      <c r="UNU87" s="556"/>
      <c r="UNV87" s="556"/>
      <c r="UNW87" s="556"/>
      <c r="UNX87" s="556"/>
      <c r="UNY87" s="556"/>
      <c r="UNZ87" s="556"/>
      <c r="UOA87" s="556"/>
      <c r="UOB87" s="556"/>
      <c r="UOC87" s="556"/>
      <c r="UOD87" s="556"/>
      <c r="UOE87" s="556"/>
      <c r="UOF87" s="556"/>
      <c r="UOG87" s="556"/>
      <c r="UOH87" s="556"/>
      <c r="UOI87" s="556"/>
      <c r="UOJ87" s="556"/>
      <c r="UOK87" s="556"/>
      <c r="UOL87" s="556"/>
      <c r="UOM87" s="556"/>
      <c r="UON87" s="556"/>
      <c r="UOO87" s="556"/>
      <c r="UOP87" s="556"/>
      <c r="UOQ87" s="556"/>
      <c r="UOR87" s="556"/>
      <c r="UOS87" s="556"/>
      <c r="UOT87" s="556"/>
      <c r="UOU87" s="556"/>
      <c r="UOV87" s="556"/>
      <c r="UOW87" s="556"/>
      <c r="UOX87" s="556"/>
      <c r="UOY87" s="556"/>
      <c r="UOZ87" s="556"/>
      <c r="UPA87" s="556"/>
      <c r="UPB87" s="556"/>
      <c r="UPC87" s="556"/>
      <c r="UPD87" s="556"/>
      <c r="UPE87" s="556"/>
      <c r="UPF87" s="556"/>
      <c r="UPG87" s="556"/>
      <c r="UPH87" s="556"/>
      <c r="UPI87" s="556"/>
      <c r="UPJ87" s="556"/>
      <c r="UPK87" s="556"/>
      <c r="UPL87" s="556"/>
      <c r="UPM87" s="556"/>
      <c r="UPN87" s="556"/>
      <c r="UPO87" s="556"/>
      <c r="UPP87" s="556"/>
      <c r="UPQ87" s="556"/>
      <c r="UPR87" s="556"/>
      <c r="UPS87" s="556"/>
      <c r="UPT87" s="556"/>
      <c r="UPU87" s="556"/>
      <c r="UPV87" s="556"/>
      <c r="UPW87" s="556"/>
      <c r="UPX87" s="556"/>
      <c r="UPY87" s="556"/>
      <c r="UPZ87" s="556"/>
      <c r="UQA87" s="556"/>
      <c r="UQB87" s="556"/>
      <c r="UQC87" s="556"/>
      <c r="UQD87" s="556"/>
      <c r="UQE87" s="556"/>
      <c r="UQF87" s="556"/>
      <c r="UQG87" s="556"/>
      <c r="UQH87" s="556"/>
      <c r="UQI87" s="556"/>
      <c r="UQJ87" s="556"/>
      <c r="UQK87" s="556"/>
      <c r="UQL87" s="556"/>
      <c r="UQM87" s="556"/>
      <c r="UQN87" s="556"/>
      <c r="UQO87" s="556"/>
      <c r="UQP87" s="556"/>
      <c r="UQQ87" s="556"/>
      <c r="UQR87" s="556"/>
      <c r="UQS87" s="556"/>
      <c r="UQT87" s="556"/>
      <c r="UQU87" s="556"/>
      <c r="UQV87" s="556"/>
      <c r="UQW87" s="556"/>
      <c r="UQX87" s="556"/>
      <c r="UQY87" s="556"/>
      <c r="UQZ87" s="556"/>
      <c r="URA87" s="556"/>
      <c r="URB87" s="556"/>
      <c r="URC87" s="556"/>
      <c r="URD87" s="556"/>
      <c r="URE87" s="556"/>
      <c r="URF87" s="556"/>
      <c r="URG87" s="556"/>
      <c r="URH87" s="556"/>
      <c r="URI87" s="556"/>
      <c r="URJ87" s="556"/>
      <c r="URK87" s="556"/>
      <c r="URL87" s="556"/>
      <c r="URM87" s="556"/>
      <c r="URN87" s="556"/>
      <c r="URO87" s="556"/>
      <c r="URP87" s="556"/>
      <c r="URQ87" s="556"/>
      <c r="URR87" s="556"/>
      <c r="URS87" s="556"/>
      <c r="URT87" s="556"/>
      <c r="URU87" s="556"/>
      <c r="URV87" s="556"/>
      <c r="URW87" s="556"/>
      <c r="URX87" s="556"/>
      <c r="URY87" s="556"/>
      <c r="URZ87" s="556"/>
      <c r="USA87" s="556"/>
      <c r="USB87" s="556"/>
      <c r="USC87" s="556"/>
      <c r="USD87" s="556"/>
      <c r="USE87" s="556"/>
      <c r="USF87" s="556"/>
      <c r="USG87" s="556"/>
      <c r="USH87" s="556"/>
      <c r="USI87" s="556"/>
      <c r="USJ87" s="556"/>
      <c r="USK87" s="556"/>
      <c r="USL87" s="556"/>
      <c r="USM87" s="556"/>
      <c r="USN87" s="556"/>
      <c r="USO87" s="556"/>
      <c r="USP87" s="556"/>
      <c r="USQ87" s="556"/>
      <c r="USR87" s="556"/>
      <c r="USS87" s="556"/>
      <c r="UST87" s="556"/>
      <c r="USU87" s="556"/>
      <c r="USV87" s="556"/>
      <c r="USW87" s="556"/>
      <c r="USX87" s="556"/>
      <c r="USY87" s="556"/>
      <c r="USZ87" s="556"/>
      <c r="UTA87" s="556"/>
      <c r="UTB87" s="556"/>
      <c r="UTC87" s="556"/>
      <c r="UTD87" s="556"/>
      <c r="UTE87" s="556"/>
      <c r="UTF87" s="556"/>
      <c r="UTG87" s="556"/>
      <c r="UTH87" s="556"/>
      <c r="UTI87" s="556"/>
      <c r="UTJ87" s="556"/>
      <c r="UTK87" s="556"/>
      <c r="UTL87" s="556"/>
      <c r="UTM87" s="556"/>
      <c r="UTN87" s="556"/>
      <c r="UTO87" s="556"/>
      <c r="UTP87" s="556"/>
      <c r="UTQ87" s="556"/>
      <c r="UTR87" s="556"/>
      <c r="UTS87" s="556"/>
      <c r="UTT87" s="556"/>
      <c r="UTU87" s="556"/>
      <c r="UTV87" s="556"/>
      <c r="UTW87" s="556"/>
      <c r="UTX87" s="556"/>
      <c r="UTY87" s="556"/>
      <c r="UTZ87" s="556"/>
      <c r="UUA87" s="556"/>
      <c r="UUB87" s="556"/>
      <c r="UUC87" s="556"/>
      <c r="UUD87" s="556"/>
      <c r="UUE87" s="556"/>
      <c r="UUF87" s="556"/>
      <c r="UUG87" s="556"/>
      <c r="UUH87" s="556"/>
      <c r="UUI87" s="556"/>
      <c r="UUJ87" s="556"/>
      <c r="UUK87" s="556"/>
      <c r="UUL87" s="556"/>
      <c r="UUM87" s="556"/>
      <c r="UUN87" s="556"/>
      <c r="UUO87" s="556"/>
      <c r="UUP87" s="556"/>
      <c r="UUQ87" s="556"/>
      <c r="UUR87" s="556"/>
      <c r="UUS87" s="556"/>
      <c r="UUT87" s="556"/>
      <c r="UUU87" s="556"/>
      <c r="UUV87" s="556"/>
      <c r="UUW87" s="556"/>
      <c r="UUX87" s="556"/>
      <c r="UUY87" s="556"/>
      <c r="UUZ87" s="556"/>
      <c r="UVA87" s="556"/>
      <c r="UVB87" s="556"/>
      <c r="UVC87" s="556"/>
      <c r="UVD87" s="556"/>
      <c r="UVE87" s="556"/>
      <c r="UVF87" s="556"/>
      <c r="UVG87" s="556"/>
      <c r="UVH87" s="556"/>
      <c r="UVI87" s="556"/>
      <c r="UVJ87" s="556"/>
      <c r="UVK87" s="556"/>
      <c r="UVL87" s="556"/>
      <c r="UVM87" s="556"/>
      <c r="UVN87" s="556"/>
      <c r="UVO87" s="556"/>
      <c r="UVP87" s="556"/>
      <c r="UVQ87" s="556"/>
      <c r="UVR87" s="556"/>
      <c r="UVS87" s="556"/>
      <c r="UVT87" s="556"/>
      <c r="UVU87" s="556"/>
      <c r="UVV87" s="556"/>
      <c r="UVW87" s="556"/>
      <c r="UVX87" s="556"/>
      <c r="UVY87" s="556"/>
      <c r="UVZ87" s="556"/>
      <c r="UWA87" s="556"/>
      <c r="UWB87" s="556"/>
      <c r="UWC87" s="556"/>
      <c r="UWD87" s="556"/>
      <c r="UWE87" s="556"/>
      <c r="UWF87" s="556"/>
      <c r="UWG87" s="556"/>
      <c r="UWH87" s="556"/>
      <c r="UWI87" s="556"/>
      <c r="UWJ87" s="556"/>
      <c r="UWK87" s="556"/>
      <c r="UWL87" s="556"/>
      <c r="UWM87" s="556"/>
      <c r="UWN87" s="556"/>
      <c r="UWO87" s="556"/>
      <c r="UWP87" s="556"/>
      <c r="UWQ87" s="556"/>
      <c r="UWR87" s="556"/>
      <c r="UWS87" s="556"/>
      <c r="UWT87" s="556"/>
      <c r="UWU87" s="556"/>
      <c r="UWV87" s="556"/>
      <c r="UWW87" s="556"/>
      <c r="UWX87" s="556"/>
      <c r="UWY87" s="556"/>
      <c r="UWZ87" s="556"/>
      <c r="UXA87" s="556"/>
      <c r="UXB87" s="556"/>
      <c r="UXC87" s="556"/>
      <c r="UXD87" s="556"/>
      <c r="UXE87" s="556"/>
      <c r="UXF87" s="556"/>
      <c r="UXG87" s="556"/>
      <c r="UXH87" s="556"/>
      <c r="UXI87" s="556"/>
      <c r="UXJ87" s="556"/>
      <c r="UXK87" s="556"/>
      <c r="UXL87" s="556"/>
      <c r="UXM87" s="556"/>
      <c r="UXN87" s="556"/>
      <c r="UXO87" s="556"/>
      <c r="UXP87" s="556"/>
      <c r="UXQ87" s="556"/>
      <c r="UXR87" s="556"/>
      <c r="UXS87" s="556"/>
      <c r="UXT87" s="556"/>
      <c r="UXU87" s="556"/>
      <c r="UXV87" s="556"/>
      <c r="UXW87" s="556"/>
      <c r="UXX87" s="556"/>
      <c r="UXY87" s="556"/>
      <c r="UXZ87" s="556"/>
      <c r="UYA87" s="556"/>
      <c r="UYB87" s="556"/>
      <c r="UYC87" s="556"/>
      <c r="UYD87" s="556"/>
      <c r="UYE87" s="556"/>
      <c r="UYF87" s="556"/>
      <c r="UYG87" s="556"/>
      <c r="UYH87" s="556"/>
      <c r="UYI87" s="556"/>
      <c r="UYJ87" s="556"/>
      <c r="UYK87" s="556"/>
      <c r="UYL87" s="556"/>
      <c r="UYM87" s="556"/>
      <c r="UYN87" s="556"/>
      <c r="UYO87" s="556"/>
      <c r="UYP87" s="556"/>
      <c r="UYQ87" s="556"/>
      <c r="UYR87" s="556"/>
      <c r="UYS87" s="556"/>
      <c r="UYT87" s="556"/>
      <c r="UYU87" s="556"/>
      <c r="UYV87" s="556"/>
      <c r="UYW87" s="556"/>
      <c r="UYX87" s="556"/>
      <c r="UYY87" s="556"/>
      <c r="UYZ87" s="556"/>
      <c r="UZA87" s="556"/>
      <c r="UZB87" s="556"/>
      <c r="UZC87" s="556"/>
      <c r="UZD87" s="556"/>
      <c r="UZE87" s="556"/>
      <c r="UZF87" s="556"/>
      <c r="UZG87" s="556"/>
      <c r="UZH87" s="556"/>
      <c r="UZI87" s="556"/>
      <c r="UZJ87" s="556"/>
      <c r="UZK87" s="556"/>
      <c r="UZL87" s="556"/>
      <c r="UZM87" s="556"/>
      <c r="UZN87" s="556"/>
      <c r="UZO87" s="556"/>
      <c r="UZP87" s="556"/>
      <c r="UZQ87" s="556"/>
      <c r="UZR87" s="556"/>
      <c r="UZS87" s="556"/>
      <c r="UZT87" s="556"/>
      <c r="UZU87" s="556"/>
      <c r="UZV87" s="556"/>
      <c r="UZW87" s="556"/>
      <c r="UZX87" s="556"/>
      <c r="UZY87" s="556"/>
      <c r="UZZ87" s="556"/>
      <c r="VAA87" s="556"/>
      <c r="VAB87" s="556"/>
      <c r="VAC87" s="556"/>
      <c r="VAD87" s="556"/>
      <c r="VAE87" s="556"/>
      <c r="VAF87" s="556"/>
      <c r="VAG87" s="556"/>
      <c r="VAH87" s="556"/>
      <c r="VAI87" s="556"/>
      <c r="VAJ87" s="556"/>
      <c r="VAK87" s="556"/>
      <c r="VAL87" s="556"/>
      <c r="VAM87" s="556"/>
      <c r="VAN87" s="556"/>
      <c r="VAO87" s="556"/>
      <c r="VAP87" s="556"/>
      <c r="VAQ87" s="556"/>
      <c r="VAR87" s="556"/>
      <c r="VAS87" s="556"/>
      <c r="VAT87" s="556"/>
      <c r="VAU87" s="556"/>
      <c r="VAV87" s="556"/>
      <c r="VAW87" s="556"/>
      <c r="VAX87" s="556"/>
      <c r="VAY87" s="556"/>
      <c r="VAZ87" s="556"/>
      <c r="VBA87" s="556"/>
      <c r="VBB87" s="556"/>
      <c r="VBC87" s="556"/>
      <c r="VBD87" s="556"/>
      <c r="VBE87" s="556"/>
      <c r="VBF87" s="556"/>
      <c r="VBG87" s="556"/>
      <c r="VBH87" s="556"/>
      <c r="VBI87" s="556"/>
      <c r="VBJ87" s="556"/>
      <c r="VBK87" s="556"/>
      <c r="VBL87" s="556"/>
      <c r="VBM87" s="556"/>
      <c r="VBN87" s="556"/>
      <c r="VBO87" s="556"/>
      <c r="VBP87" s="556"/>
      <c r="VBQ87" s="556"/>
      <c r="VBR87" s="556"/>
      <c r="VBS87" s="556"/>
      <c r="VBT87" s="556"/>
      <c r="VBU87" s="556"/>
      <c r="VBV87" s="556"/>
      <c r="VBW87" s="556"/>
      <c r="VBX87" s="556"/>
      <c r="VBY87" s="556"/>
      <c r="VBZ87" s="556"/>
      <c r="VCA87" s="556"/>
      <c r="VCB87" s="556"/>
      <c r="VCC87" s="556"/>
      <c r="VCD87" s="556"/>
      <c r="VCE87" s="556"/>
      <c r="VCF87" s="556"/>
      <c r="VCG87" s="556"/>
      <c r="VCH87" s="556"/>
      <c r="VCI87" s="556"/>
      <c r="VCJ87" s="556"/>
      <c r="VCK87" s="556"/>
      <c r="VCL87" s="556"/>
      <c r="VCM87" s="556"/>
      <c r="VCN87" s="556"/>
      <c r="VCO87" s="556"/>
      <c r="VCP87" s="556"/>
      <c r="VCQ87" s="556"/>
      <c r="VCR87" s="556"/>
      <c r="VCS87" s="556"/>
      <c r="VCT87" s="556"/>
      <c r="VCU87" s="556"/>
      <c r="VCV87" s="556"/>
      <c r="VCW87" s="556"/>
      <c r="VCX87" s="556"/>
      <c r="VCY87" s="556"/>
      <c r="VCZ87" s="556"/>
      <c r="VDA87" s="556"/>
      <c r="VDB87" s="556"/>
      <c r="VDC87" s="556"/>
      <c r="VDD87" s="556"/>
      <c r="VDE87" s="556"/>
      <c r="VDF87" s="556"/>
      <c r="VDG87" s="556"/>
      <c r="VDH87" s="556"/>
      <c r="VDI87" s="556"/>
      <c r="VDJ87" s="556"/>
      <c r="VDK87" s="556"/>
      <c r="VDL87" s="556"/>
      <c r="VDM87" s="556"/>
      <c r="VDN87" s="556"/>
      <c r="VDO87" s="556"/>
      <c r="VDP87" s="556"/>
      <c r="VDQ87" s="556"/>
      <c r="VDR87" s="556"/>
      <c r="VDS87" s="556"/>
      <c r="VDT87" s="556"/>
      <c r="VDU87" s="556"/>
      <c r="VDV87" s="556"/>
      <c r="VDW87" s="556"/>
      <c r="VDX87" s="556"/>
      <c r="VDY87" s="556"/>
      <c r="VDZ87" s="556"/>
      <c r="VEA87" s="556"/>
      <c r="VEB87" s="556"/>
      <c r="VEC87" s="556"/>
      <c r="VED87" s="556"/>
      <c r="VEE87" s="556"/>
      <c r="VEF87" s="556"/>
      <c r="VEG87" s="556"/>
      <c r="VEH87" s="556"/>
      <c r="VEI87" s="556"/>
      <c r="VEJ87" s="556"/>
      <c r="VEK87" s="556"/>
      <c r="VEL87" s="556"/>
      <c r="VEM87" s="556"/>
      <c r="VEN87" s="556"/>
      <c r="VEO87" s="556"/>
      <c r="VEP87" s="556"/>
      <c r="VEQ87" s="556"/>
      <c r="VER87" s="556"/>
      <c r="VES87" s="556"/>
      <c r="VET87" s="556"/>
      <c r="VEU87" s="556"/>
      <c r="VEV87" s="556"/>
      <c r="VEW87" s="556"/>
      <c r="VEX87" s="556"/>
      <c r="VEY87" s="556"/>
      <c r="VEZ87" s="556"/>
      <c r="VFA87" s="556"/>
      <c r="VFB87" s="556"/>
      <c r="VFC87" s="556"/>
      <c r="VFD87" s="556"/>
      <c r="VFE87" s="556"/>
      <c r="VFF87" s="556"/>
      <c r="VFG87" s="556"/>
      <c r="VFH87" s="556"/>
      <c r="VFI87" s="556"/>
      <c r="VFJ87" s="556"/>
      <c r="VFK87" s="556"/>
      <c r="VFL87" s="556"/>
      <c r="VFM87" s="556"/>
      <c r="VFN87" s="556"/>
      <c r="VFO87" s="556"/>
      <c r="VFP87" s="556"/>
      <c r="VFQ87" s="556"/>
      <c r="VFR87" s="556"/>
      <c r="VFS87" s="556"/>
      <c r="VFT87" s="556"/>
      <c r="VFU87" s="556"/>
      <c r="VFV87" s="556"/>
      <c r="VFW87" s="556"/>
      <c r="VFX87" s="556"/>
      <c r="VFY87" s="556"/>
      <c r="VFZ87" s="556"/>
      <c r="VGA87" s="556"/>
      <c r="VGB87" s="556"/>
      <c r="VGC87" s="556"/>
      <c r="VGD87" s="556"/>
      <c r="VGE87" s="556"/>
      <c r="VGF87" s="556"/>
      <c r="VGG87" s="556"/>
      <c r="VGH87" s="556"/>
      <c r="VGI87" s="556"/>
      <c r="VGJ87" s="556"/>
      <c r="VGK87" s="556"/>
      <c r="VGL87" s="556"/>
      <c r="VGM87" s="556"/>
      <c r="VGN87" s="556"/>
      <c r="VGO87" s="556"/>
      <c r="VGP87" s="556"/>
      <c r="VGQ87" s="556"/>
      <c r="VGR87" s="556"/>
      <c r="VGS87" s="556"/>
      <c r="VGT87" s="556"/>
      <c r="VGU87" s="556"/>
      <c r="VGV87" s="556"/>
      <c r="VGW87" s="556"/>
      <c r="VGX87" s="556"/>
      <c r="VGY87" s="556"/>
      <c r="VGZ87" s="556"/>
      <c r="VHA87" s="556"/>
      <c r="VHB87" s="556"/>
      <c r="VHC87" s="556"/>
      <c r="VHD87" s="556"/>
      <c r="VHE87" s="556"/>
      <c r="VHF87" s="556"/>
      <c r="VHG87" s="556"/>
      <c r="VHH87" s="556"/>
      <c r="VHI87" s="556"/>
      <c r="VHJ87" s="556"/>
      <c r="VHK87" s="556"/>
      <c r="VHL87" s="556"/>
      <c r="VHM87" s="556"/>
      <c r="VHN87" s="556"/>
      <c r="VHO87" s="556"/>
      <c r="VHP87" s="556"/>
      <c r="VHQ87" s="556"/>
      <c r="VHR87" s="556"/>
      <c r="VHS87" s="556"/>
      <c r="VHT87" s="556"/>
      <c r="VHU87" s="556"/>
      <c r="VHV87" s="556"/>
      <c r="VHW87" s="556"/>
      <c r="VHX87" s="556"/>
      <c r="VHY87" s="556"/>
      <c r="VHZ87" s="556"/>
      <c r="VIA87" s="556"/>
      <c r="VIB87" s="556"/>
      <c r="VIC87" s="556"/>
      <c r="VID87" s="556"/>
      <c r="VIE87" s="556"/>
      <c r="VIF87" s="556"/>
      <c r="VIG87" s="556"/>
      <c r="VIH87" s="556"/>
      <c r="VII87" s="556"/>
      <c r="VIJ87" s="556"/>
      <c r="VIK87" s="556"/>
      <c r="VIL87" s="556"/>
      <c r="VIM87" s="556"/>
      <c r="VIN87" s="556"/>
      <c r="VIO87" s="556"/>
      <c r="VIP87" s="556"/>
      <c r="VIQ87" s="556"/>
      <c r="VIR87" s="556"/>
      <c r="VIS87" s="556"/>
      <c r="VIT87" s="556"/>
      <c r="VIU87" s="556"/>
      <c r="VIV87" s="556"/>
      <c r="VIW87" s="556"/>
      <c r="VIX87" s="556"/>
      <c r="VIY87" s="556"/>
      <c r="VIZ87" s="556"/>
      <c r="VJA87" s="556"/>
      <c r="VJB87" s="556"/>
      <c r="VJC87" s="556"/>
      <c r="VJD87" s="556"/>
      <c r="VJE87" s="556"/>
      <c r="VJF87" s="556"/>
      <c r="VJG87" s="556"/>
      <c r="VJH87" s="556"/>
      <c r="VJI87" s="556"/>
      <c r="VJJ87" s="556"/>
      <c r="VJK87" s="556"/>
      <c r="VJL87" s="556"/>
      <c r="VJM87" s="556"/>
      <c r="VJN87" s="556"/>
      <c r="VJO87" s="556"/>
      <c r="VJP87" s="556"/>
      <c r="VJQ87" s="556"/>
      <c r="VJR87" s="556"/>
      <c r="VJS87" s="556"/>
      <c r="VJT87" s="556"/>
      <c r="VJU87" s="556"/>
      <c r="VJV87" s="556"/>
      <c r="VJW87" s="556"/>
      <c r="VJX87" s="556"/>
      <c r="VJY87" s="556"/>
      <c r="VJZ87" s="556"/>
      <c r="VKA87" s="556"/>
      <c r="VKB87" s="556"/>
      <c r="VKC87" s="556"/>
      <c r="VKD87" s="556"/>
      <c r="VKE87" s="556"/>
      <c r="VKF87" s="556"/>
      <c r="VKG87" s="556"/>
      <c r="VKH87" s="556"/>
      <c r="VKI87" s="556"/>
      <c r="VKJ87" s="556"/>
      <c r="VKK87" s="556"/>
      <c r="VKL87" s="556"/>
      <c r="VKM87" s="556"/>
      <c r="VKN87" s="556"/>
      <c r="VKO87" s="556"/>
      <c r="VKP87" s="556"/>
      <c r="VKQ87" s="556"/>
      <c r="VKR87" s="556"/>
      <c r="VKS87" s="556"/>
      <c r="VKT87" s="556"/>
      <c r="VKU87" s="556"/>
      <c r="VKV87" s="556"/>
      <c r="VKW87" s="556"/>
      <c r="VKX87" s="556"/>
      <c r="VKY87" s="556"/>
      <c r="VKZ87" s="556"/>
      <c r="VLA87" s="556"/>
      <c r="VLB87" s="556"/>
      <c r="VLC87" s="556"/>
      <c r="VLD87" s="556"/>
      <c r="VLE87" s="556"/>
      <c r="VLF87" s="556"/>
      <c r="VLG87" s="556"/>
      <c r="VLH87" s="556"/>
      <c r="VLI87" s="556"/>
      <c r="VLJ87" s="556"/>
      <c r="VLK87" s="556"/>
      <c r="VLL87" s="556"/>
      <c r="VLM87" s="556"/>
      <c r="VLN87" s="556"/>
      <c r="VLO87" s="556"/>
      <c r="VLP87" s="556"/>
      <c r="VLQ87" s="556"/>
      <c r="VLR87" s="556"/>
      <c r="VLS87" s="556"/>
      <c r="VLT87" s="556"/>
      <c r="VLU87" s="556"/>
      <c r="VLV87" s="556"/>
      <c r="VLW87" s="556"/>
      <c r="VLX87" s="556"/>
      <c r="VLY87" s="556"/>
      <c r="VLZ87" s="556"/>
      <c r="VMA87" s="556"/>
      <c r="VMB87" s="556"/>
      <c r="VMC87" s="556"/>
      <c r="VMD87" s="556"/>
      <c r="VME87" s="556"/>
      <c r="VMF87" s="556"/>
      <c r="VMG87" s="556"/>
      <c r="VMH87" s="556"/>
      <c r="VMI87" s="556"/>
      <c r="VMJ87" s="556"/>
      <c r="VMK87" s="556"/>
      <c r="VML87" s="556"/>
      <c r="VMM87" s="556"/>
      <c r="VMN87" s="556"/>
      <c r="VMO87" s="556"/>
      <c r="VMP87" s="556"/>
      <c r="VMQ87" s="556"/>
      <c r="VMR87" s="556"/>
      <c r="VMS87" s="556"/>
      <c r="VMT87" s="556"/>
      <c r="VMU87" s="556"/>
      <c r="VMV87" s="556"/>
      <c r="VMW87" s="556"/>
      <c r="VMX87" s="556"/>
      <c r="VMY87" s="556"/>
      <c r="VMZ87" s="556"/>
      <c r="VNA87" s="556"/>
      <c r="VNB87" s="556"/>
      <c r="VNC87" s="556"/>
      <c r="VND87" s="556"/>
      <c r="VNE87" s="556"/>
      <c r="VNF87" s="556"/>
      <c r="VNG87" s="556"/>
      <c r="VNH87" s="556"/>
      <c r="VNI87" s="556"/>
      <c r="VNJ87" s="556"/>
      <c r="VNK87" s="556"/>
      <c r="VNL87" s="556"/>
      <c r="VNM87" s="556"/>
      <c r="VNN87" s="556"/>
      <c r="VNO87" s="556"/>
      <c r="VNP87" s="556"/>
      <c r="VNQ87" s="556"/>
      <c r="VNR87" s="556"/>
      <c r="VNS87" s="556"/>
      <c r="VNT87" s="556"/>
      <c r="VNU87" s="556"/>
      <c r="VNV87" s="556"/>
      <c r="VNW87" s="556"/>
      <c r="VNX87" s="556"/>
      <c r="VNY87" s="556"/>
      <c r="VNZ87" s="556"/>
      <c r="VOA87" s="556"/>
      <c r="VOB87" s="556"/>
      <c r="VOC87" s="556"/>
      <c r="VOD87" s="556"/>
      <c r="VOE87" s="556"/>
      <c r="VOF87" s="556"/>
      <c r="VOG87" s="556"/>
      <c r="VOH87" s="556"/>
      <c r="VOI87" s="556"/>
      <c r="VOJ87" s="556"/>
      <c r="VOK87" s="556"/>
      <c r="VOL87" s="556"/>
      <c r="VOM87" s="556"/>
      <c r="VON87" s="556"/>
      <c r="VOO87" s="556"/>
      <c r="VOP87" s="556"/>
      <c r="VOQ87" s="556"/>
      <c r="VOR87" s="556"/>
      <c r="VOS87" s="556"/>
      <c r="VOT87" s="556"/>
      <c r="VOU87" s="556"/>
      <c r="VOV87" s="556"/>
      <c r="VOW87" s="556"/>
      <c r="VOX87" s="556"/>
      <c r="VOY87" s="556"/>
      <c r="VOZ87" s="556"/>
      <c r="VPA87" s="556"/>
      <c r="VPB87" s="556"/>
      <c r="VPC87" s="556"/>
      <c r="VPD87" s="556"/>
      <c r="VPE87" s="556"/>
      <c r="VPF87" s="556"/>
      <c r="VPG87" s="556"/>
      <c r="VPH87" s="556"/>
      <c r="VPI87" s="556"/>
      <c r="VPJ87" s="556"/>
      <c r="VPK87" s="556"/>
      <c r="VPL87" s="556"/>
      <c r="VPM87" s="556"/>
      <c r="VPN87" s="556"/>
      <c r="VPO87" s="556"/>
      <c r="VPP87" s="556"/>
      <c r="VPQ87" s="556"/>
      <c r="VPR87" s="556"/>
      <c r="VPS87" s="556"/>
      <c r="VPT87" s="556"/>
      <c r="VPU87" s="556"/>
      <c r="VPV87" s="556"/>
      <c r="VPW87" s="556"/>
      <c r="VPX87" s="556"/>
      <c r="VPY87" s="556"/>
      <c r="VPZ87" s="556"/>
      <c r="VQA87" s="556"/>
      <c r="VQB87" s="556"/>
      <c r="VQC87" s="556"/>
      <c r="VQD87" s="556"/>
      <c r="VQE87" s="556"/>
      <c r="VQF87" s="556"/>
      <c r="VQG87" s="556"/>
      <c r="VQH87" s="556"/>
      <c r="VQI87" s="556"/>
      <c r="VQJ87" s="556"/>
      <c r="VQK87" s="556"/>
      <c r="VQL87" s="556"/>
      <c r="VQM87" s="556"/>
      <c r="VQN87" s="556"/>
      <c r="VQO87" s="556"/>
      <c r="VQP87" s="556"/>
      <c r="VQQ87" s="556"/>
      <c r="VQR87" s="556"/>
      <c r="VQS87" s="556"/>
      <c r="VQT87" s="556"/>
      <c r="VQU87" s="556"/>
      <c r="VQV87" s="556"/>
      <c r="VQW87" s="556"/>
      <c r="VQX87" s="556"/>
      <c r="VQY87" s="556"/>
      <c r="VQZ87" s="556"/>
      <c r="VRA87" s="556"/>
      <c r="VRB87" s="556"/>
      <c r="VRC87" s="556"/>
      <c r="VRD87" s="556"/>
      <c r="VRE87" s="556"/>
      <c r="VRF87" s="556"/>
      <c r="VRG87" s="556"/>
      <c r="VRH87" s="556"/>
      <c r="VRI87" s="556"/>
      <c r="VRJ87" s="556"/>
      <c r="VRK87" s="556"/>
      <c r="VRL87" s="556"/>
      <c r="VRM87" s="556"/>
      <c r="VRN87" s="556"/>
      <c r="VRO87" s="556"/>
      <c r="VRP87" s="556"/>
      <c r="VRQ87" s="556"/>
      <c r="VRR87" s="556"/>
      <c r="VRS87" s="556"/>
      <c r="VRT87" s="556"/>
      <c r="VRU87" s="556"/>
      <c r="VRV87" s="556"/>
      <c r="VRW87" s="556"/>
      <c r="VRX87" s="556"/>
      <c r="VRY87" s="556"/>
      <c r="VRZ87" s="556"/>
      <c r="VSA87" s="556"/>
      <c r="VSB87" s="556"/>
      <c r="VSC87" s="556"/>
      <c r="VSD87" s="556"/>
      <c r="VSE87" s="556"/>
      <c r="VSF87" s="556"/>
      <c r="VSG87" s="556"/>
      <c r="VSH87" s="556"/>
      <c r="VSI87" s="556"/>
      <c r="VSJ87" s="556"/>
      <c r="VSK87" s="556"/>
      <c r="VSL87" s="556"/>
      <c r="VSM87" s="556"/>
      <c r="VSN87" s="556"/>
      <c r="VSO87" s="556"/>
      <c r="VSP87" s="556"/>
      <c r="VSQ87" s="556"/>
      <c r="VSR87" s="556"/>
      <c r="VSS87" s="556"/>
      <c r="VST87" s="556"/>
      <c r="VSU87" s="556"/>
      <c r="VSV87" s="556"/>
      <c r="VSW87" s="556"/>
      <c r="VSX87" s="556"/>
      <c r="VSY87" s="556"/>
      <c r="VSZ87" s="556"/>
      <c r="VTA87" s="556"/>
      <c r="VTB87" s="556"/>
      <c r="VTC87" s="556"/>
      <c r="VTD87" s="556"/>
      <c r="VTE87" s="556"/>
      <c r="VTF87" s="556"/>
      <c r="VTG87" s="556"/>
      <c r="VTH87" s="556"/>
      <c r="VTI87" s="556"/>
      <c r="VTJ87" s="556"/>
      <c r="VTK87" s="556"/>
      <c r="VTL87" s="556"/>
      <c r="VTM87" s="556"/>
      <c r="VTN87" s="556"/>
      <c r="VTO87" s="556"/>
      <c r="VTP87" s="556"/>
      <c r="VTQ87" s="556"/>
      <c r="VTR87" s="556"/>
      <c r="VTS87" s="556"/>
      <c r="VTT87" s="556"/>
      <c r="VTU87" s="556"/>
      <c r="VTV87" s="556"/>
      <c r="VTW87" s="556"/>
      <c r="VTX87" s="556"/>
      <c r="VTY87" s="556"/>
      <c r="VTZ87" s="556"/>
      <c r="VUA87" s="556"/>
      <c r="VUB87" s="556"/>
      <c r="VUC87" s="556"/>
      <c r="VUD87" s="556"/>
      <c r="VUE87" s="556"/>
      <c r="VUF87" s="556"/>
      <c r="VUG87" s="556"/>
      <c r="VUH87" s="556"/>
      <c r="VUI87" s="556"/>
      <c r="VUJ87" s="556"/>
      <c r="VUK87" s="556"/>
      <c r="VUL87" s="556"/>
      <c r="VUM87" s="556"/>
      <c r="VUN87" s="556"/>
      <c r="VUO87" s="556"/>
      <c r="VUP87" s="556"/>
      <c r="VUQ87" s="556"/>
      <c r="VUR87" s="556"/>
      <c r="VUS87" s="556"/>
      <c r="VUT87" s="556"/>
      <c r="VUU87" s="556"/>
      <c r="VUV87" s="556"/>
      <c r="VUW87" s="556"/>
      <c r="VUX87" s="556"/>
      <c r="VUY87" s="556"/>
      <c r="VUZ87" s="556"/>
      <c r="VVA87" s="556"/>
      <c r="VVB87" s="556"/>
      <c r="VVC87" s="556"/>
      <c r="VVD87" s="556"/>
      <c r="VVE87" s="556"/>
      <c r="VVF87" s="556"/>
      <c r="VVG87" s="556"/>
      <c r="VVH87" s="556"/>
      <c r="VVI87" s="556"/>
      <c r="VVJ87" s="556"/>
      <c r="VVK87" s="556"/>
      <c r="VVL87" s="556"/>
      <c r="VVM87" s="556"/>
      <c r="VVN87" s="556"/>
      <c r="VVO87" s="556"/>
      <c r="VVP87" s="556"/>
      <c r="VVQ87" s="556"/>
      <c r="VVR87" s="556"/>
      <c r="VVS87" s="556"/>
      <c r="VVT87" s="556"/>
      <c r="VVU87" s="556"/>
      <c r="VVV87" s="556"/>
      <c r="VVW87" s="556"/>
      <c r="VVX87" s="556"/>
      <c r="VVY87" s="556"/>
      <c r="VVZ87" s="556"/>
      <c r="VWA87" s="556"/>
      <c r="VWB87" s="556"/>
      <c r="VWC87" s="556"/>
      <c r="VWD87" s="556"/>
      <c r="VWE87" s="556"/>
      <c r="VWF87" s="556"/>
      <c r="VWG87" s="556"/>
      <c r="VWH87" s="556"/>
      <c r="VWI87" s="556"/>
      <c r="VWJ87" s="556"/>
      <c r="VWK87" s="556"/>
      <c r="VWL87" s="556"/>
      <c r="VWM87" s="556"/>
      <c r="VWN87" s="556"/>
      <c r="VWO87" s="556"/>
      <c r="VWP87" s="556"/>
      <c r="VWQ87" s="556"/>
      <c r="VWR87" s="556"/>
      <c r="VWS87" s="556"/>
      <c r="VWT87" s="556"/>
      <c r="VWU87" s="556"/>
      <c r="VWV87" s="556"/>
      <c r="VWW87" s="556"/>
      <c r="VWX87" s="556"/>
      <c r="VWY87" s="556"/>
      <c r="VWZ87" s="556"/>
      <c r="VXA87" s="556"/>
      <c r="VXB87" s="556"/>
      <c r="VXC87" s="556"/>
      <c r="VXD87" s="556"/>
      <c r="VXE87" s="556"/>
      <c r="VXF87" s="556"/>
      <c r="VXG87" s="556"/>
      <c r="VXH87" s="556"/>
      <c r="VXI87" s="556"/>
      <c r="VXJ87" s="556"/>
      <c r="VXK87" s="556"/>
      <c r="VXL87" s="556"/>
      <c r="VXM87" s="556"/>
      <c r="VXN87" s="556"/>
      <c r="VXO87" s="556"/>
      <c r="VXP87" s="556"/>
      <c r="VXQ87" s="556"/>
      <c r="VXR87" s="556"/>
      <c r="VXS87" s="556"/>
      <c r="VXT87" s="556"/>
      <c r="VXU87" s="556"/>
      <c r="VXV87" s="556"/>
      <c r="VXW87" s="556"/>
      <c r="VXX87" s="556"/>
      <c r="VXY87" s="556"/>
      <c r="VXZ87" s="556"/>
      <c r="VYA87" s="556"/>
      <c r="VYB87" s="556"/>
      <c r="VYC87" s="556"/>
      <c r="VYD87" s="556"/>
      <c r="VYE87" s="556"/>
      <c r="VYF87" s="556"/>
      <c r="VYG87" s="556"/>
      <c r="VYH87" s="556"/>
      <c r="VYI87" s="556"/>
      <c r="VYJ87" s="556"/>
      <c r="VYK87" s="556"/>
      <c r="VYL87" s="556"/>
      <c r="VYM87" s="556"/>
      <c r="VYN87" s="556"/>
      <c r="VYO87" s="556"/>
      <c r="VYP87" s="556"/>
      <c r="VYQ87" s="556"/>
      <c r="VYR87" s="556"/>
      <c r="VYS87" s="556"/>
      <c r="VYT87" s="556"/>
      <c r="VYU87" s="556"/>
      <c r="VYV87" s="556"/>
      <c r="VYW87" s="556"/>
      <c r="VYX87" s="556"/>
      <c r="VYY87" s="556"/>
      <c r="VYZ87" s="556"/>
      <c r="VZA87" s="556"/>
      <c r="VZB87" s="556"/>
      <c r="VZC87" s="556"/>
      <c r="VZD87" s="556"/>
      <c r="VZE87" s="556"/>
      <c r="VZF87" s="556"/>
      <c r="VZG87" s="556"/>
      <c r="VZH87" s="556"/>
      <c r="VZI87" s="556"/>
      <c r="VZJ87" s="556"/>
      <c r="VZK87" s="556"/>
      <c r="VZL87" s="556"/>
      <c r="VZM87" s="556"/>
      <c r="VZN87" s="556"/>
      <c r="VZO87" s="556"/>
      <c r="VZP87" s="556"/>
      <c r="VZQ87" s="556"/>
      <c r="VZR87" s="556"/>
      <c r="VZS87" s="556"/>
      <c r="VZT87" s="556"/>
      <c r="VZU87" s="556"/>
      <c r="VZV87" s="556"/>
      <c r="VZW87" s="556"/>
      <c r="VZX87" s="556"/>
      <c r="VZY87" s="556"/>
      <c r="VZZ87" s="556"/>
      <c r="WAA87" s="556"/>
      <c r="WAB87" s="556"/>
      <c r="WAC87" s="556"/>
      <c r="WAD87" s="556"/>
      <c r="WAE87" s="556"/>
      <c r="WAF87" s="556"/>
      <c r="WAG87" s="556"/>
      <c r="WAH87" s="556"/>
      <c r="WAI87" s="556"/>
      <c r="WAJ87" s="556"/>
      <c r="WAK87" s="556"/>
      <c r="WAL87" s="556"/>
      <c r="WAM87" s="556"/>
      <c r="WAN87" s="556"/>
      <c r="WAO87" s="556"/>
      <c r="WAP87" s="556"/>
      <c r="WAQ87" s="556"/>
      <c r="WAR87" s="556"/>
      <c r="WAS87" s="556"/>
      <c r="WAT87" s="556"/>
      <c r="WAU87" s="556"/>
      <c r="WAV87" s="556"/>
      <c r="WAW87" s="556"/>
      <c r="WAX87" s="556"/>
      <c r="WAY87" s="556"/>
      <c r="WAZ87" s="556"/>
      <c r="WBA87" s="556"/>
      <c r="WBB87" s="556"/>
      <c r="WBC87" s="556"/>
      <c r="WBD87" s="556"/>
      <c r="WBE87" s="556"/>
      <c r="WBF87" s="556"/>
      <c r="WBG87" s="556"/>
      <c r="WBH87" s="556"/>
      <c r="WBI87" s="556"/>
      <c r="WBJ87" s="556"/>
      <c r="WBK87" s="556"/>
      <c r="WBL87" s="556"/>
      <c r="WBM87" s="556"/>
      <c r="WBN87" s="556"/>
      <c r="WBO87" s="556"/>
      <c r="WBP87" s="556"/>
      <c r="WBQ87" s="556"/>
      <c r="WBR87" s="556"/>
      <c r="WBS87" s="556"/>
      <c r="WBT87" s="556"/>
      <c r="WBU87" s="556"/>
      <c r="WBV87" s="556"/>
      <c r="WBW87" s="556"/>
      <c r="WBX87" s="556"/>
      <c r="WBY87" s="556"/>
      <c r="WBZ87" s="556"/>
      <c r="WCA87" s="556"/>
      <c r="WCB87" s="556"/>
      <c r="WCC87" s="556"/>
      <c r="WCD87" s="556"/>
      <c r="WCE87" s="556"/>
      <c r="WCF87" s="556"/>
      <c r="WCG87" s="556"/>
      <c r="WCH87" s="556"/>
      <c r="WCI87" s="556"/>
      <c r="WCJ87" s="556"/>
      <c r="WCK87" s="556"/>
      <c r="WCL87" s="556"/>
      <c r="WCM87" s="556"/>
      <c r="WCN87" s="556"/>
      <c r="WCO87" s="556"/>
      <c r="WCP87" s="556"/>
      <c r="WCQ87" s="556"/>
      <c r="WCR87" s="556"/>
      <c r="WCS87" s="556"/>
      <c r="WCT87" s="556"/>
      <c r="WCU87" s="556"/>
      <c r="WCV87" s="556"/>
      <c r="WCW87" s="556"/>
      <c r="WCX87" s="556"/>
      <c r="WCY87" s="556"/>
      <c r="WCZ87" s="556"/>
      <c r="WDA87" s="556"/>
      <c r="WDB87" s="556"/>
      <c r="WDC87" s="556"/>
      <c r="WDD87" s="556"/>
      <c r="WDE87" s="556"/>
      <c r="WDF87" s="556"/>
      <c r="WDG87" s="556"/>
      <c r="WDH87" s="556"/>
      <c r="WDI87" s="556"/>
      <c r="WDJ87" s="556"/>
      <c r="WDK87" s="556"/>
      <c r="WDL87" s="556"/>
      <c r="WDM87" s="556"/>
      <c r="WDN87" s="556"/>
      <c r="WDO87" s="556"/>
      <c r="WDP87" s="556"/>
      <c r="WDQ87" s="556"/>
      <c r="WDR87" s="556"/>
      <c r="WDS87" s="556"/>
      <c r="WDT87" s="556"/>
      <c r="WDU87" s="556"/>
      <c r="WDV87" s="556"/>
      <c r="WDW87" s="556"/>
      <c r="WDX87" s="556"/>
      <c r="WDY87" s="556"/>
      <c r="WDZ87" s="556"/>
      <c r="WEA87" s="556"/>
      <c r="WEB87" s="556"/>
      <c r="WEC87" s="556"/>
      <c r="WED87" s="556"/>
      <c r="WEE87" s="556"/>
      <c r="WEF87" s="556"/>
      <c r="WEG87" s="556"/>
      <c r="WEH87" s="556"/>
      <c r="WEI87" s="556"/>
      <c r="WEJ87" s="556"/>
      <c r="WEK87" s="556"/>
      <c r="WEL87" s="556"/>
      <c r="WEM87" s="556"/>
      <c r="WEN87" s="556"/>
      <c r="WEO87" s="556"/>
      <c r="WEP87" s="556"/>
      <c r="WEQ87" s="556"/>
      <c r="WER87" s="556"/>
      <c r="WES87" s="556"/>
      <c r="WET87" s="556"/>
      <c r="WEU87" s="556"/>
      <c r="WEV87" s="556"/>
      <c r="WEW87" s="556"/>
      <c r="WEX87" s="556"/>
      <c r="WEY87" s="556"/>
      <c r="WEZ87" s="556"/>
      <c r="WFA87" s="556"/>
      <c r="WFB87" s="556"/>
      <c r="WFC87" s="556"/>
      <c r="WFD87" s="556"/>
      <c r="WFE87" s="556"/>
      <c r="WFF87" s="556"/>
      <c r="WFG87" s="556"/>
      <c r="WFH87" s="556"/>
      <c r="WFI87" s="556"/>
      <c r="WFJ87" s="556"/>
      <c r="WFK87" s="556"/>
      <c r="WFL87" s="556"/>
      <c r="WFM87" s="556"/>
      <c r="WFN87" s="556"/>
      <c r="WFO87" s="556"/>
      <c r="WFP87" s="556"/>
      <c r="WFQ87" s="556"/>
      <c r="WFR87" s="556"/>
      <c r="WFS87" s="556"/>
      <c r="WFT87" s="556"/>
      <c r="WFU87" s="556"/>
      <c r="WFV87" s="556"/>
      <c r="WFW87" s="556"/>
      <c r="WFX87" s="556"/>
      <c r="WFY87" s="556"/>
      <c r="WFZ87" s="556"/>
      <c r="WGA87" s="556"/>
      <c r="WGB87" s="556"/>
      <c r="WGC87" s="556"/>
      <c r="WGD87" s="556"/>
      <c r="WGE87" s="556"/>
      <c r="WGF87" s="556"/>
      <c r="WGG87" s="556"/>
      <c r="WGH87" s="556"/>
      <c r="WGI87" s="556"/>
      <c r="WGJ87" s="556"/>
      <c r="WGK87" s="556"/>
      <c r="WGL87" s="556"/>
      <c r="WGM87" s="556"/>
      <c r="WGN87" s="556"/>
      <c r="WGO87" s="556"/>
      <c r="WGP87" s="556"/>
      <c r="WGQ87" s="556"/>
      <c r="WGR87" s="556"/>
      <c r="WGS87" s="556"/>
      <c r="WGT87" s="556"/>
      <c r="WGU87" s="556"/>
      <c r="WGV87" s="556"/>
      <c r="WGW87" s="556"/>
      <c r="WGX87" s="556"/>
      <c r="WGY87" s="556"/>
      <c r="WGZ87" s="556"/>
      <c r="WHA87" s="556"/>
      <c r="WHB87" s="556"/>
      <c r="WHC87" s="556"/>
      <c r="WHD87" s="556"/>
      <c r="WHE87" s="556"/>
      <c r="WHF87" s="556"/>
      <c r="WHG87" s="556"/>
      <c r="WHH87" s="556"/>
      <c r="WHI87" s="556"/>
      <c r="WHJ87" s="556"/>
      <c r="WHK87" s="556"/>
      <c r="WHL87" s="556"/>
      <c r="WHM87" s="556"/>
      <c r="WHN87" s="556"/>
      <c r="WHO87" s="556"/>
      <c r="WHP87" s="556"/>
      <c r="WHQ87" s="556"/>
      <c r="WHR87" s="556"/>
      <c r="WHS87" s="556"/>
      <c r="WHT87" s="556"/>
      <c r="WHU87" s="556"/>
      <c r="WHV87" s="556"/>
      <c r="WHW87" s="556"/>
      <c r="WHX87" s="556"/>
      <c r="WHY87" s="556"/>
      <c r="WHZ87" s="556"/>
      <c r="WIA87" s="556"/>
      <c r="WIB87" s="556"/>
      <c r="WIC87" s="556"/>
      <c r="WID87" s="556"/>
      <c r="WIE87" s="556"/>
      <c r="WIF87" s="556"/>
      <c r="WIG87" s="556"/>
      <c r="WIH87" s="556"/>
      <c r="WII87" s="556"/>
      <c r="WIJ87" s="556"/>
      <c r="WIK87" s="556"/>
      <c r="WIL87" s="556"/>
      <c r="WIM87" s="556"/>
      <c r="WIN87" s="556"/>
      <c r="WIO87" s="556"/>
      <c r="WIP87" s="556"/>
      <c r="WIQ87" s="556"/>
      <c r="WIR87" s="556"/>
      <c r="WIS87" s="556"/>
      <c r="WIT87" s="556"/>
      <c r="WIU87" s="556"/>
      <c r="WIV87" s="556"/>
      <c r="WIW87" s="556"/>
      <c r="WIX87" s="556"/>
      <c r="WIY87" s="556"/>
      <c r="WIZ87" s="556"/>
      <c r="WJA87" s="556"/>
      <c r="WJB87" s="556"/>
      <c r="WJC87" s="556"/>
      <c r="WJD87" s="556"/>
      <c r="WJE87" s="556"/>
      <c r="WJF87" s="556"/>
      <c r="WJG87" s="556"/>
      <c r="WJH87" s="556"/>
      <c r="WJI87" s="556"/>
      <c r="WJJ87" s="556"/>
      <c r="WJK87" s="556"/>
      <c r="WJL87" s="556"/>
      <c r="WJM87" s="556"/>
      <c r="WJN87" s="556"/>
      <c r="WJO87" s="556"/>
      <c r="WJP87" s="556"/>
      <c r="WJQ87" s="556"/>
      <c r="WJR87" s="556"/>
      <c r="WJS87" s="556"/>
      <c r="WJT87" s="556"/>
      <c r="WJU87" s="556"/>
      <c r="WJV87" s="556"/>
      <c r="WJW87" s="556"/>
      <c r="WJX87" s="556"/>
      <c r="WJY87" s="556"/>
      <c r="WJZ87" s="556"/>
      <c r="WKA87" s="556"/>
      <c r="WKB87" s="556"/>
      <c r="WKC87" s="556"/>
      <c r="WKD87" s="556"/>
      <c r="WKE87" s="556"/>
      <c r="WKF87" s="556"/>
      <c r="WKG87" s="556"/>
      <c r="WKH87" s="556"/>
      <c r="WKI87" s="556"/>
      <c r="WKJ87" s="556"/>
      <c r="WKK87" s="556"/>
      <c r="WKL87" s="556"/>
      <c r="WKM87" s="556"/>
      <c r="WKN87" s="556"/>
      <c r="WKO87" s="556"/>
      <c r="WKP87" s="556"/>
      <c r="WKQ87" s="556"/>
      <c r="WKR87" s="556"/>
      <c r="WKS87" s="556"/>
      <c r="WKT87" s="556"/>
      <c r="WKU87" s="556"/>
      <c r="WKV87" s="556"/>
      <c r="WKW87" s="556"/>
      <c r="WKX87" s="556"/>
      <c r="WKY87" s="556"/>
      <c r="WKZ87" s="556"/>
      <c r="WLA87" s="556"/>
      <c r="WLB87" s="556"/>
      <c r="WLC87" s="556"/>
      <c r="WLD87" s="556"/>
      <c r="WLE87" s="556"/>
      <c r="WLF87" s="556"/>
      <c r="WLG87" s="556"/>
      <c r="WLH87" s="556"/>
      <c r="WLI87" s="556"/>
      <c r="WLJ87" s="556"/>
      <c r="WLK87" s="556"/>
      <c r="WLL87" s="556"/>
      <c r="WLM87" s="556"/>
      <c r="WLN87" s="556"/>
      <c r="WLO87" s="556"/>
      <c r="WLP87" s="556"/>
      <c r="WLQ87" s="556"/>
      <c r="WLR87" s="556"/>
      <c r="WLS87" s="556"/>
      <c r="WLT87" s="556"/>
      <c r="WLU87" s="556"/>
      <c r="WLV87" s="556"/>
      <c r="WLW87" s="556"/>
      <c r="WLX87" s="556"/>
      <c r="WLY87" s="556"/>
      <c r="WLZ87" s="556"/>
      <c r="WMA87" s="556"/>
      <c r="WMB87" s="556"/>
      <c r="WMC87" s="556"/>
      <c r="WMD87" s="556"/>
      <c r="WME87" s="556"/>
      <c r="WMF87" s="556"/>
      <c r="WMG87" s="556"/>
      <c r="WMH87" s="556"/>
      <c r="WMI87" s="556"/>
      <c r="WMJ87" s="556"/>
      <c r="WMK87" s="556"/>
      <c r="WML87" s="556"/>
      <c r="WMM87" s="556"/>
      <c r="WMN87" s="556"/>
      <c r="WMO87" s="556"/>
      <c r="WMP87" s="556"/>
      <c r="WMQ87" s="556"/>
      <c r="WMR87" s="556"/>
      <c r="WMS87" s="556"/>
      <c r="WMT87" s="556"/>
      <c r="WMU87" s="556"/>
      <c r="WMV87" s="556"/>
      <c r="WMW87" s="556"/>
      <c r="WMX87" s="556"/>
      <c r="WMY87" s="556"/>
      <c r="WMZ87" s="556"/>
      <c r="WNA87" s="556"/>
      <c r="WNB87" s="556"/>
      <c r="WNC87" s="556"/>
      <c r="WND87" s="556"/>
      <c r="WNE87" s="556"/>
      <c r="WNF87" s="556"/>
      <c r="WNG87" s="556"/>
      <c r="WNH87" s="556"/>
      <c r="WNI87" s="556"/>
      <c r="WNJ87" s="556"/>
      <c r="WNK87" s="556"/>
      <c r="WNL87" s="556"/>
      <c r="WNM87" s="556"/>
      <c r="WNN87" s="556"/>
      <c r="WNO87" s="556"/>
      <c r="WNP87" s="556"/>
      <c r="WNQ87" s="556"/>
      <c r="WNR87" s="556"/>
      <c r="WNS87" s="556"/>
      <c r="WNT87" s="556"/>
      <c r="WNU87" s="556"/>
      <c r="WNV87" s="556"/>
      <c r="WNW87" s="556"/>
      <c r="WNX87" s="556"/>
      <c r="WNY87" s="556"/>
      <c r="WNZ87" s="556"/>
      <c r="WOA87" s="556"/>
      <c r="WOB87" s="556"/>
      <c r="WOC87" s="556"/>
      <c r="WOD87" s="556"/>
      <c r="WOE87" s="556"/>
      <c r="WOF87" s="556"/>
      <c r="WOG87" s="556"/>
      <c r="WOH87" s="556"/>
      <c r="WOI87" s="556"/>
      <c r="WOJ87" s="556"/>
      <c r="WOK87" s="556"/>
      <c r="WOL87" s="556"/>
      <c r="WOM87" s="556"/>
      <c r="WON87" s="556"/>
      <c r="WOO87" s="556"/>
      <c r="WOP87" s="556"/>
      <c r="WOQ87" s="556"/>
      <c r="WOR87" s="556"/>
      <c r="WOS87" s="556"/>
      <c r="WOT87" s="556"/>
      <c r="WOU87" s="556"/>
      <c r="WOV87" s="556"/>
      <c r="WOW87" s="556"/>
      <c r="WOX87" s="556"/>
      <c r="WOY87" s="556"/>
      <c r="WOZ87" s="556"/>
      <c r="WPA87" s="556"/>
      <c r="WPB87" s="556"/>
      <c r="WPC87" s="556"/>
      <c r="WPD87" s="556"/>
      <c r="WPE87" s="556"/>
      <c r="WPF87" s="556"/>
      <c r="WPG87" s="556"/>
      <c r="WPH87" s="556"/>
      <c r="WPI87" s="556"/>
      <c r="WPJ87" s="556"/>
      <c r="WPK87" s="556"/>
      <c r="WPL87" s="556"/>
      <c r="WPM87" s="556"/>
      <c r="WPN87" s="556"/>
      <c r="WPO87" s="556"/>
      <c r="WPP87" s="556"/>
      <c r="WPQ87" s="556"/>
      <c r="WPR87" s="556"/>
      <c r="WPS87" s="556"/>
      <c r="WPT87" s="556"/>
      <c r="WPU87" s="556"/>
      <c r="WPV87" s="556"/>
      <c r="WPW87" s="556"/>
      <c r="WPX87" s="556"/>
      <c r="WPY87" s="556"/>
      <c r="WPZ87" s="556"/>
      <c r="WQA87" s="556"/>
      <c r="WQB87" s="556"/>
      <c r="WQC87" s="556"/>
      <c r="WQD87" s="556"/>
      <c r="WQE87" s="556"/>
      <c r="WQF87" s="556"/>
      <c r="WQG87" s="556"/>
      <c r="WQH87" s="556"/>
      <c r="WQI87" s="556"/>
      <c r="WQJ87" s="556"/>
      <c r="WQK87" s="556"/>
      <c r="WQL87" s="556"/>
      <c r="WQM87" s="556"/>
      <c r="WQN87" s="556"/>
      <c r="WQO87" s="556"/>
      <c r="WQP87" s="556"/>
      <c r="WQQ87" s="556"/>
      <c r="WQR87" s="556"/>
      <c r="WQS87" s="556"/>
      <c r="WQT87" s="556"/>
      <c r="WQU87" s="556"/>
      <c r="WQV87" s="556"/>
      <c r="WQW87" s="556"/>
      <c r="WQX87" s="556"/>
      <c r="WQY87" s="556"/>
      <c r="WQZ87" s="556"/>
      <c r="WRA87" s="556"/>
      <c r="WRB87" s="556"/>
      <c r="WRC87" s="556"/>
      <c r="WRD87" s="556"/>
      <c r="WRE87" s="556"/>
      <c r="WRF87" s="556"/>
      <c r="WRG87" s="556"/>
      <c r="WRH87" s="556"/>
      <c r="WRI87" s="556"/>
      <c r="WRJ87" s="556"/>
      <c r="WRK87" s="556"/>
      <c r="WRL87" s="556"/>
      <c r="WRM87" s="556"/>
      <c r="WRN87" s="556"/>
      <c r="WRO87" s="556"/>
      <c r="WRP87" s="556"/>
      <c r="WRQ87" s="556"/>
      <c r="WRR87" s="556"/>
      <c r="WRS87" s="556"/>
      <c r="WRT87" s="556"/>
      <c r="WRU87" s="556"/>
      <c r="WRV87" s="556"/>
      <c r="WRW87" s="556"/>
      <c r="WRX87" s="556"/>
      <c r="WRY87" s="556"/>
      <c r="WRZ87" s="556"/>
      <c r="WSA87" s="556"/>
      <c r="WSB87" s="556"/>
      <c r="WSC87" s="556"/>
      <c r="WSD87" s="556"/>
      <c r="WSE87" s="556"/>
      <c r="WSF87" s="556"/>
      <c r="WSG87" s="556"/>
      <c r="WSH87" s="556"/>
      <c r="WSI87" s="556"/>
      <c r="WSJ87" s="556"/>
      <c r="WSK87" s="556"/>
      <c r="WSL87" s="556"/>
      <c r="WSM87" s="556"/>
      <c r="WSN87" s="556"/>
      <c r="WSO87" s="556"/>
      <c r="WSP87" s="556"/>
      <c r="WSQ87" s="556"/>
      <c r="WSR87" s="556"/>
      <c r="WSS87" s="556"/>
      <c r="WST87" s="556"/>
      <c r="WSU87" s="556"/>
      <c r="WSV87" s="556"/>
      <c r="WSW87" s="556"/>
      <c r="WSX87" s="556"/>
      <c r="WSY87" s="556"/>
      <c r="WSZ87" s="556"/>
      <c r="WTA87" s="556"/>
      <c r="WTB87" s="556"/>
      <c r="WTC87" s="556"/>
      <c r="WTD87" s="556"/>
      <c r="WTE87" s="556"/>
      <c r="WTF87" s="556"/>
      <c r="WTG87" s="556"/>
      <c r="WTH87" s="556"/>
      <c r="WTI87" s="556"/>
      <c r="WTJ87" s="556"/>
      <c r="WTK87" s="556"/>
      <c r="WTL87" s="556"/>
      <c r="WTM87" s="556"/>
      <c r="WTN87" s="556"/>
      <c r="WTO87" s="556"/>
      <c r="WTP87" s="556"/>
      <c r="WTQ87" s="556"/>
      <c r="WTR87" s="556"/>
      <c r="WTS87" s="556"/>
      <c r="WTT87" s="556"/>
      <c r="WTU87" s="556"/>
      <c r="WTV87" s="556"/>
      <c r="WTW87" s="556"/>
      <c r="WTX87" s="556"/>
      <c r="WTY87" s="556"/>
      <c r="WTZ87" s="556"/>
      <c r="WUA87" s="556"/>
      <c r="WUB87" s="556"/>
      <c r="WUC87" s="556"/>
      <c r="WUD87" s="556"/>
      <c r="WUE87" s="556"/>
      <c r="WUF87" s="556"/>
      <c r="WUG87" s="556"/>
      <c r="WUH87" s="556"/>
      <c r="WUI87" s="556"/>
      <c r="WUJ87" s="556"/>
      <c r="WUK87" s="556"/>
      <c r="WUL87" s="556"/>
      <c r="WUM87" s="556"/>
      <c r="WUN87" s="556"/>
      <c r="WUO87" s="556"/>
      <c r="WUP87" s="556"/>
      <c r="WUQ87" s="556"/>
      <c r="WUR87" s="556"/>
      <c r="WUS87" s="556"/>
      <c r="WUT87" s="556"/>
      <c r="WUU87" s="556"/>
      <c r="WUV87" s="556"/>
      <c r="WUW87" s="556"/>
      <c r="WUX87" s="556"/>
      <c r="WUY87" s="556"/>
      <c r="WUZ87" s="556"/>
      <c r="WVA87" s="556"/>
      <c r="WVB87" s="556"/>
      <c r="WVC87" s="556"/>
      <c r="WVD87" s="556"/>
      <c r="WVE87" s="556"/>
      <c r="WVF87" s="556"/>
      <c r="WVG87" s="556"/>
      <c r="WVH87" s="556"/>
      <c r="WVI87" s="556"/>
      <c r="WVJ87" s="556"/>
      <c r="WVK87" s="556"/>
      <c r="WVL87" s="556"/>
      <c r="WVM87" s="556"/>
      <c r="WVN87" s="556"/>
      <c r="WVO87" s="556"/>
      <c r="WVP87" s="556"/>
      <c r="WVQ87" s="556"/>
      <c r="WVR87" s="556"/>
      <c r="WVS87" s="556"/>
      <c r="WVT87" s="556"/>
      <c r="WVU87" s="556"/>
      <c r="WVV87" s="556"/>
      <c r="WVW87" s="556"/>
      <c r="WVX87" s="556"/>
      <c r="WVY87" s="556"/>
      <c r="WVZ87" s="556"/>
      <c r="WWA87" s="556"/>
      <c r="WWB87" s="556"/>
      <c r="WWC87" s="556"/>
      <c r="WWD87" s="556"/>
      <c r="WWE87" s="556"/>
      <c r="WWF87" s="556"/>
      <c r="WWG87" s="556"/>
      <c r="WWH87" s="556"/>
      <c r="WWI87" s="556"/>
      <c r="WWJ87" s="556"/>
      <c r="WWK87" s="556"/>
      <c r="WWL87" s="556"/>
      <c r="WWM87" s="556"/>
      <c r="WWN87" s="556"/>
      <c r="WWO87" s="556"/>
      <c r="WWP87" s="556"/>
      <c r="WWQ87" s="556"/>
      <c r="WWR87" s="556"/>
      <c r="WWS87" s="556"/>
      <c r="WWT87" s="556"/>
      <c r="WWU87" s="556"/>
      <c r="WWV87" s="556"/>
      <c r="WWW87" s="556"/>
      <c r="WWX87" s="556"/>
      <c r="WWY87" s="556"/>
      <c r="WWZ87" s="556"/>
      <c r="WXA87" s="556"/>
      <c r="WXB87" s="556"/>
      <c r="WXC87" s="556"/>
      <c r="WXD87" s="556"/>
      <c r="WXE87" s="556"/>
      <c r="WXF87" s="556"/>
      <c r="WXG87" s="556"/>
      <c r="WXH87" s="556"/>
      <c r="WXI87" s="556"/>
      <c r="WXJ87" s="556"/>
      <c r="WXK87" s="556"/>
      <c r="WXL87" s="556"/>
      <c r="WXM87" s="556"/>
      <c r="WXN87" s="556"/>
      <c r="WXO87" s="556"/>
      <c r="WXP87" s="556"/>
      <c r="WXQ87" s="556"/>
      <c r="WXR87" s="556"/>
      <c r="WXS87" s="556"/>
      <c r="WXT87" s="556"/>
      <c r="WXU87" s="556"/>
      <c r="WXV87" s="556"/>
      <c r="WXW87" s="556"/>
      <c r="WXX87" s="556"/>
      <c r="WXY87" s="556"/>
      <c r="WXZ87" s="556"/>
      <c r="WYA87" s="556"/>
      <c r="WYB87" s="556"/>
      <c r="WYC87" s="556"/>
      <c r="WYD87" s="556"/>
      <c r="WYE87" s="556"/>
      <c r="WYF87" s="556"/>
      <c r="WYG87" s="556"/>
      <c r="WYH87" s="556"/>
      <c r="WYI87" s="556"/>
      <c r="WYJ87" s="556"/>
      <c r="WYK87" s="556"/>
      <c r="WYL87" s="556"/>
      <c r="WYM87" s="556"/>
      <c r="WYN87" s="556"/>
      <c r="WYO87" s="556"/>
      <c r="WYP87" s="556"/>
      <c r="WYQ87" s="556"/>
      <c r="WYR87" s="556"/>
      <c r="WYS87" s="556"/>
      <c r="WYT87" s="556"/>
      <c r="WYU87" s="556"/>
      <c r="WYV87" s="556"/>
      <c r="WYW87" s="556"/>
      <c r="WYX87" s="556"/>
      <c r="WYY87" s="556"/>
      <c r="WYZ87" s="556"/>
      <c r="WZA87" s="556"/>
      <c r="WZB87" s="556"/>
      <c r="WZC87" s="556"/>
      <c r="WZD87" s="556"/>
      <c r="WZE87" s="556"/>
      <c r="WZF87" s="556"/>
      <c r="WZG87" s="556"/>
      <c r="WZH87" s="556"/>
      <c r="WZI87" s="556"/>
      <c r="WZJ87" s="556"/>
      <c r="WZK87" s="556"/>
      <c r="WZL87" s="556"/>
      <c r="WZM87" s="556"/>
      <c r="WZN87" s="556"/>
      <c r="WZO87" s="556"/>
      <c r="WZP87" s="556"/>
      <c r="WZQ87" s="556"/>
      <c r="WZR87" s="556"/>
      <c r="WZS87" s="556"/>
      <c r="WZT87" s="556"/>
      <c r="WZU87" s="556"/>
      <c r="WZV87" s="556"/>
      <c r="WZW87" s="556"/>
      <c r="WZX87" s="556"/>
      <c r="WZY87" s="556"/>
      <c r="WZZ87" s="556"/>
      <c r="XAA87" s="556"/>
      <c r="XAB87" s="556"/>
      <c r="XAC87" s="556"/>
      <c r="XAD87" s="556"/>
      <c r="XAE87" s="556"/>
      <c r="XAF87" s="556"/>
      <c r="XAG87" s="556"/>
      <c r="XAH87" s="556"/>
      <c r="XAI87" s="556"/>
      <c r="XAJ87" s="556"/>
      <c r="XAK87" s="556"/>
      <c r="XAL87" s="556"/>
      <c r="XAM87" s="556"/>
      <c r="XAN87" s="556"/>
      <c r="XAO87" s="556"/>
      <c r="XAP87" s="556"/>
      <c r="XAQ87" s="556"/>
      <c r="XAR87" s="556"/>
      <c r="XAS87" s="556"/>
      <c r="XAT87" s="556"/>
      <c r="XAU87" s="556"/>
      <c r="XAV87" s="556"/>
      <c r="XAW87" s="556"/>
      <c r="XAX87" s="556"/>
      <c r="XAY87" s="556"/>
      <c r="XAZ87" s="556"/>
      <c r="XBA87" s="556"/>
      <c r="XBB87" s="556"/>
      <c r="XBC87" s="556"/>
      <c r="XBD87" s="556"/>
      <c r="XBE87" s="556"/>
      <c r="XBF87" s="556"/>
      <c r="XBG87" s="556"/>
      <c r="XBH87" s="556"/>
      <c r="XBI87" s="556"/>
      <c r="XBJ87" s="556"/>
      <c r="XBK87" s="556"/>
      <c r="XBL87" s="556"/>
      <c r="XBM87" s="556"/>
      <c r="XBN87" s="556"/>
      <c r="XBO87" s="556"/>
      <c r="XBP87" s="556"/>
      <c r="XBQ87" s="556"/>
      <c r="XBR87" s="556"/>
      <c r="XBS87" s="556"/>
      <c r="XBT87" s="556"/>
      <c r="XBU87" s="556"/>
      <c r="XBV87" s="556"/>
      <c r="XBW87" s="556"/>
      <c r="XBX87" s="556"/>
      <c r="XBY87" s="556"/>
      <c r="XBZ87" s="556"/>
      <c r="XCA87" s="556"/>
      <c r="XCB87" s="556"/>
      <c r="XCC87" s="556"/>
      <c r="XCD87" s="556"/>
      <c r="XCE87" s="556"/>
      <c r="XCF87" s="556"/>
      <c r="XCG87" s="556"/>
      <c r="XCH87" s="556"/>
      <c r="XCI87" s="556"/>
      <c r="XCJ87" s="556"/>
      <c r="XCK87" s="556"/>
      <c r="XCL87" s="556"/>
      <c r="XCM87" s="556"/>
      <c r="XCN87" s="556"/>
      <c r="XCO87" s="556"/>
      <c r="XCP87" s="556"/>
      <c r="XCQ87" s="556"/>
      <c r="XCR87" s="556"/>
      <c r="XCS87" s="556"/>
      <c r="XCT87" s="556"/>
      <c r="XCU87" s="556"/>
      <c r="XCV87" s="556"/>
      <c r="XCW87" s="556"/>
      <c r="XCX87" s="556"/>
      <c r="XCY87" s="556"/>
      <c r="XCZ87" s="556"/>
      <c r="XDA87" s="556"/>
      <c r="XDB87" s="556"/>
      <c r="XDC87" s="556"/>
      <c r="XDD87" s="556"/>
      <c r="XDE87" s="556"/>
      <c r="XDF87" s="556"/>
      <c r="XDG87" s="556"/>
      <c r="XDH87" s="556"/>
      <c r="XDI87" s="556"/>
      <c r="XDJ87" s="556"/>
      <c r="XDK87" s="556"/>
      <c r="XDL87" s="556"/>
      <c r="XDM87" s="556"/>
      <c r="XDN87" s="556"/>
      <c r="XDO87" s="556"/>
      <c r="XDP87" s="556"/>
      <c r="XDQ87" s="556"/>
      <c r="XDR87" s="556"/>
      <c r="XDS87" s="556"/>
      <c r="XDT87" s="556"/>
      <c r="XDU87" s="556"/>
      <c r="XDV87" s="556"/>
      <c r="XDW87" s="556"/>
      <c r="XDX87" s="556"/>
      <c r="XDY87" s="556"/>
      <c r="XDZ87" s="556"/>
      <c r="XEA87" s="556"/>
      <c r="XEB87" s="556"/>
      <c r="XEC87" s="556"/>
      <c r="XED87" s="556"/>
      <c r="XEE87" s="556"/>
      <c r="XEF87" s="556"/>
      <c r="XEG87" s="556"/>
      <c r="XEH87" s="556"/>
      <c r="XEI87" s="556"/>
      <c r="XEJ87" s="556"/>
      <c r="XEK87" s="556"/>
      <c r="XEL87" s="556"/>
      <c r="XEM87" s="556"/>
      <c r="XEN87" s="556"/>
      <c r="XEO87" s="556"/>
      <c r="XEP87" s="556"/>
      <c r="XEQ87" s="556"/>
      <c r="XER87" s="556"/>
      <c r="XES87" s="556"/>
      <c r="XET87" s="556"/>
      <c r="XEU87" s="556"/>
      <c r="XEV87" s="556"/>
      <c r="XEW87" s="556"/>
      <c r="XEX87" s="556"/>
      <c r="XEY87" s="556"/>
      <c r="XEZ87" s="556"/>
      <c r="XFA87" s="556"/>
      <c r="XFB87" s="556"/>
      <c r="XFC87" s="556"/>
      <c r="XFD87" s="556"/>
    </row>
    <row r="88" spans="1:16384" ht="12.75" customHeight="1" thickBot="1">
      <c r="A88" s="581" t="s">
        <v>762</v>
      </c>
      <c r="B88" s="581"/>
      <c r="C88" s="581"/>
      <c r="D88" s="581"/>
      <c r="E88" s="581"/>
      <c r="F88" s="581"/>
      <c r="G88" s="581"/>
      <c r="H88" s="581"/>
      <c r="I88" s="581"/>
      <c r="J88" s="582">
        <v>8600</v>
      </c>
      <c r="K88" s="582">
        <v>7740</v>
      </c>
      <c r="L88" s="582">
        <v>8110</v>
      </c>
      <c r="M88" s="582">
        <v>7590</v>
      </c>
      <c r="N88" s="582">
        <v>8220</v>
      </c>
      <c r="O88" s="582">
        <v>8330</v>
      </c>
      <c r="P88" s="582">
        <v>8400</v>
      </c>
      <c r="Q88" s="582">
        <v>8480</v>
      </c>
      <c r="R88" s="582">
        <v>8180</v>
      </c>
      <c r="S88" s="582">
        <v>8510</v>
      </c>
      <c r="T88" s="582">
        <v>8630</v>
      </c>
      <c r="U88" s="582">
        <v>8250</v>
      </c>
      <c r="W88" s="249"/>
    </row>
    <row r="89" spans="1:16384">
      <c r="A89" s="1164" t="s">
        <v>327</v>
      </c>
      <c r="B89" s="1164"/>
      <c r="C89" s="1164"/>
      <c r="D89" s="1164"/>
      <c r="E89" s="1164"/>
      <c r="F89" s="1164"/>
      <c r="G89" s="1164"/>
      <c r="H89" s="1164"/>
      <c r="I89" s="1164"/>
      <c r="J89" s="1164"/>
      <c r="K89" s="1164"/>
      <c r="L89" s="1164"/>
      <c r="M89" s="1164"/>
      <c r="N89" s="1164"/>
      <c r="O89" s="1164"/>
      <c r="P89" s="1164"/>
      <c r="Q89" s="1164"/>
      <c r="R89" s="1164"/>
      <c r="S89" s="1164"/>
      <c r="T89" s="1164"/>
      <c r="U89" s="247"/>
      <c r="V89" s="248"/>
    </row>
    <row r="90" spans="1:16384" ht="13.5">
      <c r="A90" s="1165" t="s">
        <v>950</v>
      </c>
      <c r="B90" s="1165"/>
      <c r="C90" s="1165"/>
      <c r="D90" s="1165"/>
      <c r="E90" s="1165"/>
      <c r="F90" s="1165"/>
      <c r="G90" s="1165"/>
      <c r="H90" s="1165"/>
      <c r="I90" s="1165"/>
      <c r="J90" s="1165"/>
      <c r="K90" s="1165"/>
      <c r="L90" s="1165"/>
      <c r="M90" s="1165"/>
      <c r="N90" s="1165"/>
      <c r="O90" s="1165"/>
      <c r="P90" s="1165"/>
      <c r="Q90" s="1165"/>
      <c r="R90" s="1165"/>
      <c r="S90" s="1165"/>
      <c r="T90" s="1165"/>
      <c r="U90" s="249"/>
      <c r="V90" s="249"/>
    </row>
    <row r="91" spans="1:16384" ht="13.5">
      <c r="A91" s="993" t="s">
        <v>872</v>
      </c>
      <c r="B91" s="995"/>
      <c r="C91" s="995"/>
      <c r="D91" s="995"/>
      <c r="E91" s="995"/>
      <c r="F91" s="995"/>
      <c r="G91" s="995"/>
      <c r="H91" s="995"/>
      <c r="I91" s="995"/>
      <c r="J91" s="995"/>
      <c r="K91" s="995"/>
      <c r="L91" s="995"/>
      <c r="M91" s="995"/>
      <c r="N91" s="995"/>
      <c r="O91" s="995"/>
      <c r="P91" s="995"/>
      <c r="Q91" s="995"/>
      <c r="R91" s="995"/>
      <c r="S91" s="995"/>
      <c r="T91" s="995"/>
      <c r="U91" s="249"/>
      <c r="V91" s="249"/>
    </row>
    <row r="93" spans="1:16384" ht="19.5" thickBot="1">
      <c r="A93" s="1002" t="s">
        <v>956</v>
      </c>
      <c r="B93" s="267"/>
      <c r="C93" s="267"/>
      <c r="D93" s="267"/>
      <c r="E93" s="267"/>
      <c r="F93" s="267"/>
      <c r="G93" s="267"/>
      <c r="H93" s="267"/>
      <c r="I93" s="267"/>
      <c r="J93" s="555"/>
      <c r="K93" s="555"/>
      <c r="L93" s="555"/>
      <c r="M93" s="555"/>
      <c r="N93" s="555"/>
      <c r="O93" s="555"/>
      <c r="P93" s="555"/>
      <c r="Q93" s="555"/>
      <c r="R93" s="555"/>
      <c r="S93" s="555"/>
      <c r="T93" s="555"/>
    </row>
    <row r="94" spans="1:16384">
      <c r="A94" s="287"/>
      <c r="B94" s="287"/>
      <c r="C94" s="287"/>
      <c r="D94" s="287"/>
      <c r="E94" s="287"/>
      <c r="F94" s="296" t="s">
        <v>841</v>
      </c>
      <c r="G94" s="296">
        <v>2004</v>
      </c>
      <c r="H94" s="296">
        <v>2005</v>
      </c>
      <c r="I94" s="296" t="s">
        <v>842</v>
      </c>
      <c r="J94" s="288">
        <v>2007</v>
      </c>
      <c r="K94" s="288">
        <v>2008</v>
      </c>
      <c r="L94" s="288">
        <v>2009</v>
      </c>
      <c r="M94" s="288">
        <v>2010</v>
      </c>
      <c r="N94" s="288">
        <v>2011</v>
      </c>
      <c r="O94" s="288">
        <v>2012</v>
      </c>
      <c r="P94" s="288">
        <v>2013</v>
      </c>
      <c r="Q94" s="288">
        <v>2014</v>
      </c>
      <c r="R94" s="289">
        <v>2015</v>
      </c>
      <c r="S94" s="288">
        <v>2016</v>
      </c>
      <c r="T94" s="289">
        <v>2017</v>
      </c>
      <c r="U94" s="289">
        <v>2018</v>
      </c>
    </row>
    <row r="95" spans="1:16384">
      <c r="A95" s="286"/>
      <c r="B95" s="286"/>
      <c r="C95" s="286"/>
      <c r="D95" s="286"/>
      <c r="E95" s="286"/>
      <c r="F95" s="286"/>
      <c r="G95" s="286"/>
      <c r="H95" s="286"/>
      <c r="I95" s="286"/>
      <c r="J95" s="562"/>
      <c r="K95" s="562"/>
      <c r="L95" s="562"/>
      <c r="M95" s="562"/>
      <c r="N95" s="562"/>
      <c r="O95" s="562"/>
      <c r="P95" s="562"/>
      <c r="Q95" s="562"/>
      <c r="R95" s="562"/>
      <c r="S95" s="562"/>
      <c r="T95" s="580" t="s">
        <v>193</v>
      </c>
      <c r="U95" s="580"/>
    </row>
    <row r="96" spans="1:16384">
      <c r="A96" s="250" t="s">
        <v>29</v>
      </c>
      <c r="B96" s="250"/>
      <c r="C96" s="250"/>
      <c r="D96" s="250"/>
      <c r="E96" s="250"/>
      <c r="F96" s="561">
        <v>21.8</v>
      </c>
      <c r="G96" s="561">
        <v>22.9</v>
      </c>
      <c r="H96" s="561">
        <v>23</v>
      </c>
      <c r="I96" s="561">
        <v>24.5</v>
      </c>
      <c r="J96" s="561">
        <v>23.5</v>
      </c>
      <c r="K96" s="561">
        <v>24.5</v>
      </c>
      <c r="L96" s="561">
        <v>26.4</v>
      </c>
      <c r="M96" s="561">
        <v>26.6</v>
      </c>
      <c r="N96" s="561">
        <v>26.7</v>
      </c>
      <c r="O96" s="561">
        <v>27</v>
      </c>
      <c r="P96" s="561">
        <v>26.3</v>
      </c>
      <c r="Q96" s="561">
        <v>27</v>
      </c>
      <c r="R96" s="561">
        <v>27.6</v>
      </c>
      <c r="S96" s="561">
        <v>28.5</v>
      </c>
      <c r="T96" s="561">
        <v>27.7</v>
      </c>
      <c r="U96" s="583" t="s">
        <v>20</v>
      </c>
    </row>
    <row r="97" spans="1:21">
      <c r="A97" s="250" t="s">
        <v>30</v>
      </c>
      <c r="B97" s="250"/>
      <c r="C97" s="250"/>
      <c r="D97" s="250"/>
      <c r="E97" s="250"/>
      <c r="F97" s="561">
        <v>75.7</v>
      </c>
      <c r="G97" s="561">
        <v>78.2</v>
      </c>
      <c r="H97" s="561">
        <v>80.2</v>
      </c>
      <c r="I97" s="561">
        <v>82.6</v>
      </c>
      <c r="J97" s="561">
        <v>81.5</v>
      </c>
      <c r="K97" s="561">
        <v>84.3</v>
      </c>
      <c r="L97" s="561">
        <v>86.7</v>
      </c>
      <c r="M97" s="561">
        <v>87.1</v>
      </c>
      <c r="N97" s="561">
        <v>87.5</v>
      </c>
      <c r="O97" s="561">
        <v>88.4</v>
      </c>
      <c r="P97" s="561">
        <v>86.4</v>
      </c>
      <c r="Q97" s="561">
        <v>87.3</v>
      </c>
      <c r="R97" s="561">
        <v>86.9</v>
      </c>
      <c r="S97" s="561">
        <v>87.2</v>
      </c>
      <c r="T97" s="561">
        <v>86.5</v>
      </c>
      <c r="U97" s="583" t="s">
        <v>20</v>
      </c>
    </row>
    <row r="98" spans="1:21">
      <c r="A98" s="250" t="s">
        <v>31</v>
      </c>
      <c r="B98" s="250"/>
      <c r="C98" s="250"/>
      <c r="D98" s="250"/>
      <c r="E98" s="250"/>
      <c r="F98" s="561">
        <v>60</v>
      </c>
      <c r="G98" s="561">
        <v>65.8</v>
      </c>
      <c r="H98" s="561">
        <v>69.3</v>
      </c>
      <c r="I98" s="561">
        <v>74.7</v>
      </c>
      <c r="J98" s="561">
        <v>74.900000000000006</v>
      </c>
      <c r="K98" s="561">
        <v>74.7</v>
      </c>
      <c r="L98" s="561">
        <v>78.099999999999994</v>
      </c>
      <c r="M98" s="561">
        <v>78.5</v>
      </c>
      <c r="N98" s="561">
        <v>80.3</v>
      </c>
      <c r="O98" s="561">
        <v>81.5</v>
      </c>
      <c r="P98" s="561">
        <v>75</v>
      </c>
      <c r="Q98" s="561">
        <v>75.3</v>
      </c>
      <c r="R98" s="561">
        <v>73.8</v>
      </c>
      <c r="S98" s="561">
        <v>75.3</v>
      </c>
      <c r="T98" s="561">
        <v>73.599999999999994</v>
      </c>
      <c r="U98" s="583" t="s">
        <v>20</v>
      </c>
    </row>
    <row r="99" spans="1:21">
      <c r="A99" s="250" t="s">
        <v>32</v>
      </c>
      <c r="B99" s="250"/>
      <c r="C99" s="250"/>
      <c r="D99" s="250"/>
      <c r="E99" s="250"/>
      <c r="F99" s="561">
        <v>81</v>
      </c>
      <c r="G99" s="561">
        <v>82.2</v>
      </c>
      <c r="H99" s="561">
        <v>83.9</v>
      </c>
      <c r="I99" s="561">
        <v>85.3</v>
      </c>
      <c r="J99" s="561">
        <v>84</v>
      </c>
      <c r="K99" s="561">
        <v>88.1</v>
      </c>
      <c r="L99" s="561">
        <v>90</v>
      </c>
      <c r="M99" s="561">
        <v>90.5</v>
      </c>
      <c r="N99" s="561">
        <v>90.2</v>
      </c>
      <c r="O99" s="561">
        <v>91</v>
      </c>
      <c r="P99" s="561">
        <v>90.4</v>
      </c>
      <c r="Q99" s="561">
        <v>91.3</v>
      </c>
      <c r="R99" s="561">
        <v>91.2</v>
      </c>
      <c r="S99" s="561">
        <v>91.2</v>
      </c>
      <c r="T99" s="561">
        <v>90.9</v>
      </c>
      <c r="U99" s="583" t="s">
        <v>20</v>
      </c>
    </row>
    <row r="100" spans="1:21" ht="13.5" thickBot="1">
      <c r="A100" s="285" t="s">
        <v>33</v>
      </c>
      <c r="B100" s="285"/>
      <c r="C100" s="285"/>
      <c r="D100" s="285"/>
      <c r="E100" s="285"/>
      <c r="F100" s="582">
        <v>10290</v>
      </c>
      <c r="G100" s="582">
        <v>14780</v>
      </c>
      <c r="H100" s="582">
        <v>14070</v>
      </c>
      <c r="I100" s="582">
        <v>14190</v>
      </c>
      <c r="J100" s="582">
        <v>12240</v>
      </c>
      <c r="K100" s="582">
        <v>12370</v>
      </c>
      <c r="L100" s="582">
        <v>12540</v>
      </c>
      <c r="M100" s="582">
        <v>12440</v>
      </c>
      <c r="N100" s="582">
        <v>12890</v>
      </c>
      <c r="O100" s="582">
        <v>9890</v>
      </c>
      <c r="P100" s="582">
        <v>9920</v>
      </c>
      <c r="Q100" s="582">
        <v>9800</v>
      </c>
      <c r="R100" s="582">
        <v>9410</v>
      </c>
      <c r="S100" s="582">
        <v>9640</v>
      </c>
      <c r="T100" s="582">
        <v>9810</v>
      </c>
      <c r="U100" s="584" t="s">
        <v>20</v>
      </c>
    </row>
    <row r="101" spans="1:21" ht="13.5">
      <c r="A101" s="993" t="s">
        <v>949</v>
      </c>
      <c r="B101" s="562"/>
      <c r="C101" s="562"/>
      <c r="D101" s="562"/>
      <c r="E101" s="562"/>
      <c r="F101" s="562"/>
      <c r="G101" s="562"/>
      <c r="H101" s="562"/>
      <c r="I101" s="562"/>
      <c r="J101" s="562"/>
      <c r="K101" s="562"/>
      <c r="L101" s="562"/>
      <c r="M101" s="562"/>
      <c r="N101" s="562"/>
      <c r="O101" s="562"/>
      <c r="P101" s="562"/>
      <c r="Q101" s="562"/>
      <c r="R101" s="562"/>
      <c r="S101" s="562"/>
      <c r="T101" s="562"/>
      <c r="U101" s="562"/>
    </row>
    <row r="102" spans="1:21">
      <c r="A102" s="993" t="s">
        <v>873</v>
      </c>
      <c r="B102" s="562"/>
      <c r="C102" s="562"/>
      <c r="D102" s="562"/>
      <c r="E102" s="562"/>
      <c r="F102" s="562"/>
      <c r="G102" s="562"/>
      <c r="H102" s="562"/>
      <c r="I102" s="562"/>
      <c r="J102" s="562"/>
      <c r="K102" s="562"/>
      <c r="L102" s="562"/>
      <c r="M102" s="562"/>
      <c r="N102" s="562"/>
      <c r="O102" s="562"/>
      <c r="P102" s="562"/>
      <c r="Q102" s="562"/>
      <c r="R102" s="562"/>
      <c r="S102" s="562"/>
      <c r="T102" s="562"/>
      <c r="U102" s="562"/>
    </row>
    <row r="103" spans="1:21">
      <c r="B103" s="994" t="s">
        <v>843</v>
      </c>
    </row>
    <row r="104" spans="1:21">
      <c r="B104" s="994" t="s">
        <v>844</v>
      </c>
    </row>
  </sheetData>
  <mergeCells count="4">
    <mergeCell ref="A89:T89"/>
    <mergeCell ref="A90:T90"/>
    <mergeCell ref="A56:T56"/>
    <mergeCell ref="A77:T77"/>
  </mergeCells>
  <conditionalFormatting sqref="AW77:BA81 AT73:AV77 AP67:AS71 AW2:BH5 AW8:BH12 AV6:BG7">
    <cfRule type="cellIs" dxfId="5" priority="3" stopIfTrue="1" operator="notEqual">
      <formula>0</formula>
    </cfRule>
  </conditionalFormatting>
  <conditionalFormatting sqref="AY19:BH27">
    <cfRule type="cellIs" dxfId="4" priority="1" stopIfTrue="1" operator="notEqual">
      <formula>0</formula>
    </cfRule>
  </conditionalFormatting>
  <pageMargins left="0.7" right="0.7" top="0.75" bottom="0.75" header="0.3" footer="0.3"/>
  <pageSetup paperSize="9" scale="54" orientation="portrait" r:id="rId1"/>
  <colBreaks count="1" manualBreakCount="1">
    <brk id="2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196"/>
  <sheetViews>
    <sheetView zoomScaleNormal="100" workbookViewId="0">
      <pane ySplit="6" topLeftCell="A10" activePane="bottomLeft" state="frozen"/>
      <selection activeCell="B21" sqref="B21"/>
      <selection pane="bottomLeft"/>
    </sheetView>
  </sheetViews>
  <sheetFormatPr defaultRowHeight="12.75"/>
  <cols>
    <col min="1" max="1" width="35.28515625" style="212" customWidth="1"/>
    <col min="2" max="11" width="10.7109375" style="212" customWidth="1"/>
    <col min="12" max="13" width="9.140625" style="212"/>
    <col min="14" max="14" width="22" style="305" customWidth="1"/>
    <col min="15" max="16384" width="9.140625" style="212"/>
  </cols>
  <sheetData>
    <row r="1" spans="1:22" ht="15.75">
      <c r="A1" s="1004" t="s">
        <v>569</v>
      </c>
      <c r="B1" s="214"/>
      <c r="C1" s="214"/>
      <c r="D1" s="214"/>
      <c r="E1" s="214"/>
      <c r="F1" s="214"/>
      <c r="G1" s="214"/>
      <c r="H1" s="214"/>
      <c r="I1" s="214"/>
      <c r="J1" s="214"/>
      <c r="K1" s="214"/>
      <c r="L1" s="214"/>
      <c r="N1" s="212"/>
    </row>
    <row r="2" spans="1:22">
      <c r="A2" s="1170" t="s">
        <v>568</v>
      </c>
      <c r="B2" s="1170"/>
      <c r="C2" s="1170"/>
      <c r="D2" s="1170"/>
      <c r="E2" s="1170"/>
      <c r="F2" s="1170"/>
      <c r="G2" s="1170"/>
      <c r="H2" s="1170"/>
      <c r="I2" s="1170"/>
      <c r="J2" s="1170"/>
      <c r="K2" s="1170"/>
      <c r="L2" s="1170"/>
      <c r="N2" s="212"/>
    </row>
    <row r="3" spans="1:22">
      <c r="A3" s="298"/>
      <c r="B3" s="298"/>
      <c r="C3" s="298"/>
      <c r="D3" s="298"/>
      <c r="E3" s="298"/>
      <c r="F3" s="298"/>
      <c r="G3" s="298"/>
      <c r="H3" s="298"/>
      <c r="I3" s="298"/>
      <c r="J3" s="298"/>
      <c r="K3" s="298"/>
      <c r="L3" s="298"/>
      <c r="N3" s="212"/>
    </row>
    <row r="4" spans="1:22">
      <c r="A4" s="214"/>
      <c r="B4" s="214"/>
      <c r="C4" s="214"/>
      <c r="D4" s="214"/>
      <c r="E4" s="214"/>
      <c r="F4" s="214"/>
      <c r="G4" s="214"/>
      <c r="H4" s="214"/>
      <c r="I4" s="214"/>
      <c r="J4" s="214"/>
      <c r="K4" s="214"/>
      <c r="L4" s="214"/>
      <c r="N4" s="212"/>
    </row>
    <row r="5" spans="1:22" ht="16.5" thickBot="1">
      <c r="A5" s="1005" t="s">
        <v>957</v>
      </c>
      <c r="B5" s="360"/>
      <c r="C5" s="360"/>
      <c r="D5" s="360"/>
      <c r="E5" s="360"/>
      <c r="F5" s="360"/>
      <c r="G5" s="360"/>
      <c r="H5" s="360"/>
      <c r="I5" s="360"/>
      <c r="J5" s="360"/>
      <c r="K5" s="214"/>
      <c r="L5" s="214"/>
      <c r="N5" s="222"/>
      <c r="O5" s="222"/>
    </row>
    <row r="6" spans="1:22" ht="63.75">
      <c r="A6" s="333"/>
      <c r="B6" s="333" t="s">
        <v>34</v>
      </c>
      <c r="C6" s="333" t="s">
        <v>35</v>
      </c>
      <c r="D6" s="333" t="s">
        <v>36</v>
      </c>
      <c r="E6" s="333" t="s">
        <v>74</v>
      </c>
      <c r="F6" s="333" t="s">
        <v>123</v>
      </c>
      <c r="G6" s="333" t="s">
        <v>322</v>
      </c>
      <c r="H6" s="333" t="s">
        <v>763</v>
      </c>
      <c r="I6" s="338" t="s">
        <v>11</v>
      </c>
      <c r="J6" s="266" t="s">
        <v>788</v>
      </c>
      <c r="M6" s="223"/>
      <c r="N6" s="223"/>
    </row>
    <row r="7" spans="1:22" ht="13.9" customHeight="1">
      <c r="A7" s="268"/>
      <c r="B7" s="358"/>
      <c r="C7" s="358"/>
      <c r="D7" s="358"/>
      <c r="E7" s="358"/>
      <c r="F7" s="358"/>
      <c r="G7" s="358"/>
      <c r="H7" s="297" t="s">
        <v>203</v>
      </c>
      <c r="I7" s="284"/>
      <c r="J7" s="359"/>
      <c r="K7" s="300"/>
      <c r="M7" s="284"/>
      <c r="N7" s="607"/>
    </row>
    <row r="8" spans="1:22" ht="13.5" customHeight="1">
      <c r="A8" s="496" t="s">
        <v>0</v>
      </c>
      <c r="B8" s="251">
        <v>11.8</v>
      </c>
      <c r="C8" s="251">
        <v>62.9</v>
      </c>
      <c r="D8" s="251">
        <v>4.8</v>
      </c>
      <c r="E8" s="251">
        <v>2.8</v>
      </c>
      <c r="F8" s="251">
        <v>10.1</v>
      </c>
      <c r="G8" s="251">
        <v>5.5</v>
      </c>
      <c r="H8" s="251">
        <v>2.2000000000000002</v>
      </c>
      <c r="I8" s="228">
        <v>3910</v>
      </c>
      <c r="J8" s="251">
        <v>30.3</v>
      </c>
      <c r="N8" s="449"/>
      <c r="U8" s="251" t="str">
        <f t="shared" ref="U8:U19" si="0">IF(K8 &lt;&gt; "",K8-M8,"")</f>
        <v/>
      </c>
      <c r="V8" s="251" t="str">
        <f>IF(L8 &lt;&gt; "",L8-#REF!,"")</f>
        <v/>
      </c>
    </row>
    <row r="9" spans="1:22" ht="15.75" customHeight="1">
      <c r="A9" s="495" t="s">
        <v>1</v>
      </c>
      <c r="B9" s="251"/>
      <c r="C9" s="251"/>
      <c r="D9" s="251"/>
      <c r="E9" s="251"/>
      <c r="F9" s="251"/>
      <c r="G9" s="251"/>
      <c r="H9" s="251"/>
      <c r="I9" s="228"/>
      <c r="J9" s="251"/>
      <c r="N9" s="449"/>
      <c r="U9" s="251" t="str">
        <f t="shared" si="0"/>
        <v/>
      </c>
      <c r="V9" s="251" t="str">
        <f>IF(L9 &lt;&gt; "",L9-N7,"")</f>
        <v/>
      </c>
    </row>
    <row r="10" spans="1:22">
      <c r="A10" s="500" t="s">
        <v>833</v>
      </c>
      <c r="B10" s="225">
        <v>10</v>
      </c>
      <c r="C10" s="212">
        <v>63</v>
      </c>
      <c r="D10" s="212">
        <v>4</v>
      </c>
      <c r="E10" s="212">
        <v>4</v>
      </c>
      <c r="F10" s="212">
        <v>9</v>
      </c>
      <c r="G10" s="212">
        <v>6</v>
      </c>
      <c r="H10" s="212">
        <v>3</v>
      </c>
      <c r="I10" s="228">
        <v>1780</v>
      </c>
      <c r="J10" s="451">
        <v>30</v>
      </c>
      <c r="N10" s="449"/>
      <c r="O10" s="221"/>
      <c r="U10" s="251" t="str">
        <f t="shared" si="0"/>
        <v/>
      </c>
      <c r="V10" s="251" t="str">
        <f>IF(L10 &lt;&gt; "",L10-#REF!,"")</f>
        <v/>
      </c>
    </row>
    <row r="11" spans="1:22">
      <c r="A11" s="500" t="s">
        <v>834</v>
      </c>
      <c r="B11" s="370">
        <v>13</v>
      </c>
      <c r="C11" s="370">
        <v>63</v>
      </c>
      <c r="D11" s="370">
        <v>5</v>
      </c>
      <c r="E11" s="370">
        <v>1</v>
      </c>
      <c r="F11" s="370">
        <v>11</v>
      </c>
      <c r="G11" s="370">
        <v>5</v>
      </c>
      <c r="H11" s="370">
        <v>1</v>
      </c>
      <c r="I11" s="228">
        <v>2130</v>
      </c>
      <c r="J11" s="451">
        <v>31</v>
      </c>
      <c r="N11" s="449"/>
      <c r="P11" s="370"/>
      <c r="Q11" s="370"/>
      <c r="R11" s="370"/>
      <c r="S11" s="370"/>
      <c r="U11" s="251" t="str">
        <f t="shared" si="0"/>
        <v/>
      </c>
      <c r="V11" s="251" t="str">
        <f>IF(L11 &lt;&gt; "",L11-#REF!,"")</f>
        <v/>
      </c>
    </row>
    <row r="12" spans="1:22" ht="13.5" customHeight="1">
      <c r="A12" s="500" t="s">
        <v>784</v>
      </c>
      <c r="B12" s="383" t="s">
        <v>348</v>
      </c>
      <c r="C12" s="383" t="s">
        <v>348</v>
      </c>
      <c r="D12" s="383" t="s">
        <v>348</v>
      </c>
      <c r="E12" s="383" t="s">
        <v>348</v>
      </c>
      <c r="F12" s="383" t="s">
        <v>348</v>
      </c>
      <c r="G12" s="383" t="s">
        <v>348</v>
      </c>
      <c r="H12" s="383" t="s">
        <v>348</v>
      </c>
      <c r="I12" s="335">
        <v>0</v>
      </c>
      <c r="J12" s="383" t="s">
        <v>348</v>
      </c>
      <c r="N12" s="449"/>
      <c r="O12" s="225"/>
      <c r="U12" s="251" t="str">
        <f t="shared" si="0"/>
        <v/>
      </c>
      <c r="V12" s="251" t="str">
        <f>IF(L12 &lt;&gt; "",L12-N8,"")</f>
        <v/>
      </c>
    </row>
    <row r="13" spans="1:22" ht="15" customHeight="1">
      <c r="A13" s="500" t="s">
        <v>783</v>
      </c>
      <c r="B13" s="383" t="s">
        <v>348</v>
      </c>
      <c r="C13" s="383" t="s">
        <v>348</v>
      </c>
      <c r="D13" s="383" t="s">
        <v>348</v>
      </c>
      <c r="E13" s="383" t="s">
        <v>348</v>
      </c>
      <c r="F13" s="383" t="s">
        <v>348</v>
      </c>
      <c r="G13" s="383" t="s">
        <v>348</v>
      </c>
      <c r="H13" s="383" t="s">
        <v>348</v>
      </c>
      <c r="I13" s="335">
        <v>0</v>
      </c>
      <c r="J13" s="383" t="s">
        <v>348</v>
      </c>
      <c r="N13" s="449"/>
      <c r="O13" s="225"/>
      <c r="U13" s="251" t="str">
        <f t="shared" si="0"/>
        <v/>
      </c>
      <c r="V13" s="251" t="str">
        <f>IF(L13 &lt;&gt; "",L13-#REF!,"")</f>
        <v/>
      </c>
    </row>
    <row r="14" spans="1:22" s="370" customFormat="1" ht="15.75" customHeight="1">
      <c r="A14" s="496" t="s">
        <v>2</v>
      </c>
      <c r="B14" s="498"/>
      <c r="C14" s="498"/>
      <c r="D14" s="498"/>
      <c r="E14" s="498"/>
      <c r="F14" s="498"/>
      <c r="G14" s="498"/>
      <c r="H14" s="498"/>
      <c r="I14" s="459"/>
      <c r="J14" s="498"/>
      <c r="N14" s="449"/>
      <c r="O14" s="225"/>
      <c r="P14" s="212"/>
      <c r="Q14" s="212"/>
      <c r="R14" s="212"/>
      <c r="S14" s="212"/>
      <c r="U14" s="498" t="str">
        <f t="shared" si="0"/>
        <v/>
      </c>
      <c r="V14" s="498" t="str">
        <f>IF(L14 &lt;&gt; "",L14-#REF!,"")</f>
        <v/>
      </c>
    </row>
    <row r="15" spans="1:22">
      <c r="A15" s="500" t="s">
        <v>608</v>
      </c>
      <c r="B15" s="383" t="s">
        <v>348</v>
      </c>
      <c r="C15" s="383" t="s">
        <v>348</v>
      </c>
      <c r="D15" s="383" t="s">
        <v>348</v>
      </c>
      <c r="E15" s="383" t="s">
        <v>348</v>
      </c>
      <c r="F15" s="383" t="s">
        <v>348</v>
      </c>
      <c r="G15" s="383" t="s">
        <v>348</v>
      </c>
      <c r="H15" s="383" t="s">
        <v>348</v>
      </c>
      <c r="I15" s="335">
        <v>40</v>
      </c>
      <c r="J15" s="383" t="s">
        <v>348</v>
      </c>
      <c r="N15" s="450"/>
      <c r="U15" s="251" t="str">
        <f t="shared" si="0"/>
        <v/>
      </c>
      <c r="V15" s="251" t="str">
        <f>IF(L15 &lt;&gt; "",L15-N9,"")</f>
        <v/>
      </c>
    </row>
    <row r="16" spans="1:22">
      <c r="A16" s="500" t="s">
        <v>609</v>
      </c>
      <c r="B16" s="608">
        <v>16</v>
      </c>
      <c r="C16" s="608">
        <v>51</v>
      </c>
      <c r="D16" s="608">
        <v>7</v>
      </c>
      <c r="E16" s="608">
        <v>4</v>
      </c>
      <c r="F16" s="608">
        <v>15</v>
      </c>
      <c r="G16" s="608">
        <v>7</v>
      </c>
      <c r="H16" s="608">
        <v>1</v>
      </c>
      <c r="I16" s="228">
        <v>610</v>
      </c>
      <c r="J16" s="451">
        <v>41</v>
      </c>
      <c r="N16" s="450"/>
      <c r="O16" s="221"/>
      <c r="U16" s="251" t="str">
        <f t="shared" si="0"/>
        <v/>
      </c>
      <c r="V16" s="251" t="str">
        <f>IF(L16 &lt;&gt; "",L16-N10,"")</f>
        <v/>
      </c>
    </row>
    <row r="17" spans="1:33">
      <c r="A17" s="500" t="s">
        <v>38</v>
      </c>
      <c r="B17" s="608">
        <v>12</v>
      </c>
      <c r="C17" s="608">
        <v>65</v>
      </c>
      <c r="D17" s="608">
        <v>4</v>
      </c>
      <c r="E17" s="608">
        <v>3</v>
      </c>
      <c r="F17" s="608">
        <v>9</v>
      </c>
      <c r="G17" s="608">
        <v>7</v>
      </c>
      <c r="H17" s="608">
        <v>2</v>
      </c>
      <c r="I17" s="228">
        <v>980</v>
      </c>
      <c r="J17" s="451">
        <v>30</v>
      </c>
      <c r="N17" s="450"/>
      <c r="O17" s="221"/>
      <c r="U17" s="251" t="str">
        <f t="shared" si="0"/>
        <v/>
      </c>
      <c r="V17" s="251" t="str">
        <f>IF(L17 &lt;&gt; "",L17-N11,"")</f>
        <v/>
      </c>
    </row>
    <row r="18" spans="1:33">
      <c r="A18" s="500" t="s">
        <v>39</v>
      </c>
      <c r="B18" s="608">
        <v>11</v>
      </c>
      <c r="C18" s="608">
        <v>65</v>
      </c>
      <c r="D18" s="608">
        <v>3</v>
      </c>
      <c r="E18" s="608">
        <v>5</v>
      </c>
      <c r="F18" s="608">
        <v>9</v>
      </c>
      <c r="G18" s="608">
        <v>5</v>
      </c>
      <c r="H18" s="608">
        <v>2</v>
      </c>
      <c r="I18" s="228">
        <v>870</v>
      </c>
      <c r="J18" s="451">
        <v>29</v>
      </c>
      <c r="N18" s="450"/>
      <c r="U18" s="251" t="str">
        <f t="shared" si="0"/>
        <v/>
      </c>
      <c r="V18" s="251" t="str">
        <f>IF(L18 &lt;&gt; "",L18-N12,"")</f>
        <v/>
      </c>
    </row>
    <row r="19" spans="1:33">
      <c r="A19" s="500" t="s">
        <v>40</v>
      </c>
      <c r="B19" s="608">
        <v>10</v>
      </c>
      <c r="C19" s="608">
        <v>68</v>
      </c>
      <c r="D19" s="608">
        <v>5</v>
      </c>
      <c r="E19" s="608">
        <v>1</v>
      </c>
      <c r="F19" s="608">
        <v>7</v>
      </c>
      <c r="G19" s="608">
        <v>5</v>
      </c>
      <c r="H19" s="608">
        <v>3</v>
      </c>
      <c r="I19" s="228">
        <v>970</v>
      </c>
      <c r="J19" s="451">
        <v>24</v>
      </c>
      <c r="N19" s="450"/>
      <c r="O19" s="221"/>
      <c r="U19" s="251" t="str">
        <f t="shared" si="0"/>
        <v/>
      </c>
      <c r="V19" s="251" t="str">
        <f>IF(L19 &lt;&gt; "",L19-N13,"")</f>
        <v/>
      </c>
    </row>
    <row r="20" spans="1:33">
      <c r="A20" s="500" t="s">
        <v>41</v>
      </c>
      <c r="B20" s="608">
        <v>8</v>
      </c>
      <c r="C20" s="608">
        <v>70</v>
      </c>
      <c r="D20" s="608">
        <v>6</v>
      </c>
      <c r="E20" s="608">
        <v>1</v>
      </c>
      <c r="F20" s="608">
        <v>11</v>
      </c>
      <c r="G20" s="608">
        <v>2</v>
      </c>
      <c r="H20" s="608">
        <v>2</v>
      </c>
      <c r="I20" s="228">
        <v>440</v>
      </c>
      <c r="J20" s="451">
        <v>22</v>
      </c>
      <c r="N20" s="450"/>
      <c r="O20" s="221"/>
      <c r="U20" s="251"/>
      <c r="V20" s="251"/>
    </row>
    <row r="21" spans="1:33" ht="17.25" customHeight="1">
      <c r="A21" s="494" t="s">
        <v>814</v>
      </c>
      <c r="B21" s="608"/>
      <c r="C21" s="608"/>
      <c r="D21" s="608"/>
      <c r="E21" s="608"/>
      <c r="F21" s="608"/>
      <c r="G21" s="608"/>
      <c r="H21" s="608"/>
      <c r="I21" s="228"/>
      <c r="J21" s="451"/>
      <c r="N21" s="449"/>
      <c r="U21" s="251" t="str">
        <f>IF(K20 &lt;&gt; "",K20-M20,"")</f>
        <v/>
      </c>
      <c r="V21" s="251" t="str">
        <f>IF(L20 &lt;&gt; "",L20-N14,"")</f>
        <v/>
      </c>
    </row>
    <row r="22" spans="1:33">
      <c r="A22" s="500" t="s">
        <v>809</v>
      </c>
      <c r="B22" s="608">
        <v>11</v>
      </c>
      <c r="C22" s="608">
        <v>65</v>
      </c>
      <c r="D22" s="608">
        <v>5</v>
      </c>
      <c r="E22" s="608">
        <v>2</v>
      </c>
      <c r="F22" s="608">
        <v>9</v>
      </c>
      <c r="G22" s="608">
        <v>6</v>
      </c>
      <c r="H22" s="608">
        <v>2</v>
      </c>
      <c r="I22" s="228">
        <v>3000</v>
      </c>
      <c r="J22" s="451">
        <v>28</v>
      </c>
      <c r="N22" s="450"/>
      <c r="O22" s="225"/>
      <c r="X22" s="251"/>
      <c r="AB22" s="251"/>
      <c r="AC22" s="312"/>
    </row>
    <row r="23" spans="1:33">
      <c r="A23" s="500" t="s">
        <v>810</v>
      </c>
      <c r="B23" s="608">
        <v>13</v>
      </c>
      <c r="C23" s="608">
        <v>65</v>
      </c>
      <c r="D23" s="608">
        <v>3</v>
      </c>
      <c r="E23" s="608">
        <v>4</v>
      </c>
      <c r="F23" s="608">
        <v>9</v>
      </c>
      <c r="G23" s="608">
        <v>4</v>
      </c>
      <c r="H23" s="608">
        <v>3</v>
      </c>
      <c r="I23" s="228">
        <v>490</v>
      </c>
      <c r="J23" s="451">
        <v>29</v>
      </c>
      <c r="N23" s="449"/>
      <c r="O23" s="225"/>
      <c r="X23" s="251"/>
      <c r="AB23" s="251"/>
    </row>
    <row r="24" spans="1:33">
      <c r="A24" s="500" t="s">
        <v>812</v>
      </c>
      <c r="B24" s="608">
        <v>17</v>
      </c>
      <c r="C24" s="608">
        <v>41</v>
      </c>
      <c r="D24" s="608">
        <v>6</v>
      </c>
      <c r="E24" s="608">
        <v>6</v>
      </c>
      <c r="F24" s="608">
        <v>26</v>
      </c>
      <c r="G24" s="608">
        <v>3</v>
      </c>
      <c r="H24" s="608">
        <v>0</v>
      </c>
      <c r="I24" s="228">
        <v>80</v>
      </c>
      <c r="J24" s="451">
        <v>52</v>
      </c>
      <c r="N24" s="449"/>
      <c r="O24" s="225"/>
      <c r="X24" s="251"/>
      <c r="AB24" s="251"/>
      <c r="AC24" s="323"/>
    </row>
    <row r="25" spans="1:33">
      <c r="A25" s="500" t="s">
        <v>815</v>
      </c>
      <c r="B25" s="608">
        <v>18</v>
      </c>
      <c r="C25" s="608">
        <v>43</v>
      </c>
      <c r="D25" s="608">
        <v>6</v>
      </c>
      <c r="E25" s="608">
        <v>4</v>
      </c>
      <c r="F25" s="608">
        <v>16</v>
      </c>
      <c r="G25" s="608">
        <v>8</v>
      </c>
      <c r="H25" s="608">
        <v>4</v>
      </c>
      <c r="I25" s="228">
        <v>210</v>
      </c>
      <c r="J25" s="451">
        <v>48</v>
      </c>
      <c r="N25" s="449"/>
      <c r="X25" s="251"/>
      <c r="AB25" s="251"/>
    </row>
    <row r="26" spans="1:33">
      <c r="A26" s="501" t="s">
        <v>813</v>
      </c>
      <c r="B26" s="608">
        <v>9</v>
      </c>
      <c r="C26" s="608">
        <v>66</v>
      </c>
      <c r="D26" s="608">
        <v>2</v>
      </c>
      <c r="E26" s="608">
        <v>1</v>
      </c>
      <c r="F26" s="608">
        <v>14</v>
      </c>
      <c r="G26" s="608">
        <v>4</v>
      </c>
      <c r="H26" s="608">
        <v>5</v>
      </c>
      <c r="I26" s="228">
        <v>80</v>
      </c>
      <c r="J26" s="451">
        <v>28</v>
      </c>
      <c r="N26" s="499"/>
      <c r="O26" s="225"/>
      <c r="X26" s="251"/>
      <c r="AB26" s="251"/>
    </row>
    <row r="27" spans="1:33">
      <c r="A27" s="502" t="s">
        <v>816</v>
      </c>
      <c r="B27" s="608">
        <v>9</v>
      </c>
      <c r="C27" s="608">
        <v>47</v>
      </c>
      <c r="D27" s="608">
        <v>4</v>
      </c>
      <c r="E27" s="608">
        <v>4</v>
      </c>
      <c r="F27" s="608">
        <v>25</v>
      </c>
      <c r="G27" s="608">
        <v>9</v>
      </c>
      <c r="H27" s="608">
        <v>1</v>
      </c>
      <c r="I27" s="228">
        <v>50</v>
      </c>
      <c r="J27" s="451">
        <v>47</v>
      </c>
      <c r="K27" s="322"/>
      <c r="N27" s="449"/>
      <c r="O27" s="225"/>
      <c r="X27" s="251"/>
      <c r="AB27" s="251"/>
    </row>
    <row r="28" spans="1:33" ht="15.75" customHeight="1">
      <c r="A28" s="497" t="s">
        <v>42</v>
      </c>
      <c r="B28" s="608"/>
      <c r="C28" s="608"/>
      <c r="D28" s="608"/>
      <c r="E28" s="608"/>
      <c r="F28" s="608"/>
      <c r="G28" s="608"/>
      <c r="H28" s="608"/>
      <c r="I28" s="228"/>
      <c r="J28" s="251"/>
      <c r="N28" s="449"/>
    </row>
    <row r="29" spans="1:33">
      <c r="A29" s="500" t="s">
        <v>332</v>
      </c>
      <c r="B29" s="608">
        <v>11</v>
      </c>
      <c r="C29" s="608">
        <v>74</v>
      </c>
      <c r="D29" s="608">
        <v>1</v>
      </c>
      <c r="E29" s="608">
        <v>1</v>
      </c>
      <c r="F29" s="608">
        <v>6</v>
      </c>
      <c r="G29" s="608">
        <v>2</v>
      </c>
      <c r="H29" s="608">
        <v>5</v>
      </c>
      <c r="I29" s="228">
        <v>180</v>
      </c>
      <c r="J29" s="225">
        <v>20</v>
      </c>
      <c r="U29" s="251" t="str">
        <f>IF(K28 &lt;&gt; "",K28-M35,"")</f>
        <v/>
      </c>
      <c r="V29" s="251" t="str">
        <f>IF(L28 &lt;&gt; "",L28-N29,"")</f>
        <v/>
      </c>
    </row>
    <row r="30" spans="1:33">
      <c r="A30" s="500" t="s">
        <v>333</v>
      </c>
      <c r="B30" s="608">
        <v>11</v>
      </c>
      <c r="C30" s="608">
        <v>63</v>
      </c>
      <c r="D30" s="608">
        <v>5</v>
      </c>
      <c r="E30" s="608">
        <v>3</v>
      </c>
      <c r="F30" s="608">
        <v>10</v>
      </c>
      <c r="G30" s="608">
        <v>6</v>
      </c>
      <c r="H30" s="608">
        <v>2</v>
      </c>
      <c r="I30" s="228">
        <v>2860</v>
      </c>
      <c r="J30" s="225">
        <v>30</v>
      </c>
      <c r="N30" s="449"/>
    </row>
    <row r="31" spans="1:33">
      <c r="A31" s="500" t="s">
        <v>334</v>
      </c>
      <c r="B31" s="608">
        <v>16</v>
      </c>
      <c r="C31" s="608">
        <v>60</v>
      </c>
      <c r="D31" s="608">
        <v>5</v>
      </c>
      <c r="E31" s="608">
        <v>1</v>
      </c>
      <c r="F31" s="608">
        <v>13</v>
      </c>
      <c r="G31" s="608">
        <v>4</v>
      </c>
      <c r="H31" s="608">
        <v>1</v>
      </c>
      <c r="I31" s="228">
        <v>870</v>
      </c>
      <c r="J31" s="225">
        <v>34</v>
      </c>
      <c r="N31" s="449"/>
    </row>
    <row r="32" spans="1:33" s="370" customFormat="1" ht="15.75" customHeight="1">
      <c r="A32" s="495" t="s">
        <v>43</v>
      </c>
      <c r="B32" s="609"/>
      <c r="C32" s="609"/>
      <c r="D32" s="609"/>
      <c r="E32" s="609"/>
      <c r="F32" s="609"/>
      <c r="G32" s="609"/>
      <c r="H32" s="609"/>
      <c r="I32" s="459"/>
      <c r="J32" s="498"/>
      <c r="N32" s="449"/>
      <c r="O32" s="225"/>
      <c r="P32" s="212"/>
      <c r="Q32" s="212"/>
      <c r="R32" s="212"/>
      <c r="S32" s="212"/>
      <c r="AD32" s="212"/>
      <c r="AE32" s="212"/>
      <c r="AF32" s="212"/>
      <c r="AG32" s="212"/>
    </row>
    <row r="33" spans="1:33">
      <c r="A33" s="500" t="s">
        <v>793</v>
      </c>
      <c r="B33" s="608">
        <v>20</v>
      </c>
      <c r="C33" s="608">
        <v>43</v>
      </c>
      <c r="D33" s="608">
        <v>6</v>
      </c>
      <c r="E33" s="608">
        <v>3</v>
      </c>
      <c r="F33" s="608">
        <v>22</v>
      </c>
      <c r="G33" s="608">
        <v>3</v>
      </c>
      <c r="H33" s="608">
        <v>3</v>
      </c>
      <c r="I33" s="228">
        <v>430</v>
      </c>
      <c r="J33" s="227">
        <v>48</v>
      </c>
      <c r="L33" s="476"/>
      <c r="N33" s="449"/>
      <c r="AD33" s="370"/>
      <c r="AE33" s="370"/>
      <c r="AF33" s="370"/>
      <c r="AG33" s="370"/>
    </row>
    <row r="34" spans="1:33">
      <c r="A34" s="500" t="s">
        <v>46</v>
      </c>
      <c r="B34" s="608">
        <v>16</v>
      </c>
      <c r="C34" s="608">
        <v>56</v>
      </c>
      <c r="D34" s="608">
        <v>6</v>
      </c>
      <c r="E34" s="608">
        <v>2</v>
      </c>
      <c r="F34" s="608">
        <v>14</v>
      </c>
      <c r="G34" s="608">
        <v>4</v>
      </c>
      <c r="H34" s="608">
        <v>2</v>
      </c>
      <c r="I34" s="228">
        <v>460</v>
      </c>
      <c r="J34" s="225">
        <v>36</v>
      </c>
      <c r="L34" s="476"/>
      <c r="N34" s="449"/>
      <c r="U34" s="251" t="str">
        <f t="shared" ref="U34:U46" si="1">IF(K33 &lt;&gt; "",K33-M40,"")</f>
        <v/>
      </c>
      <c r="V34" s="251" t="str">
        <f>IF(L33 &lt;&gt; "",L33-#REF!,"")</f>
        <v/>
      </c>
    </row>
    <row r="35" spans="1:33">
      <c r="A35" s="500" t="s">
        <v>47</v>
      </c>
      <c r="B35" s="608">
        <v>12</v>
      </c>
      <c r="C35" s="608">
        <v>56</v>
      </c>
      <c r="D35" s="608">
        <v>5</v>
      </c>
      <c r="E35" s="608">
        <v>3</v>
      </c>
      <c r="F35" s="608">
        <v>14</v>
      </c>
      <c r="G35" s="608">
        <v>5</v>
      </c>
      <c r="H35" s="608">
        <v>4</v>
      </c>
      <c r="I35" s="228">
        <v>450</v>
      </c>
      <c r="J35" s="225">
        <v>36</v>
      </c>
      <c r="L35" s="476"/>
      <c r="N35" s="449"/>
      <c r="U35" s="251" t="str">
        <f t="shared" si="1"/>
        <v/>
      </c>
      <c r="V35" s="251" t="str">
        <f t="shared" ref="V35:V46" si="2">IF(L34 &lt;&gt; "",L34-N33,"")</f>
        <v/>
      </c>
    </row>
    <row r="36" spans="1:33">
      <c r="A36" s="500" t="s">
        <v>48</v>
      </c>
      <c r="B36" s="608">
        <v>15</v>
      </c>
      <c r="C36" s="608">
        <v>55</v>
      </c>
      <c r="D36" s="608">
        <v>10</v>
      </c>
      <c r="E36" s="608">
        <v>2</v>
      </c>
      <c r="F36" s="608">
        <v>11</v>
      </c>
      <c r="G36" s="608">
        <v>5</v>
      </c>
      <c r="H36" s="608">
        <v>1</v>
      </c>
      <c r="I36" s="228">
        <v>430</v>
      </c>
      <c r="J36" s="212">
        <v>34</v>
      </c>
      <c r="L36" s="476"/>
      <c r="N36" s="449"/>
      <c r="U36" s="251" t="str">
        <f t="shared" si="1"/>
        <v/>
      </c>
      <c r="V36" s="251" t="str">
        <f t="shared" si="2"/>
        <v/>
      </c>
    </row>
    <row r="37" spans="1:33">
      <c r="A37" s="500" t="s">
        <v>49</v>
      </c>
      <c r="B37" s="608">
        <v>9</v>
      </c>
      <c r="C37" s="608">
        <v>68</v>
      </c>
      <c r="D37" s="608">
        <v>4</v>
      </c>
      <c r="E37" s="608">
        <v>2</v>
      </c>
      <c r="F37" s="608">
        <v>8</v>
      </c>
      <c r="G37" s="608">
        <v>6</v>
      </c>
      <c r="H37" s="608">
        <v>1</v>
      </c>
      <c r="I37" s="228">
        <v>750</v>
      </c>
      <c r="J37" s="225">
        <v>26</v>
      </c>
      <c r="L37" s="476"/>
      <c r="N37" s="449"/>
      <c r="U37" s="251" t="str">
        <f t="shared" si="1"/>
        <v/>
      </c>
      <c r="V37" s="251" t="str">
        <f t="shared" si="2"/>
        <v/>
      </c>
    </row>
    <row r="38" spans="1:33">
      <c r="A38" s="500" t="s">
        <v>794</v>
      </c>
      <c r="B38" s="608">
        <v>11</v>
      </c>
      <c r="C38" s="608">
        <v>68</v>
      </c>
      <c r="D38" s="608">
        <v>5</v>
      </c>
      <c r="E38" s="608">
        <v>3</v>
      </c>
      <c r="F38" s="608">
        <v>5</v>
      </c>
      <c r="G38" s="608">
        <v>6</v>
      </c>
      <c r="H38" s="608">
        <v>1</v>
      </c>
      <c r="I38" s="228">
        <v>610</v>
      </c>
      <c r="J38" s="370">
        <v>26</v>
      </c>
      <c r="L38" s="476"/>
      <c r="N38" s="377"/>
      <c r="U38" s="251" t="str">
        <f t="shared" si="1"/>
        <v/>
      </c>
      <c r="V38" s="251" t="str">
        <f t="shared" si="2"/>
        <v/>
      </c>
    </row>
    <row r="39" spans="1:33">
      <c r="A39" s="500" t="s">
        <v>795</v>
      </c>
      <c r="B39" s="608">
        <v>8</v>
      </c>
      <c r="C39" s="608">
        <v>72</v>
      </c>
      <c r="D39" s="608">
        <v>2</v>
      </c>
      <c r="E39" s="608">
        <v>3</v>
      </c>
      <c r="F39" s="608">
        <v>7</v>
      </c>
      <c r="G39" s="608">
        <v>7</v>
      </c>
      <c r="H39" s="608">
        <v>3</v>
      </c>
      <c r="I39" s="228">
        <v>770</v>
      </c>
      <c r="J39" s="212">
        <v>24</v>
      </c>
      <c r="L39" s="476"/>
      <c r="U39" s="251" t="str">
        <f t="shared" si="1"/>
        <v/>
      </c>
      <c r="V39" s="251" t="str">
        <f t="shared" si="2"/>
        <v/>
      </c>
    </row>
    <row r="40" spans="1:33" ht="15.75" customHeight="1">
      <c r="A40" s="495" t="s">
        <v>51</v>
      </c>
      <c r="B40" s="608"/>
      <c r="C40" s="608"/>
      <c r="D40" s="608"/>
      <c r="E40" s="608"/>
      <c r="F40" s="608"/>
      <c r="G40" s="608"/>
      <c r="H40" s="608"/>
      <c r="I40" s="228"/>
      <c r="J40" s="251"/>
      <c r="N40" s="449"/>
      <c r="U40" s="251" t="str">
        <f t="shared" si="1"/>
        <v/>
      </c>
      <c r="V40" s="251" t="str">
        <f t="shared" si="2"/>
        <v/>
      </c>
    </row>
    <row r="41" spans="1:33">
      <c r="A41" s="500" t="s">
        <v>52</v>
      </c>
      <c r="B41" s="608">
        <v>14</v>
      </c>
      <c r="C41" s="608">
        <v>51</v>
      </c>
      <c r="D41" s="608">
        <v>6</v>
      </c>
      <c r="E41" s="608">
        <v>2</v>
      </c>
      <c r="F41" s="608">
        <v>18</v>
      </c>
      <c r="G41" s="608">
        <v>8</v>
      </c>
      <c r="H41" s="608">
        <v>2</v>
      </c>
      <c r="I41" s="228">
        <v>640</v>
      </c>
      <c r="J41" s="225">
        <v>41</v>
      </c>
      <c r="N41" s="449"/>
      <c r="U41" s="251" t="str">
        <f t="shared" si="1"/>
        <v/>
      </c>
      <c r="V41" s="251" t="str">
        <f t="shared" si="2"/>
        <v/>
      </c>
    </row>
    <row r="42" spans="1:33">
      <c r="A42" s="500">
        <v>2</v>
      </c>
      <c r="B42" s="608">
        <v>13</v>
      </c>
      <c r="C42" s="608">
        <v>58</v>
      </c>
      <c r="D42" s="608">
        <v>6</v>
      </c>
      <c r="E42" s="608">
        <v>4</v>
      </c>
      <c r="F42" s="608">
        <v>13</v>
      </c>
      <c r="G42" s="608">
        <v>4</v>
      </c>
      <c r="H42" s="608">
        <v>2</v>
      </c>
      <c r="I42" s="228">
        <v>730</v>
      </c>
      <c r="J42" s="212">
        <v>34</v>
      </c>
      <c r="N42" s="449"/>
      <c r="P42" s="370"/>
      <c r="Q42" s="370"/>
      <c r="R42" s="370"/>
      <c r="S42" s="370"/>
      <c r="U42" s="251" t="str">
        <f t="shared" si="1"/>
        <v/>
      </c>
      <c r="V42" s="251" t="str">
        <f t="shared" si="2"/>
        <v/>
      </c>
    </row>
    <row r="43" spans="1:33">
      <c r="A43" s="500">
        <v>3</v>
      </c>
      <c r="B43" s="608">
        <v>12</v>
      </c>
      <c r="C43" s="608">
        <v>67</v>
      </c>
      <c r="D43" s="608">
        <v>5</v>
      </c>
      <c r="E43" s="608">
        <v>2</v>
      </c>
      <c r="F43" s="608">
        <v>8</v>
      </c>
      <c r="G43" s="608">
        <v>4</v>
      </c>
      <c r="H43" s="608">
        <v>2</v>
      </c>
      <c r="I43" s="228">
        <v>860</v>
      </c>
      <c r="J43" s="225">
        <v>26</v>
      </c>
      <c r="N43" s="449"/>
      <c r="U43" s="251" t="str">
        <f t="shared" si="1"/>
        <v/>
      </c>
      <c r="V43" s="251" t="str">
        <f t="shared" si="2"/>
        <v/>
      </c>
    </row>
    <row r="44" spans="1:33">
      <c r="A44" s="500">
        <v>4</v>
      </c>
      <c r="B44" s="608">
        <v>10</v>
      </c>
      <c r="C44" s="608">
        <v>68</v>
      </c>
      <c r="D44" s="608">
        <v>5</v>
      </c>
      <c r="E44" s="608">
        <v>3</v>
      </c>
      <c r="F44" s="608">
        <v>6</v>
      </c>
      <c r="G44" s="608">
        <v>6</v>
      </c>
      <c r="H44" s="608">
        <v>2</v>
      </c>
      <c r="I44" s="228">
        <v>950</v>
      </c>
      <c r="J44" s="212">
        <v>25</v>
      </c>
      <c r="U44" s="251" t="str">
        <f t="shared" si="1"/>
        <v/>
      </c>
      <c r="V44" s="251" t="str">
        <f t="shared" si="2"/>
        <v/>
      </c>
    </row>
    <row r="45" spans="1:33">
      <c r="A45" s="500" t="s">
        <v>53</v>
      </c>
      <c r="B45" s="608">
        <v>10</v>
      </c>
      <c r="C45" s="608">
        <v>67</v>
      </c>
      <c r="D45" s="608">
        <v>2</v>
      </c>
      <c r="E45" s="608">
        <v>3</v>
      </c>
      <c r="F45" s="608">
        <v>8</v>
      </c>
      <c r="G45" s="608">
        <v>6</v>
      </c>
      <c r="H45" s="608">
        <v>3</v>
      </c>
      <c r="I45" s="228">
        <v>740</v>
      </c>
      <c r="J45" s="370">
        <v>27</v>
      </c>
      <c r="N45" s="377"/>
      <c r="U45" s="251" t="str">
        <f t="shared" si="1"/>
        <v/>
      </c>
      <c r="V45" s="251" t="str">
        <f t="shared" si="2"/>
        <v/>
      </c>
    </row>
    <row r="46" spans="1:33" s="370" customFormat="1" ht="15.75" customHeight="1">
      <c r="A46" s="496" t="s">
        <v>54</v>
      </c>
      <c r="B46" s="609"/>
      <c r="C46" s="609"/>
      <c r="D46" s="609"/>
      <c r="E46" s="609"/>
      <c r="F46" s="609"/>
      <c r="G46" s="609"/>
      <c r="H46" s="609"/>
      <c r="I46" s="459"/>
      <c r="J46" s="498"/>
      <c r="N46" s="449"/>
      <c r="P46" s="212"/>
      <c r="Q46" s="212"/>
      <c r="R46" s="212"/>
      <c r="S46" s="212"/>
      <c r="U46" s="251" t="str">
        <f t="shared" si="1"/>
        <v/>
      </c>
      <c r="V46" s="251" t="str">
        <f t="shared" si="2"/>
        <v/>
      </c>
      <c r="W46" s="212"/>
      <c r="X46" s="212"/>
      <c r="Y46" s="212"/>
      <c r="Z46" s="212"/>
      <c r="AA46" s="212"/>
      <c r="AB46" s="212"/>
      <c r="AC46" s="212"/>
      <c r="AD46" s="212"/>
      <c r="AE46" s="212"/>
      <c r="AF46" s="212"/>
      <c r="AG46" s="212"/>
    </row>
    <row r="47" spans="1:33">
      <c r="A47" s="500" t="s">
        <v>55</v>
      </c>
      <c r="B47" s="608">
        <v>15</v>
      </c>
      <c r="C47" s="608">
        <v>49</v>
      </c>
      <c r="D47" s="608">
        <v>4</v>
      </c>
      <c r="E47" s="608">
        <v>4</v>
      </c>
      <c r="F47" s="608">
        <v>18</v>
      </c>
      <c r="G47" s="608">
        <v>8</v>
      </c>
      <c r="H47" s="608">
        <v>2</v>
      </c>
      <c r="I47" s="228">
        <v>1240</v>
      </c>
      <c r="J47" s="227">
        <v>45</v>
      </c>
      <c r="N47" s="449"/>
      <c r="O47" s="227"/>
      <c r="U47" s="370"/>
      <c r="V47" s="370"/>
      <c r="W47" s="370"/>
      <c r="X47" s="370"/>
      <c r="Y47" s="370"/>
      <c r="Z47" s="370"/>
      <c r="AA47" s="370"/>
      <c r="AB47" s="370"/>
      <c r="AC47" s="370"/>
      <c r="AD47" s="370"/>
      <c r="AE47" s="370"/>
      <c r="AF47" s="370"/>
      <c r="AG47" s="370"/>
    </row>
    <row r="48" spans="1:33">
      <c r="A48" s="500" t="s">
        <v>56</v>
      </c>
      <c r="B48" s="608">
        <v>9</v>
      </c>
      <c r="C48" s="608">
        <v>69</v>
      </c>
      <c r="D48" s="608">
        <v>5</v>
      </c>
      <c r="E48" s="608">
        <v>2</v>
      </c>
      <c r="F48" s="608">
        <v>7</v>
      </c>
      <c r="G48" s="608">
        <v>5</v>
      </c>
      <c r="H48" s="608">
        <v>2</v>
      </c>
      <c r="I48" s="228">
        <v>1290</v>
      </c>
      <c r="J48" s="225">
        <v>24</v>
      </c>
      <c r="N48" s="449"/>
      <c r="O48" s="225"/>
    </row>
    <row r="49" spans="1:33">
      <c r="A49" s="500" t="s">
        <v>57</v>
      </c>
      <c r="B49" s="608">
        <v>11</v>
      </c>
      <c r="C49" s="608">
        <v>71</v>
      </c>
      <c r="D49" s="608">
        <v>6</v>
      </c>
      <c r="E49" s="608">
        <v>1</v>
      </c>
      <c r="F49" s="608">
        <v>7</v>
      </c>
      <c r="G49" s="608">
        <v>3</v>
      </c>
      <c r="H49" s="608">
        <v>1</v>
      </c>
      <c r="I49" s="228">
        <v>310</v>
      </c>
      <c r="J49" s="370">
        <v>22</v>
      </c>
      <c r="N49" s="499"/>
      <c r="O49" s="370"/>
      <c r="P49" s="370"/>
      <c r="Q49" s="370"/>
      <c r="R49" s="370"/>
      <c r="S49" s="370"/>
    </row>
    <row r="50" spans="1:33">
      <c r="A50" s="500" t="s">
        <v>58</v>
      </c>
      <c r="B50" s="608">
        <v>28</v>
      </c>
      <c r="C50" s="608">
        <v>46</v>
      </c>
      <c r="D50" s="608">
        <v>9</v>
      </c>
      <c r="E50" s="608">
        <v>0</v>
      </c>
      <c r="F50" s="608">
        <v>5</v>
      </c>
      <c r="G50" s="608">
        <v>5</v>
      </c>
      <c r="H50" s="608">
        <v>6</v>
      </c>
      <c r="I50" s="228">
        <v>250</v>
      </c>
      <c r="J50" s="225">
        <v>38</v>
      </c>
      <c r="N50" s="449"/>
      <c r="O50" s="225"/>
    </row>
    <row r="51" spans="1:33">
      <c r="A51" s="500" t="s">
        <v>59</v>
      </c>
      <c r="B51" s="608">
        <v>4</v>
      </c>
      <c r="C51" s="608">
        <v>79</v>
      </c>
      <c r="D51" s="608">
        <v>5</v>
      </c>
      <c r="E51" s="608">
        <v>3</v>
      </c>
      <c r="F51" s="608">
        <v>4</v>
      </c>
      <c r="G51" s="608">
        <v>2</v>
      </c>
      <c r="H51" s="608">
        <v>2</v>
      </c>
      <c r="I51" s="228">
        <v>420</v>
      </c>
      <c r="J51" s="221">
        <v>14</v>
      </c>
      <c r="N51" s="450"/>
      <c r="O51" s="221"/>
    </row>
    <row r="52" spans="1:33">
      <c r="A52" s="500" t="s">
        <v>60</v>
      </c>
      <c r="B52" s="608">
        <v>13</v>
      </c>
      <c r="C52" s="608">
        <v>78</v>
      </c>
      <c r="D52" s="608">
        <v>3</v>
      </c>
      <c r="E52" s="608">
        <v>2</v>
      </c>
      <c r="F52" s="608">
        <v>2</v>
      </c>
      <c r="G52" s="608">
        <v>0</v>
      </c>
      <c r="H52" s="608">
        <v>2</v>
      </c>
      <c r="I52" s="228">
        <v>400</v>
      </c>
      <c r="J52" s="212">
        <v>17</v>
      </c>
    </row>
    <row r="53" spans="1:33" s="370" customFormat="1" ht="15.75" customHeight="1">
      <c r="A53" s="496" t="s">
        <v>61</v>
      </c>
      <c r="B53" s="609"/>
      <c r="C53" s="609"/>
      <c r="D53" s="609"/>
      <c r="E53" s="609"/>
      <c r="F53" s="609"/>
      <c r="G53" s="609"/>
      <c r="H53" s="609"/>
      <c r="I53" s="459"/>
      <c r="J53" s="498"/>
      <c r="N53" s="450"/>
      <c r="U53" s="212"/>
      <c r="V53" s="212"/>
      <c r="W53" s="212"/>
      <c r="X53" s="212"/>
      <c r="Y53" s="212"/>
      <c r="Z53" s="212"/>
      <c r="AA53" s="212"/>
      <c r="AB53" s="212"/>
      <c r="AC53" s="212"/>
      <c r="AD53" s="212"/>
      <c r="AE53" s="212"/>
      <c r="AF53" s="212"/>
      <c r="AG53" s="212"/>
    </row>
    <row r="54" spans="1:33">
      <c r="A54" s="500" t="s">
        <v>62</v>
      </c>
      <c r="B54" s="608">
        <v>35</v>
      </c>
      <c r="C54" s="608">
        <v>4</v>
      </c>
      <c r="D54" s="608">
        <v>8</v>
      </c>
      <c r="E54" s="608">
        <v>5</v>
      </c>
      <c r="F54" s="608">
        <v>37</v>
      </c>
      <c r="G54" s="608">
        <v>8</v>
      </c>
      <c r="H54" s="608">
        <v>3</v>
      </c>
      <c r="I54" s="228">
        <v>600</v>
      </c>
      <c r="J54" s="212">
        <v>85</v>
      </c>
      <c r="N54" s="450"/>
      <c r="P54" s="370"/>
      <c r="Q54" s="370"/>
      <c r="R54" s="370"/>
      <c r="S54" s="370"/>
      <c r="U54" s="370"/>
      <c r="V54" s="370"/>
      <c r="W54" s="370"/>
      <c r="X54" s="370"/>
      <c r="Y54" s="370"/>
      <c r="Z54" s="370"/>
      <c r="AA54" s="370"/>
      <c r="AB54" s="370"/>
      <c r="AC54" s="370"/>
      <c r="AD54" s="370"/>
      <c r="AE54" s="370"/>
      <c r="AF54" s="370"/>
      <c r="AG54" s="370"/>
    </row>
    <row r="55" spans="1:33">
      <c r="A55" s="500" t="s">
        <v>63</v>
      </c>
      <c r="B55" s="608">
        <v>12</v>
      </c>
      <c r="C55" s="608">
        <v>59</v>
      </c>
      <c r="D55" s="608">
        <v>6</v>
      </c>
      <c r="E55" s="608">
        <v>3</v>
      </c>
      <c r="F55" s="608">
        <v>10</v>
      </c>
      <c r="G55" s="608">
        <v>8</v>
      </c>
      <c r="H55" s="608">
        <v>2</v>
      </c>
      <c r="I55" s="228">
        <v>1750</v>
      </c>
      <c r="J55" s="221">
        <v>33</v>
      </c>
      <c r="N55" s="450"/>
    </row>
    <row r="56" spans="1:33">
      <c r="A56" s="500" t="s">
        <v>64</v>
      </c>
      <c r="B56" s="608">
        <v>5</v>
      </c>
      <c r="C56" s="608">
        <v>83</v>
      </c>
      <c r="D56" s="608">
        <v>3</v>
      </c>
      <c r="E56" s="608">
        <v>1</v>
      </c>
      <c r="F56" s="608">
        <v>3</v>
      </c>
      <c r="G56" s="608">
        <v>3</v>
      </c>
      <c r="H56" s="608">
        <v>2</v>
      </c>
      <c r="I56" s="228">
        <v>1560</v>
      </c>
      <c r="J56" s="212">
        <v>12</v>
      </c>
    </row>
    <row r="57" spans="1:33" s="370" customFormat="1" ht="15.75" customHeight="1">
      <c r="A57" s="496" t="s">
        <v>65</v>
      </c>
      <c r="B57" s="609"/>
      <c r="C57" s="609"/>
      <c r="D57" s="609"/>
      <c r="E57" s="609"/>
      <c r="F57" s="609"/>
      <c r="G57" s="609"/>
      <c r="H57" s="609"/>
      <c r="I57" s="459"/>
      <c r="J57" s="498"/>
      <c r="N57" s="305"/>
      <c r="P57" s="212"/>
      <c r="Q57" s="212"/>
      <c r="R57" s="212"/>
      <c r="S57" s="212"/>
      <c r="U57" s="212"/>
      <c r="V57" s="212"/>
      <c r="W57" s="212"/>
      <c r="X57" s="212"/>
      <c r="Y57" s="212"/>
      <c r="Z57" s="212"/>
      <c r="AA57" s="212"/>
      <c r="AB57" s="212"/>
      <c r="AC57" s="212"/>
      <c r="AD57" s="212"/>
      <c r="AE57" s="212"/>
      <c r="AF57" s="212"/>
      <c r="AG57" s="212"/>
    </row>
    <row r="58" spans="1:33">
      <c r="A58" s="500" t="s">
        <v>66</v>
      </c>
      <c r="B58" s="608">
        <v>15</v>
      </c>
      <c r="C58" s="608">
        <v>58</v>
      </c>
      <c r="D58" s="608">
        <v>4</v>
      </c>
      <c r="E58" s="608">
        <v>3</v>
      </c>
      <c r="F58" s="608">
        <v>11</v>
      </c>
      <c r="G58" s="608">
        <v>6</v>
      </c>
      <c r="H58" s="608">
        <v>3</v>
      </c>
      <c r="I58" s="228">
        <v>960</v>
      </c>
      <c r="J58" s="212">
        <v>36</v>
      </c>
      <c r="U58" s="370"/>
      <c r="V58" s="370"/>
      <c r="W58" s="370"/>
      <c r="X58" s="370"/>
      <c r="Y58" s="370"/>
      <c r="Z58" s="370"/>
      <c r="AA58" s="370"/>
      <c r="AB58" s="370"/>
      <c r="AC58" s="370"/>
      <c r="AD58" s="370"/>
      <c r="AE58" s="370"/>
      <c r="AF58" s="370"/>
      <c r="AG58" s="370"/>
    </row>
    <row r="59" spans="1:33">
      <c r="A59" s="500" t="s">
        <v>67</v>
      </c>
      <c r="B59" s="608">
        <v>15</v>
      </c>
      <c r="C59" s="608">
        <v>59</v>
      </c>
      <c r="D59" s="608">
        <v>5</v>
      </c>
      <c r="E59" s="608">
        <v>2</v>
      </c>
      <c r="F59" s="608">
        <v>10</v>
      </c>
      <c r="G59" s="608">
        <v>7</v>
      </c>
      <c r="H59" s="608">
        <v>2</v>
      </c>
      <c r="I59" s="228">
        <v>940</v>
      </c>
      <c r="J59" s="212">
        <v>34</v>
      </c>
    </row>
    <row r="60" spans="1:33">
      <c r="A60" s="500" t="s">
        <v>68</v>
      </c>
      <c r="B60" s="608">
        <v>17</v>
      </c>
      <c r="C60" s="608">
        <v>56</v>
      </c>
      <c r="D60" s="608">
        <v>3</v>
      </c>
      <c r="E60" s="608">
        <v>2</v>
      </c>
      <c r="F60" s="608">
        <v>17</v>
      </c>
      <c r="G60" s="608">
        <v>4</v>
      </c>
      <c r="H60" s="608">
        <v>2</v>
      </c>
      <c r="I60" s="228">
        <v>260</v>
      </c>
      <c r="J60" s="212">
        <v>39</v>
      </c>
    </row>
    <row r="61" spans="1:33">
      <c r="A61" s="500" t="s">
        <v>69</v>
      </c>
      <c r="B61" s="608">
        <v>7</v>
      </c>
      <c r="C61" s="608">
        <v>70</v>
      </c>
      <c r="D61" s="608">
        <v>3</v>
      </c>
      <c r="E61" s="608">
        <v>4</v>
      </c>
      <c r="F61" s="608">
        <v>8</v>
      </c>
      <c r="G61" s="608">
        <v>6</v>
      </c>
      <c r="H61" s="608">
        <v>2</v>
      </c>
      <c r="I61" s="228">
        <v>760</v>
      </c>
      <c r="J61" s="212">
        <v>24</v>
      </c>
    </row>
    <row r="62" spans="1:33">
      <c r="A62" s="500" t="s">
        <v>70</v>
      </c>
      <c r="B62" s="608">
        <v>12</v>
      </c>
      <c r="C62" s="608">
        <v>67</v>
      </c>
      <c r="D62" s="608">
        <v>5</v>
      </c>
      <c r="E62" s="608">
        <v>4</v>
      </c>
      <c r="F62" s="608">
        <v>7</v>
      </c>
      <c r="G62" s="608">
        <v>5</v>
      </c>
      <c r="H62" s="608">
        <v>1</v>
      </c>
      <c r="I62" s="228">
        <v>260</v>
      </c>
      <c r="J62" s="212">
        <v>27</v>
      </c>
    </row>
    <row r="63" spans="1:33">
      <c r="A63" s="501" t="s">
        <v>71</v>
      </c>
      <c r="B63" s="608">
        <v>9</v>
      </c>
      <c r="C63" s="608">
        <v>62</v>
      </c>
      <c r="D63" s="608">
        <v>8</v>
      </c>
      <c r="E63" s="608">
        <v>2</v>
      </c>
      <c r="F63" s="608">
        <v>12</v>
      </c>
      <c r="G63" s="608">
        <v>5</v>
      </c>
      <c r="H63" s="608">
        <v>2</v>
      </c>
      <c r="I63" s="228">
        <v>370</v>
      </c>
      <c r="J63" s="212">
        <v>28</v>
      </c>
    </row>
    <row r="64" spans="1:33" ht="13.5" thickBot="1">
      <c r="A64" s="503" t="s">
        <v>72</v>
      </c>
      <c r="B64" s="610">
        <v>9</v>
      </c>
      <c r="C64" s="610">
        <v>66</v>
      </c>
      <c r="D64" s="610">
        <v>5</v>
      </c>
      <c r="E64" s="610">
        <v>3</v>
      </c>
      <c r="F64" s="610">
        <v>11</v>
      </c>
      <c r="G64" s="610">
        <v>3</v>
      </c>
      <c r="H64" s="610">
        <v>3</v>
      </c>
      <c r="I64" s="283">
        <v>370</v>
      </c>
      <c r="J64" s="610">
        <v>26</v>
      </c>
      <c r="K64" s="322"/>
      <c r="N64" s="450"/>
      <c r="O64" s="221"/>
    </row>
    <row r="65" spans="1:20">
      <c r="A65" s="1171" t="s">
        <v>839</v>
      </c>
      <c r="B65" s="1172"/>
      <c r="C65" s="1172"/>
      <c r="D65" s="1172"/>
      <c r="E65" s="1172"/>
      <c r="F65" s="1172"/>
      <c r="G65" s="284"/>
      <c r="H65" s="284"/>
      <c r="I65" s="284"/>
      <c r="J65" s="284"/>
      <c r="N65" s="450"/>
      <c r="O65" s="221"/>
    </row>
    <row r="66" spans="1:20">
      <c r="A66" s="224" t="s">
        <v>887</v>
      </c>
      <c r="B66" s="214"/>
      <c r="C66" s="214"/>
      <c r="D66" s="214"/>
      <c r="E66" s="214"/>
      <c r="F66" s="214"/>
      <c r="N66" s="590"/>
      <c r="O66" s="591"/>
    </row>
    <row r="67" spans="1:20" ht="14.25">
      <c r="A67" s="305" t="s">
        <v>764</v>
      </c>
      <c r="N67" s="592"/>
      <c r="O67" s="593"/>
    </row>
    <row r="68" spans="1:20">
      <c r="N68" s="592"/>
      <c r="O68" s="593"/>
    </row>
    <row r="69" spans="1:20">
      <c r="N69" s="592"/>
      <c r="O69" s="592"/>
    </row>
    <row r="70" spans="1:20">
      <c r="N70" s="594"/>
      <c r="O70" s="588"/>
      <c r="P70" s="591"/>
      <c r="Q70" s="591"/>
      <c r="R70" s="591"/>
      <c r="S70" s="591"/>
    </row>
    <row r="71" spans="1:20">
      <c r="N71" s="594"/>
      <c r="O71" s="588"/>
      <c r="P71" s="593"/>
      <c r="Q71" s="592"/>
      <c r="R71" s="593"/>
      <c r="S71" s="593"/>
    </row>
    <row r="72" spans="1:20">
      <c r="N72" s="594"/>
      <c r="O72" s="588"/>
      <c r="P72" s="593"/>
      <c r="Q72" s="592"/>
      <c r="R72" s="593"/>
      <c r="S72" s="593"/>
    </row>
    <row r="73" spans="1:20">
      <c r="N73" s="594"/>
      <c r="O73" s="588"/>
      <c r="P73" s="592"/>
      <c r="Q73" s="592"/>
      <c r="R73" s="592"/>
      <c r="S73" s="592"/>
    </row>
    <row r="74" spans="1:20">
      <c r="M74" s="585"/>
      <c r="N74" s="594"/>
      <c r="O74" s="588"/>
      <c r="P74" s="588"/>
      <c r="Q74" s="588"/>
      <c r="R74" s="588"/>
      <c r="S74" s="588"/>
    </row>
    <row r="75" spans="1:20">
      <c r="M75" s="587"/>
      <c r="N75" s="594"/>
      <c r="O75" s="588"/>
      <c r="P75" s="588"/>
      <c r="Q75" s="588"/>
      <c r="R75" s="588"/>
      <c r="S75" s="588"/>
      <c r="T75" s="322"/>
    </row>
    <row r="76" spans="1:20">
      <c r="M76" s="587"/>
      <c r="N76" s="594"/>
      <c r="O76" s="588"/>
      <c r="P76" s="588"/>
      <c r="Q76" s="588"/>
      <c r="R76" s="588"/>
      <c r="S76" s="588"/>
      <c r="T76" s="322"/>
    </row>
    <row r="77" spans="1:20">
      <c r="M77" s="587"/>
      <c r="N77" s="594"/>
      <c r="O77" s="588"/>
      <c r="P77" s="588"/>
      <c r="Q77" s="588"/>
      <c r="R77" s="588"/>
      <c r="S77" s="588"/>
      <c r="T77" s="322"/>
    </row>
    <row r="78" spans="1:20">
      <c r="M78" s="587"/>
      <c r="N78" s="594"/>
      <c r="O78" s="588"/>
      <c r="P78" s="588"/>
      <c r="Q78" s="588"/>
      <c r="R78" s="588"/>
      <c r="S78" s="588"/>
      <c r="T78" s="322"/>
    </row>
    <row r="79" spans="1:20">
      <c r="M79" s="587"/>
      <c r="N79" s="594"/>
      <c r="O79" s="588"/>
      <c r="P79" s="588"/>
      <c r="Q79" s="588"/>
      <c r="R79" s="588"/>
      <c r="S79" s="588"/>
      <c r="T79" s="322"/>
    </row>
    <row r="80" spans="1:20">
      <c r="M80" s="587"/>
      <c r="N80" s="594"/>
      <c r="O80" s="588"/>
      <c r="P80" s="588"/>
      <c r="Q80" s="588"/>
      <c r="R80" s="588"/>
      <c r="S80" s="588"/>
      <c r="T80" s="322"/>
    </row>
    <row r="81" spans="13:20">
      <c r="M81" s="587"/>
      <c r="N81" s="594"/>
      <c r="O81" s="588"/>
      <c r="P81" s="588"/>
      <c r="Q81" s="588"/>
      <c r="R81" s="588"/>
      <c r="S81" s="588"/>
      <c r="T81" s="322"/>
    </row>
    <row r="82" spans="13:20">
      <c r="M82" s="587"/>
      <c r="N82" s="594"/>
      <c r="O82" s="588"/>
      <c r="P82" s="588"/>
      <c r="Q82" s="588"/>
      <c r="R82" s="588"/>
      <c r="S82" s="588"/>
      <c r="T82" s="322"/>
    </row>
    <row r="83" spans="13:20">
      <c r="M83" s="587"/>
      <c r="N83" s="594"/>
      <c r="O83" s="588"/>
      <c r="P83" s="588"/>
      <c r="Q83" s="588"/>
      <c r="R83" s="588"/>
      <c r="S83" s="588"/>
      <c r="T83" s="322"/>
    </row>
    <row r="84" spans="13:20">
      <c r="M84" s="587"/>
      <c r="N84" s="594"/>
      <c r="O84" s="588"/>
      <c r="P84" s="588"/>
      <c r="Q84" s="588"/>
      <c r="R84" s="588"/>
      <c r="S84" s="588"/>
      <c r="T84" s="322"/>
    </row>
    <row r="85" spans="13:20">
      <c r="M85" s="587"/>
      <c r="N85" s="594"/>
      <c r="O85" s="588"/>
      <c r="P85" s="588"/>
      <c r="Q85" s="588"/>
      <c r="R85" s="588"/>
      <c r="S85" s="588"/>
      <c r="T85" s="322"/>
    </row>
    <row r="86" spans="13:20">
      <c r="M86" s="587"/>
      <c r="N86" s="594"/>
      <c r="O86" s="588"/>
      <c r="P86" s="588"/>
      <c r="Q86" s="588"/>
      <c r="R86" s="588"/>
      <c r="S86" s="588"/>
      <c r="T86" s="322"/>
    </row>
    <row r="87" spans="13:20">
      <c r="M87" s="587"/>
      <c r="N87" s="594"/>
      <c r="O87" s="588"/>
      <c r="P87" s="588"/>
      <c r="Q87" s="588"/>
      <c r="R87" s="588"/>
      <c r="S87" s="588"/>
      <c r="T87" s="322"/>
    </row>
    <row r="88" spans="13:20">
      <c r="M88" s="587"/>
      <c r="N88" s="594"/>
      <c r="O88" s="588"/>
      <c r="P88" s="588"/>
      <c r="Q88" s="588"/>
      <c r="R88" s="588"/>
      <c r="S88" s="588"/>
      <c r="T88" s="322"/>
    </row>
    <row r="89" spans="13:20">
      <c r="M89" s="587"/>
      <c r="N89" s="594"/>
      <c r="O89" s="588"/>
      <c r="P89" s="588"/>
      <c r="Q89" s="588"/>
      <c r="R89" s="588"/>
      <c r="S89" s="588"/>
      <c r="T89" s="322"/>
    </row>
    <row r="90" spans="13:20">
      <c r="M90" s="587"/>
      <c r="N90" s="594"/>
      <c r="O90" s="588"/>
      <c r="P90" s="588"/>
      <c r="Q90" s="588"/>
      <c r="R90" s="588"/>
      <c r="S90" s="588"/>
      <c r="T90" s="322"/>
    </row>
    <row r="91" spans="13:20">
      <c r="M91" s="587"/>
      <c r="N91" s="594"/>
      <c r="O91" s="588"/>
      <c r="P91" s="588"/>
      <c r="Q91" s="588"/>
      <c r="R91" s="588"/>
      <c r="S91" s="588"/>
      <c r="T91" s="322"/>
    </row>
    <row r="92" spans="13:20">
      <c r="M92" s="587"/>
      <c r="N92" s="594"/>
      <c r="O92" s="588"/>
      <c r="P92" s="588"/>
      <c r="Q92" s="588"/>
      <c r="R92" s="588"/>
      <c r="S92" s="588"/>
      <c r="T92" s="322"/>
    </row>
    <row r="93" spans="13:20">
      <c r="M93" s="587"/>
      <c r="N93" s="589"/>
      <c r="O93" s="588"/>
      <c r="P93" s="588"/>
      <c r="Q93" s="588"/>
      <c r="R93" s="588"/>
      <c r="S93" s="588"/>
      <c r="T93" s="322"/>
    </row>
    <row r="94" spans="13:20">
      <c r="M94" s="587"/>
      <c r="N94" s="589"/>
      <c r="O94" s="588"/>
      <c r="P94" s="588"/>
      <c r="Q94" s="588"/>
      <c r="R94" s="588"/>
      <c r="S94" s="588"/>
      <c r="T94" s="322"/>
    </row>
    <row r="95" spans="13:20">
      <c r="M95" s="587"/>
      <c r="N95" s="589"/>
      <c r="O95" s="588"/>
      <c r="P95" s="588"/>
      <c r="Q95" s="588"/>
      <c r="R95" s="588"/>
      <c r="S95" s="588"/>
      <c r="T95" s="322"/>
    </row>
    <row r="96" spans="13:20">
      <c r="M96" s="587"/>
      <c r="N96" s="589"/>
      <c r="O96" s="588"/>
      <c r="P96" s="588"/>
      <c r="Q96" s="588"/>
      <c r="R96" s="588"/>
      <c r="S96" s="588"/>
      <c r="T96" s="322"/>
    </row>
    <row r="97" spans="13:20">
      <c r="M97" s="587"/>
      <c r="N97" s="589"/>
      <c r="O97" s="588"/>
      <c r="P97" s="588"/>
      <c r="Q97" s="588"/>
      <c r="R97" s="588"/>
      <c r="S97" s="588"/>
      <c r="T97" s="322"/>
    </row>
    <row r="98" spans="13:20">
      <c r="M98" s="587"/>
      <c r="N98" s="589"/>
      <c r="O98" s="588"/>
      <c r="P98" s="588"/>
      <c r="Q98" s="588"/>
      <c r="R98" s="588"/>
      <c r="S98" s="588"/>
      <c r="T98" s="322"/>
    </row>
    <row r="99" spans="13:20">
      <c r="M99" s="587"/>
      <c r="N99" s="589"/>
      <c r="O99" s="588"/>
      <c r="P99" s="588"/>
      <c r="Q99" s="588"/>
      <c r="R99" s="588"/>
      <c r="S99" s="588"/>
      <c r="T99" s="322"/>
    </row>
    <row r="100" spans="13:20">
      <c r="M100" s="587"/>
      <c r="N100" s="589"/>
      <c r="O100" s="588"/>
      <c r="P100" s="588"/>
      <c r="Q100" s="588"/>
      <c r="R100" s="588"/>
      <c r="S100" s="588"/>
      <c r="T100" s="322"/>
    </row>
    <row r="101" spans="13:20">
      <c r="M101" s="587"/>
      <c r="N101" s="589"/>
      <c r="O101" s="588"/>
      <c r="P101" s="588"/>
      <c r="Q101" s="588"/>
      <c r="R101" s="588"/>
      <c r="S101" s="588"/>
      <c r="T101" s="322"/>
    </row>
    <row r="102" spans="13:20">
      <c r="M102" s="587"/>
      <c r="N102" s="589"/>
      <c r="O102" s="588"/>
      <c r="P102" s="588"/>
      <c r="Q102" s="588"/>
      <c r="R102" s="588"/>
      <c r="S102" s="588"/>
      <c r="T102" s="322"/>
    </row>
    <row r="103" spans="13:20">
      <c r="M103" s="587"/>
      <c r="N103" s="589"/>
      <c r="O103" s="588"/>
      <c r="P103" s="588"/>
      <c r="Q103" s="588"/>
      <c r="R103" s="588"/>
      <c r="S103" s="588"/>
      <c r="T103" s="322"/>
    </row>
    <row r="104" spans="13:20">
      <c r="M104" s="587"/>
      <c r="N104" s="589"/>
      <c r="O104" s="588"/>
      <c r="P104" s="588"/>
      <c r="Q104" s="588"/>
      <c r="R104" s="588"/>
      <c r="S104" s="588"/>
      <c r="T104" s="322"/>
    </row>
    <row r="105" spans="13:20">
      <c r="M105" s="587"/>
      <c r="N105" s="589"/>
      <c r="O105" s="588"/>
      <c r="P105" s="588"/>
      <c r="Q105" s="588"/>
      <c r="R105" s="588"/>
      <c r="S105" s="588"/>
      <c r="T105" s="322"/>
    </row>
    <row r="106" spans="13:20">
      <c r="M106" s="587"/>
      <c r="N106" s="589"/>
      <c r="O106" s="586"/>
      <c r="P106" s="588"/>
      <c r="Q106" s="588"/>
      <c r="R106" s="588"/>
      <c r="S106" s="588"/>
      <c r="T106" s="322"/>
    </row>
    <row r="107" spans="13:20">
      <c r="M107" s="587"/>
      <c r="N107" s="589"/>
      <c r="O107" s="586"/>
      <c r="P107" s="588"/>
      <c r="Q107" s="588"/>
      <c r="R107" s="588"/>
      <c r="S107" s="588"/>
      <c r="T107" s="322"/>
    </row>
    <row r="108" spans="13:20">
      <c r="M108" s="587"/>
      <c r="N108" s="589"/>
      <c r="O108" s="586"/>
      <c r="P108" s="586"/>
      <c r="Q108" s="586"/>
      <c r="R108" s="586"/>
      <c r="S108" s="586"/>
      <c r="T108" s="322"/>
    </row>
    <row r="109" spans="13:20">
      <c r="M109" s="587"/>
      <c r="N109" s="589"/>
      <c r="O109" s="586"/>
      <c r="P109" s="586"/>
      <c r="Q109" s="586"/>
      <c r="R109" s="586"/>
      <c r="S109" s="586"/>
      <c r="T109" s="322"/>
    </row>
    <row r="110" spans="13:20">
      <c r="M110" s="587"/>
      <c r="N110" s="589"/>
      <c r="O110" s="586"/>
      <c r="P110" s="586"/>
      <c r="Q110" s="586"/>
      <c r="R110" s="586"/>
      <c r="S110" s="586"/>
      <c r="T110" s="322"/>
    </row>
    <row r="111" spans="13:20">
      <c r="M111" s="587"/>
      <c r="N111" s="589"/>
      <c r="O111" s="588"/>
      <c r="P111" s="586"/>
      <c r="Q111" s="586"/>
      <c r="R111" s="586"/>
      <c r="S111" s="586"/>
      <c r="T111" s="322"/>
    </row>
    <row r="112" spans="13:20">
      <c r="M112" s="587"/>
      <c r="N112" s="589"/>
      <c r="O112" s="588"/>
      <c r="P112" s="586"/>
      <c r="Q112" s="586"/>
      <c r="R112" s="586"/>
      <c r="S112" s="586"/>
    </row>
    <row r="113" spans="13:20">
      <c r="M113" s="587"/>
      <c r="N113" s="589"/>
      <c r="O113" s="586"/>
      <c r="P113" s="586"/>
      <c r="Q113" s="586"/>
      <c r="R113" s="586"/>
      <c r="S113" s="586"/>
    </row>
    <row r="114" spans="13:20">
      <c r="M114" s="587"/>
      <c r="N114" s="589"/>
      <c r="O114" s="586"/>
      <c r="P114" s="586"/>
      <c r="Q114" s="586"/>
      <c r="R114" s="586"/>
      <c r="S114" s="586"/>
    </row>
    <row r="115" spans="13:20">
      <c r="M115" s="587"/>
      <c r="N115" s="589"/>
      <c r="O115" s="588"/>
      <c r="P115" s="586"/>
      <c r="Q115" s="586"/>
      <c r="R115" s="586"/>
      <c r="S115" s="586"/>
    </row>
    <row r="116" spans="13:20">
      <c r="M116" s="587"/>
      <c r="N116" s="589"/>
      <c r="O116" s="588"/>
      <c r="P116" s="586"/>
      <c r="Q116" s="586"/>
      <c r="R116" s="586"/>
      <c r="S116" s="586"/>
    </row>
    <row r="117" spans="13:20">
      <c r="M117" s="587"/>
      <c r="N117" s="589"/>
      <c r="O117" s="586"/>
      <c r="P117" s="586"/>
      <c r="Q117" s="586"/>
      <c r="R117" s="586"/>
      <c r="S117" s="586"/>
    </row>
    <row r="118" spans="13:20">
      <c r="M118" s="587"/>
      <c r="N118" s="589"/>
      <c r="O118" s="586"/>
      <c r="P118" s="586"/>
      <c r="Q118" s="586"/>
      <c r="R118" s="586"/>
      <c r="S118" s="586"/>
    </row>
    <row r="119" spans="13:20">
      <c r="M119" s="587"/>
      <c r="N119" s="589"/>
      <c r="O119" s="586"/>
      <c r="P119" s="586"/>
      <c r="Q119" s="586"/>
      <c r="R119" s="586"/>
      <c r="S119" s="586"/>
    </row>
    <row r="120" spans="13:20">
      <c r="M120" s="587"/>
      <c r="N120" s="589"/>
      <c r="O120" s="586"/>
      <c r="P120" s="586"/>
      <c r="Q120" s="586"/>
      <c r="R120" s="586"/>
      <c r="S120" s="586"/>
    </row>
    <row r="121" spans="13:20">
      <c r="M121" s="587"/>
      <c r="N121" s="589"/>
      <c r="O121" s="586"/>
      <c r="P121" s="586"/>
      <c r="Q121" s="586"/>
      <c r="R121" s="586"/>
      <c r="S121" s="586"/>
    </row>
    <row r="122" spans="13:20">
      <c r="M122" s="587"/>
      <c r="N122" s="589"/>
      <c r="O122" s="586"/>
      <c r="P122" s="586"/>
      <c r="Q122" s="586"/>
      <c r="R122" s="586"/>
      <c r="S122" s="586"/>
    </row>
    <row r="123" spans="13:20">
      <c r="M123" s="587"/>
      <c r="N123" s="382"/>
      <c r="P123" s="586"/>
      <c r="Q123" s="586"/>
      <c r="R123" s="586"/>
      <c r="S123" s="586"/>
    </row>
    <row r="124" spans="13:20">
      <c r="M124" s="587"/>
      <c r="N124" s="488"/>
      <c r="O124" s="323"/>
      <c r="P124" s="586"/>
      <c r="Q124" s="586"/>
      <c r="R124" s="586"/>
      <c r="S124" s="586"/>
    </row>
    <row r="125" spans="13:20">
      <c r="M125" s="587"/>
      <c r="N125" s="490"/>
      <c r="O125" s="490"/>
      <c r="P125" s="586"/>
      <c r="Q125" s="586"/>
      <c r="R125" s="586"/>
      <c r="S125" s="586"/>
    </row>
    <row r="126" spans="13:20">
      <c r="M126" s="587"/>
      <c r="N126" s="490"/>
      <c r="O126" s="491"/>
      <c r="P126" s="586"/>
      <c r="Q126" s="586"/>
      <c r="R126" s="586"/>
      <c r="S126" s="586"/>
    </row>
    <row r="127" spans="13:20">
      <c r="M127" s="587"/>
      <c r="N127" s="490"/>
      <c r="O127" s="491"/>
      <c r="T127" s="322"/>
    </row>
    <row r="128" spans="13:20">
      <c r="M128" s="587"/>
      <c r="N128" s="492"/>
      <c r="O128" s="489"/>
      <c r="P128" s="323"/>
      <c r="Q128" s="323"/>
      <c r="R128" s="323"/>
      <c r="S128" s="323"/>
      <c r="T128" s="322"/>
    </row>
    <row r="129" spans="13:21">
      <c r="M129" s="587"/>
      <c r="N129" s="492"/>
      <c r="O129" s="493"/>
      <c r="P129" s="490"/>
      <c r="Q129" s="490"/>
      <c r="R129" s="490"/>
      <c r="S129" s="490"/>
      <c r="T129" s="322"/>
    </row>
    <row r="130" spans="13:21">
      <c r="M130" s="587"/>
      <c r="N130" s="492"/>
      <c r="O130" s="493"/>
      <c r="P130" s="491"/>
      <c r="Q130" s="491"/>
      <c r="R130" s="491"/>
      <c r="S130" s="491"/>
      <c r="T130" s="322"/>
    </row>
    <row r="131" spans="13:21">
      <c r="N131" s="492"/>
      <c r="O131" s="493"/>
      <c r="P131" s="491"/>
      <c r="Q131" s="491"/>
      <c r="R131" s="491"/>
      <c r="S131" s="491"/>
      <c r="T131" s="322"/>
    </row>
    <row r="132" spans="13:21">
      <c r="N132" s="492"/>
      <c r="O132" s="493"/>
      <c r="P132" s="489"/>
      <c r="Q132" s="489"/>
      <c r="R132" s="489"/>
      <c r="S132" s="489"/>
      <c r="T132" s="322"/>
    </row>
    <row r="133" spans="13:21">
      <c r="N133" s="492"/>
      <c r="O133" s="489"/>
      <c r="P133" s="493"/>
      <c r="Q133" s="493"/>
      <c r="R133" s="493"/>
      <c r="S133" s="493"/>
      <c r="T133" s="322"/>
    </row>
    <row r="134" spans="13:21">
      <c r="M134" s="445"/>
      <c r="N134" s="492"/>
      <c r="O134" s="489"/>
      <c r="P134" s="493"/>
      <c r="Q134" s="493"/>
      <c r="R134" s="493"/>
      <c r="S134" s="493"/>
      <c r="T134" s="322"/>
    </row>
    <row r="135" spans="13:21">
      <c r="M135" s="445"/>
      <c r="N135" s="492"/>
      <c r="O135" s="489"/>
      <c r="P135" s="493"/>
      <c r="Q135" s="493"/>
      <c r="R135" s="493"/>
      <c r="S135" s="493"/>
      <c r="T135" s="322"/>
    </row>
    <row r="136" spans="13:21">
      <c r="M136" s="445"/>
      <c r="N136" s="492"/>
      <c r="O136" s="493"/>
      <c r="P136" s="493"/>
      <c r="Q136" s="493"/>
      <c r="R136" s="493"/>
      <c r="S136" s="493"/>
      <c r="T136" s="322"/>
    </row>
    <row r="137" spans="13:21">
      <c r="M137" s="445"/>
      <c r="N137" s="492"/>
      <c r="O137" s="493"/>
      <c r="P137" s="489"/>
      <c r="Q137" s="489"/>
      <c r="R137" s="489"/>
      <c r="S137" s="489"/>
      <c r="T137" s="322"/>
    </row>
    <row r="138" spans="13:21">
      <c r="M138" s="445"/>
      <c r="N138" s="492"/>
      <c r="O138" s="489"/>
      <c r="P138" s="489"/>
      <c r="Q138" s="489"/>
      <c r="R138" s="489"/>
      <c r="S138" s="489"/>
      <c r="T138" s="322"/>
    </row>
    <row r="139" spans="13:21">
      <c r="M139" s="445"/>
      <c r="N139" s="492"/>
      <c r="O139" s="489"/>
      <c r="P139" s="489"/>
      <c r="Q139" s="489"/>
      <c r="R139" s="489"/>
      <c r="S139" s="489"/>
      <c r="T139" s="322"/>
    </row>
    <row r="140" spans="13:21">
      <c r="M140" s="445"/>
      <c r="N140" s="492"/>
      <c r="O140" s="489"/>
      <c r="P140" s="493"/>
      <c r="Q140" s="493"/>
      <c r="R140" s="493"/>
      <c r="S140" s="493"/>
      <c r="T140" s="322"/>
    </row>
    <row r="141" spans="13:21">
      <c r="M141" s="489"/>
      <c r="N141" s="489"/>
      <c r="O141" s="489"/>
      <c r="P141" s="489"/>
      <c r="Q141" s="487"/>
      <c r="R141" s="493"/>
      <c r="S141" s="493"/>
      <c r="T141" s="487"/>
      <c r="U141" s="205"/>
    </row>
    <row r="142" spans="13:21">
      <c r="M142" s="489"/>
      <c r="N142" s="489"/>
      <c r="O142" s="489"/>
      <c r="P142" s="489"/>
      <c r="Q142" s="487"/>
      <c r="R142" s="489"/>
      <c r="S142" s="489"/>
      <c r="T142" s="487"/>
      <c r="U142" s="205"/>
    </row>
    <row r="143" spans="13:21">
      <c r="M143" s="489"/>
      <c r="N143" s="489"/>
      <c r="O143" s="489"/>
      <c r="P143" s="489"/>
      <c r="Q143" s="487"/>
      <c r="R143" s="489"/>
      <c r="S143" s="489"/>
      <c r="T143" s="487"/>
      <c r="U143" s="205"/>
    </row>
    <row r="144" spans="13:21">
      <c r="M144" s="489"/>
      <c r="N144" s="489"/>
      <c r="O144" s="489"/>
      <c r="P144" s="489"/>
      <c r="Q144" s="205"/>
      <c r="R144" s="489"/>
      <c r="S144" s="489"/>
      <c r="T144" s="487"/>
      <c r="U144" s="205"/>
    </row>
    <row r="145" spans="13:21">
      <c r="M145" s="489"/>
      <c r="N145" s="489"/>
      <c r="O145" s="489"/>
      <c r="P145" s="489"/>
      <c r="Q145" s="205"/>
      <c r="R145" s="489"/>
      <c r="S145" s="489"/>
      <c r="T145" s="205"/>
      <c r="U145" s="205"/>
    </row>
    <row r="146" spans="13:21">
      <c r="M146" s="987"/>
      <c r="N146" s="987"/>
      <c r="O146" s="1169"/>
      <c r="P146" s="1169"/>
      <c r="Q146" s="205"/>
      <c r="R146" s="489"/>
      <c r="S146" s="489"/>
      <c r="T146" s="205"/>
      <c r="U146" s="205"/>
    </row>
    <row r="147" spans="13:21">
      <c r="M147" s="987"/>
      <c r="N147" s="987"/>
      <c r="O147" s="1169"/>
      <c r="P147" s="1169"/>
      <c r="Q147" s="205"/>
      <c r="R147" s="1169"/>
      <c r="S147" s="1169"/>
      <c r="T147" s="205"/>
      <c r="U147" s="205"/>
    </row>
    <row r="148" spans="13:21">
      <c r="M148" s="987"/>
      <c r="N148" s="987"/>
      <c r="O148" s="987"/>
      <c r="P148" s="987"/>
      <c r="Q148" s="205"/>
      <c r="R148" s="1169"/>
      <c r="S148" s="1169"/>
      <c r="T148" s="205"/>
      <c r="U148" s="205"/>
    </row>
    <row r="149" spans="13:21">
      <c r="M149" s="987"/>
      <c r="N149" s="987"/>
      <c r="O149" s="987"/>
      <c r="P149" s="987"/>
      <c r="Q149" s="205"/>
      <c r="R149" s="987"/>
      <c r="S149" s="987"/>
      <c r="T149" s="205"/>
      <c r="U149" s="205"/>
    </row>
    <row r="150" spans="13:21">
      <c r="M150" s="987"/>
      <c r="N150" s="987"/>
      <c r="O150" s="987"/>
      <c r="P150" s="987"/>
      <c r="Q150" s="205"/>
      <c r="R150" s="987"/>
      <c r="S150" s="987"/>
      <c r="T150" s="205"/>
      <c r="U150" s="205"/>
    </row>
    <row r="151" spans="13:21">
      <c r="M151" s="987"/>
      <c r="N151" s="987"/>
      <c r="O151" s="987"/>
      <c r="P151" s="987"/>
      <c r="Q151" s="487"/>
      <c r="R151" s="987"/>
      <c r="S151" s="987"/>
      <c r="T151" s="205"/>
      <c r="U151" s="205"/>
    </row>
    <row r="152" spans="13:21">
      <c r="M152" s="205"/>
      <c r="N152" s="492"/>
      <c r="O152" s="489"/>
      <c r="P152" s="987"/>
      <c r="Q152" s="987"/>
      <c r="R152" s="987"/>
      <c r="S152" s="987"/>
      <c r="T152" s="487"/>
      <c r="U152" s="205"/>
    </row>
    <row r="153" spans="13:21">
      <c r="M153" s="205"/>
      <c r="N153" s="492"/>
      <c r="O153" s="489"/>
      <c r="P153" s="987"/>
      <c r="Q153" s="987"/>
      <c r="R153" s="987"/>
      <c r="S153" s="987"/>
      <c r="T153" s="487"/>
      <c r="U153" s="205"/>
    </row>
    <row r="154" spans="13:21">
      <c r="M154" s="205"/>
      <c r="N154" s="492"/>
      <c r="O154" s="493"/>
      <c r="P154" s="493"/>
      <c r="Q154" s="493"/>
      <c r="R154" s="493"/>
      <c r="S154" s="493"/>
      <c r="T154" s="487"/>
      <c r="U154" s="205"/>
    </row>
    <row r="155" spans="13:21">
      <c r="N155" s="492"/>
      <c r="O155" s="493"/>
      <c r="P155" s="493"/>
      <c r="Q155" s="493"/>
      <c r="R155" s="493"/>
      <c r="S155" s="493"/>
      <c r="T155" s="322"/>
    </row>
    <row r="156" spans="13:21">
      <c r="N156" s="492"/>
      <c r="O156" s="489"/>
      <c r="P156" s="489"/>
      <c r="Q156" s="489"/>
      <c r="R156" s="489"/>
      <c r="S156" s="489"/>
      <c r="T156" s="322"/>
    </row>
    <row r="157" spans="13:21">
      <c r="N157" s="492"/>
      <c r="O157" s="489"/>
      <c r="P157" s="489"/>
      <c r="Q157" s="489"/>
      <c r="R157" s="489"/>
      <c r="S157" s="489"/>
      <c r="T157" s="322"/>
    </row>
    <row r="158" spans="13:21">
      <c r="N158" s="492"/>
      <c r="O158" s="489"/>
      <c r="P158" s="493"/>
      <c r="Q158" s="493"/>
      <c r="R158" s="493"/>
      <c r="S158" s="493"/>
      <c r="T158" s="322"/>
    </row>
    <row r="159" spans="13:21">
      <c r="M159" s="445"/>
      <c r="N159" s="492"/>
      <c r="O159" s="489"/>
      <c r="P159" s="493"/>
      <c r="Q159" s="493"/>
      <c r="R159" s="493"/>
      <c r="S159" s="493"/>
      <c r="T159" s="322"/>
    </row>
    <row r="160" spans="13:21">
      <c r="M160" s="445"/>
      <c r="N160" s="492"/>
      <c r="O160" s="489"/>
      <c r="P160" s="489"/>
      <c r="Q160" s="489"/>
      <c r="R160" s="489"/>
      <c r="S160" s="489"/>
      <c r="T160" s="322"/>
    </row>
    <row r="161" spans="13:20">
      <c r="M161" s="445"/>
      <c r="N161" s="492"/>
      <c r="O161" s="489"/>
      <c r="P161" s="489"/>
      <c r="Q161" s="489"/>
      <c r="R161" s="489"/>
      <c r="S161" s="489"/>
      <c r="T161" s="322"/>
    </row>
    <row r="162" spans="13:20">
      <c r="M162" s="445"/>
      <c r="N162" s="492"/>
      <c r="O162" s="489"/>
      <c r="P162" s="489"/>
      <c r="Q162" s="489"/>
      <c r="R162" s="489"/>
      <c r="S162" s="489"/>
      <c r="T162" s="322"/>
    </row>
    <row r="163" spans="13:20">
      <c r="M163" s="445"/>
      <c r="N163" s="492"/>
      <c r="O163" s="493"/>
      <c r="P163" s="489"/>
      <c r="Q163" s="489"/>
      <c r="R163" s="489"/>
      <c r="S163" s="489"/>
      <c r="T163" s="322"/>
    </row>
    <row r="164" spans="13:20">
      <c r="M164" s="445"/>
      <c r="N164" s="492"/>
      <c r="O164" s="493"/>
      <c r="P164" s="489"/>
      <c r="Q164" s="489"/>
      <c r="R164" s="489"/>
      <c r="S164" s="489"/>
      <c r="T164" s="322"/>
    </row>
    <row r="165" spans="13:20">
      <c r="M165" s="445"/>
      <c r="N165" s="492"/>
      <c r="O165" s="489"/>
      <c r="P165" s="489"/>
      <c r="Q165" s="489"/>
      <c r="R165" s="489"/>
      <c r="S165" s="489"/>
      <c r="T165" s="322"/>
    </row>
    <row r="166" spans="13:20">
      <c r="M166" s="445"/>
      <c r="N166" s="492"/>
      <c r="O166" s="489"/>
      <c r="P166" s="489"/>
      <c r="Q166" s="489"/>
      <c r="R166" s="489"/>
      <c r="S166" s="489"/>
      <c r="T166" s="322"/>
    </row>
    <row r="167" spans="13:20">
      <c r="M167" s="445"/>
      <c r="N167" s="492"/>
      <c r="O167" s="489"/>
      <c r="P167" s="493"/>
      <c r="Q167" s="493"/>
      <c r="R167" s="493"/>
      <c r="S167" s="493"/>
      <c r="T167" s="322"/>
    </row>
    <row r="168" spans="13:20">
      <c r="M168" s="445"/>
      <c r="N168" s="492"/>
      <c r="O168" s="489"/>
      <c r="P168" s="493"/>
      <c r="Q168" s="493"/>
      <c r="R168" s="493"/>
      <c r="S168" s="493"/>
      <c r="T168" s="322"/>
    </row>
    <row r="169" spans="13:20">
      <c r="M169" s="445"/>
      <c r="N169" s="492"/>
      <c r="O169" s="493"/>
      <c r="P169" s="489"/>
      <c r="Q169" s="489"/>
      <c r="R169" s="489"/>
      <c r="S169" s="489"/>
      <c r="T169" s="322"/>
    </row>
    <row r="170" spans="13:20">
      <c r="M170" s="445"/>
      <c r="N170" s="492"/>
      <c r="O170" s="493"/>
      <c r="P170" s="489"/>
      <c r="Q170" s="489"/>
      <c r="R170" s="489"/>
      <c r="S170" s="489"/>
      <c r="T170" s="322"/>
    </row>
    <row r="171" spans="13:20">
      <c r="M171" s="445"/>
      <c r="N171" s="492"/>
      <c r="O171" s="489"/>
      <c r="P171" s="489"/>
      <c r="Q171" s="489"/>
      <c r="R171" s="489"/>
      <c r="S171" s="489"/>
      <c r="T171" s="322"/>
    </row>
    <row r="172" spans="13:20">
      <c r="M172" s="445"/>
      <c r="N172" s="492"/>
      <c r="O172" s="489"/>
      <c r="P172" s="489"/>
      <c r="Q172" s="489"/>
      <c r="R172" s="489"/>
      <c r="S172" s="489"/>
      <c r="T172" s="322"/>
    </row>
    <row r="173" spans="13:20">
      <c r="M173" s="445"/>
      <c r="N173" s="492"/>
      <c r="O173" s="489"/>
      <c r="P173" s="493"/>
      <c r="Q173" s="493"/>
      <c r="R173" s="493"/>
      <c r="S173" s="493"/>
      <c r="T173" s="322"/>
    </row>
    <row r="174" spans="13:20">
      <c r="M174" s="445"/>
      <c r="N174" s="492"/>
      <c r="O174" s="489"/>
      <c r="P174" s="493"/>
      <c r="Q174" s="493"/>
      <c r="R174" s="493"/>
      <c r="S174" s="493"/>
      <c r="T174" s="322"/>
    </row>
    <row r="175" spans="13:20">
      <c r="M175" s="445"/>
      <c r="N175" s="492"/>
      <c r="O175" s="489"/>
      <c r="P175" s="489"/>
      <c r="Q175" s="489"/>
      <c r="R175" s="489"/>
      <c r="S175" s="489"/>
      <c r="T175" s="322"/>
    </row>
    <row r="176" spans="13:20">
      <c r="M176" s="445"/>
      <c r="N176" s="492"/>
      <c r="O176" s="493"/>
      <c r="P176" s="489"/>
      <c r="Q176" s="489"/>
      <c r="R176" s="489"/>
      <c r="S176" s="489"/>
      <c r="T176" s="322"/>
    </row>
    <row r="177" spans="13:20">
      <c r="M177" s="445"/>
      <c r="N177" s="492"/>
      <c r="O177" s="493"/>
      <c r="P177" s="489"/>
      <c r="Q177" s="489"/>
      <c r="R177" s="489"/>
      <c r="S177" s="489"/>
      <c r="T177" s="322"/>
    </row>
    <row r="178" spans="13:20">
      <c r="M178" s="445"/>
      <c r="N178" s="492"/>
      <c r="O178" s="489"/>
      <c r="P178" s="489"/>
      <c r="Q178" s="489"/>
      <c r="R178" s="489"/>
      <c r="S178" s="489"/>
      <c r="T178" s="322"/>
    </row>
    <row r="179" spans="13:20">
      <c r="M179" s="445"/>
      <c r="N179" s="492"/>
      <c r="O179" s="489"/>
      <c r="P179" s="489"/>
      <c r="Q179" s="489"/>
      <c r="R179" s="489"/>
      <c r="S179" s="489"/>
      <c r="T179" s="322"/>
    </row>
    <row r="180" spans="13:20">
      <c r="M180" s="445"/>
      <c r="N180" s="492"/>
      <c r="O180" s="493"/>
      <c r="P180" s="493"/>
      <c r="Q180" s="493"/>
      <c r="R180" s="493"/>
      <c r="S180" s="493"/>
      <c r="T180" s="322"/>
    </row>
    <row r="181" spans="13:20">
      <c r="M181" s="445"/>
      <c r="N181" s="492"/>
      <c r="O181" s="493"/>
      <c r="P181" s="493"/>
      <c r="Q181" s="493"/>
      <c r="R181" s="493"/>
      <c r="S181" s="493"/>
      <c r="T181" s="322"/>
    </row>
    <row r="182" spans="13:20">
      <c r="M182" s="445"/>
      <c r="N182" s="492"/>
      <c r="O182" s="489"/>
      <c r="P182" s="489"/>
      <c r="Q182" s="489"/>
      <c r="R182" s="489"/>
      <c r="S182" s="489"/>
      <c r="T182" s="322"/>
    </row>
    <row r="183" spans="13:20">
      <c r="M183" s="445"/>
      <c r="N183" s="492"/>
      <c r="O183" s="489"/>
      <c r="P183" s="489"/>
      <c r="Q183" s="489"/>
      <c r="R183" s="489"/>
      <c r="S183" s="489"/>
      <c r="T183" s="322"/>
    </row>
    <row r="184" spans="13:20">
      <c r="M184" s="445"/>
      <c r="N184" s="492"/>
      <c r="O184" s="489"/>
      <c r="P184" s="493"/>
      <c r="Q184" s="493"/>
      <c r="R184" s="493"/>
      <c r="S184" s="493"/>
      <c r="T184" s="322"/>
    </row>
    <row r="185" spans="13:20">
      <c r="M185" s="445"/>
      <c r="N185" s="492"/>
      <c r="O185" s="489"/>
      <c r="P185" s="493"/>
      <c r="Q185" s="493"/>
      <c r="R185" s="493"/>
      <c r="S185" s="493"/>
      <c r="T185" s="322"/>
    </row>
    <row r="186" spans="13:20">
      <c r="M186" s="445"/>
      <c r="N186" s="492"/>
      <c r="O186" s="489"/>
      <c r="P186" s="489"/>
      <c r="Q186" s="489"/>
      <c r="R186" s="489"/>
      <c r="S186" s="489"/>
      <c r="T186" s="322"/>
    </row>
    <row r="187" spans="13:20">
      <c r="M187" s="445"/>
      <c r="N187" s="492"/>
      <c r="O187" s="489"/>
      <c r="P187" s="489"/>
      <c r="Q187" s="489"/>
      <c r="R187" s="489"/>
      <c r="S187" s="489"/>
      <c r="T187" s="322"/>
    </row>
    <row r="188" spans="13:20">
      <c r="M188" s="445"/>
      <c r="N188" s="382"/>
      <c r="O188" s="284"/>
      <c r="P188" s="489"/>
      <c r="Q188" s="489"/>
      <c r="R188" s="489"/>
      <c r="S188" s="489"/>
      <c r="T188" s="322"/>
    </row>
    <row r="189" spans="13:20">
      <c r="M189" s="445"/>
      <c r="P189" s="489"/>
      <c r="Q189" s="489"/>
      <c r="R189" s="489"/>
      <c r="S189" s="489"/>
      <c r="T189" s="322"/>
    </row>
    <row r="190" spans="13:20">
      <c r="M190" s="445"/>
      <c r="P190" s="489"/>
      <c r="Q190" s="489"/>
      <c r="R190" s="489"/>
      <c r="S190" s="489"/>
    </row>
    <row r="191" spans="13:20">
      <c r="M191" s="445"/>
      <c r="P191" s="489"/>
      <c r="Q191" s="489"/>
      <c r="R191" s="489"/>
      <c r="S191" s="489"/>
    </row>
    <row r="192" spans="13:20">
      <c r="M192" s="445"/>
      <c r="P192" s="284"/>
      <c r="Q192" s="284"/>
      <c r="R192" s="284"/>
      <c r="S192" s="284"/>
    </row>
    <row r="193" spans="13:13">
      <c r="M193" s="445"/>
    </row>
    <row r="194" spans="13:13">
      <c r="M194" s="445"/>
    </row>
    <row r="195" spans="13:13">
      <c r="M195" s="445"/>
    </row>
    <row r="196" spans="13:13">
      <c r="M196" s="445"/>
    </row>
  </sheetData>
  <mergeCells count="6">
    <mergeCell ref="R147:R148"/>
    <mergeCell ref="S147:S148"/>
    <mergeCell ref="A2:L2"/>
    <mergeCell ref="A65:F65"/>
    <mergeCell ref="O146:O147"/>
    <mergeCell ref="P146:P147"/>
  </mergeCells>
  <pageMargins left="0.7" right="0.7" top="0.75" bottom="0.75" header="0.3" footer="0.3"/>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76"/>
  <sheetViews>
    <sheetView zoomScaleNormal="100" workbookViewId="0"/>
  </sheetViews>
  <sheetFormatPr defaultRowHeight="12.75"/>
  <cols>
    <col min="1" max="1" width="41.85546875" style="600" customWidth="1"/>
    <col min="2" max="6" width="10.7109375" style="600" customWidth="1"/>
    <col min="7" max="7" width="9.140625" style="600" bestFit="1" customWidth="1"/>
    <col min="8" max="8" width="10.28515625" style="600" bestFit="1" customWidth="1"/>
    <col min="9" max="9" width="11.140625" style="600" bestFit="1" customWidth="1"/>
    <col min="10" max="16" width="9.140625" style="600"/>
    <col min="17" max="18" width="10.28515625" style="600" bestFit="1" customWidth="1"/>
    <col min="19" max="19" width="11.42578125" style="600" bestFit="1" customWidth="1"/>
    <col min="20" max="21" width="9.5703125" style="600" bestFit="1" customWidth="1"/>
    <col min="22" max="22" width="12.140625" style="600" bestFit="1" customWidth="1"/>
    <col min="23" max="16384" width="9.140625" style="600"/>
  </cols>
  <sheetData>
    <row r="1" spans="1:39" ht="16.5" thickBot="1">
      <c r="A1" s="1006" t="s">
        <v>958</v>
      </c>
      <c r="B1" s="621"/>
      <c r="C1" s="621"/>
      <c r="D1" s="621"/>
      <c r="E1" s="621"/>
      <c r="F1" s="621"/>
    </row>
    <row r="2" spans="1:39" ht="25.5">
      <c r="A2" s="622"/>
      <c r="B2" s="622" t="s">
        <v>151</v>
      </c>
      <c r="C2" s="622" t="s">
        <v>152</v>
      </c>
      <c r="D2" s="622" t="s">
        <v>123</v>
      </c>
      <c r="E2" s="622" t="s">
        <v>37</v>
      </c>
      <c r="F2" s="622" t="s">
        <v>0</v>
      </c>
      <c r="L2" s="596"/>
      <c r="Q2" s="624"/>
      <c r="R2" s="624"/>
      <c r="S2" s="624"/>
      <c r="T2" s="624"/>
      <c r="U2" s="624"/>
      <c r="V2" s="624"/>
      <c r="W2" s="624"/>
      <c r="X2" s="624"/>
      <c r="Y2" s="624"/>
      <c r="Z2" s="624"/>
      <c r="AA2" s="624"/>
      <c r="AB2" s="624"/>
      <c r="AC2" s="624"/>
      <c r="AD2" s="624"/>
      <c r="AE2" s="624"/>
      <c r="AF2" s="624"/>
      <c r="AG2" s="624"/>
      <c r="AH2" s="624"/>
      <c r="AI2" s="624"/>
      <c r="AJ2" s="624"/>
      <c r="AK2" s="624"/>
      <c r="AL2" s="624"/>
      <c r="AM2" s="624"/>
    </row>
    <row r="3" spans="1:39">
      <c r="A3" s="625" t="s">
        <v>563</v>
      </c>
      <c r="B3" s="599"/>
      <c r="C3" s="599"/>
      <c r="D3" s="599"/>
      <c r="E3" s="599"/>
      <c r="F3" s="626"/>
      <c r="Q3" s="624"/>
      <c r="R3" s="624"/>
      <c r="S3" s="624"/>
      <c r="T3" s="624"/>
      <c r="U3" s="624"/>
      <c r="V3" s="624"/>
      <c r="W3" s="624"/>
      <c r="X3" s="624"/>
      <c r="Y3" s="624"/>
      <c r="Z3" s="624"/>
      <c r="AA3" s="624"/>
      <c r="AB3" s="624"/>
      <c r="AC3" s="624"/>
      <c r="AD3" s="624"/>
      <c r="AE3" s="624"/>
      <c r="AF3" s="624"/>
      <c r="AG3" s="624"/>
      <c r="AH3" s="624"/>
      <c r="AI3" s="624"/>
      <c r="AJ3" s="624"/>
      <c r="AK3" s="624"/>
      <c r="AL3" s="624"/>
      <c r="AM3" s="624"/>
    </row>
    <row r="4" spans="1:39">
      <c r="A4" s="627" t="s">
        <v>147</v>
      </c>
      <c r="B4" s="393">
        <v>44.2</v>
      </c>
      <c r="C4" s="393">
        <v>32.1</v>
      </c>
      <c r="D4" s="393">
        <v>44.8</v>
      </c>
      <c r="E4" s="393">
        <v>8.3000000000000007</v>
      </c>
      <c r="F4" s="393">
        <v>34.1</v>
      </c>
      <c r="Q4" s="624"/>
      <c r="R4" s="624"/>
      <c r="S4" s="624"/>
      <c r="T4" s="624"/>
      <c r="U4" s="624"/>
      <c r="V4" s="628"/>
      <c r="W4" s="628"/>
      <c r="X4" s="628"/>
      <c r="Y4" s="628"/>
      <c r="Z4" s="628"/>
      <c r="AA4" s="624"/>
      <c r="AB4" s="624"/>
      <c r="AC4" s="624"/>
      <c r="AD4" s="624"/>
      <c r="AE4" s="624"/>
      <c r="AF4" s="624"/>
      <c r="AG4" s="624"/>
      <c r="AH4" s="624"/>
      <c r="AI4" s="624"/>
      <c r="AJ4" s="624"/>
      <c r="AK4" s="624"/>
      <c r="AL4" s="624"/>
      <c r="AM4" s="624"/>
    </row>
    <row r="5" spans="1:39">
      <c r="A5" s="627" t="s">
        <v>118</v>
      </c>
      <c r="B5" s="393">
        <v>20.100000000000001</v>
      </c>
      <c r="C5" s="393">
        <v>18.2</v>
      </c>
      <c r="D5" s="393">
        <v>19.899999999999999</v>
      </c>
      <c r="E5" s="393">
        <v>7</v>
      </c>
      <c r="F5" s="393">
        <v>16.5</v>
      </c>
      <c r="Q5" s="624"/>
      <c r="R5" s="624"/>
      <c r="S5" s="624"/>
      <c r="T5" s="624"/>
      <c r="U5" s="624"/>
      <c r="V5" s="628"/>
      <c r="W5" s="628"/>
      <c r="X5" s="628"/>
      <c r="Y5" s="628"/>
      <c r="Z5" s="628"/>
      <c r="AA5" s="624"/>
      <c r="AB5" s="624"/>
      <c r="AC5" s="624"/>
      <c r="AD5" s="624"/>
      <c r="AE5" s="624"/>
      <c r="AF5" s="624"/>
      <c r="AG5" s="624"/>
      <c r="AH5" s="624"/>
      <c r="AI5" s="624"/>
      <c r="AJ5" s="624"/>
      <c r="AK5" s="624"/>
      <c r="AL5" s="624"/>
      <c r="AM5" s="624"/>
    </row>
    <row r="6" spans="1:39">
      <c r="A6" s="627" t="s">
        <v>150</v>
      </c>
      <c r="B6" s="393">
        <v>35.700000000000003</v>
      </c>
      <c r="C6" s="393">
        <v>49.6</v>
      </c>
      <c r="D6" s="393">
        <v>35.4</v>
      </c>
      <c r="E6" s="393">
        <v>84.7</v>
      </c>
      <c r="F6" s="393">
        <v>49.4</v>
      </c>
      <c r="Q6" s="624"/>
      <c r="R6" s="624"/>
      <c r="S6" s="624"/>
      <c r="T6" s="624"/>
      <c r="U6" s="624"/>
      <c r="V6" s="628"/>
      <c r="W6" s="628"/>
      <c r="X6" s="628"/>
      <c r="Y6" s="628"/>
      <c r="Z6" s="628"/>
      <c r="AA6" s="624"/>
      <c r="AB6" s="624"/>
      <c r="AC6" s="624"/>
      <c r="AD6" s="624"/>
      <c r="AE6" s="624"/>
      <c r="AF6" s="624"/>
      <c r="AG6" s="624"/>
      <c r="AH6" s="624"/>
      <c r="AI6" s="624"/>
      <c r="AJ6" s="624"/>
      <c r="AK6" s="624"/>
      <c r="AL6" s="624"/>
      <c r="AM6" s="624"/>
    </row>
    <row r="7" spans="1:39">
      <c r="A7" s="629" t="s">
        <v>11</v>
      </c>
      <c r="B7" s="630">
        <v>12850</v>
      </c>
      <c r="C7" s="630">
        <v>1120</v>
      </c>
      <c r="D7" s="630">
        <v>2500</v>
      </c>
      <c r="E7" s="630">
        <v>5450</v>
      </c>
      <c r="F7" s="630">
        <v>21920</v>
      </c>
      <c r="Q7" s="632"/>
      <c r="R7" s="632"/>
      <c r="S7" s="632"/>
      <c r="T7" s="624"/>
      <c r="U7" s="624"/>
      <c r="V7" s="633"/>
      <c r="W7" s="633"/>
      <c r="X7" s="633"/>
      <c r="Y7" s="633"/>
      <c r="Z7" s="633"/>
      <c r="AA7" s="624"/>
      <c r="AB7" s="624"/>
      <c r="AC7" s="624"/>
      <c r="AD7" s="624"/>
      <c r="AE7" s="624"/>
      <c r="AF7" s="624"/>
      <c r="AG7" s="624"/>
      <c r="AH7" s="624"/>
      <c r="AI7" s="624"/>
      <c r="AJ7" s="624"/>
      <c r="AK7" s="624"/>
      <c r="AL7" s="624"/>
      <c r="AM7" s="624"/>
    </row>
    <row r="8" spans="1:39">
      <c r="A8" s="634"/>
      <c r="F8" s="599"/>
      <c r="Q8" s="624"/>
      <c r="R8" s="624"/>
      <c r="S8" s="635"/>
      <c r="T8" s="624"/>
      <c r="U8" s="624"/>
      <c r="V8" s="624"/>
      <c r="W8" s="624"/>
      <c r="X8" s="624"/>
      <c r="Y8" s="624"/>
      <c r="Z8" s="624"/>
      <c r="AA8" s="624"/>
      <c r="AB8" s="624"/>
      <c r="AC8" s="624"/>
      <c r="AD8" s="624"/>
      <c r="AE8" s="624"/>
      <c r="AF8" s="624"/>
      <c r="AG8" s="624"/>
      <c r="AH8" s="624"/>
      <c r="AI8" s="624"/>
      <c r="AJ8" s="624"/>
      <c r="AK8" s="624"/>
      <c r="AL8" s="624"/>
      <c r="AM8" s="624"/>
    </row>
    <row r="9" spans="1:39">
      <c r="A9" s="636" t="s">
        <v>564</v>
      </c>
      <c r="M9" s="596"/>
      <c r="Q9" s="624"/>
      <c r="R9" s="624"/>
      <c r="S9" s="624"/>
      <c r="T9" s="624"/>
      <c r="U9" s="624"/>
      <c r="V9" s="624"/>
      <c r="W9" s="624"/>
      <c r="X9" s="624"/>
      <c r="Y9" s="624"/>
      <c r="Z9" s="624"/>
      <c r="AA9" s="624"/>
      <c r="AB9" s="624"/>
      <c r="AC9" s="624"/>
      <c r="AD9" s="624"/>
      <c r="AE9" s="624"/>
      <c r="AF9" s="624"/>
      <c r="AG9" s="624"/>
      <c r="AH9" s="624"/>
      <c r="AI9" s="624"/>
      <c r="AJ9" s="624"/>
      <c r="AK9" s="624"/>
      <c r="AL9" s="624"/>
      <c r="AM9" s="624"/>
    </row>
    <row r="10" spans="1:39">
      <c r="A10" s="627" t="s">
        <v>90</v>
      </c>
      <c r="B10" s="393">
        <v>20.9</v>
      </c>
      <c r="C10" s="393">
        <v>22.9</v>
      </c>
      <c r="D10" s="393">
        <v>26.1</v>
      </c>
      <c r="E10" s="393">
        <v>34</v>
      </c>
      <c r="F10" s="393">
        <v>22.9</v>
      </c>
      <c r="M10" s="596"/>
      <c r="Q10" s="628"/>
      <c r="R10" s="628"/>
      <c r="S10" s="628"/>
      <c r="T10" s="624"/>
      <c r="U10" s="624"/>
      <c r="V10" s="628"/>
      <c r="W10" s="628"/>
      <c r="X10" s="628"/>
      <c r="Y10" s="628"/>
      <c r="Z10" s="628"/>
      <c r="AA10" s="624"/>
      <c r="AB10" s="624"/>
      <c r="AC10" s="624"/>
      <c r="AD10" s="624"/>
      <c r="AE10" s="624"/>
      <c r="AF10" s="624"/>
      <c r="AG10" s="624"/>
      <c r="AH10" s="624"/>
      <c r="AI10" s="624"/>
      <c r="AJ10" s="624"/>
      <c r="AK10" s="624"/>
      <c r="AL10" s="624"/>
      <c r="AM10" s="624"/>
    </row>
    <row r="11" spans="1:39">
      <c r="A11" s="627" t="s">
        <v>655</v>
      </c>
      <c r="B11" s="393">
        <v>8.6999999999999993</v>
      </c>
      <c r="C11" s="393">
        <v>11.5</v>
      </c>
      <c r="D11" s="393">
        <v>8.4</v>
      </c>
      <c r="E11" s="393">
        <v>12.1</v>
      </c>
      <c r="F11" s="393">
        <v>9.1</v>
      </c>
      <c r="M11" s="596"/>
      <c r="Q11" s="628"/>
      <c r="R11" s="628"/>
      <c r="S11" s="628"/>
      <c r="T11" s="624"/>
      <c r="U11" s="624"/>
      <c r="V11" s="628"/>
      <c r="W11" s="628"/>
      <c r="X11" s="628"/>
      <c r="Y11" s="628"/>
      <c r="Z11" s="628"/>
      <c r="AA11" s="624"/>
      <c r="AB11" s="624"/>
      <c r="AC11" s="624"/>
      <c r="AD11" s="624"/>
      <c r="AE11" s="624"/>
      <c r="AF11" s="624"/>
      <c r="AG11" s="624"/>
      <c r="AH11" s="624"/>
      <c r="AI11" s="624"/>
      <c r="AJ11" s="624"/>
      <c r="AK11" s="624"/>
      <c r="AL11" s="624"/>
      <c r="AM11" s="624"/>
    </row>
    <row r="12" spans="1:39">
      <c r="A12" s="627" t="s">
        <v>154</v>
      </c>
      <c r="B12" s="393">
        <v>29.2</v>
      </c>
      <c r="C12" s="393">
        <v>34</v>
      </c>
      <c r="D12" s="393">
        <v>26.1</v>
      </c>
      <c r="E12" s="393">
        <v>25.9</v>
      </c>
      <c r="F12" s="393">
        <v>28.7</v>
      </c>
      <c r="M12" s="596"/>
      <c r="Q12" s="628"/>
      <c r="R12" s="628"/>
      <c r="S12" s="628"/>
      <c r="T12" s="624"/>
      <c r="U12" s="624"/>
      <c r="V12" s="628"/>
      <c r="W12" s="628"/>
      <c r="X12" s="628"/>
      <c r="Y12" s="628"/>
      <c r="Z12" s="628"/>
      <c r="AA12" s="624"/>
      <c r="AB12" s="624"/>
      <c r="AC12" s="624"/>
      <c r="AD12" s="624"/>
      <c r="AE12" s="624"/>
      <c r="AF12" s="624"/>
      <c r="AG12" s="624"/>
      <c r="AH12" s="624"/>
      <c r="AI12" s="624"/>
      <c r="AJ12" s="624"/>
      <c r="AK12" s="624"/>
      <c r="AL12" s="624"/>
      <c r="AM12" s="624"/>
    </row>
    <row r="13" spans="1:39">
      <c r="A13" s="627" t="s">
        <v>155</v>
      </c>
      <c r="B13" s="393">
        <v>31.8</v>
      </c>
      <c r="C13" s="393">
        <v>27</v>
      </c>
      <c r="D13" s="393">
        <v>29.2</v>
      </c>
      <c r="E13" s="393">
        <v>20.7</v>
      </c>
      <c r="F13" s="393">
        <v>30.3</v>
      </c>
      <c r="M13" s="596"/>
      <c r="Q13" s="628"/>
      <c r="R13" s="628"/>
      <c r="S13" s="628"/>
      <c r="T13" s="624"/>
      <c r="U13" s="624"/>
      <c r="V13" s="628"/>
      <c r="W13" s="628"/>
      <c r="X13" s="628"/>
      <c r="Y13" s="628"/>
      <c r="Z13" s="628"/>
      <c r="AA13" s="624"/>
      <c r="AB13" s="624"/>
      <c r="AC13" s="624"/>
      <c r="AD13" s="624"/>
      <c r="AE13" s="624"/>
      <c r="AF13" s="624"/>
      <c r="AG13" s="624"/>
      <c r="AH13" s="624"/>
      <c r="AI13" s="624"/>
      <c r="AJ13" s="624"/>
      <c r="AK13" s="624"/>
      <c r="AL13" s="624"/>
      <c r="AM13" s="624"/>
    </row>
    <row r="14" spans="1:39">
      <c r="A14" s="627" t="s">
        <v>156</v>
      </c>
      <c r="B14" s="393">
        <v>7.7</v>
      </c>
      <c r="C14" s="393">
        <v>3.5</v>
      </c>
      <c r="D14" s="393">
        <v>7.6</v>
      </c>
      <c r="E14" s="393">
        <v>5.7</v>
      </c>
      <c r="F14" s="393">
        <v>7.3</v>
      </c>
      <c r="M14" s="596"/>
      <c r="Q14" s="628"/>
      <c r="R14" s="628"/>
      <c r="S14" s="628"/>
      <c r="T14" s="624"/>
      <c r="U14" s="624"/>
      <c r="V14" s="628"/>
      <c r="W14" s="628"/>
      <c r="X14" s="628"/>
      <c r="Y14" s="628"/>
      <c r="Z14" s="628"/>
      <c r="AA14" s="624"/>
      <c r="AB14" s="624"/>
      <c r="AC14" s="624"/>
      <c r="AD14" s="624"/>
      <c r="AE14" s="624"/>
      <c r="AF14" s="624"/>
      <c r="AG14" s="624"/>
      <c r="AH14" s="624"/>
      <c r="AI14" s="624"/>
      <c r="AJ14" s="624"/>
      <c r="AK14" s="624"/>
      <c r="AL14" s="624"/>
      <c r="AM14" s="624"/>
    </row>
    <row r="15" spans="1:39">
      <c r="A15" s="627" t="s">
        <v>157</v>
      </c>
      <c r="B15" s="393">
        <v>1.7</v>
      </c>
      <c r="C15" s="393">
        <v>1.1000000000000001</v>
      </c>
      <c r="D15" s="393">
        <v>2.5</v>
      </c>
      <c r="E15" s="393">
        <v>1.7</v>
      </c>
      <c r="F15" s="393">
        <v>1.8</v>
      </c>
      <c r="M15" s="596"/>
      <c r="Q15" s="628"/>
      <c r="R15" s="628"/>
      <c r="S15" s="628"/>
      <c r="T15" s="624"/>
      <c r="U15" s="624"/>
      <c r="V15" s="628"/>
      <c r="W15" s="628"/>
      <c r="X15" s="628"/>
      <c r="Y15" s="628"/>
      <c r="Z15" s="628"/>
      <c r="AA15" s="624"/>
      <c r="AB15" s="624"/>
      <c r="AC15" s="624"/>
      <c r="AD15" s="624"/>
      <c r="AE15" s="624"/>
      <c r="AF15" s="624"/>
      <c r="AG15" s="624"/>
      <c r="AH15" s="624"/>
      <c r="AI15" s="624"/>
      <c r="AJ15" s="624"/>
      <c r="AK15" s="624"/>
      <c r="AL15" s="624"/>
      <c r="AM15" s="624"/>
    </row>
    <row r="16" spans="1:39" ht="13.5" thickBot="1">
      <c r="A16" s="637" t="s">
        <v>11</v>
      </c>
      <c r="B16" s="638">
        <v>7390</v>
      </c>
      <c r="C16" s="638">
        <v>500</v>
      </c>
      <c r="D16" s="638">
        <v>1500</v>
      </c>
      <c r="E16" s="638">
        <v>750</v>
      </c>
      <c r="F16" s="638">
        <v>10140</v>
      </c>
      <c r="M16" s="596"/>
      <c r="Q16" s="639"/>
      <c r="R16" s="639"/>
      <c r="S16" s="639"/>
      <c r="T16" s="624"/>
      <c r="U16" s="624"/>
      <c r="V16" s="640"/>
      <c r="W16" s="640"/>
      <c r="X16" s="640"/>
      <c r="Y16" s="640"/>
      <c r="Z16" s="640"/>
      <c r="AA16" s="624"/>
      <c r="AB16" s="624"/>
      <c r="AC16" s="624"/>
      <c r="AD16" s="624"/>
      <c r="AE16" s="624"/>
      <c r="AF16" s="624"/>
      <c r="AG16" s="624"/>
      <c r="AH16" s="624"/>
      <c r="AI16" s="624"/>
      <c r="AJ16" s="624"/>
      <c r="AK16" s="624"/>
      <c r="AL16" s="624"/>
      <c r="AM16" s="624"/>
    </row>
    <row r="17" spans="1:38">
      <c r="A17" s="599"/>
      <c r="B17" s="599"/>
      <c r="C17" s="599"/>
      <c r="D17" s="599"/>
      <c r="E17" s="599"/>
      <c r="F17" s="599"/>
      <c r="M17" s="596"/>
    </row>
    <row r="18" spans="1:38">
      <c r="M18" s="596"/>
      <c r="Q18" s="641"/>
      <c r="R18" s="641"/>
      <c r="S18" s="641"/>
    </row>
    <row r="19" spans="1:38" ht="13.5" customHeight="1">
      <c r="A19" s="1007" t="s">
        <v>571</v>
      </c>
      <c r="B19" s="642"/>
      <c r="C19" s="642"/>
      <c r="D19" s="642"/>
      <c r="E19" s="642"/>
      <c r="F19" s="642"/>
      <c r="G19" s="642"/>
      <c r="H19" s="642"/>
      <c r="I19" s="642"/>
      <c r="Q19" s="641"/>
      <c r="R19" s="641"/>
      <c r="S19" s="641"/>
    </row>
    <row r="20" spans="1:38" ht="12.75" customHeight="1">
      <c r="A20" s="1173" t="s">
        <v>570</v>
      </c>
      <c r="B20" s="1173"/>
      <c r="C20" s="1173"/>
      <c r="D20" s="1173"/>
      <c r="E20" s="1173"/>
      <c r="F20" s="1173"/>
      <c r="G20" s="1173"/>
      <c r="H20" s="1173"/>
      <c r="I20" s="1173"/>
    </row>
    <row r="21" spans="1:38">
      <c r="A21" s="1173"/>
      <c r="B21" s="1173"/>
      <c r="C21" s="1173"/>
      <c r="D21" s="1173"/>
      <c r="E21" s="1173"/>
      <c r="F21" s="1173"/>
      <c r="G21" s="1173"/>
      <c r="H21" s="1173"/>
      <c r="I21" s="1173"/>
    </row>
    <row r="23" spans="1:38" ht="16.5" thickBot="1">
      <c r="A23" s="1008" t="s">
        <v>959</v>
      </c>
      <c r="B23" s="643"/>
      <c r="C23" s="643"/>
      <c r="D23" s="644"/>
      <c r="E23" s="644"/>
      <c r="F23" s="644"/>
      <c r="G23" s="644"/>
      <c r="H23" s="644"/>
      <c r="I23" s="644"/>
    </row>
    <row r="24" spans="1:38" ht="13.5" customHeight="1">
      <c r="A24" s="645"/>
      <c r="B24" s="1174" t="s">
        <v>159</v>
      </c>
      <c r="C24" s="1175"/>
      <c r="D24" s="1175"/>
      <c r="E24" s="1175"/>
      <c r="F24" s="1175"/>
      <c r="G24" s="1175"/>
      <c r="H24" s="1175"/>
      <c r="I24" s="1175"/>
    </row>
    <row r="25" spans="1:38" ht="13.9" customHeight="1">
      <c r="A25" s="647"/>
      <c r="B25" s="647" t="s">
        <v>34</v>
      </c>
      <c r="C25" s="647" t="s">
        <v>35</v>
      </c>
      <c r="D25" s="647" t="s">
        <v>36</v>
      </c>
      <c r="E25" s="647" t="s">
        <v>74</v>
      </c>
      <c r="F25" s="647" t="s">
        <v>123</v>
      </c>
      <c r="G25" s="647" t="s">
        <v>322</v>
      </c>
      <c r="H25" s="647" t="s">
        <v>37</v>
      </c>
      <c r="I25" s="647" t="s">
        <v>0</v>
      </c>
    </row>
    <row r="26" spans="1:38">
      <c r="A26" s="625" t="s">
        <v>158</v>
      </c>
      <c r="B26" s="599"/>
      <c r="C26" s="599"/>
      <c r="D26" s="599"/>
      <c r="E26" s="599"/>
      <c r="F26" s="599"/>
      <c r="G26" s="599"/>
      <c r="H26" s="599"/>
      <c r="I26" s="626" t="s">
        <v>153</v>
      </c>
    </row>
    <row r="27" spans="1:38">
      <c r="A27" s="627" t="s">
        <v>34</v>
      </c>
      <c r="B27" s="614">
        <v>86</v>
      </c>
      <c r="C27" s="614">
        <v>1</v>
      </c>
      <c r="D27" s="614">
        <v>2</v>
      </c>
      <c r="E27" s="614">
        <v>3</v>
      </c>
      <c r="F27" s="614">
        <v>5</v>
      </c>
      <c r="G27" s="614">
        <v>2</v>
      </c>
      <c r="H27" s="614">
        <v>2</v>
      </c>
      <c r="I27" s="393">
        <v>12.1</v>
      </c>
      <c r="Z27" s="393"/>
      <c r="AA27" s="393"/>
      <c r="AB27" s="393"/>
      <c r="AC27" s="393"/>
      <c r="AD27" s="393"/>
      <c r="AE27" s="393"/>
      <c r="AF27" s="393"/>
      <c r="AG27" s="393"/>
      <c r="AH27" s="393"/>
      <c r="AI27" s="393"/>
      <c r="AJ27" s="393"/>
      <c r="AK27" s="393"/>
      <c r="AL27" s="393"/>
    </row>
    <row r="28" spans="1:38">
      <c r="A28" s="627" t="s">
        <v>35</v>
      </c>
      <c r="B28" s="614">
        <v>6</v>
      </c>
      <c r="C28" s="614">
        <v>97</v>
      </c>
      <c r="D28" s="614">
        <v>7</v>
      </c>
      <c r="E28" s="614">
        <v>6</v>
      </c>
      <c r="F28" s="614">
        <v>6</v>
      </c>
      <c r="G28" s="614">
        <v>9</v>
      </c>
      <c r="H28" s="614">
        <v>6</v>
      </c>
      <c r="I28" s="393">
        <v>63.6</v>
      </c>
      <c r="Z28" s="393"/>
      <c r="AA28" s="393"/>
      <c r="AB28" s="393"/>
      <c r="AC28" s="393"/>
      <c r="AD28" s="393"/>
      <c r="AE28" s="393"/>
      <c r="AF28" s="393"/>
      <c r="AG28" s="393"/>
      <c r="AH28" s="393"/>
      <c r="AI28" s="393"/>
      <c r="AJ28" s="393"/>
      <c r="AK28" s="393"/>
      <c r="AL28" s="393"/>
    </row>
    <row r="29" spans="1:38">
      <c r="A29" s="627" t="s">
        <v>36</v>
      </c>
      <c r="B29" s="614">
        <v>2</v>
      </c>
      <c r="C29" s="614">
        <v>0</v>
      </c>
      <c r="D29" s="614">
        <v>86</v>
      </c>
      <c r="E29" s="615">
        <v>1</v>
      </c>
      <c r="F29" s="616">
        <v>2</v>
      </c>
      <c r="G29" s="616">
        <v>1</v>
      </c>
      <c r="H29" s="616">
        <v>3</v>
      </c>
      <c r="I29" s="393">
        <v>5.0999999999999996</v>
      </c>
      <c r="Z29" s="393"/>
      <c r="AA29" s="393"/>
      <c r="AB29" s="393"/>
      <c r="AC29" s="393"/>
      <c r="AD29" s="393"/>
      <c r="AE29" s="393"/>
      <c r="AF29" s="393"/>
      <c r="AG29" s="393"/>
      <c r="AH29" s="393"/>
      <c r="AI29" s="393"/>
      <c r="AJ29" s="393"/>
      <c r="AK29" s="393"/>
      <c r="AL29" s="393"/>
    </row>
    <row r="30" spans="1:38">
      <c r="A30" s="627" t="s">
        <v>74</v>
      </c>
      <c r="B30" s="614">
        <v>1</v>
      </c>
      <c r="C30" s="614">
        <v>0</v>
      </c>
      <c r="D30" s="617">
        <v>0</v>
      </c>
      <c r="E30" s="618">
        <v>87</v>
      </c>
      <c r="F30" s="619">
        <v>1</v>
      </c>
      <c r="G30" s="616">
        <v>1</v>
      </c>
      <c r="H30" s="616">
        <v>0</v>
      </c>
      <c r="I30" s="393">
        <v>2.6</v>
      </c>
      <c r="K30" s="648"/>
      <c r="N30" s="648"/>
      <c r="O30" s="648"/>
      <c r="P30" s="648"/>
      <c r="Z30" s="393"/>
      <c r="AA30" s="393"/>
      <c r="AB30" s="393"/>
      <c r="AC30" s="393"/>
      <c r="AD30" s="393"/>
      <c r="AE30" s="393"/>
      <c r="AF30" s="393"/>
      <c r="AG30" s="393"/>
      <c r="AH30" s="393"/>
      <c r="AI30" s="393"/>
      <c r="AJ30" s="393"/>
      <c r="AK30" s="393"/>
      <c r="AL30" s="393"/>
    </row>
    <row r="31" spans="1:38">
      <c r="A31" s="627" t="s">
        <v>123</v>
      </c>
      <c r="B31" s="614">
        <v>3</v>
      </c>
      <c r="C31" s="614">
        <v>1</v>
      </c>
      <c r="D31" s="614">
        <v>3</v>
      </c>
      <c r="E31" s="620">
        <v>2</v>
      </c>
      <c r="F31" s="616">
        <v>85</v>
      </c>
      <c r="G31" s="616">
        <v>2</v>
      </c>
      <c r="H31" s="616">
        <v>2</v>
      </c>
      <c r="I31" s="393">
        <v>9.8000000000000007</v>
      </c>
      <c r="Z31" s="393"/>
      <c r="AA31" s="393"/>
      <c r="AB31" s="393"/>
      <c r="AC31" s="393"/>
      <c r="AD31" s="393"/>
      <c r="AE31" s="393"/>
      <c r="AF31" s="393"/>
      <c r="AG31" s="393"/>
      <c r="AH31" s="393"/>
      <c r="AI31" s="393"/>
      <c r="AJ31" s="393"/>
      <c r="AK31" s="393"/>
      <c r="AL31" s="393"/>
    </row>
    <row r="32" spans="1:38">
      <c r="A32" s="627" t="s">
        <v>322</v>
      </c>
      <c r="B32" s="614">
        <v>1</v>
      </c>
      <c r="C32" s="614">
        <v>0</v>
      </c>
      <c r="D32" s="614">
        <v>1</v>
      </c>
      <c r="E32" s="616">
        <v>1</v>
      </c>
      <c r="F32" s="616">
        <v>1</v>
      </c>
      <c r="G32" s="616">
        <v>84</v>
      </c>
      <c r="H32" s="616">
        <v>0</v>
      </c>
      <c r="I32" s="393">
        <v>4.7</v>
      </c>
      <c r="Z32" s="393"/>
      <c r="AA32" s="393"/>
      <c r="AB32" s="393"/>
      <c r="AC32" s="393"/>
      <c r="AD32" s="393"/>
      <c r="AE32" s="393"/>
      <c r="AF32" s="393"/>
      <c r="AG32" s="393"/>
      <c r="AH32" s="393"/>
      <c r="AI32" s="393"/>
      <c r="AJ32" s="393"/>
      <c r="AK32" s="393"/>
      <c r="AL32" s="393"/>
    </row>
    <row r="33" spans="1:38">
      <c r="A33" s="627" t="s">
        <v>37</v>
      </c>
      <c r="B33" s="614">
        <v>1</v>
      </c>
      <c r="C33" s="614">
        <v>0</v>
      </c>
      <c r="D33" s="614">
        <v>1</v>
      </c>
      <c r="E33" s="616">
        <v>0</v>
      </c>
      <c r="F33" s="616">
        <v>0</v>
      </c>
      <c r="G33" s="616">
        <v>0</v>
      </c>
      <c r="H33" s="616">
        <v>88</v>
      </c>
      <c r="I33" s="393">
        <v>2.2000000000000002</v>
      </c>
      <c r="Z33" s="393"/>
      <c r="AA33" s="393"/>
      <c r="AB33" s="393"/>
      <c r="AC33" s="393"/>
      <c r="AD33" s="393"/>
      <c r="AE33" s="393"/>
      <c r="AF33" s="393"/>
      <c r="AG33" s="393"/>
      <c r="AH33" s="393"/>
      <c r="AI33" s="393"/>
      <c r="AJ33" s="393"/>
      <c r="AK33" s="393"/>
      <c r="AL33" s="393"/>
    </row>
    <row r="34" spans="1:38" ht="13.5" thickBot="1">
      <c r="A34" s="649" t="s">
        <v>11</v>
      </c>
      <c r="B34" s="650">
        <v>2440</v>
      </c>
      <c r="C34" s="650">
        <v>11900</v>
      </c>
      <c r="D34" s="650">
        <v>840</v>
      </c>
      <c r="E34" s="650">
        <v>420</v>
      </c>
      <c r="F34" s="650">
        <v>1820</v>
      </c>
      <c r="G34" s="650">
        <v>820</v>
      </c>
      <c r="H34" s="650">
        <v>450</v>
      </c>
      <c r="I34" s="650">
        <v>18670</v>
      </c>
      <c r="Z34" s="393"/>
      <c r="AA34" s="393"/>
      <c r="AB34" s="393"/>
      <c r="AC34" s="393"/>
      <c r="AD34" s="393"/>
      <c r="AE34" s="393"/>
      <c r="AF34" s="393"/>
      <c r="AG34" s="393"/>
    </row>
    <row r="35" spans="1:38">
      <c r="A35" s="651" t="s">
        <v>663</v>
      </c>
      <c r="B35" s="652"/>
      <c r="C35" s="652"/>
      <c r="D35" s="652"/>
      <c r="E35" s="652"/>
      <c r="F35" s="652"/>
      <c r="G35" s="652"/>
      <c r="H35" s="652"/>
      <c r="I35" s="652"/>
    </row>
    <row r="36" spans="1:38" ht="24.75" customHeight="1">
      <c r="A36" s="1176" t="s">
        <v>893</v>
      </c>
      <c r="B36" s="1176"/>
      <c r="C36" s="1176"/>
      <c r="D36" s="1176"/>
      <c r="E36" s="1176"/>
      <c r="F36" s="1176"/>
      <c r="G36" s="1176"/>
      <c r="H36" s="1176"/>
      <c r="I36" s="1176"/>
    </row>
    <row r="37" spans="1:38" ht="24.75" customHeight="1" thickBot="1">
      <c r="A37" s="1009" t="s">
        <v>960</v>
      </c>
      <c r="B37" s="653"/>
      <c r="C37" s="654"/>
      <c r="D37" s="655"/>
      <c r="E37" s="654"/>
      <c r="F37" s="654"/>
      <c r="G37" s="654"/>
      <c r="H37" s="654"/>
      <c r="I37" s="642"/>
    </row>
    <row r="38" spans="1:38">
      <c r="A38" s="656"/>
      <c r="B38" s="657">
        <v>2012</v>
      </c>
      <c r="C38" s="656">
        <v>2013</v>
      </c>
      <c r="D38" s="656">
        <v>2014</v>
      </c>
      <c r="E38" s="656">
        <v>2015</v>
      </c>
      <c r="F38" s="656">
        <v>2016</v>
      </c>
      <c r="G38" s="658">
        <v>2017</v>
      </c>
      <c r="H38" s="659">
        <v>2018</v>
      </c>
      <c r="I38" s="660" t="s">
        <v>796</v>
      </c>
    </row>
    <row r="39" spans="1:38">
      <c r="A39" s="661"/>
      <c r="B39" s="661"/>
      <c r="C39" s="661"/>
      <c r="D39" s="661"/>
      <c r="E39" s="661"/>
      <c r="F39" s="662"/>
      <c r="I39" s="761" t="s">
        <v>153</v>
      </c>
      <c r="J39" s="598"/>
    </row>
    <row r="40" spans="1:38">
      <c r="A40" s="663" t="s">
        <v>516</v>
      </c>
      <c r="B40" s="432">
        <v>36</v>
      </c>
      <c r="C40" s="432">
        <v>29</v>
      </c>
      <c r="D40" s="432">
        <v>42</v>
      </c>
      <c r="E40" s="432">
        <v>35</v>
      </c>
      <c r="F40" s="432">
        <v>39</v>
      </c>
      <c r="G40" s="432">
        <v>31</v>
      </c>
      <c r="H40" s="664">
        <v>30</v>
      </c>
      <c r="I40" s="212">
        <v>35.200000000000003</v>
      </c>
      <c r="Z40" s="393"/>
      <c r="AA40" s="393"/>
      <c r="AB40" s="393"/>
      <c r="AC40" s="393"/>
      <c r="AD40" s="393"/>
      <c r="AE40" s="393"/>
      <c r="AF40" s="393"/>
      <c r="AG40" s="393"/>
    </row>
    <row r="41" spans="1:38">
      <c r="A41" s="663" t="s">
        <v>517</v>
      </c>
      <c r="B41" s="616">
        <v>24</v>
      </c>
      <c r="C41" s="616">
        <v>23</v>
      </c>
      <c r="D41" s="616">
        <v>21</v>
      </c>
      <c r="E41" s="616">
        <v>25</v>
      </c>
      <c r="F41" s="616">
        <v>20</v>
      </c>
      <c r="G41" s="665">
        <v>19</v>
      </c>
      <c r="H41" s="666">
        <v>24</v>
      </c>
      <c r="I41" s="212">
        <v>22.1</v>
      </c>
      <c r="Z41" s="393"/>
      <c r="AA41" s="393"/>
      <c r="AB41" s="393"/>
      <c r="AC41" s="393"/>
      <c r="AD41" s="393"/>
      <c r="AE41" s="393"/>
      <c r="AF41" s="393"/>
      <c r="AG41" s="393"/>
    </row>
    <row r="42" spans="1:38">
      <c r="A42" s="663" t="s">
        <v>518</v>
      </c>
      <c r="B42" s="616">
        <v>4</v>
      </c>
      <c r="C42" s="616">
        <v>11</v>
      </c>
      <c r="D42" s="616">
        <v>2</v>
      </c>
      <c r="E42" s="616">
        <v>8</v>
      </c>
      <c r="F42" s="616">
        <v>4</v>
      </c>
      <c r="G42" s="665">
        <v>4</v>
      </c>
      <c r="H42" s="666">
        <v>5</v>
      </c>
      <c r="I42" s="212">
        <v>4.9000000000000004</v>
      </c>
      <c r="Z42" s="393"/>
      <c r="AA42" s="393"/>
      <c r="AB42" s="393"/>
      <c r="AC42" s="393"/>
      <c r="AD42" s="393"/>
      <c r="AE42" s="393"/>
      <c r="AF42" s="393"/>
      <c r="AG42" s="393"/>
    </row>
    <row r="43" spans="1:38">
      <c r="A43" s="663" t="s">
        <v>519</v>
      </c>
      <c r="B43" s="616">
        <v>4</v>
      </c>
      <c r="C43" s="616">
        <v>6</v>
      </c>
      <c r="D43" s="616">
        <v>9</v>
      </c>
      <c r="E43" s="616">
        <v>7</v>
      </c>
      <c r="F43" s="616">
        <v>7</v>
      </c>
      <c r="G43" s="665">
        <v>12</v>
      </c>
      <c r="H43" s="666">
        <v>9</v>
      </c>
      <c r="I43" s="212">
        <v>8.8000000000000007</v>
      </c>
      <c r="Z43" s="393"/>
      <c r="AA43" s="393"/>
      <c r="AB43" s="393"/>
      <c r="AC43" s="393"/>
      <c r="AD43" s="393"/>
      <c r="AE43" s="393"/>
      <c r="AF43" s="393"/>
      <c r="AG43" s="393"/>
    </row>
    <row r="44" spans="1:38">
      <c r="A44" s="663" t="s">
        <v>520</v>
      </c>
      <c r="B44" s="616">
        <v>3</v>
      </c>
      <c r="C44" s="616">
        <v>2</v>
      </c>
      <c r="D44" s="616">
        <v>2</v>
      </c>
      <c r="E44" s="616">
        <v>2</v>
      </c>
      <c r="F44" s="616">
        <v>0</v>
      </c>
      <c r="G44" s="665">
        <v>1</v>
      </c>
      <c r="H44" s="666">
        <v>2</v>
      </c>
      <c r="I44" s="212">
        <v>1.5</v>
      </c>
      <c r="Z44" s="393"/>
      <c r="AA44" s="393"/>
      <c r="AB44" s="393"/>
      <c r="AC44" s="393"/>
      <c r="AD44" s="393"/>
      <c r="AE44" s="393"/>
      <c r="AF44" s="393"/>
      <c r="AG44" s="393"/>
    </row>
    <row r="45" spans="1:38">
      <c r="A45" s="663" t="s">
        <v>521</v>
      </c>
      <c r="B45" s="616">
        <v>1</v>
      </c>
      <c r="C45" s="616">
        <v>1</v>
      </c>
      <c r="D45" s="616">
        <v>1</v>
      </c>
      <c r="E45" s="616">
        <v>0</v>
      </c>
      <c r="F45" s="616">
        <v>0</v>
      </c>
      <c r="G45" s="665">
        <v>1</v>
      </c>
      <c r="H45" s="666">
        <v>1</v>
      </c>
      <c r="I45" s="212">
        <v>0.6</v>
      </c>
      <c r="Z45" s="393"/>
      <c r="AA45" s="393"/>
      <c r="AB45" s="393"/>
      <c r="AC45" s="393"/>
      <c r="AD45" s="393"/>
      <c r="AE45" s="393"/>
      <c r="AF45" s="393"/>
      <c r="AG45" s="393"/>
    </row>
    <row r="46" spans="1:38">
      <c r="A46" s="663" t="s">
        <v>522</v>
      </c>
      <c r="B46" s="616">
        <v>0</v>
      </c>
      <c r="C46" s="616">
        <v>1</v>
      </c>
      <c r="D46" s="616">
        <v>1</v>
      </c>
      <c r="E46" s="616">
        <v>1</v>
      </c>
      <c r="F46" s="616">
        <v>0</v>
      </c>
      <c r="G46" s="665">
        <v>0</v>
      </c>
      <c r="H46" s="666">
        <v>1</v>
      </c>
      <c r="I46" s="212">
        <v>0.7</v>
      </c>
      <c r="Z46" s="393"/>
      <c r="AA46" s="393"/>
      <c r="AB46" s="393"/>
      <c r="AC46" s="393"/>
      <c r="AD46" s="393"/>
      <c r="AE46" s="393"/>
      <c r="AF46" s="393"/>
      <c r="AG46" s="393"/>
    </row>
    <row r="47" spans="1:38">
      <c r="A47" s="663" t="s">
        <v>523</v>
      </c>
      <c r="B47" s="616">
        <v>1</v>
      </c>
      <c r="C47" s="616">
        <v>0</v>
      </c>
      <c r="D47" s="616">
        <v>0</v>
      </c>
      <c r="E47" s="616">
        <v>2</v>
      </c>
      <c r="F47" s="616">
        <v>0</v>
      </c>
      <c r="G47" s="665">
        <v>0</v>
      </c>
      <c r="H47" s="667">
        <v>0</v>
      </c>
      <c r="I47" s="212">
        <v>0.4</v>
      </c>
      <c r="Z47" s="393"/>
      <c r="AA47" s="393"/>
      <c r="AB47" s="393"/>
      <c r="AC47" s="393"/>
      <c r="AD47" s="393"/>
      <c r="AE47" s="393"/>
      <c r="AF47" s="393"/>
      <c r="AG47" s="393"/>
    </row>
    <row r="48" spans="1:38">
      <c r="A48" s="663" t="s">
        <v>524</v>
      </c>
      <c r="B48" s="616">
        <v>2</v>
      </c>
      <c r="C48" s="616">
        <v>1</v>
      </c>
      <c r="D48" s="616">
        <v>3</v>
      </c>
      <c r="E48" s="616">
        <v>4</v>
      </c>
      <c r="F48" s="616">
        <v>4</v>
      </c>
      <c r="G48" s="665">
        <v>3</v>
      </c>
      <c r="H48" s="666">
        <v>4</v>
      </c>
      <c r="I48" s="212">
        <v>3.5</v>
      </c>
      <c r="Z48" s="393"/>
      <c r="AA48" s="393"/>
      <c r="AB48" s="393"/>
      <c r="AC48" s="393"/>
      <c r="AD48" s="393"/>
      <c r="AE48" s="393"/>
      <c r="AF48" s="393"/>
      <c r="AG48" s="393"/>
    </row>
    <row r="49" spans="1:33">
      <c r="A49" s="663" t="s">
        <v>525</v>
      </c>
      <c r="B49" s="616">
        <v>0</v>
      </c>
      <c r="C49" s="616">
        <v>2</v>
      </c>
      <c r="D49" s="616">
        <v>1</v>
      </c>
      <c r="E49" s="616">
        <v>0</v>
      </c>
      <c r="F49" s="616">
        <v>0</v>
      </c>
      <c r="G49" s="665">
        <v>1</v>
      </c>
      <c r="H49" s="666">
        <v>1</v>
      </c>
      <c r="I49" s="212">
        <v>0.6</v>
      </c>
      <c r="Z49" s="393"/>
      <c r="AA49" s="393"/>
      <c r="AB49" s="393"/>
      <c r="AC49" s="393"/>
      <c r="AD49" s="393"/>
      <c r="AE49" s="393"/>
      <c r="AF49" s="393"/>
      <c r="AG49" s="393"/>
    </row>
    <row r="50" spans="1:33">
      <c r="A50" s="663" t="s">
        <v>526</v>
      </c>
      <c r="B50" s="616">
        <v>3</v>
      </c>
      <c r="C50" s="616">
        <v>2</v>
      </c>
      <c r="D50" s="616">
        <v>3</v>
      </c>
      <c r="E50" s="616">
        <v>6</v>
      </c>
      <c r="F50" s="616">
        <v>4</v>
      </c>
      <c r="G50" s="665">
        <v>4</v>
      </c>
      <c r="H50" s="666">
        <v>3</v>
      </c>
      <c r="I50" s="212">
        <v>4.0999999999999996</v>
      </c>
      <c r="Z50" s="393"/>
      <c r="AA50" s="393"/>
      <c r="AB50" s="393"/>
      <c r="AC50" s="393"/>
      <c r="AD50" s="393"/>
      <c r="AE50" s="393"/>
      <c r="AF50" s="393"/>
      <c r="AG50" s="393"/>
    </row>
    <row r="51" spans="1:33">
      <c r="A51" s="663" t="s">
        <v>753</v>
      </c>
      <c r="B51" s="616">
        <v>0</v>
      </c>
      <c r="C51" s="616">
        <v>2</v>
      </c>
      <c r="D51" s="616">
        <v>1</v>
      </c>
      <c r="E51" s="616">
        <v>0</v>
      </c>
      <c r="F51" s="616">
        <v>0</v>
      </c>
      <c r="G51" s="665">
        <v>0</v>
      </c>
      <c r="H51" s="666">
        <v>1</v>
      </c>
      <c r="I51" s="212">
        <v>0.6</v>
      </c>
      <c r="Z51" s="393"/>
      <c r="AA51" s="393"/>
      <c r="AB51" s="393"/>
      <c r="AC51" s="393"/>
      <c r="AD51" s="393"/>
      <c r="AE51" s="393"/>
      <c r="AF51" s="393"/>
      <c r="AG51" s="393"/>
    </row>
    <row r="52" spans="1:33">
      <c r="A52" s="663" t="s">
        <v>527</v>
      </c>
      <c r="B52" s="616">
        <v>2</v>
      </c>
      <c r="C52" s="616">
        <v>6</v>
      </c>
      <c r="D52" s="616">
        <v>2</v>
      </c>
      <c r="E52" s="616">
        <v>3</v>
      </c>
      <c r="F52" s="616">
        <v>6</v>
      </c>
      <c r="G52" s="665">
        <v>3</v>
      </c>
      <c r="H52" s="666">
        <v>4</v>
      </c>
      <c r="I52" s="212">
        <v>3.5</v>
      </c>
      <c r="Z52" s="393"/>
      <c r="AA52" s="393"/>
      <c r="AB52" s="393"/>
      <c r="AC52" s="393"/>
      <c r="AD52" s="393"/>
      <c r="AE52" s="393"/>
      <c r="AF52" s="393"/>
      <c r="AG52" s="393"/>
    </row>
    <row r="53" spans="1:33">
      <c r="A53" s="663" t="s">
        <v>37</v>
      </c>
      <c r="B53" s="616">
        <v>29</v>
      </c>
      <c r="C53" s="616">
        <v>26</v>
      </c>
      <c r="D53" s="616">
        <v>22</v>
      </c>
      <c r="E53" s="616">
        <v>16</v>
      </c>
      <c r="F53" s="616">
        <v>18</v>
      </c>
      <c r="G53" s="665">
        <v>25</v>
      </c>
      <c r="H53" s="666">
        <v>24</v>
      </c>
      <c r="I53" s="212">
        <v>20.8</v>
      </c>
      <c r="Z53" s="393"/>
      <c r="AA53" s="393"/>
      <c r="AB53" s="393"/>
      <c r="AC53" s="393"/>
      <c r="AD53" s="393"/>
      <c r="AE53" s="393"/>
      <c r="AF53" s="393"/>
      <c r="AG53" s="393"/>
    </row>
    <row r="54" spans="1:33" ht="13.5" thickBot="1">
      <c r="A54" s="668" t="s">
        <v>754</v>
      </c>
      <c r="B54" s="650">
        <v>210</v>
      </c>
      <c r="C54" s="650">
        <v>230</v>
      </c>
      <c r="D54" s="650">
        <v>240</v>
      </c>
      <c r="E54" s="650">
        <v>250</v>
      </c>
      <c r="F54" s="650">
        <v>190</v>
      </c>
      <c r="G54" s="669">
        <v>200</v>
      </c>
      <c r="H54" s="670">
        <v>240</v>
      </c>
      <c r="I54" s="671">
        <v>1130</v>
      </c>
      <c r="K54" s="672"/>
      <c r="N54" s="672"/>
      <c r="O54" s="672"/>
      <c r="P54" s="672"/>
    </row>
    <row r="55" spans="1:33">
      <c r="A55" s="673" t="s">
        <v>604</v>
      </c>
      <c r="B55" s="674"/>
      <c r="C55" s="674"/>
      <c r="D55" s="674"/>
      <c r="E55" s="674"/>
      <c r="F55" s="674"/>
      <c r="G55" s="674"/>
      <c r="H55" s="674"/>
    </row>
    <row r="56" spans="1:33">
      <c r="A56" s="675" t="s">
        <v>888</v>
      </c>
      <c r="B56" s="676"/>
      <c r="C56" s="676"/>
      <c r="D56" s="676"/>
      <c r="E56" s="676"/>
      <c r="F56" s="676"/>
      <c r="G56" s="676"/>
      <c r="H56" s="676"/>
    </row>
    <row r="57" spans="1:33">
      <c r="A57" s="642"/>
      <c r="B57" s="677"/>
      <c r="C57" s="677"/>
      <c r="D57" s="677"/>
      <c r="E57" s="677"/>
      <c r="F57" s="677"/>
      <c r="G57" s="677"/>
      <c r="H57" s="677"/>
    </row>
    <row r="59" spans="1:33" ht="19.5" thickBot="1">
      <c r="A59" s="1008" t="s">
        <v>961</v>
      </c>
      <c r="B59" s="643"/>
    </row>
    <row r="60" spans="1:33">
      <c r="A60" s="678"/>
      <c r="B60" s="679" t="s">
        <v>796</v>
      </c>
      <c r="C60" s="648"/>
      <c r="D60" s="648"/>
      <c r="G60" s="642"/>
      <c r="H60" s="642"/>
      <c r="I60" s="642"/>
      <c r="J60" s="642"/>
      <c r="K60" s="642"/>
      <c r="N60" s="642"/>
      <c r="O60" s="642"/>
      <c r="P60" s="642"/>
    </row>
    <row r="61" spans="1:33">
      <c r="A61" s="652"/>
      <c r="B61" s="680" t="s">
        <v>153</v>
      </c>
      <c r="C61" s="648"/>
      <c r="G61" s="642"/>
      <c r="H61" s="642"/>
      <c r="I61" s="642"/>
      <c r="J61" s="642"/>
      <c r="K61" s="642"/>
      <c r="N61" s="642"/>
      <c r="O61" s="642"/>
      <c r="P61" s="642"/>
    </row>
    <row r="62" spans="1:33">
      <c r="A62" s="636" t="s">
        <v>560</v>
      </c>
      <c r="G62" s="636"/>
      <c r="H62" s="681"/>
      <c r="I62" s="681"/>
      <c r="J62" s="681"/>
      <c r="K62" s="682"/>
      <c r="N62" s="682"/>
      <c r="O62" s="682"/>
      <c r="P62" s="682"/>
    </row>
    <row r="63" spans="1:33">
      <c r="A63" s="627" t="s">
        <v>160</v>
      </c>
      <c r="B63" s="683">
        <v>11</v>
      </c>
      <c r="G63" s="627"/>
      <c r="H63" s="642"/>
      <c r="I63" s="642"/>
      <c r="J63" s="683"/>
      <c r="K63" s="684"/>
      <c r="N63" s="684"/>
      <c r="O63" s="684"/>
      <c r="P63" s="684"/>
    </row>
    <row r="64" spans="1:33">
      <c r="A64" s="685" t="s">
        <v>161</v>
      </c>
      <c r="B64" s="683">
        <v>89</v>
      </c>
      <c r="G64" s="685"/>
      <c r="H64" s="642"/>
      <c r="I64" s="642"/>
      <c r="J64" s="683"/>
      <c r="K64" s="684"/>
      <c r="N64" s="684"/>
      <c r="O64" s="684"/>
      <c r="P64" s="684"/>
    </row>
    <row r="65" spans="1:16">
      <c r="A65" s="686" t="s">
        <v>11</v>
      </c>
      <c r="B65" s="687">
        <v>8141</v>
      </c>
      <c r="G65" s="686"/>
      <c r="H65" s="688"/>
      <c r="I65" s="688"/>
      <c r="J65" s="687"/>
      <c r="K65" s="689"/>
      <c r="N65" s="689"/>
      <c r="O65" s="689"/>
      <c r="P65" s="689"/>
    </row>
    <row r="66" spans="1:16">
      <c r="A66" s="642"/>
      <c r="B66" s="642"/>
      <c r="G66" s="642"/>
      <c r="H66" s="642"/>
      <c r="I66" s="642"/>
      <c r="J66" s="642"/>
      <c r="K66" s="675"/>
      <c r="N66" s="675"/>
      <c r="O66" s="675"/>
      <c r="P66" s="675"/>
    </row>
    <row r="67" spans="1:16">
      <c r="A67" s="636" t="s">
        <v>561</v>
      </c>
      <c r="B67" s="642"/>
      <c r="G67" s="636"/>
      <c r="H67" s="642"/>
      <c r="I67" s="642"/>
      <c r="J67" s="642"/>
      <c r="K67" s="675"/>
      <c r="N67" s="675"/>
      <c r="O67" s="675"/>
      <c r="P67" s="675"/>
    </row>
    <row r="68" spans="1:16">
      <c r="A68" s="627" t="s">
        <v>162</v>
      </c>
      <c r="B68" s="642">
        <v>91</v>
      </c>
      <c r="G68" s="627"/>
      <c r="H68" s="642"/>
      <c r="I68" s="642"/>
      <c r="J68" s="642"/>
      <c r="K68" s="684"/>
      <c r="N68" s="684"/>
      <c r="O68" s="684"/>
      <c r="P68" s="684"/>
    </row>
    <row r="69" spans="1:16">
      <c r="A69" s="627" t="s">
        <v>621</v>
      </c>
      <c r="B69" s="642">
        <v>7</v>
      </c>
      <c r="G69" s="627"/>
      <c r="H69" s="642"/>
      <c r="I69" s="642"/>
      <c r="J69" s="642"/>
      <c r="K69" s="684"/>
      <c r="N69" s="684"/>
      <c r="O69" s="684"/>
      <c r="P69" s="684"/>
    </row>
    <row r="70" spans="1:16">
      <c r="A70" s="685" t="s">
        <v>37</v>
      </c>
      <c r="B70" s="642">
        <v>1</v>
      </c>
      <c r="G70" s="685"/>
      <c r="H70" s="642"/>
      <c r="I70" s="642"/>
      <c r="J70" s="642"/>
      <c r="K70" s="684"/>
      <c r="N70" s="684"/>
      <c r="O70" s="684"/>
      <c r="P70" s="684"/>
    </row>
    <row r="71" spans="1:16">
      <c r="A71" s="686" t="s">
        <v>11</v>
      </c>
      <c r="B71" s="690">
        <v>886</v>
      </c>
      <c r="G71" s="686"/>
      <c r="H71" s="688"/>
      <c r="I71" s="688"/>
      <c r="J71" s="690"/>
      <c r="K71" s="689"/>
      <c r="N71" s="689"/>
      <c r="O71" s="689"/>
      <c r="P71" s="689"/>
    </row>
    <row r="72" spans="1:16">
      <c r="A72" s="686"/>
      <c r="G72" s="686"/>
      <c r="H72" s="688"/>
      <c r="I72" s="688"/>
      <c r="J72" s="642"/>
      <c r="K72" s="691"/>
      <c r="N72" s="691"/>
      <c r="O72" s="691"/>
      <c r="P72" s="691"/>
    </row>
    <row r="73" spans="1:16">
      <c r="A73" s="692" t="s">
        <v>562</v>
      </c>
      <c r="B73" s="648"/>
      <c r="G73" s="636"/>
      <c r="H73" s="688"/>
      <c r="I73" s="688"/>
      <c r="J73" s="642"/>
      <c r="K73" s="691"/>
      <c r="N73" s="691"/>
      <c r="O73" s="691"/>
      <c r="P73" s="691"/>
    </row>
    <row r="74" spans="1:16" ht="57" customHeight="1">
      <c r="A74" s="1177" t="s">
        <v>874</v>
      </c>
      <c r="B74" s="1178"/>
      <c r="C74" s="642"/>
      <c r="D74" s="642"/>
      <c r="E74" s="642"/>
      <c r="F74" s="642"/>
      <c r="G74" s="642"/>
      <c r="H74" s="642"/>
      <c r="I74" s="642"/>
      <c r="J74" s="642"/>
      <c r="K74" s="642"/>
      <c r="L74" s="642"/>
      <c r="N74" s="642"/>
      <c r="O74" s="642"/>
      <c r="P74" s="642"/>
    </row>
    <row r="75" spans="1:16" ht="13.5" thickBot="1">
      <c r="A75" s="693"/>
      <c r="B75" s="694"/>
      <c r="C75" s="695"/>
      <c r="G75" s="636"/>
      <c r="H75" s="688"/>
      <c r="I75" s="688"/>
      <c r="J75" s="642"/>
      <c r="K75" s="696"/>
      <c r="N75" s="696"/>
      <c r="O75" s="696"/>
      <c r="P75" s="696"/>
    </row>
    <row r="76" spans="1:16">
      <c r="A76" s="652" t="s">
        <v>845</v>
      </c>
      <c r="B76" s="599"/>
    </row>
  </sheetData>
  <mergeCells count="4">
    <mergeCell ref="A20:I21"/>
    <mergeCell ref="B24:I24"/>
    <mergeCell ref="A36:I36"/>
    <mergeCell ref="A74:B74"/>
  </mergeCells>
  <pageMargins left="0.7" right="0.7" top="0.75" bottom="0.75" header="0.3" footer="0.3"/>
  <pageSetup paperSize="9"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12"/>
  <sheetViews>
    <sheetView zoomScaleNormal="100" workbookViewId="0"/>
  </sheetViews>
  <sheetFormatPr defaultRowHeight="12.75"/>
  <cols>
    <col min="1" max="1" width="52.140625" style="600" customWidth="1"/>
    <col min="2" max="2" width="19.42578125" style="600" customWidth="1"/>
    <col min="3" max="6" width="9.140625" style="600"/>
    <col min="7" max="7" width="11" style="600" bestFit="1" customWidth="1"/>
    <col min="8" max="16384" width="9.140625" style="600"/>
  </cols>
  <sheetData>
    <row r="1" spans="1:13" ht="15.75">
      <c r="A1" s="1007" t="s">
        <v>962</v>
      </c>
      <c r="B1" s="642"/>
      <c r="C1" s="642"/>
      <c r="D1" s="687"/>
      <c r="E1" s="642"/>
      <c r="F1" s="642"/>
      <c r="G1" s="642"/>
      <c r="H1" s="642"/>
    </row>
    <row r="2" spans="1:13" ht="12.75" customHeight="1">
      <c r="A2" s="1173" t="s">
        <v>572</v>
      </c>
      <c r="B2" s="1173"/>
      <c r="C2" s="1173"/>
      <c r="D2" s="1173"/>
      <c r="E2" s="1173"/>
      <c r="F2" s="1173"/>
      <c r="G2" s="1173"/>
      <c r="H2" s="1173"/>
    </row>
    <row r="4" spans="1:13" ht="12.75" customHeight="1">
      <c r="A4" s="697"/>
      <c r="B4" s="697"/>
      <c r="C4" s="697"/>
      <c r="D4" s="697"/>
      <c r="E4" s="697"/>
      <c r="F4" s="697"/>
      <c r="G4" s="698"/>
      <c r="H4" s="697"/>
    </row>
    <row r="5" spans="1:13" ht="16.5" thickBot="1">
      <c r="A5" s="1180" t="s">
        <v>1027</v>
      </c>
      <c r="B5" s="1180"/>
      <c r="C5" s="1180"/>
      <c r="D5" s="1180"/>
      <c r="E5" s="1180"/>
      <c r="F5" s="1180"/>
      <c r="G5" s="1180"/>
      <c r="H5" s="1180"/>
      <c r="I5" s="648"/>
    </row>
    <row r="6" spans="1:13" ht="28.5" customHeight="1">
      <c r="A6" s="699"/>
      <c r="B6" s="1181" t="s">
        <v>798</v>
      </c>
      <c r="C6" s="1181"/>
      <c r="D6" s="1181"/>
      <c r="E6" s="1182"/>
      <c r="F6" s="1183" t="s">
        <v>807</v>
      </c>
      <c r="G6" s="1181"/>
      <c r="H6" s="1181"/>
      <c r="M6" s="595"/>
    </row>
    <row r="7" spans="1:13" ht="27" customHeight="1">
      <c r="A7" s="700"/>
      <c r="B7" s="701" t="s">
        <v>799</v>
      </c>
      <c r="C7" s="701" t="s">
        <v>123</v>
      </c>
      <c r="D7" s="701" t="s">
        <v>37</v>
      </c>
      <c r="E7" s="702" t="s">
        <v>246</v>
      </c>
      <c r="F7" s="1184" t="s">
        <v>800</v>
      </c>
      <c r="G7" s="1186" t="s">
        <v>801</v>
      </c>
      <c r="H7" s="703" t="s">
        <v>246</v>
      </c>
      <c r="M7" s="595"/>
    </row>
    <row r="8" spans="1:13" ht="28.5">
      <c r="A8" s="704"/>
      <c r="B8" s="704"/>
      <c r="C8" s="704"/>
      <c r="D8" s="704"/>
      <c r="E8" s="705" t="s">
        <v>802</v>
      </c>
      <c r="F8" s="1185"/>
      <c r="G8" s="1187"/>
      <c r="H8" s="706" t="s">
        <v>802</v>
      </c>
      <c r="M8" s="595"/>
    </row>
    <row r="9" spans="1:13" ht="14.25">
      <c r="A9" s="707"/>
      <c r="B9" s="700"/>
      <c r="C9" s="700"/>
      <c r="D9" s="708" t="s">
        <v>203</v>
      </c>
      <c r="E9" s="700"/>
      <c r="F9" s="709"/>
      <c r="G9" s="708" t="s">
        <v>203</v>
      </c>
      <c r="H9" s="710"/>
      <c r="M9" s="599"/>
    </row>
    <row r="10" spans="1:13" ht="15">
      <c r="A10" s="711" t="s">
        <v>803</v>
      </c>
      <c r="B10" s="712">
        <v>67.7</v>
      </c>
      <c r="C10" s="712">
        <v>10.1</v>
      </c>
      <c r="D10" s="712">
        <v>22.2</v>
      </c>
      <c r="E10" s="713">
        <v>3910</v>
      </c>
      <c r="F10" s="714">
        <v>44.1</v>
      </c>
      <c r="G10" s="715">
        <v>55.9</v>
      </c>
      <c r="H10" s="716">
        <v>2350</v>
      </c>
      <c r="I10" s="641"/>
    </row>
    <row r="11" spans="1:13" ht="14.25">
      <c r="A11" s="707"/>
      <c r="B11" s="717"/>
      <c r="C11" s="717"/>
      <c r="D11" s="717"/>
      <c r="E11" s="713" t="s">
        <v>755</v>
      </c>
      <c r="F11" s="714"/>
      <c r="G11" s="718"/>
      <c r="H11" s="713"/>
      <c r="I11" s="641"/>
    </row>
    <row r="12" spans="1:13" ht="15">
      <c r="A12" s="711" t="s">
        <v>1</v>
      </c>
      <c r="B12" s="717"/>
      <c r="C12" s="717"/>
      <c r="D12" s="717"/>
      <c r="E12" s="713" t="s">
        <v>755</v>
      </c>
      <c r="F12" s="714"/>
      <c r="G12" s="718"/>
      <c r="H12" s="713"/>
      <c r="I12" s="641"/>
    </row>
    <row r="13" spans="1:13" ht="14.25">
      <c r="A13" s="719" t="s">
        <v>789</v>
      </c>
      <c r="B13" s="720">
        <v>68</v>
      </c>
      <c r="C13" s="720">
        <v>9</v>
      </c>
      <c r="D13" s="720">
        <v>24</v>
      </c>
      <c r="E13" s="727">
        <v>1780</v>
      </c>
      <c r="F13" s="598">
        <v>40</v>
      </c>
      <c r="G13" s="600">
        <v>60</v>
      </c>
      <c r="H13" s="713">
        <v>1080</v>
      </c>
      <c r="I13" s="641"/>
    </row>
    <row r="14" spans="1:13" ht="14.25">
      <c r="A14" s="719" t="s">
        <v>790</v>
      </c>
      <c r="B14" s="720">
        <v>68</v>
      </c>
      <c r="C14" s="720">
        <v>11</v>
      </c>
      <c r="D14" s="720">
        <v>21</v>
      </c>
      <c r="E14" s="727">
        <v>2130</v>
      </c>
      <c r="F14" s="760">
        <v>49</v>
      </c>
      <c r="G14" s="611">
        <v>51</v>
      </c>
      <c r="H14" s="716">
        <v>1270</v>
      </c>
      <c r="I14" s="641"/>
    </row>
    <row r="15" spans="1:13" ht="14.25">
      <c r="A15" s="719" t="s">
        <v>784</v>
      </c>
      <c r="B15" s="712" t="s">
        <v>348</v>
      </c>
      <c r="C15" s="712" t="s">
        <v>348</v>
      </c>
      <c r="D15" s="712" t="s">
        <v>348</v>
      </c>
      <c r="E15" s="721" t="s">
        <v>348</v>
      </c>
      <c r="F15" s="712" t="s">
        <v>348</v>
      </c>
      <c r="G15" s="712" t="s">
        <v>348</v>
      </c>
      <c r="H15" s="716">
        <v>0</v>
      </c>
      <c r="I15" s="641"/>
    </row>
    <row r="16" spans="1:13" ht="14.25">
      <c r="A16" s="719" t="s">
        <v>783</v>
      </c>
      <c r="B16" s="712" t="s">
        <v>348</v>
      </c>
      <c r="C16" s="712" t="s">
        <v>348</v>
      </c>
      <c r="D16" s="712" t="s">
        <v>348</v>
      </c>
      <c r="E16" s="721" t="s">
        <v>348</v>
      </c>
      <c r="F16" s="712" t="s">
        <v>348</v>
      </c>
      <c r="G16" s="712" t="s">
        <v>348</v>
      </c>
      <c r="H16" s="716">
        <v>0</v>
      </c>
      <c r="I16" s="641"/>
    </row>
    <row r="17" spans="1:9" ht="14.25">
      <c r="A17" s="707"/>
      <c r="B17" s="722"/>
      <c r="C17" s="722"/>
      <c r="D17" s="722"/>
      <c r="E17" s="723"/>
      <c r="F17" s="724"/>
      <c r="G17" s="725"/>
      <c r="H17" s="723"/>
      <c r="I17" s="641"/>
    </row>
    <row r="18" spans="1:9" ht="15">
      <c r="A18" s="711" t="s">
        <v>2</v>
      </c>
      <c r="B18" s="722"/>
      <c r="C18" s="722"/>
      <c r="D18" s="722"/>
      <c r="E18" s="723"/>
      <c r="F18" s="724"/>
      <c r="G18" s="725"/>
      <c r="H18" s="723"/>
      <c r="I18" s="641"/>
    </row>
    <row r="19" spans="1:9" ht="14.25">
      <c r="A19" s="719" t="s">
        <v>797</v>
      </c>
      <c r="B19" s="726">
        <v>56</v>
      </c>
      <c r="C19" s="726">
        <v>16</v>
      </c>
      <c r="D19" s="726">
        <v>28</v>
      </c>
      <c r="E19" s="727">
        <v>650</v>
      </c>
      <c r="F19" s="726">
        <v>49</v>
      </c>
      <c r="G19" s="726">
        <v>51</v>
      </c>
      <c r="H19" s="728">
        <v>330</v>
      </c>
      <c r="I19" s="641"/>
    </row>
    <row r="20" spans="1:9" ht="14.25">
      <c r="A20" s="719" t="s">
        <v>38</v>
      </c>
      <c r="B20" s="726">
        <v>69</v>
      </c>
      <c r="C20" s="726">
        <v>9</v>
      </c>
      <c r="D20" s="726">
        <v>23</v>
      </c>
      <c r="E20" s="727">
        <v>980</v>
      </c>
      <c r="F20" s="726">
        <v>44</v>
      </c>
      <c r="G20" s="726">
        <v>56</v>
      </c>
      <c r="H20" s="728">
        <v>590</v>
      </c>
      <c r="I20" s="641"/>
    </row>
    <row r="21" spans="1:9" ht="14.25">
      <c r="A21" s="719" t="s">
        <v>39</v>
      </c>
      <c r="B21" s="726">
        <v>69</v>
      </c>
      <c r="C21" s="726">
        <v>9</v>
      </c>
      <c r="D21" s="726">
        <v>22</v>
      </c>
      <c r="E21" s="727">
        <v>870</v>
      </c>
      <c r="F21" s="726">
        <v>39</v>
      </c>
      <c r="G21" s="726">
        <v>61</v>
      </c>
      <c r="H21" s="728">
        <v>530</v>
      </c>
      <c r="I21" s="641"/>
    </row>
    <row r="22" spans="1:9" ht="14.25">
      <c r="A22" s="719" t="s">
        <v>40</v>
      </c>
      <c r="B22" s="726">
        <v>73</v>
      </c>
      <c r="C22" s="726">
        <v>7</v>
      </c>
      <c r="D22" s="726">
        <v>19</v>
      </c>
      <c r="E22" s="727">
        <v>970</v>
      </c>
      <c r="F22" s="726">
        <v>46</v>
      </c>
      <c r="G22" s="726">
        <v>54</v>
      </c>
      <c r="H22" s="728">
        <v>610</v>
      </c>
      <c r="I22" s="641"/>
    </row>
    <row r="23" spans="1:9" ht="14.25">
      <c r="A23" s="719" t="s">
        <v>41</v>
      </c>
      <c r="B23" s="726">
        <v>76</v>
      </c>
      <c r="C23" s="726">
        <v>11</v>
      </c>
      <c r="D23" s="726">
        <v>13</v>
      </c>
      <c r="E23" s="727">
        <v>440</v>
      </c>
      <c r="F23" s="726">
        <v>42</v>
      </c>
      <c r="G23" s="726">
        <v>58</v>
      </c>
      <c r="H23" s="728">
        <v>290</v>
      </c>
      <c r="I23" s="641"/>
    </row>
    <row r="24" spans="1:9" ht="14.25">
      <c r="A24" s="707"/>
      <c r="B24" s="722"/>
      <c r="C24" s="722"/>
      <c r="D24" s="722"/>
      <c r="E24" s="729" t="s">
        <v>755</v>
      </c>
      <c r="F24" s="725"/>
      <c r="G24" s="725"/>
      <c r="H24" s="723"/>
      <c r="I24" s="641"/>
    </row>
    <row r="25" spans="1:9" ht="15">
      <c r="A25" s="730" t="s">
        <v>818</v>
      </c>
      <c r="B25" s="731"/>
      <c r="C25" s="731"/>
      <c r="D25" s="731"/>
      <c r="E25" s="732" t="s">
        <v>755</v>
      </c>
      <c r="F25" s="718"/>
      <c r="G25" s="718"/>
      <c r="H25" s="713"/>
      <c r="I25" s="641"/>
    </row>
    <row r="26" spans="1:9" ht="14.25">
      <c r="A26" s="719" t="s">
        <v>809</v>
      </c>
      <c r="B26" s="726">
        <v>70</v>
      </c>
      <c r="C26" s="726">
        <v>9</v>
      </c>
      <c r="D26" s="726">
        <v>21</v>
      </c>
      <c r="E26" s="733">
        <v>3000</v>
      </c>
      <c r="F26" s="734">
        <v>45</v>
      </c>
      <c r="G26" s="734">
        <v>55</v>
      </c>
      <c r="H26" s="728">
        <v>1870</v>
      </c>
      <c r="I26" s="641"/>
    </row>
    <row r="27" spans="1:9" ht="14.25">
      <c r="A27" s="719" t="s">
        <v>810</v>
      </c>
      <c r="B27" s="726">
        <v>68</v>
      </c>
      <c r="C27" s="726">
        <v>9</v>
      </c>
      <c r="D27" s="726">
        <v>23</v>
      </c>
      <c r="E27" s="733">
        <v>490</v>
      </c>
      <c r="F27" s="734">
        <v>42</v>
      </c>
      <c r="G27" s="734">
        <v>58</v>
      </c>
      <c r="H27" s="728">
        <v>300</v>
      </c>
      <c r="I27" s="641"/>
    </row>
    <row r="28" spans="1:9" ht="14.25">
      <c r="A28" s="719" t="s">
        <v>812</v>
      </c>
      <c r="B28" s="735">
        <v>47</v>
      </c>
      <c r="C28" s="735">
        <v>26</v>
      </c>
      <c r="D28" s="735">
        <v>27</v>
      </c>
      <c r="E28" s="733">
        <v>80</v>
      </c>
      <c r="F28" s="734" t="s">
        <v>348</v>
      </c>
      <c r="G28" s="734" t="s">
        <v>348</v>
      </c>
      <c r="H28" s="736">
        <v>40</v>
      </c>
      <c r="I28" s="641"/>
    </row>
    <row r="29" spans="1:9" ht="14.25">
      <c r="A29" s="719" t="s">
        <v>811</v>
      </c>
      <c r="B29" s="735">
        <v>49</v>
      </c>
      <c r="C29" s="735">
        <v>16</v>
      </c>
      <c r="D29" s="735">
        <v>34</v>
      </c>
      <c r="E29" s="733">
        <v>210</v>
      </c>
      <c r="F29" s="734">
        <v>38</v>
      </c>
      <c r="G29" s="734">
        <v>62</v>
      </c>
      <c r="H29" s="728">
        <v>90</v>
      </c>
      <c r="I29" s="641"/>
    </row>
    <row r="30" spans="1:9" ht="14.25">
      <c r="A30" s="737" t="s">
        <v>813</v>
      </c>
      <c r="B30" s="735">
        <v>67</v>
      </c>
      <c r="C30" s="735">
        <v>14</v>
      </c>
      <c r="D30" s="735">
        <v>19</v>
      </c>
      <c r="E30" s="733">
        <v>80</v>
      </c>
      <c r="F30" s="734" t="s">
        <v>348</v>
      </c>
      <c r="G30" s="734" t="s">
        <v>348</v>
      </c>
      <c r="H30" s="736">
        <v>40</v>
      </c>
      <c r="I30" s="641"/>
    </row>
    <row r="31" spans="1:9" ht="14.25">
      <c r="A31" s="737" t="s">
        <v>37</v>
      </c>
      <c r="B31" s="735">
        <v>52</v>
      </c>
      <c r="C31" s="735">
        <v>25</v>
      </c>
      <c r="D31" s="735">
        <v>23</v>
      </c>
      <c r="E31" s="733">
        <v>50</v>
      </c>
      <c r="F31" s="734" t="s">
        <v>348</v>
      </c>
      <c r="G31" s="734" t="s">
        <v>348</v>
      </c>
      <c r="H31" s="736">
        <v>20</v>
      </c>
      <c r="I31" s="641"/>
    </row>
    <row r="32" spans="1:9" ht="14.25">
      <c r="A32" s="737"/>
      <c r="B32" s="738"/>
      <c r="C32" s="738"/>
      <c r="D32" s="738"/>
      <c r="E32" s="739"/>
      <c r="F32" s="740"/>
      <c r="G32" s="740"/>
      <c r="H32" s="741"/>
      <c r="I32" s="641"/>
    </row>
    <row r="33" spans="1:9" ht="15">
      <c r="A33" s="730" t="s">
        <v>1029</v>
      </c>
      <c r="B33" s="742"/>
      <c r="C33" s="742"/>
      <c r="D33" s="742"/>
      <c r="E33" s="743"/>
      <c r="F33" s="744"/>
      <c r="G33" s="745"/>
      <c r="H33" s="723"/>
      <c r="I33" s="641"/>
    </row>
    <row r="34" spans="1:9" ht="14.25">
      <c r="A34" s="719" t="s">
        <v>332</v>
      </c>
      <c r="B34" s="720">
        <v>76</v>
      </c>
      <c r="C34" s="720">
        <v>6</v>
      </c>
      <c r="D34" s="720">
        <v>19</v>
      </c>
      <c r="E34" s="713">
        <v>180</v>
      </c>
      <c r="F34" s="746">
        <v>29</v>
      </c>
      <c r="G34" s="747">
        <v>71</v>
      </c>
      <c r="H34" s="713">
        <v>130</v>
      </c>
      <c r="I34" s="641"/>
    </row>
    <row r="35" spans="1:9" ht="14.25">
      <c r="A35" s="719" t="s">
        <v>333</v>
      </c>
      <c r="B35" s="720">
        <v>68</v>
      </c>
      <c r="C35" s="720">
        <v>10</v>
      </c>
      <c r="D35" s="720">
        <v>22</v>
      </c>
      <c r="E35" s="713">
        <v>2860</v>
      </c>
      <c r="F35" s="746">
        <v>44</v>
      </c>
      <c r="G35" s="748">
        <v>56</v>
      </c>
      <c r="H35" s="716">
        <v>1730</v>
      </c>
      <c r="I35" s="641"/>
    </row>
    <row r="36" spans="1:9" ht="14.25">
      <c r="A36" s="719" t="s">
        <v>334</v>
      </c>
      <c r="B36" s="720">
        <v>65</v>
      </c>
      <c r="C36" s="720">
        <v>13</v>
      </c>
      <c r="D36" s="720">
        <v>22</v>
      </c>
      <c r="E36" s="713">
        <v>870</v>
      </c>
      <c r="F36" s="746">
        <v>49</v>
      </c>
      <c r="G36" s="748">
        <v>51</v>
      </c>
      <c r="H36" s="716">
        <v>500</v>
      </c>
      <c r="I36" s="641"/>
    </row>
    <row r="37" spans="1:9" ht="14.25">
      <c r="A37" s="707"/>
      <c r="B37" s="749"/>
      <c r="C37" s="749"/>
      <c r="D37" s="749"/>
      <c r="E37" s="713"/>
      <c r="F37" s="746"/>
      <c r="G37" s="747"/>
      <c r="H37" s="713"/>
      <c r="I37" s="641"/>
    </row>
    <row r="38" spans="1:9" ht="15">
      <c r="A38" s="730" t="s">
        <v>43</v>
      </c>
      <c r="B38" s="749"/>
      <c r="C38" s="749"/>
      <c r="D38" s="749"/>
      <c r="E38" s="713" t="s">
        <v>755</v>
      </c>
      <c r="F38" s="746"/>
      <c r="G38" s="747"/>
      <c r="H38" s="713" t="s">
        <v>755</v>
      </c>
      <c r="I38" s="641"/>
    </row>
    <row r="39" spans="1:9" ht="14.25">
      <c r="A39" s="719" t="s">
        <v>793</v>
      </c>
      <c r="B39" s="720">
        <v>49</v>
      </c>
      <c r="C39" s="720">
        <v>22</v>
      </c>
      <c r="D39" s="720">
        <v>29</v>
      </c>
      <c r="E39" s="713">
        <v>430</v>
      </c>
      <c r="F39" s="746">
        <v>38</v>
      </c>
      <c r="G39" s="748">
        <v>62</v>
      </c>
      <c r="H39" s="716">
        <v>190</v>
      </c>
      <c r="I39" s="641"/>
    </row>
    <row r="40" spans="1:9" ht="14.25">
      <c r="A40" s="719" t="s">
        <v>46</v>
      </c>
      <c r="B40" s="720">
        <v>62</v>
      </c>
      <c r="C40" s="720">
        <v>14</v>
      </c>
      <c r="D40" s="720">
        <v>24</v>
      </c>
      <c r="E40" s="713">
        <v>460</v>
      </c>
      <c r="F40" s="746">
        <v>46</v>
      </c>
      <c r="G40" s="748">
        <v>54</v>
      </c>
      <c r="H40" s="716">
        <v>250</v>
      </c>
      <c r="I40" s="641"/>
    </row>
    <row r="41" spans="1:9" ht="14.25">
      <c r="A41" s="719" t="s">
        <v>47</v>
      </c>
      <c r="B41" s="720">
        <v>61</v>
      </c>
      <c r="C41" s="720">
        <v>14</v>
      </c>
      <c r="D41" s="720">
        <v>25</v>
      </c>
      <c r="E41" s="713">
        <v>450</v>
      </c>
      <c r="F41" s="746">
        <v>46</v>
      </c>
      <c r="G41" s="748">
        <v>54</v>
      </c>
      <c r="H41" s="716">
        <v>270</v>
      </c>
      <c r="I41" s="641"/>
    </row>
    <row r="42" spans="1:9" ht="14.25">
      <c r="A42" s="719" t="s">
        <v>48</v>
      </c>
      <c r="B42" s="720">
        <v>65</v>
      </c>
      <c r="C42" s="720">
        <v>11</v>
      </c>
      <c r="D42" s="720">
        <v>24</v>
      </c>
      <c r="E42" s="713">
        <v>430</v>
      </c>
      <c r="F42" s="746">
        <v>53</v>
      </c>
      <c r="G42" s="748">
        <v>47</v>
      </c>
      <c r="H42" s="716">
        <v>260</v>
      </c>
      <c r="I42" s="641"/>
    </row>
    <row r="43" spans="1:9" ht="14.25">
      <c r="A43" s="737" t="s">
        <v>49</v>
      </c>
      <c r="B43" s="720">
        <v>72</v>
      </c>
      <c r="C43" s="720">
        <v>8</v>
      </c>
      <c r="D43" s="720">
        <v>20</v>
      </c>
      <c r="E43" s="713">
        <v>750</v>
      </c>
      <c r="F43" s="746">
        <v>44</v>
      </c>
      <c r="G43" s="748">
        <v>56</v>
      </c>
      <c r="H43" s="716">
        <v>480</v>
      </c>
      <c r="I43" s="641"/>
    </row>
    <row r="44" spans="1:9" ht="14.25">
      <c r="A44" s="737" t="s">
        <v>794</v>
      </c>
      <c r="B44" s="720">
        <v>73</v>
      </c>
      <c r="C44" s="720">
        <v>5</v>
      </c>
      <c r="D44" s="720">
        <v>22</v>
      </c>
      <c r="E44" s="713">
        <v>610</v>
      </c>
      <c r="F44" s="746">
        <v>42</v>
      </c>
      <c r="G44" s="748">
        <v>58</v>
      </c>
      <c r="H44" s="716">
        <v>410</v>
      </c>
      <c r="I44" s="641"/>
    </row>
    <row r="45" spans="1:9" ht="14.25">
      <c r="A45" s="737" t="s">
        <v>795</v>
      </c>
      <c r="B45" s="720">
        <v>73</v>
      </c>
      <c r="C45" s="720">
        <v>7</v>
      </c>
      <c r="D45" s="720">
        <v>20</v>
      </c>
      <c r="E45" s="713">
        <v>770</v>
      </c>
      <c r="F45" s="746">
        <v>43</v>
      </c>
      <c r="G45" s="748">
        <v>57</v>
      </c>
      <c r="H45" s="716">
        <v>500</v>
      </c>
      <c r="I45" s="641"/>
    </row>
    <row r="46" spans="1:9" ht="14.25">
      <c r="A46" s="707"/>
      <c r="B46" s="749"/>
      <c r="C46" s="749"/>
      <c r="D46" s="749"/>
      <c r="E46" s="713" t="s">
        <v>755</v>
      </c>
      <c r="F46" s="746"/>
      <c r="G46" s="747"/>
      <c r="H46" s="713" t="s">
        <v>755</v>
      </c>
      <c r="I46" s="641"/>
    </row>
    <row r="47" spans="1:9" ht="15">
      <c r="A47" s="730" t="s">
        <v>51</v>
      </c>
      <c r="B47" s="750"/>
      <c r="C47" s="750"/>
      <c r="D47" s="750"/>
      <c r="E47" s="751" t="s">
        <v>755</v>
      </c>
      <c r="F47" s="746"/>
      <c r="G47" s="747"/>
      <c r="H47" s="713"/>
      <c r="I47" s="641"/>
    </row>
    <row r="48" spans="1:9" ht="14.25">
      <c r="A48" s="719" t="s">
        <v>804</v>
      </c>
      <c r="B48" s="720">
        <v>58</v>
      </c>
      <c r="C48" s="720">
        <v>18</v>
      </c>
      <c r="D48" s="720">
        <v>24</v>
      </c>
      <c r="E48" s="752">
        <v>620</v>
      </c>
      <c r="F48" s="753">
        <v>44</v>
      </c>
      <c r="G48" s="754">
        <v>56</v>
      </c>
      <c r="H48" s="713">
        <v>300</v>
      </c>
      <c r="I48" s="641"/>
    </row>
    <row r="49" spans="1:9" ht="14.25">
      <c r="A49" s="719">
        <v>2</v>
      </c>
      <c r="B49" s="720">
        <v>65</v>
      </c>
      <c r="C49" s="720">
        <v>12</v>
      </c>
      <c r="D49" s="720">
        <v>23</v>
      </c>
      <c r="E49" s="713">
        <v>750</v>
      </c>
      <c r="F49" s="746">
        <v>45</v>
      </c>
      <c r="G49" s="748">
        <v>55</v>
      </c>
      <c r="H49" s="716">
        <v>440</v>
      </c>
      <c r="I49" s="641"/>
    </row>
    <row r="50" spans="1:9" ht="14.25">
      <c r="A50" s="719">
        <v>3</v>
      </c>
      <c r="B50" s="720">
        <v>71</v>
      </c>
      <c r="C50" s="720">
        <v>8</v>
      </c>
      <c r="D50" s="720">
        <v>21</v>
      </c>
      <c r="E50" s="713">
        <v>910</v>
      </c>
      <c r="F50" s="746">
        <v>39</v>
      </c>
      <c r="G50" s="748">
        <v>61</v>
      </c>
      <c r="H50" s="716">
        <v>560</v>
      </c>
      <c r="I50" s="641"/>
    </row>
    <row r="51" spans="1:9" ht="14.25">
      <c r="A51" s="719">
        <v>4</v>
      </c>
      <c r="B51" s="720">
        <v>73</v>
      </c>
      <c r="C51" s="720">
        <v>6</v>
      </c>
      <c r="D51" s="720">
        <v>21</v>
      </c>
      <c r="E51" s="713">
        <v>920</v>
      </c>
      <c r="F51" s="746">
        <v>42</v>
      </c>
      <c r="G51" s="748">
        <v>58</v>
      </c>
      <c r="H51" s="716">
        <v>600</v>
      </c>
      <c r="I51" s="641"/>
    </row>
    <row r="52" spans="1:9" ht="14.25">
      <c r="A52" s="719" t="s">
        <v>805</v>
      </c>
      <c r="B52" s="720">
        <v>70</v>
      </c>
      <c r="C52" s="720">
        <v>8</v>
      </c>
      <c r="D52" s="720">
        <v>22</v>
      </c>
      <c r="E52" s="713">
        <v>710</v>
      </c>
      <c r="F52" s="746">
        <v>51</v>
      </c>
      <c r="G52" s="748">
        <v>49</v>
      </c>
      <c r="H52" s="716">
        <v>460</v>
      </c>
      <c r="I52" s="641"/>
    </row>
    <row r="53" spans="1:9" ht="14.25">
      <c r="A53" s="755"/>
      <c r="B53" s="749"/>
      <c r="C53" s="749"/>
      <c r="D53" s="749"/>
      <c r="E53" s="713" t="s">
        <v>755</v>
      </c>
      <c r="F53" s="746"/>
      <c r="G53" s="747"/>
      <c r="H53" s="713"/>
      <c r="I53" s="641"/>
    </row>
    <row r="54" spans="1:9" ht="15">
      <c r="A54" s="730" t="s">
        <v>97</v>
      </c>
      <c r="B54" s="750"/>
      <c r="C54" s="750"/>
      <c r="D54" s="750"/>
      <c r="E54" s="751" t="s">
        <v>755</v>
      </c>
      <c r="F54" s="746"/>
      <c r="G54" s="747"/>
      <c r="H54" s="713" t="s">
        <v>755</v>
      </c>
      <c r="I54" s="641"/>
    </row>
    <row r="55" spans="1:9" ht="14.25">
      <c r="A55" s="719" t="s">
        <v>55</v>
      </c>
      <c r="B55" s="720">
        <v>53</v>
      </c>
      <c r="C55" s="720">
        <v>18</v>
      </c>
      <c r="D55" s="720">
        <v>29</v>
      </c>
      <c r="E55" s="752">
        <v>1240</v>
      </c>
      <c r="F55" s="753">
        <v>53</v>
      </c>
      <c r="G55" s="754">
        <v>47</v>
      </c>
      <c r="H55" s="713">
        <v>560</v>
      </c>
      <c r="I55" s="641"/>
    </row>
    <row r="56" spans="1:9" ht="14.25">
      <c r="A56" s="719" t="s">
        <v>791</v>
      </c>
      <c r="B56" s="720">
        <v>74</v>
      </c>
      <c r="C56" s="720">
        <v>7</v>
      </c>
      <c r="D56" s="720">
        <v>19</v>
      </c>
      <c r="E56" s="713">
        <v>1290</v>
      </c>
      <c r="F56" s="746">
        <v>45</v>
      </c>
      <c r="G56" s="748">
        <v>55</v>
      </c>
      <c r="H56" s="716">
        <v>820</v>
      </c>
      <c r="I56" s="641"/>
    </row>
    <row r="57" spans="1:9" ht="14.25">
      <c r="A57" s="719" t="s">
        <v>806</v>
      </c>
      <c r="B57" s="720">
        <v>77</v>
      </c>
      <c r="C57" s="720">
        <v>7</v>
      </c>
      <c r="D57" s="720">
        <v>16</v>
      </c>
      <c r="E57" s="713">
        <v>310</v>
      </c>
      <c r="F57" s="746">
        <v>48</v>
      </c>
      <c r="G57" s="748">
        <v>52</v>
      </c>
      <c r="H57" s="716">
        <v>210</v>
      </c>
      <c r="I57" s="641"/>
    </row>
    <row r="58" spans="1:9" ht="14.25">
      <c r="A58" s="719" t="s">
        <v>792</v>
      </c>
      <c r="B58" s="756">
        <v>56</v>
      </c>
      <c r="C58" s="756">
        <v>5</v>
      </c>
      <c r="D58" s="756">
        <v>39</v>
      </c>
      <c r="E58" s="716">
        <v>250</v>
      </c>
      <c r="F58" s="746">
        <v>29</v>
      </c>
      <c r="G58" s="748">
        <v>71</v>
      </c>
      <c r="H58" s="716">
        <v>130</v>
      </c>
      <c r="I58" s="641"/>
    </row>
    <row r="59" spans="1:9" ht="14.25">
      <c r="A59" s="719" t="s">
        <v>59</v>
      </c>
      <c r="B59" s="756">
        <v>84</v>
      </c>
      <c r="C59" s="756">
        <v>4</v>
      </c>
      <c r="D59" s="756">
        <v>12</v>
      </c>
      <c r="E59" s="716">
        <v>420</v>
      </c>
      <c r="F59" s="746">
        <v>38</v>
      </c>
      <c r="G59" s="748">
        <v>62</v>
      </c>
      <c r="H59" s="716">
        <v>330</v>
      </c>
      <c r="I59" s="641"/>
    </row>
    <row r="60" spans="1:9" ht="15.75" customHeight="1" thickBot="1">
      <c r="A60" s="737" t="s">
        <v>60</v>
      </c>
      <c r="B60" s="720">
        <v>81</v>
      </c>
      <c r="C60" s="720">
        <v>2</v>
      </c>
      <c r="D60" s="720">
        <v>17</v>
      </c>
      <c r="E60" s="764">
        <v>400</v>
      </c>
      <c r="F60" s="747">
        <v>22</v>
      </c>
      <c r="G60" s="762">
        <v>78</v>
      </c>
      <c r="H60" s="763">
        <v>310</v>
      </c>
      <c r="I60" s="641"/>
    </row>
    <row r="61" spans="1:9" ht="14.25">
      <c r="A61" s="1053" t="s">
        <v>1028</v>
      </c>
      <c r="B61" s="757"/>
      <c r="C61" s="757"/>
      <c r="D61" s="757"/>
      <c r="E61" s="757"/>
      <c r="F61" s="757"/>
      <c r="G61" s="707"/>
      <c r="H61" s="707"/>
    </row>
    <row r="62" spans="1:9" ht="14.25">
      <c r="A62" s="1054" t="s">
        <v>1006</v>
      </c>
      <c r="B62" s="755"/>
      <c r="C62" s="755"/>
      <c r="D62" s="755"/>
      <c r="E62" s="755"/>
      <c r="F62" s="755"/>
      <c r="G62" s="755"/>
      <c r="H62" s="755"/>
    </row>
    <row r="63" spans="1:9">
      <c r="A63" s="224" t="s">
        <v>887</v>
      </c>
      <c r="B63" s="697"/>
      <c r="C63" s="697"/>
      <c r="D63" s="697"/>
      <c r="E63" s="697"/>
      <c r="F63" s="697"/>
      <c r="G63" s="698"/>
      <c r="H63" s="697"/>
    </row>
    <row r="64" spans="1:9">
      <c r="A64" s="697"/>
      <c r="B64" s="697"/>
      <c r="C64" s="697"/>
      <c r="D64" s="697"/>
      <c r="E64" s="697"/>
      <c r="F64" s="697"/>
      <c r="G64" s="698"/>
      <c r="H64" s="697"/>
    </row>
    <row r="65" spans="1:7">
      <c r="A65" s="677"/>
      <c r="B65" s="677"/>
      <c r="C65" s="677"/>
      <c r="D65" s="677"/>
      <c r="E65" s="677"/>
      <c r="F65" s="677"/>
      <c r="G65" s="598"/>
    </row>
    <row r="66" spans="1:7">
      <c r="A66" s="677"/>
      <c r="B66" s="677"/>
      <c r="C66" s="677"/>
      <c r="D66" s="677"/>
      <c r="E66" s="677"/>
      <c r="F66" s="677"/>
      <c r="G66" s="598"/>
    </row>
    <row r="67" spans="1:7">
      <c r="A67" s="677"/>
      <c r="B67" s="677"/>
      <c r="C67" s="677"/>
      <c r="D67" s="677"/>
      <c r="E67" s="677"/>
      <c r="F67" s="677"/>
      <c r="G67" s="598"/>
    </row>
    <row r="68" spans="1:7" ht="18" customHeight="1">
      <c r="A68" s="1055" t="s">
        <v>1018</v>
      </c>
      <c r="B68" s="1056"/>
      <c r="C68" s="1056"/>
      <c r="D68" s="1056"/>
      <c r="E68" s="1056"/>
      <c r="F68" s="758"/>
      <c r="G68" s="598"/>
    </row>
    <row r="69" spans="1:7" ht="33.75" customHeight="1">
      <c r="A69" s="1057"/>
      <c r="B69" s="1058" t="s">
        <v>1015</v>
      </c>
      <c r="C69" s="599"/>
      <c r="D69" s="599"/>
      <c r="E69" s="599"/>
      <c r="F69" s="599"/>
    </row>
    <row r="70" spans="1:7" ht="15">
      <c r="A70" s="1059"/>
      <c r="B70" s="1060" t="s">
        <v>153</v>
      </c>
    </row>
    <row r="71" spans="1:7" ht="15">
      <c r="A71" s="1061" t="s">
        <v>402</v>
      </c>
      <c r="B71" s="1062"/>
    </row>
    <row r="72" spans="1:7" ht="14.25">
      <c r="A72" s="1063" t="s">
        <v>185</v>
      </c>
      <c r="B72" s="1064">
        <v>44.8</v>
      </c>
    </row>
    <row r="73" spans="1:7" ht="14.25">
      <c r="A73" s="1063" t="s">
        <v>186</v>
      </c>
      <c r="B73" s="1065">
        <v>52.6</v>
      </c>
      <c r="F73" s="677"/>
    </row>
    <row r="74" spans="1:7" ht="14.25">
      <c r="A74" s="1066" t="s">
        <v>11</v>
      </c>
      <c r="B74" s="1067">
        <v>7556</v>
      </c>
      <c r="F74" s="677"/>
      <c r="G74" s="728"/>
    </row>
    <row r="75" spans="1:7" ht="14.25">
      <c r="A75" s="1066"/>
      <c r="B75" s="1068"/>
      <c r="F75" s="677"/>
    </row>
    <row r="76" spans="1:7" ht="15">
      <c r="A76" s="1069" t="s">
        <v>1007</v>
      </c>
      <c r="B76" s="1070"/>
      <c r="F76" s="677"/>
    </row>
    <row r="77" spans="1:7" ht="14.25">
      <c r="A77" s="1063" t="s">
        <v>404</v>
      </c>
      <c r="B77" s="1071">
        <v>45</v>
      </c>
      <c r="C77" s="393"/>
      <c r="D77" s="648"/>
      <c r="F77" s="677"/>
      <c r="G77" s="393"/>
    </row>
    <row r="78" spans="1:7" ht="14.25">
      <c r="A78" s="1063" t="s">
        <v>405</v>
      </c>
      <c r="B78" s="1071">
        <v>23</v>
      </c>
      <c r="C78" s="393"/>
      <c r="F78" s="677"/>
    </row>
    <row r="79" spans="1:7" ht="14.25">
      <c r="A79" s="1072" t="s">
        <v>349</v>
      </c>
      <c r="B79" s="1071">
        <v>20</v>
      </c>
      <c r="C79" s="393"/>
      <c r="F79" s="677"/>
    </row>
    <row r="80" spans="1:7" ht="14.25">
      <c r="A80" s="1063" t="s">
        <v>190</v>
      </c>
      <c r="B80" s="1071">
        <v>16</v>
      </c>
      <c r="C80" s="393"/>
      <c r="F80" s="677"/>
      <c r="G80" s="393"/>
    </row>
    <row r="81" spans="1:7" ht="14.25">
      <c r="A81" s="1063" t="s">
        <v>406</v>
      </c>
      <c r="B81" s="1071">
        <v>9</v>
      </c>
      <c r="C81" s="393"/>
      <c r="F81" s="677"/>
    </row>
    <row r="82" spans="1:7" ht="14.25">
      <c r="A82" s="1063" t="s">
        <v>407</v>
      </c>
      <c r="B82" s="1071">
        <v>7</v>
      </c>
      <c r="C82" s="393"/>
      <c r="F82" s="677"/>
    </row>
    <row r="83" spans="1:7" ht="14.25">
      <c r="A83" s="1063" t="s">
        <v>408</v>
      </c>
      <c r="B83" s="1071">
        <v>8</v>
      </c>
      <c r="C83" s="393"/>
      <c r="F83" s="677"/>
    </row>
    <row r="84" spans="1:7" ht="14.25">
      <c r="A84" s="1063" t="s">
        <v>409</v>
      </c>
      <c r="B84" s="1071">
        <v>6</v>
      </c>
      <c r="C84" s="393"/>
      <c r="F84" s="677"/>
    </row>
    <row r="85" spans="1:7" ht="14.25">
      <c r="A85" s="1063" t="s">
        <v>410</v>
      </c>
      <c r="B85" s="1071">
        <v>5</v>
      </c>
      <c r="C85" s="393"/>
      <c r="F85" s="677"/>
    </row>
    <row r="86" spans="1:7" ht="14.25">
      <c r="A86" s="1063" t="s">
        <v>411</v>
      </c>
      <c r="B86" s="1071">
        <v>5</v>
      </c>
      <c r="C86" s="393"/>
      <c r="F86" s="677"/>
      <c r="G86" s="393"/>
    </row>
    <row r="87" spans="1:7" ht="14.25">
      <c r="A87" s="1063" t="s">
        <v>200</v>
      </c>
      <c r="B87" s="1071">
        <v>3</v>
      </c>
      <c r="C87" s="393"/>
      <c r="F87" s="677"/>
    </row>
    <row r="88" spans="1:7" ht="14.25">
      <c r="A88" s="1063" t="s">
        <v>412</v>
      </c>
      <c r="B88" s="1071">
        <v>3</v>
      </c>
      <c r="C88" s="393"/>
      <c r="F88" s="677"/>
    </row>
    <row r="89" spans="1:7" ht="14.25">
      <c r="A89" s="1063" t="s">
        <v>413</v>
      </c>
      <c r="B89" s="1071">
        <v>1</v>
      </c>
      <c r="C89" s="393"/>
      <c r="F89" s="677"/>
    </row>
    <row r="90" spans="1:7" ht="14.25">
      <c r="A90" s="1063" t="s">
        <v>414</v>
      </c>
      <c r="B90" s="1071">
        <v>1</v>
      </c>
      <c r="C90" s="393"/>
      <c r="F90" s="677"/>
    </row>
    <row r="91" spans="1:7" ht="14.25">
      <c r="A91" s="1063" t="s">
        <v>219</v>
      </c>
      <c r="B91" s="1071">
        <v>1</v>
      </c>
      <c r="C91" s="393"/>
      <c r="F91" s="677"/>
    </row>
    <row r="92" spans="1:7" ht="14.25">
      <c r="A92" s="1063" t="s">
        <v>415</v>
      </c>
      <c r="B92" s="1073">
        <v>1</v>
      </c>
      <c r="C92" s="393"/>
      <c r="F92" s="677"/>
      <c r="G92" s="393"/>
    </row>
    <row r="93" spans="1:7" ht="14.25">
      <c r="A93" s="1072" t="s">
        <v>819</v>
      </c>
      <c r="B93" s="1073">
        <v>1</v>
      </c>
      <c r="C93" s="393"/>
      <c r="F93" s="677"/>
      <c r="G93" s="393"/>
    </row>
    <row r="94" spans="1:7" ht="14.25">
      <c r="A94" s="1074" t="s">
        <v>416</v>
      </c>
      <c r="B94" s="1073"/>
      <c r="F94" s="677"/>
    </row>
    <row r="95" spans="1:7" ht="14.25">
      <c r="A95" s="1066" t="s">
        <v>11</v>
      </c>
      <c r="B95" s="1075">
        <v>3237</v>
      </c>
      <c r="F95" s="677"/>
      <c r="G95" s="759"/>
    </row>
    <row r="96" spans="1:7" ht="14.25">
      <c r="A96" s="1066"/>
      <c r="B96" s="1075"/>
      <c r="F96" s="677"/>
    </row>
    <row r="97" spans="1:7" ht="15">
      <c r="A97" s="1069" t="s">
        <v>1008</v>
      </c>
      <c r="B97" s="1076"/>
      <c r="F97" s="677"/>
    </row>
    <row r="98" spans="1:7" ht="14.25">
      <c r="A98" s="1077" t="s">
        <v>405</v>
      </c>
      <c r="B98" s="1071">
        <v>35</v>
      </c>
      <c r="D98" s="393"/>
      <c r="F98" s="677"/>
      <c r="G98" s="393"/>
    </row>
    <row r="99" spans="1:7" ht="14.25">
      <c r="A99" s="1063" t="s">
        <v>409</v>
      </c>
      <c r="B99" s="1071">
        <v>23</v>
      </c>
      <c r="D99" s="393"/>
      <c r="F99" s="677"/>
      <c r="G99" s="393"/>
    </row>
    <row r="100" spans="1:7" ht="14.25">
      <c r="A100" s="1077" t="s">
        <v>404</v>
      </c>
      <c r="B100" s="1071">
        <v>21</v>
      </c>
      <c r="D100" s="393"/>
      <c r="F100" s="677"/>
    </row>
    <row r="101" spans="1:7" ht="14.25">
      <c r="A101" s="1077" t="s">
        <v>349</v>
      </c>
      <c r="B101" s="1071">
        <v>13</v>
      </c>
      <c r="D101" s="393"/>
      <c r="F101" s="677"/>
    </row>
    <row r="102" spans="1:7" ht="14.25">
      <c r="A102" s="1077" t="s">
        <v>406</v>
      </c>
      <c r="B102" s="1071">
        <v>13</v>
      </c>
      <c r="D102" s="393"/>
      <c r="F102" s="677"/>
    </row>
    <row r="103" spans="1:7" ht="14.25">
      <c r="A103" s="1077" t="s">
        <v>407</v>
      </c>
      <c r="B103" s="1071">
        <v>11</v>
      </c>
      <c r="D103" s="393"/>
      <c r="F103" s="677"/>
      <c r="G103" s="393"/>
    </row>
    <row r="104" spans="1:7" ht="14.25">
      <c r="A104" s="1077" t="s">
        <v>190</v>
      </c>
      <c r="B104" s="1071">
        <v>7</v>
      </c>
      <c r="D104" s="393"/>
      <c r="F104" s="677"/>
    </row>
    <row r="105" spans="1:7" ht="14.25">
      <c r="A105" s="1063" t="s">
        <v>200</v>
      </c>
      <c r="B105" s="1071">
        <v>5</v>
      </c>
      <c r="D105" s="393"/>
      <c r="F105" s="677"/>
    </row>
    <row r="106" spans="1:7" ht="14.25">
      <c r="A106" s="1063" t="s">
        <v>411</v>
      </c>
      <c r="B106" s="1071">
        <v>5</v>
      </c>
      <c r="D106" s="393"/>
      <c r="F106" s="677"/>
    </row>
    <row r="107" spans="1:7" ht="14.25">
      <c r="A107" s="1063" t="s">
        <v>410</v>
      </c>
      <c r="B107" s="1071">
        <v>5</v>
      </c>
      <c r="D107" s="393"/>
      <c r="F107" s="677"/>
    </row>
    <row r="108" spans="1:7" ht="14.25">
      <c r="A108" s="1063" t="s">
        <v>412</v>
      </c>
      <c r="B108" s="1071">
        <v>2</v>
      </c>
      <c r="D108" s="393"/>
      <c r="F108" s="677"/>
    </row>
    <row r="109" spans="1:7" ht="14.25">
      <c r="A109" s="1077" t="s">
        <v>408</v>
      </c>
      <c r="B109" s="1071">
        <v>2</v>
      </c>
      <c r="D109" s="393"/>
      <c r="F109" s="677"/>
    </row>
    <row r="110" spans="1:7" ht="14.25">
      <c r="A110" s="1074" t="s">
        <v>416</v>
      </c>
      <c r="B110" s="1078"/>
    </row>
    <row r="111" spans="1:7" ht="15" thickBot="1">
      <c r="A111" s="1079" t="s">
        <v>11</v>
      </c>
      <c r="B111" s="1080">
        <v>1402</v>
      </c>
      <c r="G111" s="672"/>
    </row>
    <row r="112" spans="1:7">
      <c r="A112" s="1179" t="s">
        <v>1016</v>
      </c>
      <c r="B112" s="1179"/>
    </row>
  </sheetData>
  <mergeCells count="7">
    <mergeCell ref="A112:B112"/>
    <mergeCell ref="A2:H2"/>
    <mergeCell ref="A5:H5"/>
    <mergeCell ref="B6:E6"/>
    <mergeCell ref="F6:H6"/>
    <mergeCell ref="F7:F8"/>
    <mergeCell ref="G7:G8"/>
  </mergeCells>
  <pageMargins left="0.7" right="0.7" top="0.75" bottom="0.75" header="0.3" footer="0.3"/>
  <pageSetup paperSize="9" scale="45"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53"/>
  <sheetViews>
    <sheetView zoomScaleNormal="100" workbookViewId="0">
      <pane ySplit="2" topLeftCell="A3" activePane="bottomLeft" state="frozen"/>
      <selection activeCell="B21" sqref="B21"/>
      <selection pane="bottomLeft"/>
    </sheetView>
  </sheetViews>
  <sheetFormatPr defaultRowHeight="12.75"/>
  <cols>
    <col min="1" max="1" width="39" style="212" customWidth="1"/>
    <col min="2" max="9" width="10.7109375" style="212" customWidth="1"/>
    <col min="10" max="16384" width="9.140625" style="212"/>
  </cols>
  <sheetData>
    <row r="1" spans="1:22" ht="16.5" thickBot="1">
      <c r="A1" s="328" t="s">
        <v>835</v>
      </c>
      <c r="B1" s="271"/>
      <c r="C1" s="271"/>
      <c r="D1" s="271"/>
      <c r="E1" s="271"/>
      <c r="F1" s="271"/>
      <c r="G1" s="271"/>
      <c r="H1" s="271"/>
      <c r="I1" s="271"/>
      <c r="J1" s="323"/>
    </row>
    <row r="2" spans="1:22" ht="42.75">
      <c r="A2" s="329"/>
      <c r="B2" s="330" t="s">
        <v>34</v>
      </c>
      <c r="C2" s="330" t="s">
        <v>73</v>
      </c>
      <c r="D2" s="330" t="s">
        <v>74</v>
      </c>
      <c r="E2" s="330" t="s">
        <v>329</v>
      </c>
      <c r="F2" s="330" t="s">
        <v>75</v>
      </c>
      <c r="G2" s="330" t="s">
        <v>76</v>
      </c>
      <c r="H2" s="330" t="s">
        <v>77</v>
      </c>
      <c r="I2" s="331" t="s">
        <v>11</v>
      </c>
      <c r="K2" s="322"/>
    </row>
    <row r="3" spans="1:22" ht="15.75" customHeight="1">
      <c r="A3" s="324"/>
      <c r="B3" s="284"/>
      <c r="C3" s="284"/>
      <c r="D3" s="284"/>
      <c r="E3" s="284"/>
      <c r="F3" s="284"/>
      <c r="G3" s="284"/>
      <c r="H3" s="297" t="s">
        <v>203</v>
      </c>
      <c r="I3" s="284"/>
      <c r="J3" s="284"/>
      <c r="L3" s="284"/>
    </row>
    <row r="4" spans="1:22" ht="15">
      <c r="A4" s="314" t="s">
        <v>420</v>
      </c>
      <c r="B4" s="212">
        <v>52.3</v>
      </c>
      <c r="C4" s="212">
        <v>24.2</v>
      </c>
      <c r="D4" s="212">
        <v>1.9</v>
      </c>
      <c r="E4" s="212">
        <v>13.9</v>
      </c>
      <c r="F4" s="212">
        <v>5.0999999999999996</v>
      </c>
      <c r="G4" s="212">
        <v>0.7</v>
      </c>
      <c r="H4" s="212">
        <v>2</v>
      </c>
      <c r="I4" s="228">
        <v>1720</v>
      </c>
      <c r="L4" s="284"/>
    </row>
    <row r="5" spans="1:22" ht="15.75" customHeight="1">
      <c r="A5" s="314" t="s">
        <v>1</v>
      </c>
      <c r="I5" s="228"/>
    </row>
    <row r="6" spans="1:22" ht="13.9" customHeight="1">
      <c r="A6" s="452" t="s">
        <v>789</v>
      </c>
      <c r="B6" s="212">
        <v>53</v>
      </c>
      <c r="C6" s="212">
        <v>23</v>
      </c>
      <c r="D6" s="212">
        <v>2</v>
      </c>
      <c r="E6" s="212">
        <v>14</v>
      </c>
      <c r="F6" s="212">
        <v>5</v>
      </c>
      <c r="G6" s="212">
        <v>0</v>
      </c>
      <c r="H6" s="212">
        <v>3</v>
      </c>
      <c r="I6" s="228">
        <v>880</v>
      </c>
    </row>
    <row r="7" spans="1:22" ht="14.25">
      <c r="A7" s="452" t="s">
        <v>790</v>
      </c>
      <c r="B7" s="212">
        <v>51</v>
      </c>
      <c r="C7" s="212">
        <v>26</v>
      </c>
      <c r="D7" s="212">
        <v>2</v>
      </c>
      <c r="E7" s="212">
        <v>13</v>
      </c>
      <c r="F7" s="212">
        <v>6</v>
      </c>
      <c r="G7" s="212">
        <v>1</v>
      </c>
      <c r="H7" s="212">
        <v>1</v>
      </c>
      <c r="I7" s="228">
        <v>840</v>
      </c>
    </row>
    <row r="8" spans="1:22" ht="14.25">
      <c r="A8" s="452" t="s">
        <v>784</v>
      </c>
      <c r="B8" s="383" t="s">
        <v>348</v>
      </c>
      <c r="C8" s="383" t="s">
        <v>348</v>
      </c>
      <c r="D8" s="383" t="s">
        <v>348</v>
      </c>
      <c r="E8" s="383" t="s">
        <v>348</v>
      </c>
      <c r="F8" s="383" t="s">
        <v>348</v>
      </c>
      <c r="G8" s="383" t="s">
        <v>348</v>
      </c>
      <c r="H8" s="383" t="s">
        <v>348</v>
      </c>
      <c r="I8" s="335">
        <v>0</v>
      </c>
    </row>
    <row r="9" spans="1:22" ht="14.25">
      <c r="A9" s="452" t="s">
        <v>783</v>
      </c>
      <c r="B9" s="383" t="s">
        <v>348</v>
      </c>
      <c r="C9" s="383" t="s">
        <v>348</v>
      </c>
      <c r="D9" s="383" t="s">
        <v>348</v>
      </c>
      <c r="E9" s="383" t="s">
        <v>348</v>
      </c>
      <c r="F9" s="383" t="s">
        <v>348</v>
      </c>
      <c r="G9" s="383" t="s">
        <v>348</v>
      </c>
      <c r="H9" s="383" t="s">
        <v>348</v>
      </c>
      <c r="I9" s="335">
        <v>0</v>
      </c>
    </row>
    <row r="10" spans="1:22" ht="15">
      <c r="A10" s="314" t="s">
        <v>2</v>
      </c>
      <c r="B10" s="251"/>
      <c r="C10" s="251"/>
      <c r="D10" s="304"/>
      <c r="E10" s="304"/>
      <c r="F10" s="304"/>
      <c r="G10" s="304"/>
      <c r="H10" s="304"/>
      <c r="I10" s="228"/>
    </row>
    <row r="11" spans="1:22" ht="14.25">
      <c r="A11" s="315" t="s">
        <v>78</v>
      </c>
      <c r="B11" s="212">
        <v>57</v>
      </c>
      <c r="C11" s="212">
        <v>33</v>
      </c>
      <c r="D11" s="212">
        <v>4</v>
      </c>
      <c r="E11" s="212">
        <v>4</v>
      </c>
      <c r="F11" s="212">
        <v>1</v>
      </c>
      <c r="G11" s="212">
        <v>0</v>
      </c>
      <c r="H11" s="212">
        <v>1</v>
      </c>
      <c r="I11" s="228">
        <v>160</v>
      </c>
    </row>
    <row r="12" spans="1:22" ht="14.25">
      <c r="A12" s="315" t="s">
        <v>79</v>
      </c>
      <c r="B12" s="212">
        <v>59</v>
      </c>
      <c r="C12" s="212">
        <v>29</v>
      </c>
      <c r="D12" s="212">
        <v>1</v>
      </c>
      <c r="E12" s="212">
        <v>8</v>
      </c>
      <c r="F12" s="212">
        <v>1</v>
      </c>
      <c r="G12" s="212">
        <v>0</v>
      </c>
      <c r="H12" s="212">
        <v>2</v>
      </c>
      <c r="I12" s="228">
        <v>310</v>
      </c>
    </row>
    <row r="13" spans="1:22" ht="15" customHeight="1">
      <c r="A13" s="315" t="s">
        <v>80</v>
      </c>
      <c r="B13" s="212">
        <v>55</v>
      </c>
      <c r="C13" s="212">
        <v>30</v>
      </c>
      <c r="D13" s="212">
        <v>3</v>
      </c>
      <c r="E13" s="212">
        <v>8</v>
      </c>
      <c r="F13" s="212">
        <v>2</v>
      </c>
      <c r="G13" s="212">
        <v>0</v>
      </c>
      <c r="H13" s="212">
        <v>3</v>
      </c>
      <c r="I13" s="228">
        <v>260</v>
      </c>
    </row>
    <row r="14" spans="1:22" ht="14.25">
      <c r="A14" s="315" t="s">
        <v>81</v>
      </c>
      <c r="B14" s="212">
        <v>58</v>
      </c>
      <c r="C14" s="212">
        <v>26</v>
      </c>
      <c r="D14" s="212">
        <v>3</v>
      </c>
      <c r="E14" s="212">
        <v>7</v>
      </c>
      <c r="F14" s="212">
        <v>4</v>
      </c>
      <c r="G14" s="212">
        <v>0</v>
      </c>
      <c r="H14" s="212">
        <v>1</v>
      </c>
      <c r="I14" s="228">
        <v>290</v>
      </c>
      <c r="T14" s="446"/>
      <c r="U14" s="322"/>
      <c r="V14" s="323"/>
    </row>
    <row r="15" spans="1:22" ht="15">
      <c r="A15" s="316" t="s">
        <v>272</v>
      </c>
      <c r="B15" s="212">
        <v>57</v>
      </c>
      <c r="C15" s="212">
        <v>29</v>
      </c>
      <c r="D15" s="212">
        <v>3</v>
      </c>
      <c r="E15" s="212">
        <v>7</v>
      </c>
      <c r="F15" s="212">
        <v>2</v>
      </c>
      <c r="G15" s="212">
        <v>0</v>
      </c>
      <c r="H15" s="212">
        <v>2</v>
      </c>
      <c r="I15" s="228">
        <v>1020</v>
      </c>
      <c r="V15" s="284"/>
    </row>
    <row r="16" spans="1:22" ht="14.25">
      <c r="A16" s="315" t="s">
        <v>82</v>
      </c>
      <c r="B16" s="212">
        <v>48</v>
      </c>
      <c r="C16" s="212">
        <v>15</v>
      </c>
      <c r="D16" s="212">
        <v>1</v>
      </c>
      <c r="E16" s="212">
        <v>23</v>
      </c>
      <c r="F16" s="212">
        <v>9</v>
      </c>
      <c r="G16" s="212">
        <v>1</v>
      </c>
      <c r="H16" s="212">
        <v>3</v>
      </c>
      <c r="I16" s="228">
        <v>240</v>
      </c>
    </row>
    <row r="17" spans="1:9" ht="15" customHeight="1">
      <c r="A17" s="315" t="s">
        <v>83</v>
      </c>
      <c r="B17" s="212">
        <v>46</v>
      </c>
      <c r="C17" s="212">
        <v>17</v>
      </c>
      <c r="D17" s="212">
        <v>1</v>
      </c>
      <c r="E17" s="212">
        <v>24</v>
      </c>
      <c r="F17" s="212">
        <v>9</v>
      </c>
      <c r="G17" s="212">
        <v>1</v>
      </c>
      <c r="H17" s="212">
        <v>2</v>
      </c>
      <c r="I17" s="228">
        <v>300</v>
      </c>
    </row>
    <row r="18" spans="1:9" ht="14.25">
      <c r="A18" s="315" t="s">
        <v>84</v>
      </c>
      <c r="B18" s="212">
        <v>40</v>
      </c>
      <c r="C18" s="212">
        <v>23</v>
      </c>
      <c r="D18" s="212">
        <v>1</v>
      </c>
      <c r="E18" s="212">
        <v>22</v>
      </c>
      <c r="F18" s="212">
        <v>10</v>
      </c>
      <c r="G18" s="212">
        <v>4</v>
      </c>
      <c r="H18" s="212">
        <v>2</v>
      </c>
      <c r="I18" s="228">
        <v>170</v>
      </c>
    </row>
    <row r="19" spans="1:9" ht="15">
      <c r="A19" s="316" t="s">
        <v>273</v>
      </c>
      <c r="B19" s="212">
        <v>45</v>
      </c>
      <c r="C19" s="212">
        <v>18</v>
      </c>
      <c r="D19" s="212">
        <v>1</v>
      </c>
      <c r="E19" s="212">
        <v>23</v>
      </c>
      <c r="F19" s="212">
        <v>9</v>
      </c>
      <c r="G19" s="212">
        <v>1</v>
      </c>
      <c r="H19" s="212">
        <v>2</v>
      </c>
      <c r="I19" s="228">
        <v>700</v>
      </c>
    </row>
    <row r="20" spans="1:9" ht="15">
      <c r="A20" s="314" t="s">
        <v>43</v>
      </c>
      <c r="B20" s="251"/>
      <c r="C20" s="251"/>
      <c r="D20" s="251"/>
      <c r="E20" s="375"/>
      <c r="F20" s="251"/>
      <c r="G20" s="251"/>
      <c r="H20" s="251"/>
      <c r="I20" s="228"/>
    </row>
    <row r="21" spans="1:9" ht="14.25">
      <c r="A21" s="315" t="s">
        <v>331</v>
      </c>
      <c r="B21" s="212">
        <v>48</v>
      </c>
      <c r="C21" s="212">
        <v>20</v>
      </c>
      <c r="D21" s="212">
        <v>1</v>
      </c>
      <c r="E21" s="212">
        <v>15</v>
      </c>
      <c r="F21" s="212">
        <v>13</v>
      </c>
      <c r="G21" s="212">
        <v>0</v>
      </c>
      <c r="H21" s="212">
        <v>3</v>
      </c>
      <c r="I21" s="228">
        <v>110</v>
      </c>
    </row>
    <row r="22" spans="1:9" ht="14.25">
      <c r="A22" s="315" t="s">
        <v>86</v>
      </c>
      <c r="B22" s="212">
        <v>60</v>
      </c>
      <c r="C22" s="212">
        <v>22</v>
      </c>
      <c r="D22" s="212">
        <v>2</v>
      </c>
      <c r="E22" s="212">
        <v>9</v>
      </c>
      <c r="F22" s="212">
        <v>6</v>
      </c>
      <c r="G22" s="212">
        <v>0</v>
      </c>
      <c r="H22" s="212">
        <v>1</v>
      </c>
      <c r="I22" s="228">
        <v>160</v>
      </c>
    </row>
    <row r="23" spans="1:9" ht="14.25">
      <c r="A23" s="315" t="s">
        <v>87</v>
      </c>
      <c r="B23" s="212">
        <v>62</v>
      </c>
      <c r="C23" s="212">
        <v>18</v>
      </c>
      <c r="D23" s="212">
        <v>0</v>
      </c>
      <c r="E23" s="212">
        <v>10</v>
      </c>
      <c r="F23" s="212">
        <v>5</v>
      </c>
      <c r="G23" s="212">
        <v>2</v>
      </c>
      <c r="H23" s="212">
        <v>3</v>
      </c>
      <c r="I23" s="228">
        <v>200</v>
      </c>
    </row>
    <row r="24" spans="1:9" ht="14.25">
      <c r="A24" s="315" t="s">
        <v>88</v>
      </c>
      <c r="B24" s="212">
        <v>48</v>
      </c>
      <c r="C24" s="212">
        <v>28</v>
      </c>
      <c r="D24" s="212">
        <v>1</v>
      </c>
      <c r="E24" s="212">
        <v>15</v>
      </c>
      <c r="F24" s="212">
        <v>6</v>
      </c>
      <c r="G24" s="212">
        <v>0</v>
      </c>
      <c r="H24" s="212">
        <v>2</v>
      </c>
      <c r="I24" s="228">
        <v>190</v>
      </c>
    </row>
    <row r="25" spans="1:9" ht="14.25">
      <c r="A25" s="315" t="s">
        <v>89</v>
      </c>
      <c r="B25" s="212">
        <v>58</v>
      </c>
      <c r="C25" s="212">
        <v>20</v>
      </c>
      <c r="D25" s="212">
        <v>3</v>
      </c>
      <c r="E25" s="212">
        <v>15</v>
      </c>
      <c r="F25" s="212">
        <v>3</v>
      </c>
      <c r="G25" s="212">
        <v>1</v>
      </c>
      <c r="H25" s="212">
        <v>1</v>
      </c>
      <c r="I25" s="228">
        <v>330</v>
      </c>
    </row>
    <row r="26" spans="1:9" ht="14.25">
      <c r="A26" s="315" t="s">
        <v>895</v>
      </c>
      <c r="B26" s="212">
        <v>48</v>
      </c>
      <c r="C26" s="212">
        <v>28</v>
      </c>
      <c r="D26" s="212">
        <v>3</v>
      </c>
      <c r="E26" s="212">
        <v>16</v>
      </c>
      <c r="F26" s="212">
        <v>2</v>
      </c>
      <c r="G26" s="212">
        <v>1</v>
      </c>
      <c r="H26" s="212">
        <v>2</v>
      </c>
      <c r="I26" s="228">
        <v>310</v>
      </c>
    </row>
    <row r="27" spans="1:9" ht="14.25">
      <c r="A27" s="315" t="s">
        <v>795</v>
      </c>
      <c r="B27" s="212">
        <v>47</v>
      </c>
      <c r="C27" s="212">
        <v>27</v>
      </c>
      <c r="D27" s="212">
        <v>1</v>
      </c>
      <c r="E27" s="212">
        <v>15</v>
      </c>
      <c r="F27" s="212">
        <v>6</v>
      </c>
      <c r="G27" s="212">
        <v>1</v>
      </c>
      <c r="H27" s="212">
        <v>2</v>
      </c>
      <c r="I27" s="228">
        <v>410</v>
      </c>
    </row>
    <row r="28" spans="1:9" ht="15">
      <c r="A28" s="314" t="s">
        <v>51</v>
      </c>
      <c r="B28" s="251"/>
      <c r="C28" s="251"/>
      <c r="D28" s="251"/>
      <c r="E28" s="251"/>
      <c r="F28" s="251"/>
      <c r="G28" s="251"/>
      <c r="H28" s="251"/>
      <c r="I28" s="228"/>
    </row>
    <row r="29" spans="1:9" ht="14.25">
      <c r="A29" s="315" t="s">
        <v>52</v>
      </c>
      <c r="B29" s="212">
        <v>56</v>
      </c>
      <c r="C29" s="212">
        <v>23</v>
      </c>
      <c r="D29" s="212">
        <v>1</v>
      </c>
      <c r="E29" s="212">
        <v>8</v>
      </c>
      <c r="F29" s="212">
        <v>9</v>
      </c>
      <c r="G29" s="212">
        <v>0</v>
      </c>
      <c r="H29" s="212">
        <v>3</v>
      </c>
      <c r="I29" s="228">
        <v>330</v>
      </c>
    </row>
    <row r="30" spans="1:9" ht="14.25">
      <c r="A30" s="315">
        <v>2</v>
      </c>
      <c r="B30" s="212">
        <v>56</v>
      </c>
      <c r="C30" s="212">
        <v>26</v>
      </c>
      <c r="D30" s="212">
        <v>1</v>
      </c>
      <c r="E30" s="212">
        <v>9</v>
      </c>
      <c r="F30" s="212">
        <v>6</v>
      </c>
      <c r="G30" s="212">
        <v>0</v>
      </c>
      <c r="H30" s="212">
        <v>1</v>
      </c>
      <c r="I30" s="228">
        <v>320</v>
      </c>
    </row>
    <row r="31" spans="1:9" ht="14.25">
      <c r="A31" s="315">
        <v>3</v>
      </c>
      <c r="B31" s="212">
        <v>50</v>
      </c>
      <c r="C31" s="212">
        <v>21</v>
      </c>
      <c r="D31" s="212">
        <v>2</v>
      </c>
      <c r="E31" s="212">
        <v>19</v>
      </c>
      <c r="F31" s="212">
        <v>3</v>
      </c>
      <c r="G31" s="212">
        <v>1</v>
      </c>
      <c r="H31" s="212">
        <v>3</v>
      </c>
      <c r="I31" s="228">
        <v>340</v>
      </c>
    </row>
    <row r="32" spans="1:9" ht="14.25">
      <c r="A32" s="315">
        <v>4</v>
      </c>
      <c r="B32" s="212">
        <v>45</v>
      </c>
      <c r="C32" s="212">
        <v>24</v>
      </c>
      <c r="D32" s="212">
        <v>3</v>
      </c>
      <c r="E32" s="212">
        <v>23</v>
      </c>
      <c r="F32" s="212">
        <v>3</v>
      </c>
      <c r="G32" s="212">
        <v>0</v>
      </c>
      <c r="H32" s="212">
        <v>2</v>
      </c>
      <c r="I32" s="228">
        <v>380</v>
      </c>
    </row>
    <row r="33" spans="1:10" ht="14.25">
      <c r="A33" s="315" t="s">
        <v>53</v>
      </c>
      <c r="B33" s="212">
        <v>54</v>
      </c>
      <c r="C33" s="212">
        <v>26</v>
      </c>
      <c r="D33" s="212">
        <v>2</v>
      </c>
      <c r="E33" s="212">
        <v>11</v>
      </c>
      <c r="F33" s="212">
        <v>5</v>
      </c>
      <c r="G33" s="212">
        <v>1</v>
      </c>
      <c r="H33" s="212">
        <v>1</v>
      </c>
      <c r="I33" s="228">
        <v>360</v>
      </c>
    </row>
    <row r="34" spans="1:10" ht="15">
      <c r="A34" s="314" t="s">
        <v>54</v>
      </c>
      <c r="B34" s="251"/>
      <c r="C34" s="251"/>
      <c r="D34" s="251"/>
      <c r="E34" s="251"/>
      <c r="F34" s="251"/>
      <c r="G34" s="251"/>
      <c r="H34" s="251"/>
      <c r="I34" s="228"/>
    </row>
    <row r="35" spans="1:10" ht="14.25">
      <c r="A35" s="315" t="s">
        <v>55</v>
      </c>
      <c r="B35" s="212">
        <v>52</v>
      </c>
      <c r="C35" s="212">
        <v>27</v>
      </c>
      <c r="D35" s="212">
        <v>1</v>
      </c>
      <c r="E35" s="212">
        <v>6</v>
      </c>
      <c r="F35" s="212">
        <v>12</v>
      </c>
      <c r="G35" s="212">
        <v>1</v>
      </c>
      <c r="H35" s="212">
        <v>2</v>
      </c>
      <c r="I35" s="228">
        <v>500</v>
      </c>
    </row>
    <row r="36" spans="1:10" ht="14.25">
      <c r="A36" s="315" t="s">
        <v>56</v>
      </c>
      <c r="B36" s="212">
        <v>60</v>
      </c>
      <c r="C36" s="212">
        <v>25</v>
      </c>
      <c r="D36" s="212">
        <v>2</v>
      </c>
      <c r="E36" s="212">
        <v>8</v>
      </c>
      <c r="F36" s="212">
        <v>3</v>
      </c>
      <c r="G36" s="212">
        <v>0</v>
      </c>
      <c r="H36" s="212">
        <v>2</v>
      </c>
      <c r="I36" s="228">
        <v>620</v>
      </c>
    </row>
    <row r="37" spans="1:10" ht="14.25">
      <c r="A37" s="315" t="s">
        <v>894</v>
      </c>
      <c r="B37" s="212">
        <v>60</v>
      </c>
      <c r="C37" s="212">
        <v>16</v>
      </c>
      <c r="D37" s="212">
        <v>1</v>
      </c>
      <c r="E37" s="212">
        <v>19</v>
      </c>
      <c r="F37" s="212">
        <v>1</v>
      </c>
      <c r="G37" s="212">
        <v>1</v>
      </c>
      <c r="H37" s="212">
        <v>2</v>
      </c>
      <c r="I37" s="228">
        <v>150</v>
      </c>
    </row>
    <row r="38" spans="1:10" ht="14.25">
      <c r="A38" s="901" t="s">
        <v>792</v>
      </c>
      <c r="B38" s="305">
        <v>58</v>
      </c>
      <c r="C38" s="305">
        <v>20</v>
      </c>
      <c r="D38" s="305">
        <v>10</v>
      </c>
      <c r="E38" s="305">
        <v>11</v>
      </c>
      <c r="F38" s="305">
        <v>0</v>
      </c>
      <c r="G38" s="305">
        <v>0</v>
      </c>
      <c r="H38" s="305">
        <v>1</v>
      </c>
      <c r="I38" s="335">
        <v>90</v>
      </c>
      <c r="J38" s="307"/>
    </row>
    <row r="39" spans="1:10" ht="14.25">
      <c r="A39" s="315" t="s">
        <v>59</v>
      </c>
      <c r="B39" s="212">
        <v>31</v>
      </c>
      <c r="C39" s="212">
        <v>25</v>
      </c>
      <c r="D39" s="212">
        <v>2</v>
      </c>
      <c r="E39" s="212">
        <v>37</v>
      </c>
      <c r="F39" s="212">
        <v>2</v>
      </c>
      <c r="G39" s="212">
        <v>0</v>
      </c>
      <c r="H39" s="212">
        <v>3</v>
      </c>
      <c r="I39" s="228">
        <v>200</v>
      </c>
    </row>
    <row r="40" spans="1:10" ht="14.25">
      <c r="A40" s="315" t="s">
        <v>60</v>
      </c>
      <c r="B40" s="212">
        <v>30</v>
      </c>
      <c r="C40" s="212">
        <v>20</v>
      </c>
      <c r="D40" s="212">
        <v>3</v>
      </c>
      <c r="E40" s="212">
        <v>39</v>
      </c>
      <c r="F40" s="212">
        <v>1</v>
      </c>
      <c r="G40" s="212">
        <v>3</v>
      </c>
      <c r="H40" s="212">
        <v>4</v>
      </c>
      <c r="I40" s="228">
        <v>160</v>
      </c>
    </row>
    <row r="41" spans="1:10" ht="15">
      <c r="A41" s="314" t="s">
        <v>61</v>
      </c>
      <c r="B41" s="251"/>
      <c r="C41" s="251"/>
      <c r="D41" s="251"/>
      <c r="E41" s="251"/>
      <c r="F41" s="251"/>
      <c r="G41" s="251"/>
      <c r="H41" s="251"/>
      <c r="I41" s="228"/>
    </row>
    <row r="42" spans="1:10" ht="14.25">
      <c r="A42" s="315" t="s">
        <v>90</v>
      </c>
      <c r="B42" s="451">
        <v>74</v>
      </c>
      <c r="C42" s="451">
        <v>4</v>
      </c>
      <c r="D42" s="613">
        <v>1</v>
      </c>
      <c r="E42" s="451">
        <v>7</v>
      </c>
      <c r="F42" s="451">
        <v>12</v>
      </c>
      <c r="G42" s="793">
        <v>0</v>
      </c>
      <c r="H42" s="451">
        <v>2</v>
      </c>
      <c r="I42" s="228">
        <v>240</v>
      </c>
    </row>
    <row r="43" spans="1:10" ht="14.25">
      <c r="A43" s="315" t="s">
        <v>91</v>
      </c>
      <c r="B43" s="451">
        <v>55</v>
      </c>
      <c r="C43" s="451">
        <v>24</v>
      </c>
      <c r="D43" s="451">
        <v>2</v>
      </c>
      <c r="E43" s="451">
        <v>11</v>
      </c>
      <c r="F43" s="451">
        <v>5</v>
      </c>
      <c r="G43" s="608">
        <v>0</v>
      </c>
      <c r="H43" s="451">
        <v>3</v>
      </c>
      <c r="I43" s="228">
        <v>670</v>
      </c>
    </row>
    <row r="44" spans="1:10" ht="14.25">
      <c r="A44" s="315" t="s">
        <v>92</v>
      </c>
      <c r="B44" s="451">
        <v>44</v>
      </c>
      <c r="C44" s="451">
        <v>30</v>
      </c>
      <c r="D44" s="451">
        <v>2</v>
      </c>
      <c r="E44" s="451">
        <v>18</v>
      </c>
      <c r="F44" s="451">
        <v>3</v>
      </c>
      <c r="G44" s="612">
        <v>1</v>
      </c>
      <c r="H44" s="451">
        <v>2</v>
      </c>
      <c r="I44" s="228">
        <v>820</v>
      </c>
      <c r="J44" s="317"/>
    </row>
    <row r="45" spans="1:10" ht="15">
      <c r="A45" s="314" t="s">
        <v>65</v>
      </c>
      <c r="B45" s="251"/>
      <c r="C45" s="251"/>
      <c r="D45" s="251"/>
      <c r="E45" s="251"/>
      <c r="F45" s="251"/>
      <c r="G45" s="251"/>
      <c r="H45" s="251"/>
      <c r="I45" s="228"/>
    </row>
    <row r="46" spans="1:10" ht="14.25">
      <c r="A46" s="315" t="s">
        <v>68</v>
      </c>
      <c r="B46" s="212">
        <v>56</v>
      </c>
      <c r="C46" s="212">
        <v>21</v>
      </c>
      <c r="D46" s="212">
        <v>1</v>
      </c>
      <c r="E46" s="212">
        <v>13</v>
      </c>
      <c r="F46" s="212">
        <v>6</v>
      </c>
      <c r="G46" s="212">
        <v>0</v>
      </c>
      <c r="H46" s="212">
        <v>2</v>
      </c>
      <c r="I46" s="228">
        <v>360</v>
      </c>
    </row>
    <row r="47" spans="1:10" ht="14.25">
      <c r="A47" s="315" t="s">
        <v>69</v>
      </c>
      <c r="B47" s="212">
        <v>55</v>
      </c>
      <c r="C47" s="212">
        <v>24</v>
      </c>
      <c r="D47" s="212">
        <v>3</v>
      </c>
      <c r="E47" s="212">
        <v>12</v>
      </c>
      <c r="F47" s="212">
        <v>4</v>
      </c>
      <c r="G47" s="212">
        <v>1</v>
      </c>
      <c r="H47" s="212">
        <v>1</v>
      </c>
      <c r="I47" s="228">
        <v>800</v>
      </c>
    </row>
    <row r="48" spans="1:10" ht="14.25">
      <c r="A48" s="315" t="s">
        <v>70</v>
      </c>
      <c r="B48" s="212">
        <v>48</v>
      </c>
      <c r="C48" s="212">
        <v>25</v>
      </c>
      <c r="D48" s="212">
        <v>1</v>
      </c>
      <c r="E48" s="212">
        <v>16</v>
      </c>
      <c r="F48" s="212">
        <v>6</v>
      </c>
      <c r="G48" s="212">
        <v>1</v>
      </c>
      <c r="H48" s="212">
        <v>3</v>
      </c>
      <c r="I48" s="228">
        <v>460</v>
      </c>
    </row>
    <row r="49" spans="1:9" ht="15" thickBot="1">
      <c r="A49" s="327" t="s">
        <v>71</v>
      </c>
      <c r="B49" s="271">
        <v>39</v>
      </c>
      <c r="C49" s="271">
        <v>32</v>
      </c>
      <c r="D49" s="271">
        <v>1</v>
      </c>
      <c r="E49" s="271">
        <v>19</v>
      </c>
      <c r="F49" s="271">
        <v>7</v>
      </c>
      <c r="G49" s="271">
        <v>1</v>
      </c>
      <c r="H49" s="271">
        <v>2</v>
      </c>
      <c r="I49" s="283">
        <v>90</v>
      </c>
    </row>
    <row r="50" spans="1:9" ht="14.25">
      <c r="A50" s="318" t="s">
        <v>328</v>
      </c>
      <c r="B50" s="325"/>
      <c r="C50" s="325"/>
      <c r="D50" s="326"/>
      <c r="E50" s="326"/>
      <c r="F50" s="326"/>
      <c r="G50" s="326"/>
      <c r="H50" s="325"/>
      <c r="I50" s="256"/>
    </row>
    <row r="51" spans="1:9" ht="14.25">
      <c r="A51" s="319" t="s">
        <v>892</v>
      </c>
    </row>
    <row r="53" spans="1:9">
      <c r="A53" s="214"/>
    </row>
  </sheetData>
  <pageMargins left="0.7" right="0.7" top="0.75" bottom="0.75" header="0.3" footer="0.3"/>
  <pageSetup paperSize="9" scale="71" orientation="portrait" horizontalDpi="1200" verticalDpi="1200"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28</vt:i4>
      </vt:variant>
    </vt:vector>
  </HeadingPairs>
  <TitlesOfParts>
    <vt:vector size="60" baseType="lpstr">
      <vt:lpstr>pop</vt:lpstr>
      <vt:lpstr>Index</vt:lpstr>
      <vt:lpstr>Table Sum1</vt:lpstr>
      <vt:lpstr>Table Sum 2</vt:lpstr>
      <vt:lpstr>SHS Transport Tables 1-5</vt:lpstr>
      <vt:lpstr>SHS Transport Tables 6-7</vt:lpstr>
      <vt:lpstr>SHS Transport Tables 8-11</vt:lpstr>
      <vt:lpstr>SHS Transport Table 12-14</vt:lpstr>
      <vt:lpstr>SHS Transport Table 15</vt:lpstr>
      <vt:lpstr>SHS Transport Tables 16-17</vt:lpstr>
      <vt:lpstr>SHS Transport Table 18</vt:lpstr>
      <vt:lpstr>SHS Transport Table 19</vt:lpstr>
      <vt:lpstr>SHS Transport Table 20</vt:lpstr>
      <vt:lpstr>SHS Transport Tables 21-22 </vt:lpstr>
      <vt:lpstr>SHS Transport Tables 25</vt:lpstr>
      <vt:lpstr>SHS Transport Table 25a</vt:lpstr>
      <vt:lpstr>SHS Transport Tables 26-27</vt:lpstr>
      <vt:lpstr>SHS Transport Table 28</vt:lpstr>
      <vt:lpstr>SHS Transport Tables 29 &amp; 30</vt:lpstr>
      <vt:lpstr>SHS Transport Tables 31 &amp; 32</vt:lpstr>
      <vt:lpstr>SHS Transport Tables 33</vt:lpstr>
      <vt:lpstr>SHS Transport Table 37</vt:lpstr>
      <vt:lpstr>SHS Transport Table 38</vt:lpstr>
      <vt:lpstr>SHS Transport Table 39-40</vt:lpstr>
      <vt:lpstr>SHS Transport Table 41</vt:lpstr>
      <vt:lpstr>SHS Transport Table 42-43</vt:lpstr>
      <vt:lpstr>SHS Transport Tables 44-45</vt:lpstr>
      <vt:lpstr>SHS Transport Table 46</vt:lpstr>
      <vt:lpstr>SHS Transport Table 47</vt:lpstr>
      <vt:lpstr>SHS Transport Tables 49-51</vt:lpstr>
      <vt:lpstr>Notes</vt:lpstr>
      <vt:lpstr>Table A</vt:lpstr>
      <vt:lpstr>'SHS Transport Tables 25'!_Ref210446092</vt:lpstr>
      <vt:lpstr>Index!Print_Area</vt:lpstr>
      <vt:lpstr>'SHS Transport Table 12-14'!Print_Area</vt:lpstr>
      <vt:lpstr>'SHS Transport Table 15'!Print_Area</vt:lpstr>
      <vt:lpstr>'SHS Transport Table 18'!Print_Area</vt:lpstr>
      <vt:lpstr>'SHS Transport Table 19'!Print_Area</vt:lpstr>
      <vt:lpstr>'SHS Transport Table 20'!Print_Area</vt:lpstr>
      <vt:lpstr>'SHS Transport Table 25a'!Print_Area</vt:lpstr>
      <vt:lpstr>'SHS Transport Table 28'!Print_Area</vt:lpstr>
      <vt:lpstr>'SHS Transport Table 37'!Print_Area</vt:lpstr>
      <vt:lpstr>'SHS Transport Table 38'!Print_Area</vt:lpstr>
      <vt:lpstr>'SHS Transport Table 39-40'!Print_Area</vt:lpstr>
      <vt:lpstr>'SHS Transport Table 41'!Print_Area</vt:lpstr>
      <vt:lpstr>'SHS Transport Table 42-43'!Print_Area</vt:lpstr>
      <vt:lpstr>'SHS Transport Table 46'!Print_Area</vt:lpstr>
      <vt:lpstr>'SHS Transport Table 47'!Print_Area</vt:lpstr>
      <vt:lpstr>'SHS Transport Tables 1-5'!Print_Area</vt:lpstr>
      <vt:lpstr>'SHS Transport Tables 16-17'!Print_Area</vt:lpstr>
      <vt:lpstr>'SHS Transport Tables 25'!Print_Area</vt:lpstr>
      <vt:lpstr>'SHS Transport Tables 26-27'!Print_Area</vt:lpstr>
      <vt:lpstr>'SHS Transport Tables 29 &amp; 30'!Print_Area</vt:lpstr>
      <vt:lpstr>'SHS Transport Tables 31 &amp; 32'!Print_Area</vt:lpstr>
      <vt:lpstr>'SHS Transport Tables 33'!Print_Area</vt:lpstr>
      <vt:lpstr>'SHS Transport Tables 44-45'!Print_Area</vt:lpstr>
      <vt:lpstr>'SHS Transport Tables 49-51'!Print_Area</vt:lpstr>
      <vt:lpstr>'SHS Transport Tables 6-7'!Print_Area</vt:lpstr>
      <vt:lpstr>'SHS Transport Tables 8-11'!Print_Area</vt:lpstr>
      <vt:lpstr>'Table Sum 2'!Print_Area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u415031</dc:creator>
  <cp:lastModifiedBy>u418474</cp:lastModifiedBy>
  <cp:lastPrinted>2019-09-04T13:18:10Z</cp:lastPrinted>
  <dcterms:created xsi:type="dcterms:W3CDTF">2013-07-17T10:12:46Z</dcterms:created>
  <dcterms:modified xsi:type="dcterms:W3CDTF">2019-09-12T13:44:44Z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A6596240</vt:lpwstr>
  </property>
  <property fmtid="{D5CDD505-2E9C-101B-9397-08002B2CF9AE}" pid="3" name="Objective-Title">
    <vt:lpwstr>Transport and Travel in Scotland 2012 - Publication - Excel tables - 2012- final version</vt:lpwstr>
  </property>
  <property fmtid="{D5CDD505-2E9C-101B-9397-08002B2CF9AE}" pid="4" name="Objective-Comment">
    <vt:lpwstr/>
  </property>
  <property fmtid="{D5CDD505-2E9C-101B-9397-08002B2CF9AE}" pid="5" name="Objective-CreationStamp">
    <vt:filetime>2013-08-20T08:56:03Z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2013-08-20T08:56:03Z</vt:filetime>
  </property>
  <property fmtid="{D5CDD505-2E9C-101B-9397-08002B2CF9AE}" pid="9" name="Objective-ModificationStamp">
    <vt:filetime>2013-08-20T08:56:04Z</vt:filetime>
  </property>
  <property fmtid="{D5CDD505-2E9C-101B-9397-08002B2CF9AE}" pid="10" name="Objective-Owner">
    <vt:lpwstr>Knight, Andrew A (U016789)</vt:lpwstr>
  </property>
  <property fmtid="{D5CDD505-2E9C-101B-9397-08002B2CF9AE}" pid="11" name="Objective-Path">
    <vt:lpwstr>Objective Global Folder:SG File Plan:Business and industry:Transport:General:Research and analysis: Transport - general:Transport statistics: Transport and travel in Scotland 2012: Research and analysis: Transport: 2013-2018:</vt:lpwstr>
  </property>
  <property fmtid="{D5CDD505-2E9C-101B-9397-08002B2CF9AE}" pid="12" name="Objective-Parent">
    <vt:lpwstr>Transport statistics: Transport and travel in Scotland 2012: Research and analysis: Transport: 2013-2018</vt:lpwstr>
  </property>
  <property fmtid="{D5CDD505-2E9C-101B-9397-08002B2CF9AE}" pid="13" name="Objective-State">
    <vt:lpwstr>Published</vt:lpwstr>
  </property>
  <property fmtid="{D5CDD505-2E9C-101B-9397-08002B2CF9AE}" pid="14" name="Objective-Version">
    <vt:lpwstr>1.0</vt:lpwstr>
  </property>
  <property fmtid="{D5CDD505-2E9C-101B-9397-08002B2CF9AE}" pid="15" name="Objective-VersionNumber">
    <vt:i4>1</vt:i4>
  </property>
  <property fmtid="{D5CDD505-2E9C-101B-9397-08002B2CF9AE}" pid="16" name="Objective-VersionComment">
    <vt:lpwstr>First version</vt:lpwstr>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