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tland.gov.uk\dc2\fs2_home\U443364\"/>
    </mc:Choice>
  </mc:AlternateContent>
  <bookViews>
    <workbookView xWindow="120" yWindow="405" windowWidth="15180" windowHeight="6285"/>
  </bookViews>
  <sheets>
    <sheet name="Index" sheetId="14" r:id="rId1"/>
    <sheet name="Notes" sheetId="43" r:id="rId2"/>
    <sheet name="SHS LA tables - Table 1" sheetId="1" r:id="rId3"/>
    <sheet name="SHS LA tables - Table 2" sheetId="3" r:id="rId4"/>
    <sheet name="SHS LA tables - Table 3" sheetId="16" r:id="rId5"/>
    <sheet name="SHS LA tables - Table 4" sheetId="6" r:id="rId6"/>
    <sheet name="SHS LA tables - Table 5" sheetId="5" r:id="rId7"/>
    <sheet name="SHS LA tables - Table 6" sheetId="26" r:id="rId8"/>
    <sheet name="SHS LA tables - Table 8" sheetId="7" r:id="rId9"/>
    <sheet name="SHS LA tables - Table 9" sheetId="17" r:id="rId10"/>
    <sheet name="SHS LA tables - Table 11" sheetId="9" r:id="rId11"/>
    <sheet name="SHS LA tables - Table 13" sheetId="18" r:id="rId12"/>
    <sheet name="SHS LA tables - Table 14a -bus" sheetId="11" r:id="rId13"/>
    <sheet name="SHS LA tables - Table 14b -rail" sheetId="19" r:id="rId14"/>
    <sheet name="SHS LA tables - Table 15" sheetId="13" r:id="rId15"/>
    <sheet name="SHS LA tables - Table 16" sheetId="24" r:id="rId16"/>
    <sheet name="SHS LA tables - Table 17" sheetId="23" r:id="rId17"/>
    <sheet name="SHS LA tables - Table 18" sheetId="22" r:id="rId18"/>
    <sheet name="SHS LA tables - Table 19" sheetId="21" r:id="rId19"/>
    <sheet name="SHS LA tables - Table 20" sheetId="25" r:id="rId20"/>
    <sheet name="Table A" sheetId="42" r:id="rId21"/>
  </sheets>
  <definedNames>
    <definedName name="_IDX1" localSheetId="10">'SHS LA tables - Table 11'!#REF!</definedName>
    <definedName name="_IDX1" localSheetId="12">'SHS LA tables - Table 14a -bus'!#REF!</definedName>
    <definedName name="_IDX2" localSheetId="10">'SHS LA tables - Table 11'!#REF!</definedName>
    <definedName name="_IDX2" localSheetId="12">'SHS LA tables - Table 14a -bus'!#REF!</definedName>
    <definedName name="_IDX3" localSheetId="10">'SHS LA tables - Table 11'!#REF!</definedName>
    <definedName name="_IDX3" localSheetId="12">'SHS LA tables - Table 14a -bus'!#REF!</definedName>
    <definedName name="_IDX4" localSheetId="12">'SHS LA tables - Table 14a -bus'!#REF!</definedName>
    <definedName name="_IDX5" localSheetId="3">'SHS LA tables - Table 2'!#REF!</definedName>
    <definedName name="compnum" localSheetId="7">#REF!</definedName>
    <definedName name="compnum" localSheetId="8">#REF!</definedName>
    <definedName name="compnum" localSheetId="20">#REF!</definedName>
    <definedName name="compnum">#REF!</definedName>
    <definedName name="IDX" localSheetId="10">'SHS LA tables - Table 11'!$A$2</definedName>
    <definedName name="IDX" localSheetId="12">'SHS LA tables - Table 14a -bus'!$A$2</definedName>
    <definedName name="KEYA" localSheetId="7">#REF!</definedName>
    <definedName name="KEYA" localSheetId="20">#REF!</definedName>
    <definedName name="KEYA">#REF!</definedName>
    <definedName name="_xlnm.Print_Area" localSheetId="2">'SHS LA tables - Table 1'!$A$1:$I$59</definedName>
    <definedName name="_xlnm.Print_Area" localSheetId="10">'SHS LA tables - Table 11'!$A$1:$L$57</definedName>
    <definedName name="_xlnm.Print_Area" localSheetId="11">'SHS LA tables - Table 13'!$A$1:$G$59</definedName>
    <definedName name="_xlnm.Print_Area" localSheetId="12">'SHS LA tables - Table 14a -bus'!$A$1:$L$59</definedName>
    <definedName name="_xlnm.Print_Area" localSheetId="13">'SHS LA tables - Table 14b -rail'!$A$1:$K$60</definedName>
    <definedName name="_xlnm.Print_Area" localSheetId="14">'SHS LA tables - Table 15'!$A$1:$K$58</definedName>
    <definedName name="_xlnm.Print_Area" localSheetId="15">'SHS LA tables - Table 16'!$A$1:$J$56</definedName>
    <definedName name="_xlnm.Print_Area" localSheetId="16">'SHS LA tables - Table 17'!$A$1:$P$57</definedName>
    <definedName name="_xlnm.Print_Area" localSheetId="17">'SHS LA tables - Table 18'!$A$1:$I$56</definedName>
    <definedName name="_xlnm.Print_Area" localSheetId="18">'SHS LA tables - Table 19'!$A$1:$K$56</definedName>
    <definedName name="_xlnm.Print_Area" localSheetId="3">'SHS LA tables - Table 2'!$A$1:$H$60</definedName>
    <definedName name="_xlnm.Print_Area" localSheetId="19">'SHS LA tables - Table 20'!$A$1:$H$56</definedName>
    <definedName name="_xlnm.Print_Area" localSheetId="4">'SHS LA tables - Table 3'!$A$1:$G$58</definedName>
    <definedName name="_xlnm.Print_Area" localSheetId="5">'SHS LA tables - Table 4'!$A$1:$F$56</definedName>
    <definedName name="_xlnm.Print_Area" localSheetId="6">'SHS LA tables - Table 5'!$A$1:$K$57</definedName>
    <definedName name="_xlnm.Print_Area" localSheetId="7">'SHS LA tables - Table 6'!$A$1:$F$56</definedName>
    <definedName name="_xlnm.Print_Area" localSheetId="8">'SHS LA tables - Table 8'!$A$1:$F$56</definedName>
    <definedName name="_xlnm.Print_Area" localSheetId="9">'SHS LA tables - Table 9'!$A$1:$N$58</definedName>
  </definedNames>
  <calcPr calcId="162913"/>
</workbook>
</file>

<file path=xl/calcChain.xml><?xml version="1.0" encoding="utf-8"?>
<calcChain xmlns="http://schemas.openxmlformats.org/spreadsheetml/2006/main">
  <c r="B43" i="42" l="1"/>
  <c r="C43" i="42"/>
  <c r="D43" i="42"/>
  <c r="E43" i="42"/>
  <c r="F43" i="42"/>
  <c r="G43" i="42"/>
  <c r="H43" i="42"/>
  <c r="I43" i="42"/>
  <c r="J43" i="42"/>
  <c r="K43" i="42"/>
  <c r="B27" i="42"/>
  <c r="C27" i="42"/>
  <c r="D27" i="42"/>
  <c r="E27" i="42"/>
  <c r="F27" i="42"/>
  <c r="G27" i="42"/>
  <c r="H27" i="42"/>
  <c r="I27" i="42"/>
  <c r="J27" i="42"/>
  <c r="K27" i="42"/>
  <c r="B28" i="42"/>
  <c r="C28" i="42"/>
  <c r="D28" i="42"/>
  <c r="E28" i="42"/>
  <c r="F28" i="42"/>
  <c r="G28" i="42"/>
  <c r="H28" i="42"/>
  <c r="I28" i="42"/>
  <c r="J28" i="42"/>
  <c r="K28" i="42"/>
  <c r="B29" i="42"/>
  <c r="C29" i="42"/>
  <c r="D29" i="42"/>
  <c r="E29" i="42"/>
  <c r="F29" i="42"/>
  <c r="G29" i="42"/>
  <c r="H29" i="42"/>
  <c r="I29" i="42"/>
  <c r="J29" i="42"/>
  <c r="K29" i="42"/>
  <c r="B30" i="42"/>
  <c r="C30" i="42"/>
  <c r="D30" i="42"/>
  <c r="E30" i="42"/>
  <c r="F30" i="42"/>
  <c r="G30" i="42"/>
  <c r="H30" i="42"/>
  <c r="I30" i="42"/>
  <c r="J30" i="42"/>
  <c r="K30" i="42"/>
  <c r="B31" i="42"/>
  <c r="C31" i="42"/>
  <c r="D31" i="42"/>
  <c r="E31" i="42"/>
  <c r="F31" i="42"/>
  <c r="G31" i="42"/>
  <c r="H31" i="42"/>
  <c r="I31" i="42"/>
  <c r="J31" i="42"/>
  <c r="K31" i="42"/>
  <c r="B32" i="42"/>
  <c r="C32" i="42"/>
  <c r="D32" i="42"/>
  <c r="E32" i="42"/>
  <c r="F32" i="42"/>
  <c r="G32" i="42"/>
  <c r="H32" i="42"/>
  <c r="I32" i="42"/>
  <c r="J32" i="42"/>
  <c r="K32" i="42"/>
  <c r="B33" i="42"/>
  <c r="C33" i="42"/>
  <c r="D33" i="42"/>
  <c r="E33" i="42"/>
  <c r="F33" i="42"/>
  <c r="G33" i="42"/>
  <c r="H33" i="42"/>
  <c r="I33" i="42"/>
  <c r="J33" i="42"/>
  <c r="K33" i="42"/>
  <c r="B34" i="42"/>
  <c r="C34" i="42"/>
  <c r="D34" i="42"/>
  <c r="E34" i="42"/>
  <c r="F34" i="42"/>
  <c r="G34" i="42"/>
  <c r="H34" i="42"/>
  <c r="I34" i="42"/>
  <c r="J34" i="42"/>
  <c r="K34" i="42"/>
  <c r="B35" i="42"/>
  <c r="C35" i="42"/>
  <c r="D35" i="42"/>
  <c r="E35" i="42"/>
  <c r="F35" i="42"/>
  <c r="G35" i="42"/>
  <c r="H35" i="42"/>
  <c r="I35" i="42"/>
  <c r="J35" i="42"/>
  <c r="K35" i="42"/>
  <c r="B36" i="42"/>
  <c r="C36" i="42"/>
  <c r="D36" i="42"/>
  <c r="E36" i="42"/>
  <c r="F36" i="42"/>
  <c r="G36" i="42"/>
  <c r="H36" i="42"/>
  <c r="I36" i="42"/>
  <c r="J36" i="42"/>
  <c r="K36" i="42"/>
  <c r="B37" i="42"/>
  <c r="C37" i="42"/>
  <c r="D37" i="42"/>
  <c r="E37" i="42"/>
  <c r="F37" i="42"/>
  <c r="G37" i="42"/>
  <c r="H37" i="42"/>
  <c r="I37" i="42"/>
  <c r="J37" i="42"/>
  <c r="K37" i="42"/>
  <c r="B38" i="42"/>
  <c r="C38" i="42"/>
  <c r="D38" i="42"/>
  <c r="E38" i="42"/>
  <c r="F38" i="42"/>
  <c r="G38" i="42"/>
  <c r="H38" i="42"/>
  <c r="I38" i="42"/>
  <c r="J38" i="42"/>
  <c r="K38" i="42"/>
  <c r="B39" i="42"/>
  <c r="C39" i="42"/>
  <c r="D39" i="42"/>
  <c r="E39" i="42"/>
  <c r="F39" i="42"/>
  <c r="G39" i="42"/>
  <c r="H39" i="42"/>
  <c r="I39" i="42"/>
  <c r="J39" i="42"/>
  <c r="K39" i="42"/>
  <c r="B40" i="42"/>
  <c r="C40" i="42"/>
  <c r="D40" i="42"/>
  <c r="E40" i="42"/>
  <c r="F40" i="42"/>
  <c r="G40" i="42"/>
  <c r="H40" i="42"/>
  <c r="I40" i="42"/>
  <c r="J40" i="42"/>
  <c r="K40" i="42"/>
  <c r="B41" i="42"/>
  <c r="C41" i="42"/>
  <c r="D41" i="42"/>
  <c r="E41" i="42"/>
  <c r="F41" i="42"/>
  <c r="G41" i="42"/>
  <c r="H41" i="42"/>
  <c r="I41" i="42"/>
  <c r="J41" i="42"/>
  <c r="K41" i="42"/>
  <c r="B42" i="42"/>
  <c r="C42" i="42"/>
  <c r="D42" i="42"/>
  <c r="E42" i="42"/>
  <c r="F42" i="42"/>
  <c r="G42" i="42"/>
  <c r="H42" i="42"/>
  <c r="I42" i="42"/>
  <c r="J42" i="42"/>
  <c r="K42" i="42"/>
  <c r="B17" i="42"/>
  <c r="C17" i="42"/>
  <c r="D17" i="42"/>
  <c r="E17" i="42"/>
  <c r="F17" i="42"/>
  <c r="G17" i="42"/>
  <c r="H17" i="42"/>
  <c r="I17" i="42"/>
  <c r="J17" i="42"/>
  <c r="K17" i="42"/>
  <c r="B18" i="42"/>
  <c r="C18" i="42"/>
  <c r="D18" i="42"/>
  <c r="E18" i="42"/>
  <c r="F18" i="42"/>
  <c r="G18" i="42"/>
  <c r="H18" i="42"/>
  <c r="I18" i="42"/>
  <c r="J18" i="42"/>
  <c r="K18" i="42"/>
  <c r="B19" i="42"/>
  <c r="C19" i="42"/>
  <c r="D19" i="42"/>
  <c r="E19" i="42"/>
  <c r="F19" i="42"/>
  <c r="G19" i="42"/>
  <c r="H19" i="42"/>
  <c r="I19" i="42"/>
  <c r="J19" i="42"/>
  <c r="K19" i="42"/>
  <c r="B20" i="42"/>
  <c r="C20" i="42"/>
  <c r="D20" i="42"/>
  <c r="E20" i="42"/>
  <c r="F20" i="42"/>
  <c r="G20" i="42"/>
  <c r="H20" i="42"/>
  <c r="I20" i="42"/>
  <c r="J20" i="42"/>
  <c r="K20" i="42"/>
  <c r="B21" i="42"/>
  <c r="C21" i="42"/>
  <c r="D21" i="42"/>
  <c r="E21" i="42"/>
  <c r="F21" i="42"/>
  <c r="G21" i="42"/>
  <c r="H21" i="42"/>
  <c r="I21" i="42"/>
  <c r="J21" i="42"/>
  <c r="K21" i="42"/>
  <c r="B22" i="42"/>
  <c r="C22" i="42"/>
  <c r="D22" i="42"/>
  <c r="E22" i="42"/>
  <c r="F22" i="42"/>
  <c r="G22" i="42"/>
  <c r="H22" i="42"/>
  <c r="I22" i="42"/>
  <c r="J22" i="42"/>
  <c r="K22" i="42"/>
  <c r="B23" i="42"/>
  <c r="C23" i="42"/>
  <c r="D23" i="42"/>
  <c r="E23" i="42"/>
  <c r="F23" i="42"/>
  <c r="G23" i="42"/>
  <c r="H23" i="42"/>
  <c r="I23" i="42"/>
  <c r="J23" i="42"/>
  <c r="K23" i="42"/>
  <c r="B24" i="42"/>
  <c r="C24" i="42"/>
  <c r="D24" i="42"/>
  <c r="E24" i="42"/>
  <c r="F24" i="42"/>
  <c r="G24" i="42"/>
  <c r="H24" i="42"/>
  <c r="I24" i="42"/>
  <c r="J24" i="42"/>
  <c r="K24" i="42"/>
  <c r="B25" i="42"/>
  <c r="C25" i="42"/>
  <c r="D25" i="42"/>
  <c r="E25" i="42"/>
  <c r="F25" i="42"/>
  <c r="G25" i="42"/>
  <c r="H25" i="42"/>
  <c r="I25" i="42"/>
  <c r="J25" i="42"/>
  <c r="K25" i="42"/>
  <c r="B26" i="42"/>
  <c r="C26" i="42"/>
  <c r="D26" i="42"/>
  <c r="E26" i="42"/>
  <c r="F26" i="42"/>
  <c r="G26" i="42"/>
  <c r="H26" i="42"/>
  <c r="I26" i="42"/>
  <c r="J26" i="42"/>
  <c r="K26" i="42"/>
  <c r="B8" i="42"/>
  <c r="C8" i="42"/>
  <c r="D8" i="42"/>
  <c r="E8" i="42"/>
  <c r="F8" i="42"/>
  <c r="G8" i="42"/>
  <c r="H8" i="42"/>
  <c r="I8" i="42"/>
  <c r="J8" i="42"/>
  <c r="K8" i="42"/>
  <c r="B9" i="42"/>
  <c r="C9" i="42"/>
  <c r="D9" i="42"/>
  <c r="E9" i="42"/>
  <c r="F9" i="42"/>
  <c r="G9" i="42"/>
  <c r="H9" i="42"/>
  <c r="I9" i="42"/>
  <c r="J9" i="42"/>
  <c r="K9" i="42"/>
  <c r="B10" i="42"/>
  <c r="C10" i="42"/>
  <c r="D10" i="42"/>
  <c r="E10" i="42"/>
  <c r="F10" i="42"/>
  <c r="G10" i="42"/>
  <c r="H10" i="42"/>
  <c r="I10" i="42"/>
  <c r="J10" i="42"/>
  <c r="K10" i="42"/>
  <c r="B11" i="42"/>
  <c r="C11" i="42"/>
  <c r="D11" i="42"/>
  <c r="E11" i="42"/>
  <c r="F11" i="42"/>
  <c r="G11" i="42"/>
  <c r="H11" i="42"/>
  <c r="I11" i="42"/>
  <c r="J11" i="42"/>
  <c r="K11" i="42"/>
  <c r="B12" i="42"/>
  <c r="C12" i="42"/>
  <c r="D12" i="42"/>
  <c r="E12" i="42"/>
  <c r="F12" i="42"/>
  <c r="G12" i="42"/>
  <c r="H12" i="42"/>
  <c r="I12" i="42"/>
  <c r="J12" i="42"/>
  <c r="K12" i="42"/>
  <c r="B13" i="42"/>
  <c r="C13" i="42"/>
  <c r="D13" i="42"/>
  <c r="E13" i="42"/>
  <c r="F13" i="42"/>
  <c r="G13" i="42"/>
  <c r="H13" i="42"/>
  <c r="I13" i="42"/>
  <c r="J13" i="42"/>
  <c r="K13" i="42"/>
  <c r="B14" i="42"/>
  <c r="C14" i="42"/>
  <c r="D14" i="42"/>
  <c r="E14" i="42"/>
  <c r="F14" i="42"/>
  <c r="G14" i="42"/>
  <c r="H14" i="42"/>
  <c r="I14" i="42"/>
  <c r="J14" i="42"/>
  <c r="K14" i="42"/>
  <c r="B15" i="42"/>
  <c r="C15" i="42"/>
  <c r="D15" i="42"/>
  <c r="E15" i="42"/>
  <c r="F15" i="42"/>
  <c r="G15" i="42"/>
  <c r="H15" i="42"/>
  <c r="I15" i="42"/>
  <c r="J15" i="42"/>
  <c r="K15" i="42"/>
  <c r="B16" i="42"/>
  <c r="C16" i="42"/>
  <c r="D16" i="42"/>
  <c r="E16" i="42"/>
  <c r="F16" i="42"/>
  <c r="G16" i="42"/>
  <c r="H16" i="42"/>
  <c r="I16" i="42"/>
  <c r="J16" i="42"/>
  <c r="K16" i="42"/>
  <c r="C7" i="42"/>
  <c r="D7" i="42"/>
  <c r="E7" i="42"/>
  <c r="F7" i="42"/>
  <c r="G7" i="42"/>
  <c r="H7" i="42"/>
  <c r="I7" i="42"/>
  <c r="J7" i="42"/>
  <c r="K7" i="42"/>
  <c r="B7" i="42"/>
  <c r="I9" i="5" l="1"/>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2" i="5"/>
  <c r="I43" i="5"/>
  <c r="I44" i="5"/>
  <c r="I45" i="5"/>
  <c r="I46" i="5"/>
  <c r="I47" i="5"/>
  <c r="I48" i="5"/>
  <c r="I50" i="5"/>
  <c r="I51" i="5"/>
  <c r="I52" i="5"/>
  <c r="I53" i="5"/>
  <c r="I54" i="5"/>
  <c r="I55" i="5"/>
  <c r="I7" i="5"/>
</calcChain>
</file>

<file path=xl/sharedStrings.xml><?xml version="1.0" encoding="utf-8"?>
<sst xmlns="http://schemas.openxmlformats.org/spreadsheetml/2006/main" count="1572" uniqueCount="300">
  <si>
    <t>Walking</t>
  </si>
  <si>
    <t>Driver Car/Van</t>
  </si>
  <si>
    <t>Passenger Car/Van</t>
  </si>
  <si>
    <t>Bicycle</t>
  </si>
  <si>
    <t>Bus</t>
  </si>
  <si>
    <t>Sample size (=100%)</t>
  </si>
  <si>
    <t>row percentages</t>
  </si>
  <si>
    <t>All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</si>
  <si>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</si>
  <si>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</si>
  <si>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</si>
  <si>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</si>
  <si>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</si>
  <si>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</si>
  <si>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</si>
  <si>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</si>
  <si>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</si>
  <si>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</si>
  <si>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</si>
  <si>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</si>
  <si>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</si>
  <si>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</si>
  <si>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</si>
  <si>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</si>
  <si>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</si>
  <si>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</si>
  <si>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</si>
  <si>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</si>
  <si>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</si>
  <si>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</si>
  <si>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</si>
  <si>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</si>
  <si>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</si>
  <si>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</si>
  <si>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</si>
  <si>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</si>
  <si>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</si>
  <si>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</si>
  <si>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</si>
  <si>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</si>
  <si>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Highlands &amp; Islands</t>
  </si>
  <si>
    <t>Strathclyde</t>
  </si>
  <si>
    <t>Zetland</t>
  </si>
  <si>
    <t>Large urban areas</t>
  </si>
  <si>
    <t>Other urban areas</t>
  </si>
  <si>
    <t>"Accessible" small towns</t>
  </si>
  <si>
    <t>"Remote" small towns</t>
  </si>
  <si>
    <t>"Accessible" rural areas</t>
  </si>
  <si>
    <t>"Remote" rural areas</t>
  </si>
  <si>
    <t>Source: Scottish Household Survey</t>
  </si>
  <si>
    <t>Works from home</t>
  </si>
  <si>
    <t>Employed adults (16+)</t>
  </si>
  <si>
    <t>Every day</t>
  </si>
  <si>
    <t>Per week</t>
  </si>
  <si>
    <t>Per month</t>
  </si>
  <si>
    <t>Has a full license but never drives</t>
  </si>
  <si>
    <t>Total with a full driving licence</t>
  </si>
  <si>
    <t>Does not have a full driving licence</t>
  </si>
  <si>
    <t>At least 3 times</t>
  </si>
  <si>
    <t>Once or twice</t>
  </si>
  <si>
    <t>At least 2-3 times</t>
  </si>
  <si>
    <t>At least once</t>
  </si>
  <si>
    <t>Less than once</t>
  </si>
  <si>
    <t>None</t>
  </si>
  <si>
    <t>One</t>
  </si>
  <si>
    <t>Two</t>
  </si>
  <si>
    <t>Three or more</t>
  </si>
  <si>
    <t>About once a fortnight, or about once a month</t>
  </si>
  <si>
    <t>About once a week</t>
  </si>
  <si>
    <t>2 or 3 times per week</t>
  </si>
  <si>
    <t>Every day, or almost every day</t>
  </si>
  <si>
    <t>Train services</t>
  </si>
  <si>
    <t>Local bus services</t>
  </si>
  <si>
    <t>Generally, when I use the bus...</t>
  </si>
  <si>
    <t>Total with pass</t>
  </si>
  <si>
    <t>Does not hold a pass</t>
  </si>
  <si>
    <t>Almost every day</t>
  </si>
  <si>
    <t>Once a week</t>
  </si>
  <si>
    <t>Once a fortnight</t>
  </si>
  <si>
    <t>Once a month</t>
  </si>
  <si>
    <t>Not used</t>
  </si>
  <si>
    <t>Travel to work / school</t>
  </si>
  <si>
    <t>Cars and Driving</t>
  </si>
  <si>
    <t>Public Transport</t>
  </si>
  <si>
    <t>Personal Travel</t>
  </si>
  <si>
    <t>Table 1</t>
  </si>
  <si>
    <t>Table 2</t>
  </si>
  <si>
    <t>Table 3</t>
  </si>
  <si>
    <t>Table 4</t>
  </si>
  <si>
    <t>Table 5</t>
  </si>
  <si>
    <t>Table 6</t>
  </si>
  <si>
    <t>Table 7</t>
  </si>
  <si>
    <t>Table 8</t>
  </si>
  <si>
    <t>Table 9</t>
  </si>
  <si>
    <t>Table 10</t>
  </si>
  <si>
    <t>Table 11</t>
  </si>
  <si>
    <t>Table 12</t>
  </si>
  <si>
    <t>Table 13</t>
  </si>
  <si>
    <t>Table 15</t>
  </si>
  <si>
    <t>Table 16</t>
  </si>
  <si>
    <t>Table 17</t>
  </si>
  <si>
    <t>Table 18</t>
  </si>
  <si>
    <t>Table 19</t>
  </si>
  <si>
    <t>Table 20</t>
  </si>
  <si>
    <t>Sub-sample size (=100%)</t>
  </si>
  <si>
    <t>Estimate</t>
  </si>
  <si>
    <t>or</t>
  </si>
  <si>
    <t>percentage points  ( + / - )</t>
  </si>
  <si>
    <t>Could not use public transport</t>
  </si>
  <si>
    <t>Car or van</t>
  </si>
  <si>
    <t>by urban/rural classification:</t>
  </si>
  <si>
    <t>Other urban</t>
  </si>
  <si>
    <t>Small accessible towns</t>
  </si>
  <si>
    <t>Small remote towns</t>
  </si>
  <si>
    <t>Accessible rural</t>
  </si>
  <si>
    <t>Remote rural</t>
  </si>
  <si>
    <t>by council:</t>
  </si>
  <si>
    <t>by Regional Transport Partnerships:</t>
  </si>
  <si>
    <t>Highlands and Islands</t>
  </si>
  <si>
    <t>North East</t>
  </si>
  <si>
    <t>Shetland</t>
  </si>
  <si>
    <t>South East</t>
  </si>
  <si>
    <t>South West</t>
  </si>
  <si>
    <t>Tayside and Central</t>
  </si>
  <si>
    <t>unweighted</t>
  </si>
  <si>
    <t>N</t>
  </si>
  <si>
    <t>satisfaction with services</t>
  </si>
  <si>
    <t>Walking just for pleasure or to keep fit</t>
  </si>
  <si>
    <t>Walking just for pleasure / to keep fit</t>
  </si>
  <si>
    <t>1-2 days</t>
  </si>
  <si>
    <t>3-5 days</t>
  </si>
  <si>
    <t>6-7 days</t>
  </si>
  <si>
    <t>data year check</t>
  </si>
  <si>
    <t>by Regional Transport Partnership Areas</t>
  </si>
  <si>
    <t>North-East Scotland</t>
  </si>
  <si>
    <t>South East Scotland</t>
  </si>
  <si>
    <t>South West Scotland</t>
  </si>
  <si>
    <t>Tayside &amp; Central</t>
  </si>
  <si>
    <t>1+ days</t>
  </si>
  <si>
    <t>by Regional Transport Partnership Area:</t>
  </si>
  <si>
    <t>Not delayed</t>
  </si>
  <si>
    <t>Education</t>
  </si>
  <si>
    <t>Shopping</t>
  </si>
  <si>
    <t>Holiday/daytrip</t>
  </si>
  <si>
    <t>Other Journey</t>
  </si>
  <si>
    <t>Escort</t>
  </si>
  <si>
    <t>Go Home</t>
  </si>
  <si>
    <t>Go for a walk</t>
  </si>
  <si>
    <t>Other</t>
  </si>
  <si>
    <t>Rail</t>
  </si>
  <si>
    <t>Monday</t>
  </si>
  <si>
    <t>Tuesday</t>
  </si>
  <si>
    <t>Wednesday</t>
  </si>
  <si>
    <t>Thursday</t>
  </si>
  <si>
    <t>Friday</t>
  </si>
  <si>
    <t>Saturday</t>
  </si>
  <si>
    <t>Sunday</t>
  </si>
  <si>
    <t>Under 1 km</t>
  </si>
  <si>
    <t>1 to under 2km</t>
  </si>
  <si>
    <t>2 to under 3km</t>
  </si>
  <si>
    <t>3 to under 5km</t>
  </si>
  <si>
    <t>5 to under 10km</t>
  </si>
  <si>
    <t>10 to under 15km</t>
  </si>
  <si>
    <t>15 to 20km</t>
  </si>
  <si>
    <t>30 to 40km</t>
  </si>
  <si>
    <t>40km and over</t>
  </si>
  <si>
    <t>Median</t>
  </si>
  <si>
    <t>Sample size (= 100%)</t>
  </si>
  <si>
    <t>Very Satisfied</t>
  </si>
  <si>
    <t>Fairly Satisfied</t>
  </si>
  <si>
    <t>Neither satisfied nor dissatisfied</t>
  </si>
  <si>
    <t>Fairly dissatisfied</t>
  </si>
  <si>
    <t>Very dissatisfied</t>
  </si>
  <si>
    <t>Sample Size (=100%)</t>
  </si>
  <si>
    <t>SHS Annual Report.</t>
  </si>
  <si>
    <t>Table 14b</t>
  </si>
  <si>
    <t>Table 14a</t>
  </si>
  <si>
    <t>Generally when I use the train</t>
  </si>
  <si>
    <t>Urban Rural Classification</t>
  </si>
  <si>
    <t>Visiting friends or relatives</t>
  </si>
  <si>
    <t>Other personal business</t>
  </si>
  <si>
    <t>Visit Hospital or other health</t>
  </si>
  <si>
    <t>Sport/ Entertainment</t>
  </si>
  <si>
    <t>Eating/ Drinking</t>
  </si>
  <si>
    <t>Commuting</t>
  </si>
  <si>
    <t>Business</t>
  </si>
  <si>
    <t>Lower decile</t>
  </si>
  <si>
    <t>Lower quartile</t>
  </si>
  <si>
    <t>Upper quartile</t>
  </si>
  <si>
    <t>Upper decile</t>
  </si>
  <si>
    <t>Average (Mean)</t>
  </si>
  <si>
    <t>Delayed</t>
  </si>
  <si>
    <t>Notes</t>
  </si>
  <si>
    <r>
      <t xml:space="preserve">Does </t>
    </r>
    <r>
      <rPr>
        <b/>
        <i/>
        <sz val="11"/>
        <rFont val="Arial"/>
        <family val="2"/>
      </rPr>
      <t>not</t>
    </r>
    <r>
      <rPr>
        <b/>
        <sz val="11"/>
        <rFont val="Arial"/>
        <family val="2"/>
      </rPr>
      <t xml:space="preserve"> work from home</t>
    </r>
  </si>
  <si>
    <r>
      <t xml:space="preserve">Rail </t>
    </r>
    <r>
      <rPr>
        <b/>
        <vertAlign val="superscript"/>
        <sz val="11"/>
        <rFont val="Arial"/>
        <family val="2"/>
      </rPr>
      <t>1</t>
    </r>
  </si>
  <si>
    <r>
      <t xml:space="preserve">Other </t>
    </r>
    <r>
      <rPr>
        <b/>
        <vertAlign val="superscript"/>
        <sz val="11"/>
        <rFont val="Arial"/>
        <family val="2"/>
      </rPr>
      <t>2</t>
    </r>
  </si>
  <si>
    <t>Source: Scottish Household Survey - Travel Diary</t>
  </si>
  <si>
    <t>kilometres</t>
  </si>
  <si>
    <t>Table A</t>
  </si>
  <si>
    <t>To access data tables, select the table headings or tabs.</t>
  </si>
  <si>
    <t>Cover sheet</t>
  </si>
  <si>
    <t>Web publication</t>
  </si>
  <si>
    <t>Local authority analysis of SHS data</t>
  </si>
  <si>
    <t>Adults (16+) - level of concern about traffic growth: 2013</t>
  </si>
  <si>
    <t>Households - walking time to nearest bus stop and frequency of bus service: 2013</t>
  </si>
  <si>
    <t>Table 13 Adults (16+) views on the quality of public transport as an aspect of the neighbourhood: 2013</t>
  </si>
  <si>
    <t>95% confidence limits for estimates, based on SHS sub-sample sizes</t>
  </si>
  <si>
    <t>** Data is not provided where the sample size is fewer than 50 respondents due to a high sampling variability associated with these estimates.</t>
  </si>
  <si>
    <t>updated</t>
  </si>
  <si>
    <t>**</t>
  </si>
  <si>
    <t>** value suppressed as cell contains fewer than 5 responses</t>
  </si>
  <si>
    <t>Adults (16+) views on the convenience of public transport in their area: 2016</t>
  </si>
  <si>
    <r>
      <t xml:space="preserve">Bus </t>
    </r>
    <r>
      <rPr>
        <sz val="11"/>
        <rFont val="Arial"/>
        <family val="2"/>
      </rPr>
      <t>(school, works, or ordinary / service)</t>
    </r>
  </si>
  <si>
    <r>
      <t>All other modes</t>
    </r>
    <r>
      <rPr>
        <sz val="11"/>
        <rFont val="Arial"/>
        <family val="2"/>
      </rPr>
      <t xml:space="preserve"> (eg rail, taxi, ferry etc)</t>
    </r>
  </si>
  <si>
    <r>
      <t>Walking as a means of transport</t>
    </r>
    <r>
      <rPr>
        <sz val="11"/>
        <rFont val="Arial"/>
        <family val="2"/>
      </rPr>
      <t xml:space="preserve"> (ie to go somewhere - eg work, shopping or friends)</t>
    </r>
  </si>
  <si>
    <r>
      <t>Walking just for pleasure / to keep fit</t>
    </r>
    <r>
      <rPr>
        <sz val="11"/>
        <rFont val="Arial"/>
        <family val="2"/>
      </rPr>
      <t xml:space="preserve"> (incl. jogging and walking a dog)</t>
    </r>
  </si>
  <si>
    <r>
      <t>Not</t>
    </r>
    <r>
      <rPr>
        <sz val="11"/>
        <rFont val="Arial"/>
        <family val="2"/>
      </rPr>
      <t xml:space="preserve"> used in past month</t>
    </r>
  </si>
  <si>
    <r>
      <rPr>
        <sz val="11"/>
        <rFont val="Arial"/>
        <family val="2"/>
      </rPr>
      <t>trains</t>
    </r>
    <r>
      <rPr>
        <b/>
        <sz val="11"/>
        <rFont val="Arial"/>
        <family val="2"/>
      </rPr>
      <t xml:space="preserve"> run to time</t>
    </r>
  </si>
  <si>
    <r>
      <t>the</t>
    </r>
    <r>
      <rPr>
        <b/>
        <sz val="11"/>
        <rFont val="Arial"/>
        <family val="2"/>
      </rPr>
      <t xml:space="preserve"> service is stable</t>
    </r>
    <r>
      <rPr>
        <sz val="11"/>
        <rFont val="Arial"/>
        <family val="2"/>
      </rPr>
      <t xml:space="preserve"> and isn't regularly changing</t>
    </r>
  </si>
  <si>
    <r>
      <t xml:space="preserve">trains are </t>
    </r>
    <r>
      <rPr>
        <b/>
        <sz val="11"/>
        <rFont val="Arial"/>
        <family val="2"/>
      </rPr>
      <t>clean</t>
    </r>
  </si>
  <si>
    <r>
      <t xml:space="preserve">I feel personally </t>
    </r>
    <r>
      <rPr>
        <b/>
        <sz val="11"/>
        <rFont val="Arial"/>
        <family val="2"/>
      </rPr>
      <t>safe and secure</t>
    </r>
    <r>
      <rPr>
        <sz val="11"/>
        <rFont val="Arial"/>
        <family val="2"/>
      </rPr>
      <t xml:space="preserve"> on the train during the day</t>
    </r>
  </si>
  <si>
    <r>
      <t xml:space="preserve">I feel personally </t>
    </r>
    <r>
      <rPr>
        <b/>
        <sz val="11"/>
        <rFont val="Arial"/>
        <family val="2"/>
      </rPr>
      <t>safe and secure</t>
    </r>
    <r>
      <rPr>
        <sz val="11"/>
        <rFont val="Arial"/>
        <family val="2"/>
      </rPr>
      <t xml:space="preserve"> on the train during the evening</t>
    </r>
  </si>
  <si>
    <r>
      <t xml:space="preserve">it is </t>
    </r>
    <r>
      <rPr>
        <b/>
        <sz val="11"/>
        <rFont val="Arial"/>
        <family val="2"/>
      </rPr>
      <t>simple deciding the type of ticket</t>
    </r>
    <r>
      <rPr>
        <sz val="11"/>
        <rFont val="Arial"/>
        <family val="2"/>
      </rPr>
      <t xml:space="preserve"> I need</t>
    </r>
  </si>
  <si>
    <r>
      <t>finding out</t>
    </r>
    <r>
      <rPr>
        <sz val="11"/>
        <rFont val="Arial"/>
        <family val="2"/>
      </rPr>
      <t xml:space="preserve"> about </t>
    </r>
    <r>
      <rPr>
        <b/>
        <sz val="11"/>
        <rFont val="Arial"/>
        <family val="2"/>
      </rPr>
      <t>routes</t>
    </r>
    <r>
      <rPr>
        <sz val="11"/>
        <rFont val="Arial"/>
        <family val="2"/>
      </rPr>
      <t xml:space="preserve"> and</t>
    </r>
    <r>
      <rPr>
        <b/>
        <sz val="11"/>
        <rFont val="Arial"/>
        <family val="2"/>
      </rPr>
      <t xml:space="preserve"> times</t>
    </r>
    <r>
      <rPr>
        <sz val="11"/>
        <rFont val="Arial"/>
        <family val="2"/>
      </rPr>
      <t xml:space="preserve"> is </t>
    </r>
    <r>
      <rPr>
        <b/>
        <sz val="11"/>
        <rFont val="Arial"/>
        <family val="2"/>
      </rPr>
      <t>easy</t>
    </r>
  </si>
  <si>
    <r>
      <t xml:space="preserve">it's </t>
    </r>
    <r>
      <rPr>
        <b/>
        <sz val="11"/>
        <rFont val="Arial"/>
        <family val="2"/>
      </rPr>
      <t>easy changing</t>
    </r>
    <r>
      <rPr>
        <sz val="11"/>
        <rFont val="Arial"/>
        <family val="2"/>
      </rPr>
      <t xml:space="preserve"> to other forms of transport</t>
    </r>
  </si>
  <si>
    <r>
      <t xml:space="preserve">the fares are </t>
    </r>
    <r>
      <rPr>
        <b/>
        <sz val="11"/>
        <rFont val="Arial"/>
        <family val="2"/>
      </rPr>
      <t>good value</t>
    </r>
  </si>
  <si>
    <r>
      <t>1</t>
    </r>
    <r>
      <rPr>
        <sz val="11"/>
        <rFont val="Arial"/>
        <family val="2"/>
      </rPr>
      <t xml:space="preserve"> Data is not provided where the sample size is fewer than 50 respondents due to a high sampling variability associated with these estimates. </t>
    </r>
  </si>
  <si>
    <r>
      <t xml:space="preserve">buses are </t>
    </r>
    <r>
      <rPr>
        <b/>
        <sz val="11"/>
        <rFont val="Arial"/>
        <family val="2"/>
      </rPr>
      <t>on time</t>
    </r>
  </si>
  <si>
    <r>
      <t xml:space="preserve">buses are </t>
    </r>
    <r>
      <rPr>
        <b/>
        <sz val="11"/>
        <rFont val="Arial"/>
        <family val="2"/>
      </rPr>
      <t>environment -ally friendly</t>
    </r>
  </si>
  <si>
    <r>
      <t xml:space="preserve">buses are </t>
    </r>
    <r>
      <rPr>
        <b/>
        <sz val="11"/>
        <rFont val="Arial"/>
        <family val="2"/>
      </rPr>
      <t>clean</t>
    </r>
  </si>
  <si>
    <r>
      <t xml:space="preserve">I feel personally </t>
    </r>
    <r>
      <rPr>
        <b/>
        <sz val="11"/>
        <rFont val="Arial"/>
        <family val="2"/>
      </rPr>
      <t>safe and secure</t>
    </r>
    <r>
      <rPr>
        <sz val="11"/>
        <rFont val="Arial"/>
        <family val="2"/>
      </rPr>
      <t xml:space="preserve"> on the bus during the day</t>
    </r>
  </si>
  <si>
    <r>
      <t xml:space="preserve">I feel personally </t>
    </r>
    <r>
      <rPr>
        <b/>
        <sz val="11"/>
        <rFont val="Arial"/>
        <family val="2"/>
      </rPr>
      <t>safe and secure</t>
    </r>
    <r>
      <rPr>
        <sz val="11"/>
        <rFont val="Arial"/>
        <family val="2"/>
      </rPr>
      <t xml:space="preserve"> on the bus during the evening</t>
    </r>
  </si>
  <si>
    <r>
      <t>1</t>
    </r>
    <r>
      <rPr>
        <sz val="11"/>
        <rFont val="Arial"/>
        <family val="2"/>
      </rPr>
      <t xml:space="preserve"> Data is not provided where the sample size is fewer than 50 respondents due to a high sampling variability associated with these estimates.</t>
    </r>
  </si>
  <si>
    <r>
      <t>Table A:</t>
    </r>
    <r>
      <rPr>
        <sz val="12"/>
        <rFont val="Arial"/>
        <family val="2"/>
      </rPr>
      <t xml:space="preserve"> [Confidence limits] 95% confidence limits for estimates, based on SHS sub-samples sizes</t>
    </r>
  </si>
  <si>
    <t>row percentage</t>
  </si>
  <si>
    <t xml:space="preserve">Average car Occupancy </t>
  </si>
  <si>
    <t>Questions dropped from survey from 2013. See previous editions of LA tables for data.</t>
  </si>
  <si>
    <t>Question dropped from 2013 survey.  Table replaced with public transport satisfaction question, see below.</t>
  </si>
  <si>
    <t>Cycling and Walking</t>
  </si>
  <si>
    <t>cell percentages</t>
  </si>
  <si>
    <t>Employed adults (16+) - place of work: and car/van commuters: 2018 - could they use public transport: 2018</t>
  </si>
  <si>
    <t>updated (three year average)</t>
  </si>
  <si>
    <t>Question dropped from survey from 2016. See previous editions of LA tables for data.</t>
  </si>
  <si>
    <t>SHS Travel Diary - Day of week of travel: 2018</t>
  </si>
  <si>
    <t>Driver car/van</t>
  </si>
  <si>
    <t>Passenger car/van</t>
  </si>
  <si>
    <t>Taxi/ minicab</t>
  </si>
  <si>
    <t>e.g. an estimate of 55% that is based on a sample of 800 has 95% confidence limits of 55% ± 3.9% points</t>
  </si>
  <si>
    <t>1. The number of days, in the previous seven days, on which the person made a trip of more than a quarter of a mile.  An answer of "unable" is counted as "0 days" ; one of "don't know" is excluded.</t>
  </si>
  <si>
    <t>2. Question was asked in survey every other year until 2016. It was not asked in 2018, but will be asked in 2019 and in alternate years from then. 2016 is the most recent data available.</t>
  </si>
  <si>
    <r>
      <t>** values based a sample of fewer than 50 responses are suppressed.</t>
    </r>
    <r>
      <rPr>
        <sz val="10"/>
        <color indexed="10"/>
        <rFont val="Arial"/>
        <family val="2"/>
      </rPr>
      <t xml:space="preserve"> </t>
    </r>
  </si>
  <si>
    <t>In most tables, percentages for the whole sample are given to the nearest tenth, and for sub-samples they are given to the nearest whole number.</t>
  </si>
  <si>
    <r>
      <rPr>
        <sz val="10"/>
        <rFont val="Arial"/>
        <family val="2"/>
      </rPr>
      <t>In tables where percentages are rounded to the nearest tenth, values less than 0.05 become 0.0. In tables where percentages are rounded to the nearest whole number, values less than 0.5 become 0</t>
    </r>
    <r>
      <rPr>
        <sz val="10"/>
        <color indexed="10"/>
        <rFont val="Arial"/>
        <family val="2"/>
      </rPr>
      <t>.</t>
    </r>
  </si>
  <si>
    <t>In most tables, percentages for councils are given to the nearest whole number. Confidence limits at council level tend to be several per cent (see Annex A).</t>
  </si>
  <si>
    <t>1. Including Glasgow Underground</t>
  </si>
  <si>
    <t>2. Including taxi, motorcycle, tram etc.</t>
  </si>
  <si>
    <r>
      <rPr>
        <vertAlign val="superscript"/>
        <sz val="10"/>
        <rFont val="Arial"/>
        <family val="2"/>
      </rPr>
      <t>1</t>
    </r>
    <r>
      <rPr>
        <sz val="10"/>
        <rFont val="Arial"/>
        <family val="2"/>
      </rPr>
      <t xml:space="preserve"> Excludes respondents who answered 'no opinion' in line with figures published in the SHS Annual Report and the National Indicator on improving people's perceptions of the quality of public services.</t>
    </r>
  </si>
  <si>
    <t>.</t>
  </si>
  <si>
    <t>Employed adults (16+) not working from home - usual method of travel to work: 2019</t>
  </si>
  <si>
    <r>
      <t>Could use public transport</t>
    </r>
    <r>
      <rPr>
        <b/>
        <vertAlign val="superscript"/>
        <sz val="11"/>
        <rFont val="Arial"/>
        <family val="2"/>
      </rPr>
      <t>2</t>
    </r>
  </si>
  <si>
    <r>
      <t xml:space="preserve">2. </t>
    </r>
    <r>
      <rPr>
        <sz val="10"/>
        <rFont val="Arial"/>
        <family val="2"/>
      </rPr>
      <t>Excludes respondents who don't know whether it's possible to travel by public transport.</t>
    </r>
  </si>
  <si>
    <t>Pupils in full time (school) education - usual main method of travel to school: 2019</t>
  </si>
  <si>
    <t>Number of cars available for private use by households: 2019</t>
  </si>
  <si>
    <t>People aged 17+ - frequency of driving: 2019</t>
  </si>
  <si>
    <r>
      <t xml:space="preserve">Adults (16+) - frequency of walking in previous 7 days </t>
    </r>
    <r>
      <rPr>
        <b/>
        <vertAlign val="superscript"/>
        <sz val="12"/>
        <rFont val="Arial"/>
        <family val="2"/>
      </rPr>
      <t>1</t>
    </r>
    <r>
      <rPr>
        <b/>
        <sz val="12"/>
        <rFont val="Arial"/>
        <family val="2"/>
      </rPr>
      <t xml:space="preserve"> : 2019 </t>
    </r>
    <r>
      <rPr>
        <b/>
        <vertAlign val="superscript"/>
        <sz val="12"/>
        <rFont val="Arial"/>
        <family val="2"/>
      </rPr>
      <t>2</t>
    </r>
  </si>
  <si>
    <t>Adults (16+) - use of local bus servces, and train services in the previous month: 2019</t>
  </si>
  <si>
    <r>
      <t>Adults' views on satisfaction with public transport 2019</t>
    </r>
    <r>
      <rPr>
        <b/>
        <vertAlign val="superscript"/>
        <sz val="12"/>
        <rFont val="Arial"/>
        <family val="2"/>
      </rPr>
      <t>1,2</t>
    </r>
  </si>
  <si>
    <r>
      <rPr>
        <vertAlign val="superscript"/>
        <sz val="10"/>
        <rFont val="Arial"/>
        <family val="2"/>
      </rPr>
      <t>2</t>
    </r>
    <r>
      <rPr>
        <sz val="10"/>
        <rFont val="Arial"/>
        <family val="2"/>
      </rPr>
      <t xml:space="preserve"> Sample sizes relate to those who provided an opinion on public transport only and so will differ from that reported in the SHS Annual Report.</t>
    </r>
  </si>
  <si>
    <r>
      <t>Adults (16+) - who used a local bus servces in the past month - percentages who agreed with each statement: 2019</t>
    </r>
    <r>
      <rPr>
        <b/>
        <vertAlign val="superscript"/>
        <sz val="12"/>
        <rFont val="Arial"/>
        <family val="2"/>
      </rPr>
      <t>1,2</t>
    </r>
  </si>
  <si>
    <r>
      <t xml:space="preserve">Adults (16+) - who used rail servces in the past month - percentages who agreed with each statement: 2019 </t>
    </r>
    <r>
      <rPr>
        <b/>
        <vertAlign val="superscript"/>
        <sz val="12"/>
        <rFont val="Arial"/>
        <family val="2"/>
      </rPr>
      <t>1,2</t>
    </r>
  </si>
  <si>
    <r>
      <t>Adults aged 60+ - possession of a concessionary fare pass, and use in the past month: 2019</t>
    </r>
    <r>
      <rPr>
        <b/>
        <vertAlign val="superscript"/>
        <sz val="11"/>
        <rFont val="Arial"/>
        <family val="2"/>
      </rPr>
      <t>1</t>
    </r>
  </si>
  <si>
    <r>
      <rPr>
        <vertAlign val="superscript"/>
        <sz val="10"/>
        <rFont val="Arial"/>
        <family val="2"/>
      </rPr>
      <t>1</t>
    </r>
    <r>
      <rPr>
        <sz val="10"/>
        <rFont val="Arial"/>
        <family val="2"/>
      </rPr>
      <t xml:space="preserve"> This question is asked in alternate years.</t>
    </r>
  </si>
  <si>
    <t>SHS Travel Diary - Main mode of travel: 2019</t>
  </si>
  <si>
    <t>SHS Travel Diary - Main purpose of travel: 2019</t>
  </si>
  <si>
    <t>SHS Travel Diary - Distance Travelled: 2019</t>
  </si>
  <si>
    <t>SHS Travel Diary - Distance summary statistics (kilometres): 2019</t>
  </si>
  <si>
    <r>
      <t>Employed adults (16+) - place of work: 2019</t>
    </r>
    <r>
      <rPr>
        <b/>
        <vertAlign val="superscript"/>
        <sz val="12"/>
        <rFont val="Arial"/>
        <family val="2"/>
      </rPr>
      <t xml:space="preserve"> </t>
    </r>
    <r>
      <rPr>
        <b/>
        <sz val="12"/>
        <rFont val="Arial"/>
        <family val="2"/>
      </rPr>
      <t>and car/van commuters - could they use public transport: 2018</t>
    </r>
    <r>
      <rPr>
        <b/>
        <vertAlign val="superscript"/>
        <sz val="12"/>
        <rFont val="Arial"/>
        <family val="2"/>
      </rPr>
      <t>1</t>
    </r>
  </si>
  <si>
    <t>Question not asked in 2019. 2018 figures provided.</t>
  </si>
  <si>
    <t>Pupils in full-time (school) education - usual main method of travel to school: 2019</t>
  </si>
  <si>
    <t>Congestion delays experienced by drivers and car occupancy, 2017-19 (combined)</t>
  </si>
  <si>
    <t>Congestion delays experienced by drivers and car occupancy: 2017-19 (combined)</t>
  </si>
  <si>
    <t>Number of bicycles available for private use by households: 2019</t>
  </si>
  <si>
    <t>Number of bikes available for private use by households: 2019</t>
  </si>
  <si>
    <t>Adults views on satisfaction with public transport, 2019</t>
  </si>
  <si>
    <t>Adults (16+) - who used a local bus servces in the past month - percentages who agreed with each statement: 2019</t>
  </si>
  <si>
    <t>Adults (16+) - who used rail servces in the past month - percentages who agreed with each statement: 2019</t>
  </si>
  <si>
    <t>Adults aged 60+ - possession of a concessionary fare pass, and use in the past month: 2019</t>
  </si>
  <si>
    <t>Main mode of travel, 2019</t>
  </si>
  <si>
    <t>Main purpose of travel, 2019</t>
  </si>
  <si>
    <t>Day of week travel, 2019</t>
  </si>
  <si>
    <t>Distance travelled, 2019</t>
  </si>
  <si>
    <t>Distance summary statistics, 2019</t>
  </si>
  <si>
    <t>2019 Design factor = 1.15</t>
  </si>
  <si>
    <t>Formula used is CI = 1.15 x 1.96 x SQRT((% x (1-%)) / n )</t>
  </si>
  <si>
    <r>
      <rPr>
        <vertAlign val="superscript"/>
        <sz val="10"/>
        <rFont val="Arial"/>
        <family val="2"/>
      </rPr>
      <t>1</t>
    </r>
    <r>
      <rPr>
        <sz val="10"/>
        <rFont val="Arial"/>
        <family val="2"/>
      </rPr>
      <t xml:space="preserve"> The question of whether commuters could use public transport was not asked in 2019. It is being asked again in 2020 and even years. </t>
    </r>
  </si>
  <si>
    <r>
      <rPr>
        <vertAlign val="superscript"/>
        <sz val="11"/>
        <rFont val="Arial"/>
        <family val="2"/>
      </rPr>
      <t>2</t>
    </r>
    <r>
      <rPr>
        <sz val="11"/>
        <rFont val="Arial"/>
        <family val="2"/>
      </rPr>
      <t xml:space="preserve"> This question was last asked in 2016. It is being asked in alternate years from 2019.</t>
    </r>
  </si>
  <si>
    <t>Adults (16+) - frequency of walking in previous 7 days: 2019</t>
  </si>
  <si>
    <t>Next scheduled update: September 2021</t>
  </si>
  <si>
    <t>Publication date: 15 September 2020</t>
  </si>
  <si>
    <t>Transport and Travel in Scotland 2019 - Scottish Household Survey Local Authority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</si>
</sst>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_-;\-* #,##0_-;_-* &quot;-&quot;??_-;_-@_-"/>
    <numFmt numFmtId="166" formatCode="_-* #,##0.0_-;\-* #,##0.0_-;_-* &quot;-&quot;??_-;_-@_-"/>
  </numFmts>
  <fonts count="50" x14ac:knownFonts="1">
    <font>
      <sz val="10"/>
      <name val="Arial"/>
      <family val="2"/>
    </font>
    <font>
      <sz val="10"/>
      <name val="Arial"/>
      <family val="2"/>
    </font>
    <font>
      <b/>
      <sz val="12"/>
      <name val="Arial"/>
      <family val="2"/>
    </font>
    <font>
      <b/>
      <vertAlign val="superscript"/>
      <sz val="12"/>
      <name val="Arial"/>
      <family val="2"/>
    </font>
    <font>
      <sz val="12"/>
      <name val="Arial"/>
      <family val="2"/>
    </font>
    <font>
      <i/>
      <sz val="12"/>
      <name val="Arial"/>
      <family val="2"/>
    </font>
    <font>
      <sz val="10"/>
      <name val="Arial"/>
      <family val="2"/>
    </font>
    <font>
      <u/>
      <sz val="10"/>
      <color indexed="30"/>
      <name val="Arial"/>
      <family val="2"/>
    </font>
    <font>
      <i/>
      <sz val="11"/>
      <name val="Arial"/>
      <family val="2"/>
    </font>
    <font>
      <b/>
      <sz val="11"/>
      <name val="Arial"/>
      <family val="2"/>
    </font>
    <font>
      <sz val="11"/>
      <name val="Arial"/>
      <family val="2"/>
    </font>
    <font>
      <b/>
      <vertAlign val="superscript"/>
      <sz val="11"/>
      <name val="Arial"/>
      <family val="2"/>
    </font>
    <font>
      <b/>
      <i/>
      <sz val="11"/>
      <name val="Arial"/>
      <family val="2"/>
    </font>
    <font>
      <vertAlign val="superscript"/>
      <sz val="11"/>
      <name val="Arial"/>
      <family val="2"/>
    </font>
    <font>
      <u/>
      <sz val="11"/>
      <color indexed="30"/>
      <name val="Arial"/>
      <family val="2"/>
    </font>
    <font>
      <u/>
      <sz val="11"/>
      <name val="Arial"/>
      <family val="2"/>
    </font>
    <font>
      <i/>
      <u/>
      <sz val="11"/>
      <name val="Arial"/>
      <family val="2"/>
    </font>
    <font>
      <b/>
      <i/>
      <sz val="12"/>
      <name val="Arial"/>
      <family val="2"/>
    </font>
    <font>
      <sz val="18"/>
      <name val="Arial"/>
      <family val="2"/>
    </font>
    <font>
      <b/>
      <sz val="14"/>
      <name val="Arial"/>
      <family val="2"/>
    </font>
    <font>
      <b/>
      <u/>
      <sz val="11"/>
      <name val="Arial"/>
      <family val="2"/>
    </font>
    <font>
      <vertAlign val="superscript"/>
      <sz val="10"/>
      <name val="Arial"/>
      <family val="2"/>
    </font>
    <font>
      <sz val="10"/>
      <color indexed="10"/>
      <name val="Arial"/>
      <family val="2"/>
    </font>
    <font>
      <sz val="10"/>
      <color theme="1"/>
      <name val="Arial"/>
      <family val="2"/>
    </font>
    <font>
      <u/>
      <sz val="10"/>
      <color theme="10"/>
      <name val="Arial"/>
      <family val="2"/>
    </font>
    <font>
      <b/>
      <sz val="10"/>
      <color theme="1"/>
      <name val="Arial"/>
      <family val="2"/>
    </font>
    <font>
      <sz val="10"/>
      <color rgb="FFFF0000"/>
      <name val="Arial"/>
      <family val="2"/>
    </font>
    <font>
      <sz val="12"/>
      <color theme="1"/>
      <name val="Arial"/>
      <family val="2"/>
    </font>
    <font>
      <sz val="11"/>
      <color theme="1"/>
      <name val="Arial"/>
      <family val="2"/>
    </font>
    <font>
      <i/>
      <sz val="11"/>
      <color theme="1"/>
      <name val="Arial"/>
      <family val="2"/>
    </font>
    <font>
      <b/>
      <sz val="11"/>
      <color theme="1"/>
      <name val="Arial"/>
      <family val="2"/>
    </font>
    <font>
      <b/>
      <i/>
      <sz val="11"/>
      <color theme="1"/>
      <name val="Arial"/>
      <family val="2"/>
    </font>
    <font>
      <u/>
      <sz val="11"/>
      <color theme="1"/>
      <name val="Arial"/>
      <family val="2"/>
    </font>
    <font>
      <sz val="10"/>
      <color theme="0" tint="-0.249977111117893"/>
      <name val="Arial"/>
      <family val="2"/>
    </font>
    <font>
      <sz val="11"/>
      <color rgb="FFFF0000"/>
      <name val="Arial"/>
      <family val="2"/>
    </font>
    <font>
      <b/>
      <sz val="11"/>
      <color rgb="FFFF0000"/>
      <name val="Arial"/>
      <family val="2"/>
    </font>
    <font>
      <i/>
      <sz val="11"/>
      <color rgb="FFFF0000"/>
      <name val="Arial"/>
      <family val="2"/>
    </font>
    <font>
      <u/>
      <sz val="11"/>
      <color rgb="FFFF0000"/>
      <name val="Arial"/>
      <family val="2"/>
    </font>
    <font>
      <sz val="12"/>
      <color rgb="FFFF0000"/>
      <name val="Arial"/>
      <family val="2"/>
    </font>
    <font>
      <i/>
      <sz val="12"/>
      <color rgb="FFFF0000"/>
      <name val="Arial"/>
      <family val="2"/>
    </font>
    <font>
      <sz val="11"/>
      <color theme="0" tint="-0.34998626667073579"/>
      <name val="Arial"/>
      <family val="2"/>
    </font>
    <font>
      <sz val="10"/>
      <color rgb="FF000000"/>
      <name val="Arial"/>
      <family val="2"/>
    </font>
    <font>
      <u/>
      <sz val="11"/>
      <color theme="10"/>
      <name val="Arial"/>
      <family val="2"/>
    </font>
    <font>
      <strike/>
      <sz val="11"/>
      <color theme="0" tint="-0.249977111117893"/>
      <name val="Arial"/>
      <family val="2"/>
    </font>
    <font>
      <sz val="11"/>
      <color theme="0" tint="-0.249977111117893"/>
      <name val="Arial"/>
      <family val="2"/>
    </font>
    <font>
      <sz val="12"/>
      <color theme="0"/>
      <name val="Arial"/>
      <family val="2"/>
    </font>
    <font>
      <sz val="11"/>
      <color rgb="FF7030A0"/>
      <name val="Arial"/>
      <family val="2"/>
    </font>
    <font>
      <b/>
      <i/>
      <sz val="11"/>
      <color rgb="FFFF0000"/>
      <name val="Arial"/>
      <family val="2"/>
    </font>
    <font>
      <i/>
      <sz val="10"/>
      <name val="Arial"/>
      <family val="2"/>
    </font>
    <font>
      <b/>
      <i/>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
      <patternFill patternType="solid">
        <fgColor theme="0"/>
        <bgColor theme="0"/>
      </patternFill>
    </fill>
  </fills>
  <borders count="30">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top style="medium">
        <color rgb="FF000000"/>
      </top>
      <bottom style="medium">
        <color indexed="64"/>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12">
    <xf numFmtId="0" fontId="0" fillId="0" borderId="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0" fontId="7" fillId="0" borderId="0" applyNumberFormat="0" applyFill="0" applyBorder="0" applyAlignment="0" applyProtection="0"/>
    <xf numFmtId="0" fontId="6" fillId="0" borderId="0"/>
    <xf numFmtId="0" fontId="23" fillId="0" borderId="0"/>
    <xf numFmtId="0" fontId="23"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484">
    <xf numFmtId="0" fontId="0" fillId="0" borderId="0" xfId="0"/>
    <xf numFmtId="0" fontId="2" fillId="2" borderId="0" xfId="0" applyFont="1" applyFill="1" applyBorder="1" applyAlignment="1">
      <alignment horizontal="left" vertical="top"/>
    </xf>
    <xf numFmtId="0" fontId="4" fillId="2" borderId="0" xfId="6" applyFont="1" applyFill="1"/>
    <xf numFmtId="0" fontId="8" fillId="3" borderId="0" xfId="6" applyFont="1" applyFill="1" applyBorder="1" applyAlignment="1">
      <alignment horizontal="right" vertical="top"/>
    </xf>
    <xf numFmtId="0" fontId="2" fillId="3" borderId="0" xfId="6" applyFont="1" applyFill="1"/>
    <xf numFmtId="0" fontId="2" fillId="2" borderId="0" xfId="0" applyFont="1" applyFill="1" applyBorder="1" applyAlignment="1">
      <alignment horizontal="left"/>
    </xf>
    <xf numFmtId="0" fontId="27" fillId="3" borderId="0" xfId="0" applyFont="1" applyFill="1" applyBorder="1"/>
    <xf numFmtId="0" fontId="27" fillId="3" borderId="0" xfId="0" applyFont="1" applyFill="1"/>
    <xf numFmtId="0" fontId="10" fillId="3" borderId="0" xfId="6" applyFont="1" applyFill="1"/>
    <xf numFmtId="165" fontId="10" fillId="3" borderId="0" xfId="1" applyNumberFormat="1" applyFont="1" applyFill="1"/>
    <xf numFmtId="0" fontId="10" fillId="3" borderId="1" xfId="6" applyFont="1" applyFill="1" applyBorder="1"/>
    <xf numFmtId="0" fontId="10" fillId="3" borderId="0" xfId="6" applyFont="1" applyFill="1" applyBorder="1"/>
    <xf numFmtId="0" fontId="9" fillId="3" borderId="1" xfId="6" applyFont="1" applyFill="1" applyBorder="1" applyAlignment="1">
      <alignment horizontal="left" vertical="top" wrapText="1"/>
    </xf>
    <xf numFmtId="0" fontId="9" fillId="3" borderId="1" xfId="0" applyFont="1" applyFill="1" applyBorder="1" applyAlignment="1">
      <alignment horizontal="center" vertical="center" wrapText="1"/>
    </xf>
    <xf numFmtId="0" fontId="9" fillId="3" borderId="0" xfId="6" applyFont="1" applyFill="1" applyBorder="1" applyAlignment="1">
      <alignment horizontal="left" vertical="top" wrapText="1"/>
    </xf>
    <xf numFmtId="0" fontId="10" fillId="3" borderId="0" xfId="6" applyFont="1" applyFill="1" applyAlignment="1">
      <alignment horizontal="right"/>
    </xf>
    <xf numFmtId="0" fontId="10" fillId="3" borderId="0" xfId="6" applyFont="1" applyFill="1" applyBorder="1" applyAlignment="1">
      <alignment horizontal="left"/>
    </xf>
    <xf numFmtId="0" fontId="13" fillId="3" borderId="0" xfId="6" applyFont="1" applyFill="1" applyBorder="1" applyAlignment="1">
      <alignment horizontal="left"/>
    </xf>
    <xf numFmtId="0" fontId="8" fillId="3" borderId="0" xfId="9" applyFont="1" applyFill="1" applyBorder="1" applyAlignment="1">
      <alignment horizontal="left"/>
    </xf>
    <xf numFmtId="0" fontId="10" fillId="3" borderId="0" xfId="9" applyFont="1" applyFill="1"/>
    <xf numFmtId="0" fontId="28" fillId="3" borderId="0" xfId="0" applyFont="1" applyFill="1" applyBorder="1"/>
    <xf numFmtId="0" fontId="8" fillId="3" borderId="0" xfId="9" applyFont="1" applyFill="1" applyBorder="1" applyAlignment="1">
      <alignment horizontal="right"/>
    </xf>
    <xf numFmtId="0" fontId="14" fillId="3" borderId="0" xfId="5" applyFont="1" applyFill="1" applyBorder="1" applyAlignment="1">
      <alignment horizontal="left"/>
    </xf>
    <xf numFmtId="0" fontId="29" fillId="3" borderId="0" xfId="0" applyFont="1" applyFill="1" applyBorder="1"/>
    <xf numFmtId="0" fontId="30" fillId="3" borderId="0"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0" fillId="3" borderId="0" xfId="0" applyFont="1" applyFill="1" applyBorder="1" applyAlignment="1">
      <alignment horizontal="left" vertical="top" wrapText="1"/>
    </xf>
    <xf numFmtId="0" fontId="28" fillId="3" borderId="0" xfId="0" applyFont="1" applyFill="1" applyBorder="1" applyAlignment="1">
      <alignment horizontal="right"/>
    </xf>
    <xf numFmtId="164" fontId="10" fillId="2" borderId="0" xfId="6" applyNumberFormat="1" applyFont="1" applyFill="1"/>
    <xf numFmtId="0" fontId="10" fillId="2" borderId="0" xfId="6" applyFont="1" applyFill="1" applyBorder="1" applyAlignment="1"/>
    <xf numFmtId="0" fontId="28" fillId="3" borderId="0" xfId="0" applyFont="1" applyFill="1"/>
    <xf numFmtId="165" fontId="29" fillId="3" borderId="0" xfId="1" applyNumberFormat="1" applyFont="1" applyFill="1"/>
    <xf numFmtId="0" fontId="28" fillId="3" borderId="0" xfId="0" applyFont="1" applyFill="1" applyAlignment="1">
      <alignment horizontal="left"/>
    </xf>
    <xf numFmtId="0" fontId="10" fillId="2" borderId="0" xfId="0" applyFont="1" applyFill="1" applyBorder="1" applyAlignment="1"/>
    <xf numFmtId="0" fontId="9" fillId="2" borderId="2" xfId="0" applyFont="1" applyFill="1" applyBorder="1" applyAlignment="1">
      <alignment horizontal="left" vertical="top" wrapText="1"/>
    </xf>
    <xf numFmtId="0" fontId="9" fillId="2" borderId="2" xfId="0" applyFont="1" applyFill="1" applyBorder="1" applyAlignment="1">
      <alignment horizontal="center" vertical="center" wrapText="1"/>
    </xf>
    <xf numFmtId="0" fontId="9" fillId="3" borderId="0" xfId="0" applyFont="1" applyFill="1" applyBorder="1" applyAlignment="1">
      <alignment horizontal="left" vertical="top" wrapText="1"/>
    </xf>
    <xf numFmtId="0" fontId="10" fillId="3" borderId="0" xfId="0" applyFont="1" applyFill="1" applyBorder="1" applyAlignment="1"/>
    <xf numFmtId="0" fontId="9" fillId="3" borderId="0" xfId="0" applyFont="1" applyFill="1" applyBorder="1" applyAlignment="1">
      <alignment horizontal="center" vertical="top" wrapText="1"/>
    </xf>
    <xf numFmtId="0" fontId="8" fillId="3" borderId="0" xfId="0" applyFont="1" applyFill="1" applyBorder="1" applyAlignment="1">
      <alignment horizontal="right" vertical="top"/>
    </xf>
    <xf numFmtId="0" fontId="10" fillId="3" borderId="0" xfId="0" applyFont="1" applyFill="1" applyBorder="1" applyAlignment="1">
      <alignment horizontal="left"/>
    </xf>
    <xf numFmtId="0" fontId="10" fillId="3" borderId="0" xfId="6" applyFont="1" applyFill="1" applyBorder="1" applyAlignment="1"/>
    <xf numFmtId="165" fontId="12" fillId="3" borderId="1" xfId="1" applyNumberFormat="1" applyFont="1" applyFill="1" applyBorder="1" applyAlignment="1">
      <alignment horizontal="center" vertical="center" wrapText="1"/>
    </xf>
    <xf numFmtId="165" fontId="29" fillId="3" borderId="0" xfId="1" applyNumberFormat="1" applyFont="1" applyFill="1" applyBorder="1"/>
    <xf numFmtId="0" fontId="28" fillId="2" borderId="0" xfId="9" applyFont="1" applyFill="1" applyBorder="1" applyAlignment="1"/>
    <xf numFmtId="0" fontId="32" fillId="2" borderId="0" xfId="5" applyFont="1" applyFill="1" applyBorder="1" applyAlignment="1">
      <alignment horizontal="left"/>
    </xf>
    <xf numFmtId="0" fontId="31" fillId="3" borderId="0" xfId="0" applyFont="1" applyFill="1" applyBorder="1" applyAlignment="1">
      <alignment horizontal="left" vertical="top" wrapText="1"/>
    </xf>
    <xf numFmtId="0" fontId="9" fillId="0" borderId="0" xfId="6" applyFont="1" applyFill="1" applyAlignment="1">
      <alignment horizontal="left"/>
    </xf>
    <xf numFmtId="0" fontId="10" fillId="0" borderId="0" xfId="6" applyFont="1" applyFill="1"/>
    <xf numFmtId="0" fontId="10" fillId="0" borderId="0" xfId="6" applyFont="1" applyFill="1" applyAlignment="1">
      <alignment horizontal="right"/>
    </xf>
    <xf numFmtId="0" fontId="10" fillId="0" borderId="0" xfId="6" applyFont="1" applyFill="1" applyBorder="1"/>
    <xf numFmtId="0" fontId="10" fillId="0" borderId="0" xfId="6" applyFont="1" applyFill="1" applyAlignment="1"/>
    <xf numFmtId="0" fontId="29" fillId="3" borderId="0" xfId="0" applyFont="1" applyFill="1"/>
    <xf numFmtId="0" fontId="9" fillId="2" borderId="0" xfId="6" applyFont="1" applyFill="1" applyAlignment="1">
      <alignment horizontal="left"/>
    </xf>
    <xf numFmtId="3" fontId="10" fillId="3" borderId="0" xfId="6" applyNumberFormat="1" applyFont="1" applyFill="1" applyBorder="1"/>
    <xf numFmtId="164" fontId="10" fillId="0" borderId="0" xfId="6" applyNumberFormat="1" applyFont="1" applyFill="1" applyBorder="1" applyAlignment="1">
      <alignment horizontal="center" vertical="top" wrapText="1"/>
    </xf>
    <xf numFmtId="3" fontId="10" fillId="0" borderId="0" xfId="6" applyNumberFormat="1" applyFont="1" applyFill="1" applyBorder="1" applyAlignment="1">
      <alignment vertical="top" wrapText="1"/>
    </xf>
    <xf numFmtId="0" fontId="10" fillId="3" borderId="0" xfId="0" applyFont="1" applyFill="1"/>
    <xf numFmtId="0" fontId="10" fillId="3" borderId="0" xfId="0" applyFont="1" applyFill="1" applyBorder="1"/>
    <xf numFmtId="0" fontId="8" fillId="3" borderId="0" xfId="0" applyFont="1" applyFill="1" applyBorder="1"/>
    <xf numFmtId="0" fontId="8" fillId="3" borderId="0" xfId="0" applyFont="1" applyFill="1"/>
    <xf numFmtId="0" fontId="28" fillId="3" borderId="0" xfId="0" applyFont="1" applyFill="1" applyBorder="1" applyAlignment="1">
      <alignment horizontal="left"/>
    </xf>
    <xf numFmtId="165" fontId="28" fillId="3" borderId="0" xfId="1" applyNumberFormat="1" applyFont="1" applyFill="1" applyBorder="1"/>
    <xf numFmtId="0" fontId="23" fillId="3" borderId="0" xfId="8" applyFill="1"/>
    <xf numFmtId="0" fontId="13" fillId="3" borderId="0" xfId="9" applyFont="1" applyFill="1" applyBorder="1" applyAlignment="1">
      <alignment horizontal="left" wrapText="1"/>
    </xf>
    <xf numFmtId="0" fontId="28" fillId="3" borderId="0" xfId="0" applyFont="1" applyFill="1" applyBorder="1" applyAlignment="1">
      <alignment vertical="top" wrapText="1"/>
    </xf>
    <xf numFmtId="0" fontId="30" fillId="3" borderId="0" xfId="0" applyFont="1" applyFill="1" applyBorder="1" applyAlignment="1">
      <alignment horizontal="left" vertical="top" wrapText="1"/>
    </xf>
    <xf numFmtId="0" fontId="10" fillId="3" borderId="3" xfId="0" applyFont="1" applyFill="1" applyBorder="1" applyAlignment="1"/>
    <xf numFmtId="0" fontId="4" fillId="3" borderId="0" xfId="6" applyFont="1" applyFill="1"/>
    <xf numFmtId="0" fontId="4" fillId="2" borderId="0" xfId="0" applyFont="1" applyFill="1" applyBorder="1" applyAlignment="1"/>
    <xf numFmtId="0" fontId="10" fillId="3" borderId="0" xfId="0" applyFont="1" applyFill="1" applyAlignment="1">
      <alignment horizontal="left"/>
    </xf>
    <xf numFmtId="165" fontId="4" fillId="3" borderId="0" xfId="1" applyNumberFormat="1" applyFont="1" applyFill="1"/>
    <xf numFmtId="0" fontId="4" fillId="3" borderId="0" xfId="0" applyFont="1" applyFill="1"/>
    <xf numFmtId="0" fontId="0" fillId="3" borderId="0" xfId="0" applyFill="1"/>
    <xf numFmtId="0" fontId="33" fillId="3" borderId="0" xfId="0" applyFont="1" applyFill="1"/>
    <xf numFmtId="0" fontId="10" fillId="3" borderId="0" xfId="0" applyFont="1" applyFill="1" applyBorder="1" applyAlignment="1">
      <alignment horizontal="right"/>
    </xf>
    <xf numFmtId="164" fontId="10" fillId="3" borderId="0" xfId="0" applyNumberFormat="1" applyFont="1" applyFill="1" applyBorder="1" applyAlignment="1">
      <alignment horizontal="center"/>
    </xf>
    <xf numFmtId="164" fontId="28" fillId="3" borderId="0" xfId="0" applyNumberFormat="1" applyFont="1" applyFill="1"/>
    <xf numFmtId="0" fontId="0" fillId="3" borderId="0" xfId="0" applyFont="1" applyFill="1"/>
    <xf numFmtId="165" fontId="10" fillId="3" borderId="0" xfId="6" applyNumberFormat="1" applyFont="1" applyFill="1"/>
    <xf numFmtId="165" fontId="28" fillId="3" borderId="0" xfId="0" applyNumberFormat="1" applyFont="1" applyFill="1" applyBorder="1"/>
    <xf numFmtId="165" fontId="28" fillId="3" borderId="0" xfId="0" applyNumberFormat="1" applyFont="1" applyFill="1"/>
    <xf numFmtId="3" fontId="10" fillId="0" borderId="0" xfId="6" applyNumberFormat="1" applyFont="1" applyFill="1"/>
    <xf numFmtId="165" fontId="10" fillId="3" borderId="0" xfId="0" applyNumberFormat="1" applyFont="1" applyFill="1"/>
    <xf numFmtId="0" fontId="10" fillId="3" borderId="0" xfId="0" applyFont="1" applyFill="1" applyAlignment="1">
      <alignment horizontal="left"/>
    </xf>
    <xf numFmtId="0" fontId="10" fillId="3" borderId="4" xfId="0" applyFont="1" applyFill="1" applyBorder="1" applyAlignment="1"/>
    <xf numFmtId="165" fontId="8" fillId="3" borderId="0" xfId="1" applyNumberFormat="1" applyFont="1" applyFill="1" applyBorder="1" applyAlignment="1">
      <alignment horizontal="right"/>
    </xf>
    <xf numFmtId="165" fontId="8" fillId="3" borderId="1" xfId="1" applyNumberFormat="1" applyFont="1" applyFill="1" applyBorder="1" applyAlignment="1">
      <alignment horizontal="right"/>
    </xf>
    <xf numFmtId="165" fontId="8" fillId="3" borderId="0" xfId="1" applyNumberFormat="1" applyFont="1" applyFill="1" applyBorder="1"/>
    <xf numFmtId="164" fontId="10" fillId="3" borderId="0" xfId="0" applyNumberFormat="1" applyFont="1" applyFill="1" applyBorder="1" applyAlignment="1">
      <alignment horizontal="right"/>
    </xf>
    <xf numFmtId="0" fontId="10" fillId="3" borderId="0" xfId="0" applyFont="1" applyFill="1" applyBorder="1" applyAlignment="1">
      <alignment horizontal="left" vertical="top" wrapText="1" indent="2"/>
    </xf>
    <xf numFmtId="0" fontId="10" fillId="3" borderId="1" xfId="0" applyFont="1" applyFill="1" applyBorder="1" applyAlignment="1">
      <alignment horizontal="left" vertical="top" wrapText="1" indent="2"/>
    </xf>
    <xf numFmtId="0" fontId="12" fillId="2" borderId="2" xfId="0" applyFont="1" applyFill="1" applyBorder="1" applyAlignment="1">
      <alignment horizontal="right" vertical="center" wrapText="1"/>
    </xf>
    <xf numFmtId="0" fontId="10" fillId="3" borderId="0" xfId="0" applyFont="1" applyFill="1" applyBorder="1" applyAlignment="1">
      <alignment horizontal="left"/>
    </xf>
    <xf numFmtId="0" fontId="9" fillId="3" borderId="1" xfId="6" applyFont="1" applyFill="1" applyBorder="1" applyAlignment="1">
      <alignment horizontal="center" vertical="center" wrapText="1"/>
    </xf>
    <xf numFmtId="0" fontId="34" fillId="3" borderId="0" xfId="0" applyFont="1" applyFill="1" applyBorder="1" applyAlignment="1">
      <alignment horizontal="left"/>
    </xf>
    <xf numFmtId="0" fontId="34" fillId="2" borderId="0" xfId="0" applyFont="1" applyFill="1" applyBorder="1" applyAlignment="1"/>
    <xf numFmtId="0" fontId="35" fillId="3" borderId="0" xfId="0" applyFont="1" applyFill="1" applyBorder="1" applyAlignment="1">
      <alignment horizontal="left" vertical="top" wrapText="1"/>
    </xf>
    <xf numFmtId="0" fontId="35" fillId="3" borderId="0" xfId="0" applyFont="1" applyFill="1" applyBorder="1" applyAlignment="1">
      <alignment horizontal="center" vertical="top" wrapText="1"/>
    </xf>
    <xf numFmtId="0" fontId="34" fillId="3" borderId="0" xfId="0" applyFont="1" applyFill="1" applyBorder="1" applyAlignment="1">
      <alignment horizontal="right"/>
    </xf>
    <xf numFmtId="164" fontId="34" fillId="3" borderId="0" xfId="0" applyNumberFormat="1" applyFont="1" applyFill="1" applyBorder="1" applyAlignment="1">
      <alignment horizontal="right"/>
    </xf>
    <xf numFmtId="0" fontId="34" fillId="3" borderId="0" xfId="0" applyFont="1" applyFill="1" applyAlignment="1"/>
    <xf numFmtId="0" fontId="34" fillId="3" borderId="0" xfId="0" applyFont="1" applyFill="1" applyBorder="1"/>
    <xf numFmtId="0" fontId="36" fillId="3" borderId="0" xfId="9" applyFont="1" applyFill="1" applyBorder="1" applyAlignment="1">
      <alignment horizontal="right"/>
    </xf>
    <xf numFmtId="0" fontId="34" fillId="3" borderId="0" xfId="9" applyFont="1" applyFill="1"/>
    <xf numFmtId="0" fontId="37" fillId="3" borderId="0" xfId="5" applyFont="1" applyFill="1" applyBorder="1" applyAlignment="1">
      <alignment horizontal="left"/>
    </xf>
    <xf numFmtId="0" fontId="26" fillId="3" borderId="0" xfId="0" applyFont="1" applyFill="1"/>
    <xf numFmtId="0" fontId="38" fillId="3" borderId="0" xfId="0" applyFont="1" applyFill="1"/>
    <xf numFmtId="0" fontId="38" fillId="3" borderId="0" xfId="6" applyFont="1" applyFill="1"/>
    <xf numFmtId="0" fontId="34" fillId="3" borderId="1" xfId="6" applyFont="1" applyFill="1" applyBorder="1"/>
    <xf numFmtId="0" fontId="34" fillId="3" borderId="0" xfId="6" applyFont="1" applyFill="1"/>
    <xf numFmtId="0" fontId="34" fillId="3" borderId="0" xfId="6" applyFont="1" applyFill="1" applyBorder="1"/>
    <xf numFmtId="165" fontId="36" fillId="3" borderId="0" xfId="1" applyNumberFormat="1" applyFont="1" applyFill="1" applyBorder="1"/>
    <xf numFmtId="165" fontId="34" fillId="3" borderId="0" xfId="6" applyNumberFormat="1" applyFont="1" applyFill="1"/>
    <xf numFmtId="0" fontId="34" fillId="3" borderId="0" xfId="0" applyFont="1" applyFill="1" applyAlignment="1">
      <alignment horizontal="left"/>
    </xf>
    <xf numFmtId="165" fontId="34" fillId="3" borderId="0" xfId="1" applyNumberFormat="1" applyFont="1" applyFill="1"/>
    <xf numFmtId="165" fontId="36" fillId="3" borderId="0" xfId="1" applyNumberFormat="1" applyFont="1" applyFill="1" applyAlignment="1">
      <alignment horizontal="right"/>
    </xf>
    <xf numFmtId="0" fontId="39" fillId="3" borderId="0" xfId="0" applyFont="1" applyFill="1" applyBorder="1"/>
    <xf numFmtId="0" fontId="38" fillId="3" borderId="0" xfId="0" applyFont="1" applyFill="1" applyBorder="1"/>
    <xf numFmtId="0" fontId="36" fillId="3" borderId="0" xfId="0" applyFont="1" applyFill="1" applyBorder="1"/>
    <xf numFmtId="3" fontId="36" fillId="3" borderId="0" xfId="0" applyNumberFormat="1" applyFont="1" applyFill="1" applyBorder="1" applyAlignment="1">
      <alignment horizontal="right"/>
    </xf>
    <xf numFmtId="0" fontId="34" fillId="3" borderId="0" xfId="6" applyFont="1" applyFill="1" applyBorder="1" applyAlignment="1">
      <alignment horizontal="left"/>
    </xf>
    <xf numFmtId="0" fontId="34" fillId="2" borderId="0" xfId="6" applyFont="1" applyFill="1" applyBorder="1" applyAlignment="1"/>
    <xf numFmtId="165" fontId="39" fillId="3" borderId="0" xfId="1" applyNumberFormat="1" applyFont="1" applyFill="1"/>
    <xf numFmtId="165" fontId="36" fillId="3" borderId="0" xfId="1" applyNumberFormat="1" applyFont="1" applyFill="1"/>
    <xf numFmtId="0" fontId="34" fillId="3" borderId="0" xfId="0" applyFont="1" applyFill="1"/>
    <xf numFmtId="0" fontId="35" fillId="3" borderId="22" xfId="0" applyFont="1" applyFill="1" applyBorder="1" applyAlignment="1">
      <alignment horizontal="left" vertical="top" wrapText="1"/>
    </xf>
    <xf numFmtId="165" fontId="36" fillId="3" borderId="0" xfId="1" applyNumberFormat="1" applyFont="1" applyFill="1" applyBorder="1" applyAlignment="1">
      <alignment wrapText="1"/>
    </xf>
    <xf numFmtId="165" fontId="36" fillId="3" borderId="0" xfId="1" applyNumberFormat="1" applyFont="1" applyFill="1" applyBorder="1" applyAlignment="1">
      <alignment vertical="top" wrapText="1"/>
    </xf>
    <xf numFmtId="165" fontId="36" fillId="3" borderId="1" xfId="1" applyNumberFormat="1" applyFont="1" applyFill="1" applyBorder="1" applyAlignment="1">
      <alignment vertical="top" wrapText="1"/>
    </xf>
    <xf numFmtId="0" fontId="36" fillId="3" borderId="1" xfId="0" applyFont="1" applyFill="1" applyBorder="1"/>
    <xf numFmtId="0" fontId="36" fillId="3" borderId="0" xfId="0" applyFont="1" applyFill="1"/>
    <xf numFmtId="0" fontId="34" fillId="3" borderId="1" xfId="0" applyFont="1" applyFill="1" applyBorder="1" applyAlignment="1">
      <alignment vertical="top" wrapText="1"/>
    </xf>
    <xf numFmtId="0" fontId="35" fillId="3" borderId="4" xfId="0" applyFont="1" applyFill="1" applyBorder="1" applyAlignment="1">
      <alignment horizontal="left" vertical="top" wrapText="1"/>
    </xf>
    <xf numFmtId="0" fontId="35" fillId="3" borderId="4" xfId="0" applyFont="1" applyFill="1" applyBorder="1" applyAlignment="1">
      <alignment horizontal="right" vertical="top" wrapText="1"/>
    </xf>
    <xf numFmtId="0" fontId="36" fillId="3" borderId="4" xfId="0" applyFont="1" applyFill="1" applyBorder="1" applyAlignment="1">
      <alignment horizontal="right" wrapText="1"/>
    </xf>
    <xf numFmtId="0" fontId="34" fillId="3" borderId="0" xfId="0" applyFont="1" applyFill="1" applyBorder="1" applyAlignment="1">
      <alignment horizontal="left" vertical="top" wrapText="1"/>
    </xf>
    <xf numFmtId="0" fontId="34" fillId="3" borderId="0" xfId="0" applyFont="1" applyFill="1" applyBorder="1" applyAlignment="1">
      <alignment vertical="top" wrapText="1"/>
    </xf>
    <xf numFmtId="165" fontId="39" fillId="3" borderId="1" xfId="1" applyNumberFormat="1" applyFont="1" applyFill="1" applyBorder="1"/>
    <xf numFmtId="0" fontId="35" fillId="3" borderId="4" xfId="0" applyFont="1" applyFill="1" applyBorder="1" applyAlignment="1">
      <alignment horizontal="center" vertical="top" wrapText="1"/>
    </xf>
    <xf numFmtId="165" fontId="36" fillId="3" borderId="4" xfId="1" applyNumberFormat="1" applyFont="1" applyFill="1" applyBorder="1"/>
    <xf numFmtId="165" fontId="39" fillId="3" borderId="0" xfId="1" applyNumberFormat="1" applyFont="1" applyFill="1" applyBorder="1"/>
    <xf numFmtId="165" fontId="36" fillId="3" borderId="1" xfId="1" applyNumberFormat="1" applyFont="1" applyFill="1" applyBorder="1"/>
    <xf numFmtId="165" fontId="36" fillId="3" borderId="4" xfId="1" applyNumberFormat="1" applyFont="1" applyFill="1" applyBorder="1" applyAlignment="1">
      <alignment horizontal="right" wrapText="1"/>
    </xf>
    <xf numFmtId="0" fontId="35" fillId="3" borderId="23" xfId="0" applyFont="1" applyFill="1" applyBorder="1" applyAlignment="1">
      <alignment horizontal="left" vertical="top" wrapText="1"/>
    </xf>
    <xf numFmtId="0" fontId="35" fillId="3" borderId="23" xfId="0" applyFont="1" applyFill="1" applyBorder="1" applyAlignment="1">
      <alignment horizontal="right" vertical="top" wrapText="1"/>
    </xf>
    <xf numFmtId="0" fontId="36" fillId="3" borderId="23" xfId="0" applyFont="1" applyFill="1" applyBorder="1" applyAlignment="1">
      <alignment horizontal="right" vertical="top" wrapText="1"/>
    </xf>
    <xf numFmtId="165" fontId="34" fillId="3" borderId="0" xfId="1" applyNumberFormat="1" applyFont="1" applyFill="1" applyBorder="1"/>
    <xf numFmtId="165" fontId="8" fillId="2" borderId="0" xfId="1" applyNumberFormat="1" applyFont="1" applyFill="1" applyBorder="1" applyAlignment="1"/>
    <xf numFmtId="0" fontId="9" fillId="3" borderId="0" xfId="0" applyFont="1" applyFill="1" applyBorder="1" applyAlignment="1">
      <alignment horizontal="center" vertical="center" wrapText="1"/>
    </xf>
    <xf numFmtId="165" fontId="9" fillId="3" borderId="0" xfId="1" applyNumberFormat="1" applyFont="1" applyFill="1" applyBorder="1" applyAlignment="1">
      <alignment horizontal="center" vertical="center" wrapText="1"/>
    </xf>
    <xf numFmtId="0" fontId="2" fillId="3" borderId="0" xfId="0" applyFont="1" applyFill="1" applyBorder="1" applyAlignment="1">
      <alignment vertical="center" wrapText="1"/>
    </xf>
    <xf numFmtId="0" fontId="5" fillId="3" borderId="0" xfId="0" applyFont="1" applyFill="1" applyBorder="1"/>
    <xf numFmtId="0" fontId="2" fillId="3" borderId="0" xfId="0" applyFont="1" applyFill="1" applyBorder="1"/>
    <xf numFmtId="0" fontId="4" fillId="3" borderId="0" xfId="0" applyFont="1" applyFill="1" applyBorder="1"/>
    <xf numFmtId="0" fontId="9" fillId="3" borderId="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0" xfId="0" applyFont="1" applyFill="1" applyBorder="1" applyAlignment="1">
      <alignment horizontal="center" vertical="center" wrapText="1"/>
    </xf>
    <xf numFmtId="165" fontId="8" fillId="3" borderId="0" xfId="1" applyNumberFormat="1" applyFont="1" applyFill="1"/>
    <xf numFmtId="0" fontId="10" fillId="2" borderId="1" xfId="6" applyFont="1" applyFill="1" applyBorder="1" applyAlignment="1">
      <alignment wrapText="1"/>
    </xf>
    <xf numFmtId="0" fontId="9" fillId="2" borderId="7" xfId="6" applyFont="1" applyFill="1" applyBorder="1" applyAlignment="1">
      <alignment horizontal="right" vertical="center" wrapText="1"/>
    </xf>
    <xf numFmtId="0" fontId="10" fillId="3" borderId="4" xfId="6" applyFont="1" applyFill="1" applyBorder="1" applyAlignment="1">
      <alignment wrapText="1"/>
    </xf>
    <xf numFmtId="0" fontId="9" fillId="3" borderId="4" xfId="6" applyFont="1" applyFill="1" applyBorder="1" applyAlignment="1">
      <alignment horizontal="center" wrapText="1"/>
    </xf>
    <xf numFmtId="0" fontId="8" fillId="3" borderId="4" xfId="6" applyFont="1" applyFill="1" applyBorder="1" applyAlignment="1">
      <alignment horizontal="right" vertical="top"/>
    </xf>
    <xf numFmtId="164" fontId="10" fillId="3" borderId="0" xfId="6" applyNumberFormat="1" applyFont="1" applyFill="1" applyBorder="1" applyAlignment="1">
      <alignment horizontal="center"/>
    </xf>
    <xf numFmtId="0" fontId="12" fillId="2" borderId="7" xfId="6" applyFont="1" applyFill="1" applyBorder="1" applyAlignment="1">
      <alignment horizontal="right" vertical="center" wrapText="1"/>
    </xf>
    <xf numFmtId="0" fontId="15" fillId="3" borderId="0" xfId="5" applyFont="1" applyFill="1" applyBorder="1" applyAlignment="1">
      <alignment horizontal="left"/>
    </xf>
    <xf numFmtId="0" fontId="2" fillId="2" borderId="0" xfId="6" applyFont="1" applyFill="1" applyBorder="1" applyAlignment="1">
      <alignment horizontal="left" vertical="top"/>
    </xf>
    <xf numFmtId="0" fontId="10" fillId="2" borderId="4" xfId="6" applyFont="1" applyFill="1" applyBorder="1"/>
    <xf numFmtId="0" fontId="9" fillId="2" borderId="7" xfId="6" applyFont="1" applyFill="1" applyBorder="1" applyAlignment="1">
      <alignment horizontal="center" vertical="center" wrapText="1"/>
    </xf>
    <xf numFmtId="0" fontId="9" fillId="2" borderId="8" xfId="6" applyFont="1" applyFill="1" applyBorder="1" applyAlignment="1">
      <alignment horizontal="center" vertical="center" wrapText="1"/>
    </xf>
    <xf numFmtId="0" fontId="9" fillId="3" borderId="4" xfId="6" applyFont="1" applyFill="1" applyBorder="1" applyAlignment="1">
      <alignment horizontal="left" vertical="top" wrapText="1"/>
    </xf>
    <xf numFmtId="0" fontId="10" fillId="3" borderId="4" xfId="6" applyFont="1" applyFill="1" applyBorder="1"/>
    <xf numFmtId="3" fontId="8" fillId="3" borderId="0" xfId="0" applyNumberFormat="1" applyFont="1" applyFill="1" applyBorder="1" applyAlignment="1">
      <alignment horizontal="right"/>
    </xf>
    <xf numFmtId="3" fontId="8" fillId="3" borderId="0" xfId="6" applyNumberFormat="1" applyFont="1" applyFill="1" applyBorder="1"/>
    <xf numFmtId="3" fontId="8" fillId="3" borderId="1" xfId="0" applyNumberFormat="1" applyFont="1" applyFill="1" applyBorder="1" applyAlignment="1">
      <alignment horizontal="right"/>
    </xf>
    <xf numFmtId="0" fontId="9" fillId="3" borderId="0" xfId="0" applyFont="1" applyFill="1" applyBorder="1" applyAlignment="1">
      <alignment horizontal="left" vertical="center" wrapText="1"/>
    </xf>
    <xf numFmtId="0" fontId="10" fillId="3" borderId="1" xfId="0" applyFont="1" applyFill="1" applyBorder="1"/>
    <xf numFmtId="0" fontId="8" fillId="3" borderId="1" xfId="0" applyFont="1" applyFill="1" applyBorder="1"/>
    <xf numFmtId="0" fontId="9" fillId="3" borderId="9"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2" borderId="0" xfId="9" applyFont="1" applyFill="1" applyBorder="1" applyAlignment="1"/>
    <xf numFmtId="164" fontId="0" fillId="3" borderId="0" xfId="0" applyNumberFormat="1" applyFont="1" applyFill="1" applyBorder="1" applyAlignment="1">
      <alignment horizontal="right"/>
    </xf>
    <xf numFmtId="164" fontId="9" fillId="3" borderId="0" xfId="6" applyNumberFormat="1" applyFont="1" applyFill="1" applyBorder="1" applyAlignment="1">
      <alignment horizontal="center" vertical="top" wrapText="1"/>
    </xf>
    <xf numFmtId="164" fontId="0" fillId="3" borderId="5" xfId="0" applyNumberFormat="1" applyFont="1" applyFill="1" applyBorder="1" applyAlignment="1">
      <alignment horizontal="right"/>
    </xf>
    <xf numFmtId="164" fontId="9" fillId="3" borderId="5" xfId="6" applyNumberFormat="1" applyFont="1" applyFill="1" applyBorder="1" applyAlignment="1">
      <alignment horizontal="center"/>
    </xf>
    <xf numFmtId="164" fontId="9" fillId="3" borderId="0" xfId="6" applyNumberFormat="1" applyFont="1" applyFill="1" applyBorder="1" applyAlignment="1">
      <alignment horizontal="center"/>
    </xf>
    <xf numFmtId="0" fontId="2" fillId="0" borderId="0" xfId="6" applyFont="1" applyFill="1" applyAlignment="1">
      <alignment horizontal="left"/>
    </xf>
    <xf numFmtId="0" fontId="2" fillId="0" borderId="0" xfId="6" applyFont="1" applyFill="1" applyAlignment="1">
      <alignment horizontal="left" vertical="top"/>
    </xf>
    <xf numFmtId="0" fontId="9" fillId="0" borderId="0" xfId="6" applyFont="1" applyFill="1" applyAlignment="1">
      <alignment horizontal="left" vertical="top"/>
    </xf>
    <xf numFmtId="0" fontId="10" fillId="0" borderId="12" xfId="6" applyFont="1" applyFill="1" applyBorder="1" applyAlignment="1">
      <alignment horizontal="center" vertical="top" wrapText="1"/>
    </xf>
    <xf numFmtId="0" fontId="10" fillId="0" borderId="13" xfId="6" applyFont="1" applyFill="1" applyBorder="1" applyAlignment="1">
      <alignment horizontal="center" vertical="top" wrapText="1"/>
    </xf>
    <xf numFmtId="0" fontId="12" fillId="0" borderId="14" xfId="6" applyFont="1" applyFill="1" applyBorder="1" applyAlignment="1">
      <alignment horizontal="center" vertical="top" wrapText="1"/>
    </xf>
    <xf numFmtId="0" fontId="9" fillId="0" borderId="0" xfId="6" applyFont="1" applyFill="1" applyBorder="1" applyAlignment="1">
      <alignment horizontal="left" vertical="top" wrapText="1"/>
    </xf>
    <xf numFmtId="0" fontId="10" fillId="0" borderId="0" xfId="6" applyFont="1" applyFill="1" applyBorder="1" applyAlignment="1">
      <alignment horizontal="center" vertical="top" wrapText="1"/>
    </xf>
    <xf numFmtId="0" fontId="12" fillId="0" borderId="0" xfId="6" applyFont="1" applyFill="1" applyBorder="1" applyAlignment="1">
      <alignment horizontal="center" vertical="top" wrapText="1"/>
    </xf>
    <xf numFmtId="0" fontId="10" fillId="0" borderId="15" xfId="6" applyFont="1" applyFill="1" applyBorder="1" applyAlignment="1">
      <alignment horizontal="center" vertical="top" wrapText="1"/>
    </xf>
    <xf numFmtId="0" fontId="8" fillId="0" borderId="0" xfId="6" applyFont="1" applyFill="1" applyBorder="1" applyAlignment="1">
      <alignment horizontal="center" vertical="top" wrapText="1"/>
    </xf>
    <xf numFmtId="0" fontId="8" fillId="0" borderId="0" xfId="6" applyFont="1" applyFill="1" applyBorder="1" applyAlignment="1">
      <alignment horizontal="right" vertical="top"/>
    </xf>
    <xf numFmtId="0" fontId="8" fillId="0" borderId="15" xfId="6" applyFont="1" applyFill="1" applyBorder="1" applyAlignment="1">
      <alignment horizontal="right" vertical="top" wrapText="1"/>
    </xf>
    <xf numFmtId="165" fontId="8" fillId="3" borderId="0" xfId="1" applyNumberFormat="1" applyFont="1" applyFill="1" applyBorder="1" applyAlignment="1"/>
    <xf numFmtId="0" fontId="5" fillId="3" borderId="0" xfId="0" applyFont="1" applyFill="1"/>
    <xf numFmtId="0" fontId="2" fillId="3" borderId="0" xfId="6" applyFont="1" applyFill="1" applyAlignment="1">
      <alignment horizontal="left" vertical="top"/>
    </xf>
    <xf numFmtId="0" fontId="2" fillId="3" borderId="0" xfId="0" applyFont="1" applyFill="1" applyAlignment="1">
      <alignment horizontal="left" vertical="center" wrapText="1"/>
    </xf>
    <xf numFmtId="0" fontId="10" fillId="3" borderId="4" xfId="0" applyFont="1" applyFill="1" applyBorder="1" applyAlignment="1">
      <alignment horizontal="center" vertical="center" wrapText="1"/>
    </xf>
    <xf numFmtId="0" fontId="8" fillId="3" borderId="4" xfId="0" applyFont="1" applyFill="1" applyBorder="1"/>
    <xf numFmtId="0" fontId="9" fillId="3" borderId="1" xfId="0" applyFont="1" applyFill="1" applyBorder="1" applyAlignment="1">
      <alignment horizontal="center" vertical="top" wrapText="1"/>
    </xf>
    <xf numFmtId="0" fontId="9" fillId="3" borderId="1" xfId="6" applyFont="1" applyFill="1" applyBorder="1" applyAlignment="1">
      <alignment horizontal="center" vertical="top" wrapText="1"/>
    </xf>
    <xf numFmtId="0" fontId="10" fillId="3" borderId="1" xfId="6" applyFont="1" applyFill="1" applyBorder="1" applyAlignment="1">
      <alignment horizontal="center" vertical="top" wrapText="1"/>
    </xf>
    <xf numFmtId="0" fontId="10"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8" fillId="3" borderId="0" xfId="0" applyFont="1" applyFill="1" applyBorder="1" applyAlignment="1">
      <alignment horizontal="center" vertical="center" wrapText="1"/>
    </xf>
    <xf numFmtId="165" fontId="8" fillId="3" borderId="0" xfId="1" applyNumberFormat="1" applyFont="1" applyFill="1" applyBorder="1" applyAlignment="1">
      <alignment horizontal="right" vertical="top"/>
    </xf>
    <xf numFmtId="0" fontId="10" fillId="2" borderId="0" xfId="9" applyFont="1" applyFill="1" applyBorder="1" applyAlignment="1">
      <alignment horizontal="left"/>
    </xf>
    <xf numFmtId="0" fontId="2" fillId="2" borderId="0" xfId="6" applyFont="1" applyFill="1" applyAlignment="1">
      <alignment horizontal="left"/>
    </xf>
    <xf numFmtId="0" fontId="9" fillId="2" borderId="0" xfId="6" applyFont="1" applyFill="1" applyAlignment="1">
      <alignment horizontal="left" vertical="top" wrapText="1"/>
    </xf>
    <xf numFmtId="0" fontId="9" fillId="3" borderId="3" xfId="6" applyFont="1" applyFill="1" applyBorder="1" applyAlignment="1">
      <alignment horizontal="left" vertical="top" wrapText="1"/>
    </xf>
    <xf numFmtId="0" fontId="16" fillId="3" borderId="3" xfId="6" applyFont="1" applyFill="1" applyBorder="1"/>
    <xf numFmtId="0" fontId="10" fillId="3" borderId="3" xfId="6" applyFont="1" applyFill="1" applyBorder="1"/>
    <xf numFmtId="0" fontId="9" fillId="3" borderId="16" xfId="6" applyFont="1" applyFill="1" applyBorder="1" applyAlignment="1">
      <alignment horizontal="left" vertical="top" wrapText="1"/>
    </xf>
    <xf numFmtId="0" fontId="10" fillId="3" borderId="16" xfId="6" applyFont="1" applyFill="1" applyBorder="1" applyAlignment="1">
      <alignment horizontal="center" vertical="top" wrapText="1"/>
    </xf>
    <xf numFmtId="0" fontId="10" fillId="3" borderId="16" xfId="0" applyFont="1" applyFill="1" applyBorder="1" applyAlignment="1">
      <alignment horizontal="center" vertical="top" wrapText="1"/>
    </xf>
    <xf numFmtId="0" fontId="9" fillId="3" borderId="16" xfId="6" applyFont="1" applyFill="1" applyBorder="1" applyAlignment="1">
      <alignment horizontal="center" vertical="top" wrapText="1"/>
    </xf>
    <xf numFmtId="0" fontId="12" fillId="3" borderId="16" xfId="6" applyFont="1" applyFill="1" applyBorder="1" applyAlignment="1">
      <alignment horizontal="right" vertical="center" wrapText="1"/>
    </xf>
    <xf numFmtId="0" fontId="10" fillId="3" borderId="0" xfId="6" applyFont="1" applyFill="1" applyBorder="1" applyAlignment="1">
      <alignment horizontal="center" vertical="top" wrapText="1"/>
    </xf>
    <xf numFmtId="0" fontId="9" fillId="3" borderId="0" xfId="6" applyFont="1" applyFill="1" applyBorder="1" applyAlignment="1">
      <alignment horizontal="center" vertical="top" wrapText="1"/>
    </xf>
    <xf numFmtId="3" fontId="8" fillId="3" borderId="0" xfId="6" applyNumberFormat="1" applyFont="1" applyFill="1" applyBorder="1" applyAlignment="1">
      <alignment horizontal="right" vertical="top" wrapText="1"/>
    </xf>
    <xf numFmtId="164" fontId="10" fillId="3" borderId="0" xfId="6" applyNumberFormat="1" applyFont="1" applyFill="1" applyBorder="1" applyAlignment="1">
      <alignment horizontal="center" vertical="top" wrapText="1"/>
    </xf>
    <xf numFmtId="3" fontId="8" fillId="3" borderId="1" xfId="6" applyNumberFormat="1" applyFont="1" applyFill="1" applyBorder="1" applyAlignment="1">
      <alignment horizontal="right" vertical="top" wrapText="1"/>
    </xf>
    <xf numFmtId="0" fontId="9" fillId="2" borderId="0" xfId="6" applyFont="1" applyFill="1"/>
    <xf numFmtId="0" fontId="9" fillId="3" borderId="4" xfId="6" applyFont="1" applyFill="1" applyBorder="1" applyAlignment="1">
      <alignment horizontal="center" vertical="center" wrapText="1"/>
    </xf>
    <xf numFmtId="166" fontId="10" fillId="3" borderId="0" xfId="1" applyNumberFormat="1" applyFont="1" applyFill="1" applyBorder="1" applyAlignment="1">
      <alignment horizontal="right"/>
    </xf>
    <xf numFmtId="0" fontId="10" fillId="3" borderId="0" xfId="6" applyFont="1" applyFill="1" applyAlignment="1">
      <alignment wrapText="1"/>
    </xf>
    <xf numFmtId="165" fontId="9" fillId="3" borderId="4" xfId="6" applyNumberFormat="1" applyFont="1" applyFill="1" applyBorder="1" applyAlignment="1">
      <alignment horizontal="center" vertical="center" wrapText="1"/>
    </xf>
    <xf numFmtId="0" fontId="10" fillId="3" borderId="0" xfId="0" applyFont="1" applyFill="1" applyBorder="1" applyAlignment="1">
      <alignment horizontal="left"/>
    </xf>
    <xf numFmtId="0" fontId="2" fillId="3" borderId="0" xfId="8" applyFont="1" applyFill="1"/>
    <xf numFmtId="0" fontId="4" fillId="3" borderId="0" xfId="8" applyFont="1" applyFill="1"/>
    <xf numFmtId="9" fontId="4" fillId="3" borderId="0" xfId="8" applyNumberFormat="1" applyFont="1" applyFill="1" applyAlignment="1">
      <alignment horizontal="right"/>
    </xf>
    <xf numFmtId="9" fontId="4" fillId="3" borderId="4" xfId="8" applyNumberFormat="1" applyFont="1" applyFill="1" applyBorder="1" applyAlignment="1">
      <alignment horizontal="right"/>
    </xf>
    <xf numFmtId="0" fontId="5" fillId="3" borderId="0" xfId="8" applyFont="1" applyFill="1" applyAlignment="1">
      <alignment horizontal="right"/>
    </xf>
    <xf numFmtId="9" fontId="4" fillId="3" borderId="1" xfId="8" applyNumberFormat="1" applyFont="1" applyFill="1" applyBorder="1" applyAlignment="1">
      <alignment horizontal="right"/>
    </xf>
    <xf numFmtId="0" fontId="4" fillId="3" borderId="4" xfId="8" applyFont="1" applyFill="1" applyBorder="1"/>
    <xf numFmtId="164" fontId="4" fillId="3" borderId="0" xfId="8" applyNumberFormat="1" applyFont="1" applyFill="1" applyBorder="1" applyAlignment="1">
      <alignment horizontal="right"/>
    </xf>
    <xf numFmtId="3" fontId="5" fillId="3" borderId="0" xfId="8" applyNumberFormat="1" applyFont="1" applyFill="1" applyAlignment="1">
      <alignment horizontal="right"/>
    </xf>
    <xf numFmtId="3" fontId="5" fillId="3" borderId="1" xfId="8" applyNumberFormat="1" applyFont="1" applyFill="1" applyBorder="1" applyAlignment="1">
      <alignment horizontal="right"/>
    </xf>
    <xf numFmtId="164" fontId="4" fillId="3" borderId="1" xfId="8" applyNumberFormat="1" applyFont="1" applyFill="1" applyBorder="1" applyAlignment="1">
      <alignment horizontal="right"/>
    </xf>
    <xf numFmtId="0" fontId="1" fillId="3" borderId="0" xfId="8" applyFont="1" applyFill="1"/>
    <xf numFmtId="0" fontId="28" fillId="3" borderId="0" xfId="0" applyFont="1" applyFill="1" applyBorder="1" applyAlignment="1">
      <alignment wrapText="1"/>
    </xf>
    <xf numFmtId="0" fontId="10" fillId="3" borderId="0" xfId="0" applyFont="1" applyFill="1" applyBorder="1" applyAlignment="1">
      <alignment horizontal="left"/>
    </xf>
    <xf numFmtId="0" fontId="40" fillId="3" borderId="0" xfId="0" applyFont="1" applyFill="1" applyBorder="1"/>
    <xf numFmtId="0" fontId="9" fillId="3" borderId="1" xfId="0" applyFont="1" applyFill="1" applyBorder="1" applyAlignment="1">
      <alignment horizontal="left" vertical="top" wrapText="1"/>
    </xf>
    <xf numFmtId="0" fontId="9" fillId="3" borderId="1" xfId="0" applyFont="1" applyFill="1" applyBorder="1" applyAlignment="1">
      <alignment horizontal="right" vertical="top" wrapText="1"/>
    </xf>
    <xf numFmtId="0" fontId="8" fillId="3" borderId="1" xfId="0" applyFont="1" applyFill="1" applyBorder="1" applyAlignment="1">
      <alignment horizontal="right" wrapText="1"/>
    </xf>
    <xf numFmtId="0" fontId="8" fillId="3" borderId="23" xfId="0" applyFont="1" applyFill="1" applyBorder="1" applyAlignment="1">
      <alignment horizontal="right" vertical="top"/>
    </xf>
    <xf numFmtId="0" fontId="2" fillId="3" borderId="0" xfId="0" applyFont="1" applyFill="1" applyBorder="1" applyAlignment="1">
      <alignment horizontal="left" vertical="top" wrapText="1"/>
    </xf>
    <xf numFmtId="165" fontId="8" fillId="3" borderId="1" xfId="1" applyNumberFormat="1" applyFont="1" applyFill="1" applyBorder="1"/>
    <xf numFmtId="0" fontId="0" fillId="3" borderId="0" xfId="0" applyFill="1" applyBorder="1"/>
    <xf numFmtId="0" fontId="28" fillId="3" borderId="0" xfId="0" applyFont="1" applyFill="1" applyAlignment="1">
      <alignment wrapText="1"/>
    </xf>
    <xf numFmtId="164" fontId="28" fillId="3" borderId="0" xfId="0" applyNumberFormat="1" applyFont="1" applyFill="1" applyAlignment="1">
      <alignment horizontal="right"/>
    </xf>
    <xf numFmtId="165" fontId="29" fillId="3" borderId="1" xfId="1" applyNumberFormat="1" applyFont="1" applyFill="1" applyBorder="1"/>
    <xf numFmtId="0" fontId="2" fillId="3" borderId="0" xfId="0" applyFont="1" applyFill="1" applyBorder="1" applyAlignment="1">
      <alignment horizontal="left"/>
    </xf>
    <xf numFmtId="166" fontId="4" fillId="3" borderId="0" xfId="1" applyNumberFormat="1" applyFont="1" applyFill="1" applyBorder="1" applyAlignment="1">
      <alignment vertical="top" wrapText="1"/>
    </xf>
    <xf numFmtId="166" fontId="10" fillId="3" borderId="0" xfId="1" applyNumberFormat="1" applyFont="1" applyFill="1" applyBorder="1" applyAlignment="1">
      <alignment vertical="top" wrapText="1"/>
    </xf>
    <xf numFmtId="165" fontId="8" fillId="3" borderId="0" xfId="1" applyNumberFormat="1" applyFont="1" applyFill="1" applyBorder="1" applyAlignment="1">
      <alignment vertical="top" wrapText="1"/>
    </xf>
    <xf numFmtId="165" fontId="12" fillId="3" borderId="1" xfId="1" applyNumberFormat="1" applyFont="1" applyFill="1" applyBorder="1" applyAlignment="1">
      <alignment horizontal="right" wrapText="1"/>
    </xf>
    <xf numFmtId="0" fontId="9" fillId="3" borderId="4" xfId="0" applyFont="1" applyFill="1" applyBorder="1" applyAlignment="1">
      <alignment horizontal="right" vertical="top" wrapText="1"/>
    </xf>
    <xf numFmtId="0" fontId="9" fillId="3" borderId="0" xfId="0" applyFont="1" applyFill="1" applyBorder="1" applyAlignment="1">
      <alignment horizontal="left" vertical="top"/>
    </xf>
    <xf numFmtId="164" fontId="28" fillId="3" borderId="0" xfId="0" applyNumberFormat="1" applyFont="1" applyFill="1" applyBorder="1"/>
    <xf numFmtId="165" fontId="5" fillId="3" borderId="0" xfId="1" applyNumberFormat="1" applyFont="1" applyFill="1" applyBorder="1"/>
    <xf numFmtId="0" fontId="9" fillId="3" borderId="6" xfId="0" applyFont="1" applyFill="1" applyBorder="1" applyAlignment="1">
      <alignment horizontal="left" vertical="top" wrapText="1"/>
    </xf>
    <xf numFmtId="0" fontId="9" fillId="3" borderId="6" xfId="0" applyFont="1" applyFill="1" applyBorder="1" applyAlignment="1">
      <alignment horizontal="right" vertical="top" wrapText="1"/>
    </xf>
    <xf numFmtId="165" fontId="8" fillId="3" borderId="6" xfId="1" applyNumberFormat="1" applyFont="1" applyFill="1" applyBorder="1" applyAlignment="1">
      <alignment horizontal="right" wrapText="1"/>
    </xf>
    <xf numFmtId="166" fontId="9" fillId="3" borderId="4" xfId="1" applyNumberFormat="1" applyFont="1" applyFill="1" applyBorder="1" applyAlignment="1">
      <alignment horizontal="center" vertical="top" wrapText="1"/>
    </xf>
    <xf numFmtId="166" fontId="8" fillId="3" borderId="4" xfId="1" applyNumberFormat="1" applyFont="1" applyFill="1" applyBorder="1" applyAlignment="1">
      <alignment horizontal="center" vertical="top" wrapText="1"/>
    </xf>
    <xf numFmtId="166" fontId="8" fillId="3" borderId="4" xfId="1" applyNumberFormat="1" applyFont="1" applyFill="1" applyBorder="1" applyAlignment="1">
      <alignment wrapText="1"/>
    </xf>
    <xf numFmtId="165" fontId="8" fillId="3" borderId="24" xfId="1" applyNumberFormat="1" applyFont="1" applyFill="1" applyBorder="1" applyAlignment="1">
      <alignment vertical="top" wrapText="1"/>
    </xf>
    <xf numFmtId="0" fontId="2" fillId="3" borderId="0" xfId="0" applyFont="1" applyFill="1" applyAlignment="1">
      <alignment horizontal="left" vertical="top" wrapText="1"/>
    </xf>
    <xf numFmtId="0" fontId="2" fillId="3" borderId="0" xfId="0" applyFont="1" applyFill="1"/>
    <xf numFmtId="0" fontId="17" fillId="3" borderId="0" xfId="0" applyFont="1" applyFill="1"/>
    <xf numFmtId="0" fontId="9" fillId="3" borderId="25" xfId="0" applyFont="1" applyFill="1" applyBorder="1" applyAlignment="1">
      <alignment horizontal="left" vertical="top" wrapText="1"/>
    </xf>
    <xf numFmtId="0" fontId="12" fillId="3" borderId="25" xfId="0" applyFont="1" applyFill="1" applyBorder="1" applyAlignment="1">
      <alignment horizontal="right" vertical="top" wrapText="1"/>
    </xf>
    <xf numFmtId="0" fontId="10" fillId="3" borderId="24" xfId="0" applyFont="1" applyFill="1" applyBorder="1" applyAlignment="1">
      <alignment horizontal="left" vertical="top" wrapText="1" indent="2"/>
    </xf>
    <xf numFmtId="164" fontId="10" fillId="3" borderId="0" xfId="6" applyNumberFormat="1" applyFont="1" applyFill="1"/>
    <xf numFmtId="0" fontId="35" fillId="3" borderId="0" xfId="0" applyFont="1" applyFill="1" applyBorder="1" applyAlignment="1">
      <alignment horizontal="left" vertical="top" wrapText="1"/>
    </xf>
    <xf numFmtId="0" fontId="9" fillId="3" borderId="1" xfId="0" applyFont="1" applyFill="1" applyBorder="1" applyAlignment="1">
      <alignment horizontal="center" vertical="center" wrapText="1"/>
    </xf>
    <xf numFmtId="164" fontId="10" fillId="3" borderId="0" xfId="0" applyNumberFormat="1" applyFont="1" applyFill="1" applyBorder="1" applyAlignment="1">
      <alignment vertical="top" wrapText="1"/>
    </xf>
    <xf numFmtId="0" fontId="9" fillId="3" borderId="22" xfId="0" applyFont="1" applyFill="1" applyBorder="1" applyAlignment="1">
      <alignment horizontal="right" vertical="top" wrapText="1"/>
    </xf>
    <xf numFmtId="165" fontId="8" fillId="3" borderId="22" xfId="1" applyNumberFormat="1" applyFont="1" applyFill="1" applyBorder="1" applyAlignment="1">
      <alignment horizontal="right" wrapText="1"/>
    </xf>
    <xf numFmtId="0" fontId="10" fillId="3" borderId="6" xfId="0" applyFont="1" applyFill="1" applyBorder="1" applyAlignment="1">
      <alignment horizontal="right" wrapText="1"/>
    </xf>
    <xf numFmtId="0" fontId="2" fillId="3" borderId="0" xfId="0" applyFont="1" applyFill="1" applyAlignment="1">
      <alignment horizontal="left"/>
    </xf>
    <xf numFmtId="0" fontId="18" fillId="3" borderId="0" xfId="0" applyFont="1" applyFill="1"/>
    <xf numFmtId="0" fontId="19" fillId="3" borderId="0" xfId="0" applyFont="1" applyFill="1"/>
    <xf numFmtId="0" fontId="9" fillId="3" borderId="1" xfId="0" applyFont="1" applyFill="1" applyBorder="1" applyAlignment="1">
      <alignment horizontal="right" vertical="center" wrapText="1"/>
    </xf>
    <xf numFmtId="0" fontId="12" fillId="3" borderId="1" xfId="0" applyFont="1" applyFill="1" applyBorder="1" applyAlignment="1">
      <alignment horizontal="right" vertical="center" wrapText="1"/>
    </xf>
    <xf numFmtId="0" fontId="10" fillId="3" borderId="4" xfId="6" applyFont="1" applyFill="1" applyBorder="1" applyAlignment="1"/>
    <xf numFmtId="164" fontId="10" fillId="3" borderId="0" xfId="0" applyNumberFormat="1" applyFont="1" applyFill="1" applyBorder="1"/>
    <xf numFmtId="0" fontId="26" fillId="4" borderId="0" xfId="0" applyFont="1" applyFill="1" applyBorder="1"/>
    <xf numFmtId="0" fontId="0" fillId="4" borderId="0" xfId="0" applyFill="1" applyBorder="1"/>
    <xf numFmtId="0" fontId="0" fillId="5" borderId="0" xfId="0" applyFill="1" applyBorder="1"/>
    <xf numFmtId="0" fontId="0" fillId="5" borderId="0" xfId="0" applyFill="1"/>
    <xf numFmtId="0" fontId="0" fillId="3" borderId="0" xfId="0" applyFont="1" applyFill="1" applyBorder="1" applyAlignment="1">
      <alignment horizontal="right"/>
    </xf>
    <xf numFmtId="0" fontId="0" fillId="3" borderId="0" xfId="0" applyFont="1" applyFill="1" applyBorder="1" applyAlignment="1"/>
    <xf numFmtId="0" fontId="0" fillId="3" borderId="0" xfId="0" applyFont="1" applyFill="1" applyBorder="1" applyAlignment="1">
      <alignment horizontal="center" vertical="center"/>
    </xf>
    <xf numFmtId="0" fontId="0" fillId="3" borderId="0" xfId="0" applyFont="1" applyFill="1" applyBorder="1" applyAlignment="1">
      <alignment horizontal="left" vertical="top"/>
    </xf>
    <xf numFmtId="0" fontId="15" fillId="3" borderId="0" xfId="0" applyFont="1" applyFill="1"/>
    <xf numFmtId="0" fontId="20" fillId="3" borderId="0" xfId="0" applyFont="1" applyFill="1"/>
    <xf numFmtId="0" fontId="42" fillId="3" borderId="0" xfId="4" applyFont="1" applyFill="1"/>
    <xf numFmtId="0" fontId="10" fillId="4" borderId="0" xfId="0" applyFont="1" applyFill="1" applyBorder="1"/>
    <xf numFmtId="0" fontId="34" fillId="4" borderId="0" xfId="0" applyFont="1" applyFill="1" applyBorder="1"/>
    <xf numFmtId="0" fontId="43" fillId="3" borderId="0" xfId="0" applyFont="1" applyFill="1"/>
    <xf numFmtId="0" fontId="44" fillId="4" borderId="0" xfId="0" applyFont="1" applyFill="1" applyBorder="1"/>
    <xf numFmtId="0" fontId="10" fillId="4" borderId="0" xfId="0" applyFont="1" applyFill="1" applyBorder="1" applyAlignment="1">
      <alignment horizontal="left"/>
    </xf>
    <xf numFmtId="0" fontId="42" fillId="0" borderId="0" xfId="4" applyFont="1"/>
    <xf numFmtId="0" fontId="2" fillId="3" borderId="0" xfId="0" applyFont="1" applyFill="1" applyAlignment="1">
      <alignment vertical="center" wrapText="1"/>
    </xf>
    <xf numFmtId="164" fontId="10" fillId="2" borderId="0" xfId="0" applyNumberFormat="1" applyFont="1" applyFill="1" applyBorder="1" applyAlignment="1"/>
    <xf numFmtId="1" fontId="10" fillId="2" borderId="0" xfId="0" applyNumberFormat="1" applyFont="1" applyFill="1" applyBorder="1" applyAlignment="1"/>
    <xf numFmtId="0" fontId="43" fillId="0" borderId="0" xfId="0" applyFont="1"/>
    <xf numFmtId="1" fontId="10" fillId="3" borderId="0" xfId="0" applyNumberFormat="1" applyFont="1" applyFill="1" applyBorder="1" applyAlignment="1">
      <alignment horizontal="right"/>
    </xf>
    <xf numFmtId="1" fontId="34" fillId="3" borderId="0" xfId="0" applyNumberFormat="1" applyFont="1" applyFill="1" applyBorder="1" applyAlignment="1">
      <alignment horizontal="right"/>
    </xf>
    <xf numFmtId="1" fontId="10" fillId="2" borderId="1" xfId="0" applyNumberFormat="1" applyFont="1" applyFill="1" applyBorder="1" applyAlignment="1">
      <alignment horizontal="right"/>
    </xf>
    <xf numFmtId="1" fontId="10" fillId="3" borderId="0" xfId="6" applyNumberFormat="1" applyFont="1" applyFill="1"/>
    <xf numFmtId="1" fontId="10" fillId="3" borderId="1" xfId="6" applyNumberFormat="1" applyFont="1" applyFill="1" applyBorder="1"/>
    <xf numFmtId="1" fontId="10" fillId="3" borderId="0" xfId="6" applyNumberFormat="1" applyFont="1" applyFill="1" applyBorder="1"/>
    <xf numFmtId="1" fontId="10" fillId="3" borderId="1" xfId="0" applyNumberFormat="1" applyFont="1" applyFill="1" applyBorder="1" applyAlignment="1">
      <alignment horizontal="right"/>
    </xf>
    <xf numFmtId="165" fontId="28" fillId="3" borderId="0" xfId="1" applyNumberFormat="1" applyFont="1" applyFill="1"/>
    <xf numFmtId="1" fontId="10" fillId="3" borderId="0" xfId="0" applyNumberFormat="1" applyFont="1" applyFill="1" applyBorder="1" applyAlignment="1">
      <alignment vertical="top" wrapText="1"/>
    </xf>
    <xf numFmtId="1" fontId="10" fillId="3" borderId="1" xfId="0" applyNumberFormat="1" applyFont="1" applyFill="1" applyBorder="1" applyAlignment="1">
      <alignment vertical="top" wrapText="1"/>
    </xf>
    <xf numFmtId="1" fontId="0" fillId="3" borderId="0" xfId="0" applyNumberFormat="1" applyFont="1" applyFill="1" applyBorder="1" applyAlignment="1">
      <alignment horizontal="right"/>
    </xf>
    <xf numFmtId="1" fontId="0" fillId="3" borderId="17" xfId="0" applyNumberFormat="1" applyFont="1" applyFill="1" applyBorder="1" applyAlignment="1">
      <alignment horizontal="right"/>
    </xf>
    <xf numFmtId="1" fontId="10" fillId="0" borderId="0" xfId="6" applyNumberFormat="1" applyFont="1" applyFill="1"/>
    <xf numFmtId="1" fontId="10" fillId="0" borderId="17" xfId="6" applyNumberFormat="1" applyFont="1" applyFill="1" applyBorder="1"/>
    <xf numFmtId="1" fontId="0" fillId="3" borderId="1" xfId="0" applyNumberFormat="1" applyFont="1" applyFill="1" applyBorder="1" applyAlignment="1">
      <alignment horizontal="right"/>
    </xf>
    <xf numFmtId="1" fontId="0" fillId="3" borderId="8" xfId="0" applyNumberFormat="1" applyFont="1" applyFill="1" applyBorder="1" applyAlignment="1">
      <alignment horizontal="right"/>
    </xf>
    <xf numFmtId="1" fontId="0" fillId="3" borderId="5" xfId="0" applyNumberFormat="1" applyFont="1" applyFill="1" applyBorder="1" applyAlignment="1">
      <alignment horizontal="right"/>
    </xf>
    <xf numFmtId="1" fontId="10" fillId="3" borderId="0" xfId="6" applyNumberFormat="1" applyFont="1" applyFill="1" applyBorder="1" applyAlignment="1">
      <alignment horizontal="center"/>
    </xf>
    <xf numFmtId="1" fontId="9" fillId="3" borderId="0" xfId="6" applyNumberFormat="1" applyFont="1" applyFill="1" applyBorder="1" applyAlignment="1">
      <alignment horizontal="center"/>
    </xf>
    <xf numFmtId="1" fontId="10" fillId="3" borderId="0" xfId="0" applyNumberFormat="1" applyFont="1" applyFill="1" applyBorder="1"/>
    <xf numFmtId="0" fontId="10" fillId="3" borderId="0" xfId="0" applyNumberFormat="1" applyFont="1" applyFill="1" applyBorder="1" applyAlignment="1">
      <alignment horizontal="right"/>
    </xf>
    <xf numFmtId="0" fontId="27" fillId="5" borderId="0" xfId="7" applyFont="1" applyFill="1" applyBorder="1" applyAlignment="1">
      <alignment horizontal="center" vertical="top" wrapText="1"/>
    </xf>
    <xf numFmtId="0" fontId="28" fillId="3" borderId="1" xfId="0" applyFont="1" applyFill="1" applyBorder="1"/>
    <xf numFmtId="165" fontId="4" fillId="3" borderId="0" xfId="1" applyNumberFormat="1" applyFont="1" applyFill="1" applyBorder="1" applyAlignment="1">
      <alignment vertical="top" wrapText="1"/>
    </xf>
    <xf numFmtId="165" fontId="10" fillId="3" borderId="0" xfId="0" applyNumberFormat="1" applyFont="1" applyFill="1" applyBorder="1"/>
    <xf numFmtId="165" fontId="4" fillId="3" borderId="24" xfId="1" applyNumberFormat="1" applyFont="1" applyFill="1" applyBorder="1" applyAlignment="1">
      <alignment vertical="top" wrapText="1"/>
    </xf>
    <xf numFmtId="2" fontId="45" fillId="3" borderId="0" xfId="0" applyNumberFormat="1" applyFont="1" applyFill="1" applyBorder="1" applyAlignment="1">
      <alignment horizontal="right"/>
    </xf>
    <xf numFmtId="0" fontId="1" fillId="3" borderId="0" xfId="8" applyFont="1" applyFill="1"/>
    <xf numFmtId="1" fontId="10" fillId="3" borderId="0" xfId="1" applyNumberFormat="1" applyFont="1" applyFill="1" applyBorder="1" applyAlignment="1">
      <alignment horizontal="right"/>
    </xf>
    <xf numFmtId="1" fontId="10" fillId="3" borderId="1" xfId="1" applyNumberFormat="1" applyFont="1" applyFill="1" applyBorder="1" applyAlignment="1">
      <alignment horizontal="right"/>
    </xf>
    <xf numFmtId="0" fontId="0" fillId="3" borderId="26" xfId="0" applyFill="1" applyBorder="1"/>
    <xf numFmtId="0" fontId="0" fillId="3" borderId="27" xfId="0" applyFill="1" applyBorder="1"/>
    <xf numFmtId="0" fontId="25" fillId="3" borderId="28" xfId="0" applyFont="1" applyFill="1" applyBorder="1"/>
    <xf numFmtId="0" fontId="0" fillId="3" borderId="28" xfId="0" applyFill="1" applyBorder="1"/>
    <xf numFmtId="0" fontId="0" fillId="3" borderId="0" xfId="0" applyFont="1" applyFill="1" applyAlignment="1">
      <alignment horizontal="left"/>
    </xf>
    <xf numFmtId="0" fontId="21" fillId="3" borderId="0" xfId="6" applyFont="1" applyFill="1" applyBorder="1" applyAlignment="1">
      <alignment horizontal="left"/>
    </xf>
    <xf numFmtId="0" fontId="0" fillId="2" borderId="0" xfId="0" applyFont="1" applyFill="1" applyBorder="1" applyAlignment="1">
      <alignment horizontal="left"/>
    </xf>
    <xf numFmtId="0" fontId="28" fillId="3" borderId="0" xfId="0" applyFont="1" applyFill="1" applyBorder="1" applyAlignment="1">
      <alignment horizontal="right"/>
    </xf>
    <xf numFmtId="164" fontId="34" fillId="3" borderId="0" xfId="6" applyNumberFormat="1" applyFont="1" applyFill="1"/>
    <xf numFmtId="1" fontId="34" fillId="3" borderId="0" xfId="6" applyNumberFormat="1" applyFont="1" applyFill="1"/>
    <xf numFmtId="164" fontId="34" fillId="3" borderId="0" xfId="0" applyNumberFormat="1" applyFont="1" applyFill="1" applyBorder="1" applyAlignment="1">
      <alignment vertical="top" wrapText="1"/>
    </xf>
    <xf numFmtId="2" fontId="28" fillId="3" borderId="0" xfId="0" applyNumberFormat="1" applyFont="1" applyFill="1"/>
    <xf numFmtId="2" fontId="28" fillId="3" borderId="0" xfId="0" applyNumberFormat="1" applyFont="1" applyFill="1" applyBorder="1"/>
    <xf numFmtId="2" fontId="46" fillId="3" borderId="0" xfId="0" applyNumberFormat="1" applyFont="1" applyFill="1"/>
    <xf numFmtId="164" fontId="34" fillId="3" borderId="0" xfId="6" applyNumberFormat="1" applyFont="1" applyFill="1" applyBorder="1" applyAlignment="1">
      <alignment horizontal="center"/>
    </xf>
    <xf numFmtId="164" fontId="34" fillId="3" borderId="0" xfId="0" applyNumberFormat="1" applyFont="1" applyFill="1" applyAlignment="1">
      <alignment horizontal="right"/>
    </xf>
    <xf numFmtId="0" fontId="35" fillId="3" borderId="11" xfId="0" applyFont="1" applyFill="1" applyBorder="1" applyAlignment="1">
      <alignment horizontal="left" vertical="top" wrapText="1"/>
    </xf>
    <xf numFmtId="0" fontId="34" fillId="3" borderId="10" xfId="0" applyFont="1" applyFill="1" applyBorder="1" applyAlignment="1">
      <alignment horizontal="left" vertical="top" wrapText="1" indent="2"/>
    </xf>
    <xf numFmtId="0" fontId="41" fillId="3" borderId="0" xfId="0" applyFont="1" applyFill="1" applyBorder="1" applyAlignment="1">
      <alignment horizontal="right"/>
    </xf>
    <xf numFmtId="164" fontId="10" fillId="3" borderId="0" xfId="0" applyNumberFormat="1" applyFont="1" applyFill="1" applyAlignment="1">
      <alignment horizontal="right"/>
    </xf>
    <xf numFmtId="1" fontId="10" fillId="3" borderId="0" xfId="0" applyNumberFormat="1" applyFont="1" applyFill="1" applyAlignment="1">
      <alignment horizontal="right"/>
    </xf>
    <xf numFmtId="1" fontId="10" fillId="3" borderId="8" xfId="0" applyNumberFormat="1" applyFont="1" applyFill="1" applyBorder="1" applyAlignment="1">
      <alignment horizontal="right"/>
    </xf>
    <xf numFmtId="164" fontId="10" fillId="3" borderId="11" xfId="0" applyNumberFormat="1" applyFont="1" applyFill="1" applyBorder="1" applyAlignment="1">
      <alignment horizontal="right"/>
    </xf>
    <xf numFmtId="1" fontId="10" fillId="3" borderId="11" xfId="0" applyNumberFormat="1" applyFont="1" applyFill="1" applyBorder="1" applyAlignment="1">
      <alignment horizontal="right"/>
    </xf>
    <xf numFmtId="164" fontId="10" fillId="3" borderId="5" xfId="0" applyNumberFormat="1" applyFont="1" applyFill="1" applyBorder="1" applyAlignment="1">
      <alignment horizontal="right"/>
    </xf>
    <xf numFmtId="1" fontId="10" fillId="3" borderId="5" xfId="0" applyNumberFormat="1" applyFont="1" applyFill="1" applyBorder="1" applyAlignment="1">
      <alignment horizontal="right"/>
    </xf>
    <xf numFmtId="1" fontId="10" fillId="3" borderId="7" xfId="0" applyNumberFormat="1" applyFont="1" applyFill="1" applyBorder="1" applyAlignment="1">
      <alignment horizontal="right"/>
    </xf>
    <xf numFmtId="164" fontId="10" fillId="3" borderId="10" xfId="0" applyNumberFormat="1" applyFont="1" applyFill="1" applyBorder="1" applyAlignment="1">
      <alignment horizontal="right"/>
    </xf>
    <xf numFmtId="165" fontId="8" fillId="3" borderId="8" xfId="1" applyNumberFormat="1" applyFont="1" applyFill="1" applyBorder="1" applyAlignment="1">
      <alignment horizontal="right"/>
    </xf>
    <xf numFmtId="0" fontId="47" fillId="3" borderId="0" xfId="0" applyFont="1" applyFill="1" applyBorder="1" applyAlignment="1">
      <alignment horizontal="left" vertical="center"/>
    </xf>
    <xf numFmtId="1" fontId="1" fillId="3" borderId="0" xfId="6" applyNumberFormat="1" applyFont="1" applyFill="1" applyBorder="1" applyAlignment="1">
      <alignment horizontal="right"/>
    </xf>
    <xf numFmtId="1" fontId="1" fillId="3" borderId="17" xfId="6" applyNumberFormat="1" applyFont="1" applyFill="1" applyBorder="1" applyAlignment="1">
      <alignment horizontal="right"/>
    </xf>
    <xf numFmtId="1" fontId="1" fillId="3" borderId="0" xfId="6" applyNumberFormat="1" applyFont="1" applyFill="1" applyBorder="1" applyAlignment="1">
      <alignment horizontal="right" vertical="top" wrapText="1"/>
    </xf>
    <xf numFmtId="1" fontId="1" fillId="3" borderId="17" xfId="6" applyNumberFormat="1" applyFont="1" applyFill="1" applyBorder="1" applyAlignment="1">
      <alignment horizontal="right" vertical="top" wrapText="1"/>
    </xf>
    <xf numFmtId="3" fontId="48" fillId="3" borderId="5" xfId="0" applyNumberFormat="1" applyFont="1" applyFill="1" applyBorder="1" applyAlignment="1">
      <alignment horizontal="right"/>
    </xf>
    <xf numFmtId="3" fontId="48" fillId="3" borderId="5" xfId="6" applyNumberFormat="1" applyFont="1" applyFill="1" applyBorder="1" applyAlignment="1">
      <alignment horizontal="right" vertical="top" wrapText="1"/>
    </xf>
    <xf numFmtId="3" fontId="48" fillId="3" borderId="5" xfId="6" applyNumberFormat="1" applyFont="1" applyFill="1" applyBorder="1" applyAlignment="1">
      <alignment horizontal="right"/>
    </xf>
    <xf numFmtId="3" fontId="49" fillId="3" borderId="5" xfId="6" applyNumberFormat="1" applyFont="1" applyFill="1" applyBorder="1" applyAlignment="1">
      <alignment horizontal="right" vertical="top" wrapText="1"/>
    </xf>
    <xf numFmtId="3" fontId="48" fillId="3" borderId="7" xfId="0" applyNumberFormat="1" applyFont="1" applyFill="1" applyBorder="1" applyAlignment="1">
      <alignment horizontal="right"/>
    </xf>
    <xf numFmtId="164" fontId="10" fillId="3" borderId="0" xfId="6" applyNumberFormat="1" applyFont="1" applyFill="1" applyBorder="1" applyAlignment="1"/>
    <xf numFmtId="0" fontId="28" fillId="3" borderId="0" xfId="0" applyFont="1" applyFill="1" applyAlignment="1"/>
    <xf numFmtId="0" fontId="27" fillId="3" borderId="0" xfId="0" applyFont="1" applyFill="1" applyAlignment="1"/>
    <xf numFmtId="0" fontId="10" fillId="2" borderId="0" xfId="6" applyFont="1" applyFill="1" applyBorder="1" applyAlignment="1">
      <alignment horizontal="right"/>
    </xf>
    <xf numFmtId="0" fontId="10" fillId="2" borderId="1" xfId="6" applyFont="1" applyFill="1" applyBorder="1" applyAlignment="1"/>
    <xf numFmtId="0" fontId="0" fillId="2" borderId="0" xfId="9" applyFont="1" applyFill="1" applyBorder="1" applyAlignment="1">
      <alignment horizontal="left"/>
    </xf>
    <xf numFmtId="0" fontId="0" fillId="3" borderId="0" xfId="0" applyFont="1" applyFill="1" applyBorder="1" applyAlignment="1">
      <alignment horizontal="right" vertical="center" wrapText="1"/>
    </xf>
    <xf numFmtId="0" fontId="23" fillId="3" borderId="0" xfId="0" applyFont="1" applyFill="1" applyBorder="1"/>
    <xf numFmtId="164" fontId="23" fillId="3" borderId="0" xfId="0" applyNumberFormat="1" applyFont="1" applyFill="1" applyBorder="1"/>
    <xf numFmtId="0" fontId="0" fillId="3" borderId="0" xfId="8" applyFont="1" applyFill="1"/>
    <xf numFmtId="0" fontId="9" fillId="3" borderId="25" xfId="0" applyFont="1" applyFill="1" applyBorder="1" applyAlignment="1">
      <alignment horizontal="center" vertical="top" wrapText="1"/>
    </xf>
    <xf numFmtId="165" fontId="0" fillId="3" borderId="0" xfId="0" applyNumberFormat="1" applyFont="1" applyFill="1" applyBorder="1" applyAlignment="1">
      <alignment horizontal="left" vertical="top"/>
    </xf>
    <xf numFmtId="0" fontId="0" fillId="3" borderId="0" xfId="0" applyFont="1" applyFill="1" applyAlignment="1">
      <alignment horizontal="left"/>
    </xf>
    <xf numFmtId="2" fontId="10" fillId="3" borderId="0" xfId="0" applyNumberFormat="1" applyFont="1" applyFill="1"/>
    <xf numFmtId="2" fontId="10" fillId="3" borderId="0" xfId="0" applyNumberFormat="1" applyFont="1" applyFill="1" applyBorder="1"/>
    <xf numFmtId="2" fontId="10" fillId="3" borderId="1" xfId="0" applyNumberFormat="1" applyFont="1" applyFill="1" applyBorder="1"/>
    <xf numFmtId="0" fontId="12" fillId="3" borderId="0" xfId="0" applyFont="1" applyFill="1" applyBorder="1" applyAlignment="1">
      <alignment vertical="center" wrapText="1"/>
    </xf>
    <xf numFmtId="164" fontId="10" fillId="3" borderId="0" xfId="0" applyNumberFormat="1" applyFont="1" applyFill="1"/>
    <xf numFmtId="0" fontId="28" fillId="3" borderId="0" xfId="9" applyFont="1" applyFill="1" applyBorder="1" applyAlignment="1"/>
    <xf numFmtId="0" fontId="24" fillId="3" borderId="0" xfId="4" applyFill="1"/>
    <xf numFmtId="0" fontId="26" fillId="3" borderId="29" xfId="0" applyFont="1" applyFill="1" applyBorder="1" applyAlignment="1">
      <alignment horizontal="left" wrapText="1"/>
    </xf>
    <xf numFmtId="0" fontId="26" fillId="3" borderId="26" xfId="0" applyFont="1" applyFill="1" applyBorder="1" applyAlignment="1">
      <alignment horizontal="left" wrapText="1"/>
    </xf>
    <xf numFmtId="0" fontId="26" fillId="3" borderId="27" xfId="0" applyFont="1" applyFill="1" applyBorder="1" applyAlignment="1">
      <alignment horizontal="left" wrapText="1"/>
    </xf>
    <xf numFmtId="0" fontId="9" fillId="3" borderId="0" xfId="0" applyFont="1" applyFill="1" applyBorder="1" applyAlignment="1">
      <alignment horizontal="center"/>
    </xf>
    <xf numFmtId="0" fontId="9" fillId="3" borderId="16" xfId="6" applyFont="1" applyFill="1" applyBorder="1" applyAlignment="1">
      <alignment horizontal="center"/>
    </xf>
    <xf numFmtId="0" fontId="2" fillId="3" borderId="1" xfId="6" applyFont="1" applyFill="1" applyBorder="1" applyAlignment="1">
      <alignment horizontal="left" vertical="top" wrapText="1"/>
    </xf>
    <xf numFmtId="0" fontId="8" fillId="3" borderId="4" xfId="0" applyFont="1" applyFill="1" applyBorder="1" applyAlignment="1">
      <alignment horizontal="right" vertical="center" wrapText="1"/>
    </xf>
    <xf numFmtId="0" fontId="9" fillId="3" borderId="0" xfId="0" applyFont="1" applyFill="1" applyBorder="1" applyAlignment="1">
      <alignment horizontal="center" vertical="center" wrapText="1"/>
    </xf>
    <xf numFmtId="0" fontId="1" fillId="3" borderId="4" xfId="9" applyFont="1" applyFill="1" applyBorder="1" applyAlignment="1">
      <alignment horizontal="left" wrapText="1"/>
    </xf>
    <xf numFmtId="0" fontId="9" fillId="2" borderId="15" xfId="6" applyFont="1" applyFill="1" applyBorder="1" applyAlignment="1">
      <alignment horizontal="right" vertical="top" wrapText="1"/>
    </xf>
    <xf numFmtId="0" fontId="9" fillId="2" borderId="7" xfId="6" applyFont="1" applyFill="1" applyBorder="1" applyAlignment="1">
      <alignment horizontal="right" vertical="top" wrapText="1"/>
    </xf>
    <xf numFmtId="0" fontId="9" fillId="2" borderId="9" xfId="6" applyFont="1" applyFill="1" applyBorder="1" applyAlignment="1">
      <alignment horizontal="center" vertical="center" wrapText="1"/>
    </xf>
    <xf numFmtId="0" fontId="9" fillId="2" borderId="10" xfId="6" applyFont="1" applyFill="1" applyBorder="1" applyAlignment="1">
      <alignment horizontal="center" vertical="center" wrapText="1"/>
    </xf>
    <xf numFmtId="0" fontId="9" fillId="2" borderId="18" xfId="6" applyFont="1" applyFill="1" applyBorder="1" applyAlignment="1">
      <alignment horizontal="center"/>
    </xf>
    <xf numFmtId="0" fontId="9" fillId="2" borderId="19" xfId="6" applyFont="1" applyFill="1" applyBorder="1" applyAlignment="1">
      <alignment horizontal="center"/>
    </xf>
    <xf numFmtId="0" fontId="9" fillId="2" borderId="20" xfId="6" applyFont="1" applyFill="1" applyBorder="1" applyAlignment="1">
      <alignment horizontal="center"/>
    </xf>
    <xf numFmtId="0" fontId="9" fillId="2" borderId="9" xfId="6" applyFont="1" applyFill="1" applyBorder="1" applyAlignment="1">
      <alignment horizontal="center" wrapText="1"/>
    </xf>
    <xf numFmtId="0" fontId="9" fillId="2" borderId="10" xfId="6" applyFont="1" applyFill="1" applyBorder="1" applyAlignment="1">
      <alignment horizontal="center" wrapText="1"/>
    </xf>
    <xf numFmtId="0" fontId="9" fillId="2" borderId="15" xfId="6" applyFont="1" applyFill="1" applyBorder="1" applyAlignment="1">
      <alignment horizontal="center" vertical="center" wrapText="1"/>
    </xf>
    <xf numFmtId="0" fontId="9" fillId="2" borderId="7" xfId="6" applyFont="1" applyFill="1" applyBorder="1" applyAlignment="1">
      <alignment horizontal="center" vertical="center" wrapText="1"/>
    </xf>
    <xf numFmtId="0" fontId="8" fillId="3" borderId="4" xfId="0" applyFont="1" applyFill="1" applyBorder="1" applyAlignment="1">
      <alignment horizontal="right" vertical="top" wrapText="1"/>
    </xf>
    <xf numFmtId="0" fontId="34" fillId="3" borderId="0" xfId="0" applyFont="1" applyFill="1" applyBorder="1" applyAlignment="1">
      <alignment vertical="top" wrapText="1"/>
    </xf>
    <xf numFmtId="0" fontId="30" fillId="3" borderId="0" xfId="0" applyFont="1" applyFill="1" applyBorder="1" applyAlignment="1">
      <alignment horizontal="left" vertical="center" wrapText="1"/>
    </xf>
    <xf numFmtId="0" fontId="28" fillId="3" borderId="0" xfId="0" applyFont="1" applyFill="1" applyBorder="1" applyAlignment="1">
      <alignment horizontal="right"/>
    </xf>
    <xf numFmtId="0" fontId="30" fillId="3" borderId="0" xfId="0" applyFont="1" applyFill="1" applyBorder="1" applyAlignment="1">
      <alignment horizontal="center" vertical="center" wrapText="1"/>
    </xf>
    <xf numFmtId="0" fontId="21" fillId="3" borderId="4" xfId="9" applyFont="1" applyFill="1" applyBorder="1" applyAlignment="1">
      <alignment horizontal="left" wrapText="1"/>
    </xf>
    <xf numFmtId="0" fontId="1" fillId="3" borderId="0" xfId="9" applyFont="1" applyFill="1" applyBorder="1" applyAlignment="1">
      <alignment horizontal="left" wrapText="1"/>
    </xf>
    <xf numFmtId="0" fontId="21" fillId="3" borderId="0" xfId="9" applyFont="1" applyFill="1" applyBorder="1" applyAlignment="1">
      <alignment horizontal="left" wrapText="1"/>
    </xf>
    <xf numFmtId="0" fontId="2" fillId="3" borderId="0"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8" fillId="3" borderId="21" xfId="0" applyFont="1" applyFill="1" applyBorder="1" applyAlignment="1">
      <alignment horizontal="right" vertical="center" wrapText="1"/>
    </xf>
    <xf numFmtId="0" fontId="9" fillId="3" borderId="1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18" xfId="6" applyFont="1" applyFill="1" applyBorder="1" applyAlignment="1">
      <alignment horizontal="center" vertical="top" wrapText="1"/>
    </xf>
    <xf numFmtId="0" fontId="9" fillId="0" borderId="20" xfId="6" applyFont="1" applyFill="1" applyBorder="1" applyAlignment="1">
      <alignment horizontal="center" vertical="top" wrapText="1"/>
    </xf>
    <xf numFmtId="0" fontId="9" fillId="0" borderId="19" xfId="6" applyFont="1" applyFill="1" applyBorder="1" applyAlignment="1">
      <alignment horizontal="center" vertical="top" wrapText="1"/>
    </xf>
    <xf numFmtId="0" fontId="12" fillId="0" borderId="15" xfId="6" applyFont="1" applyFill="1" applyBorder="1" applyAlignment="1">
      <alignment horizontal="right" vertical="center" wrapText="1"/>
    </xf>
    <xf numFmtId="0" fontId="12" fillId="0" borderId="7" xfId="6" applyFont="1" applyFill="1" applyBorder="1" applyAlignment="1">
      <alignment horizontal="right" vertical="center" wrapText="1"/>
    </xf>
    <xf numFmtId="0" fontId="9" fillId="0" borderId="9" xfId="6" applyFont="1" applyFill="1" applyBorder="1" applyAlignment="1">
      <alignment horizontal="left" vertical="top" wrapText="1"/>
    </xf>
    <xf numFmtId="0" fontId="9" fillId="0" borderId="10" xfId="6" applyFont="1" applyFill="1" applyBorder="1" applyAlignment="1">
      <alignment horizontal="left" vertical="top" wrapText="1"/>
    </xf>
    <xf numFmtId="0" fontId="0" fillId="3" borderId="4" xfId="0" applyFont="1" applyFill="1" applyBorder="1" applyAlignment="1">
      <alignment horizontal="left"/>
    </xf>
    <xf numFmtId="0" fontId="0" fillId="3" borderId="0" xfId="0" applyFont="1" applyFill="1" applyAlignment="1">
      <alignment horizontal="left"/>
    </xf>
    <xf numFmtId="0" fontId="2" fillId="3" borderId="0" xfId="0" applyFont="1" applyFill="1" applyAlignment="1">
      <alignment horizontal="left" vertical="center" wrapText="1"/>
    </xf>
    <xf numFmtId="0" fontId="0" fillId="3" borderId="4" xfId="0" applyFont="1" applyFill="1" applyBorder="1" applyAlignment="1">
      <alignment horizontal="left" wrapText="1"/>
    </xf>
    <xf numFmtId="0" fontId="8" fillId="3" borderId="0"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9" fillId="3" borderId="20" xfId="0" applyFont="1" applyFill="1" applyBorder="1" applyAlignment="1">
      <alignment horizontal="left" vertical="center" wrapText="1"/>
    </xf>
    <xf numFmtId="0" fontId="13" fillId="3" borderId="4" xfId="9" applyFont="1" applyFill="1" applyBorder="1" applyAlignment="1">
      <alignment horizontal="left" wrapText="1"/>
    </xf>
    <xf numFmtId="0" fontId="8" fillId="3" borderId="0" xfId="0" applyFont="1" applyFill="1" applyBorder="1" applyAlignment="1">
      <alignment horizontal="right" vertical="center" wrapText="1"/>
    </xf>
    <xf numFmtId="0" fontId="9" fillId="3" borderId="4" xfId="6" applyFont="1" applyFill="1" applyBorder="1" applyAlignment="1">
      <alignment horizontal="center" vertical="center" wrapText="1"/>
    </xf>
    <xf numFmtId="0" fontId="9" fillId="3" borderId="1" xfId="6" applyFont="1" applyFill="1" applyBorder="1" applyAlignment="1">
      <alignment horizontal="center" vertical="center" wrapText="1"/>
    </xf>
    <xf numFmtId="0" fontId="12" fillId="2" borderId="4" xfId="6" applyFont="1" applyFill="1" applyBorder="1" applyAlignment="1">
      <alignment horizontal="center" vertical="center" wrapText="1"/>
    </xf>
    <xf numFmtId="0" fontId="12" fillId="2" borderId="1" xfId="6" applyFont="1" applyFill="1" applyBorder="1" applyAlignment="1">
      <alignment horizontal="center" vertical="center" wrapText="1"/>
    </xf>
    <xf numFmtId="0" fontId="35" fillId="3" borderId="0" xfId="0" applyFont="1" applyFill="1" applyBorder="1" applyAlignment="1">
      <alignment horizontal="left" vertical="top" wrapText="1"/>
    </xf>
    <xf numFmtId="165" fontId="12" fillId="3" borderId="4" xfId="1" applyNumberFormat="1" applyFont="1" applyFill="1" applyBorder="1" applyAlignment="1">
      <alignment horizontal="right" textRotation="90"/>
    </xf>
    <xf numFmtId="165" fontId="12" fillId="3" borderId="1" xfId="1" applyNumberFormat="1" applyFont="1" applyFill="1" applyBorder="1" applyAlignment="1">
      <alignment horizontal="right" textRotation="90"/>
    </xf>
    <xf numFmtId="0" fontId="9" fillId="3" borderId="0" xfId="0" applyFont="1" applyFill="1" applyBorder="1" applyAlignment="1">
      <alignment horizontal="right" vertical="top" textRotation="90" wrapText="1"/>
    </xf>
    <xf numFmtId="0" fontId="9" fillId="3" borderId="1" xfId="0" applyFont="1" applyFill="1" applyBorder="1" applyAlignment="1">
      <alignment horizontal="right" vertical="top" textRotation="90" wrapText="1"/>
    </xf>
    <xf numFmtId="0" fontId="38" fillId="3" borderId="1" xfId="0" applyFont="1" applyFill="1" applyBorder="1" applyAlignment="1">
      <alignment vertical="top" wrapText="1"/>
    </xf>
    <xf numFmtId="0" fontId="9" fillId="3" borderId="0" xfId="0" applyFont="1" applyFill="1" applyBorder="1" applyAlignment="1">
      <alignment horizontal="center" vertical="top" wrapText="1"/>
    </xf>
    <xf numFmtId="0" fontId="9" fillId="3" borderId="1" xfId="0" applyFont="1" applyFill="1" applyBorder="1" applyAlignment="1">
      <alignment horizontal="center" vertical="top" wrapText="1"/>
    </xf>
    <xf numFmtId="0" fontId="10" fillId="3" borderId="1" xfId="0" applyFont="1" applyFill="1" applyBorder="1" applyAlignment="1">
      <alignment vertical="top" wrapText="1"/>
    </xf>
    <xf numFmtId="0" fontId="9" fillId="3" borderId="24" xfId="0" applyFont="1" applyFill="1" applyBorder="1" applyAlignment="1">
      <alignment vertical="top" wrapText="1"/>
    </xf>
    <xf numFmtId="0" fontId="5" fillId="3" borderId="0" xfId="8" applyFont="1" applyFill="1" applyAlignment="1">
      <alignment horizontal="center" wrapText="1"/>
    </xf>
    <xf numFmtId="0" fontId="5" fillId="3" borderId="1" xfId="8" applyFont="1" applyFill="1" applyBorder="1" applyAlignment="1">
      <alignment horizontal="center" wrapText="1"/>
    </xf>
    <xf numFmtId="0" fontId="2" fillId="3" borderId="1" xfId="8" applyFont="1" applyFill="1" applyBorder="1" applyAlignment="1">
      <alignment horizontal="center"/>
    </xf>
    <xf numFmtId="0" fontId="4" fillId="3" borderId="4" xfId="8" applyFont="1" applyFill="1" applyBorder="1"/>
    <xf numFmtId="0" fontId="5" fillId="3" borderId="4" xfId="8" applyFont="1" applyFill="1" applyBorder="1" applyAlignment="1">
      <alignment horizontal="right"/>
    </xf>
  </cellXfs>
  <cellStyles count="12">
    <cellStyle name="Comma" xfId="1" builtinId="3"/>
    <cellStyle name="Comma 2" xfId="2"/>
    <cellStyle name="Comma 3" xfId="3"/>
    <cellStyle name="Hyperlink" xfId="4" builtinId="8"/>
    <cellStyle name="Hyperlink 2" xfId="5"/>
    <cellStyle name="Normal" xfId="0" builtinId="0"/>
    <cellStyle name="Normal 2" xfId="6"/>
    <cellStyle name="Normal 2 2" xfId="7"/>
    <cellStyle name="Normal 3" xfId="8"/>
    <cellStyle name="Normal 4" xfId="9"/>
    <cellStyle name="Percent 2" xfId="10"/>
    <cellStyle name="Percent 3" xfId="1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1714500</xdr:colOff>
      <xdr:row>0</xdr:row>
      <xdr:rowOff>0</xdr:rowOff>
    </xdr:from>
    <xdr:to>
      <xdr:col>2</xdr:col>
      <xdr:colOff>2390775</xdr:colOff>
      <xdr:row>3</xdr:row>
      <xdr:rowOff>161925</xdr:rowOff>
    </xdr:to>
    <xdr:pic>
      <xdr:nvPicPr>
        <xdr:cNvPr id="1273" name="Picture 1" descr="http://cms.ukintpress.com/UserFiles/Transport-Scotland-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48850" y="0"/>
          <a:ext cx="6762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
  <sheetViews>
    <sheetView tabSelected="1" zoomScale="90" zoomScaleNormal="90" workbookViewId="0"/>
  </sheetViews>
  <sheetFormatPr defaultColWidth="11.42578125" defaultRowHeight="12.75" x14ac:dyDescent="0.2"/>
  <cols>
    <col min="1" max="1" width="13.28515625" style="73" customWidth="1"/>
    <col min="2" max="2" width="108.7109375" style="73" customWidth="1"/>
    <col min="3" max="3" width="41.85546875" style="73" customWidth="1"/>
    <col min="4" max="16384" width="11.42578125" style="73"/>
  </cols>
  <sheetData>
    <row r="1" spans="1:5" ht="23.25" x14ac:dyDescent="0.35">
      <c r="A1" s="297" t="s">
        <v>299</v>
      </c>
      <c r="B1" s="106"/>
      <c r="C1" s="106"/>
      <c r="E1" s="78"/>
    </row>
    <row r="2" spans="1:5" ht="15" x14ac:dyDescent="0.2">
      <c r="A2" s="72" t="s">
        <v>298</v>
      </c>
      <c r="B2" s="106"/>
      <c r="C2" s="106"/>
      <c r="E2" s="78"/>
    </row>
    <row r="3" spans="1:5" ht="15" x14ac:dyDescent="0.2">
      <c r="A3" s="72" t="s">
        <v>199</v>
      </c>
      <c r="B3" s="106"/>
      <c r="C3" s="106"/>
      <c r="E3" s="78"/>
    </row>
    <row r="4" spans="1:5" ht="15" x14ac:dyDescent="0.2">
      <c r="A4" s="72"/>
      <c r="B4" s="106"/>
      <c r="C4" s="106"/>
      <c r="E4" s="78"/>
    </row>
    <row r="5" spans="1:5" ht="15" x14ac:dyDescent="0.2">
      <c r="A5" s="72" t="s">
        <v>200</v>
      </c>
      <c r="B5" s="106"/>
      <c r="C5" s="72" t="s">
        <v>201</v>
      </c>
      <c r="E5" s="78"/>
    </row>
    <row r="6" spans="1:5" ht="15" x14ac:dyDescent="0.2">
      <c r="A6" s="72" t="s">
        <v>192</v>
      </c>
      <c r="B6" s="106"/>
      <c r="C6" s="106"/>
      <c r="E6" s="78"/>
    </row>
    <row r="7" spans="1:5" ht="15" x14ac:dyDescent="0.2">
      <c r="A7" s="72"/>
      <c r="B7" s="106"/>
      <c r="C7" s="106"/>
      <c r="E7" s="78"/>
    </row>
    <row r="8" spans="1:5" ht="15" x14ac:dyDescent="0.2">
      <c r="A8" s="72" t="s">
        <v>297</v>
      </c>
      <c r="B8" s="106"/>
      <c r="C8" s="106"/>
      <c r="E8" s="78"/>
    </row>
    <row r="9" spans="1:5" x14ac:dyDescent="0.2">
      <c r="A9" s="106"/>
      <c r="B9" s="106"/>
      <c r="C9" s="106"/>
      <c r="E9" s="78"/>
    </row>
    <row r="10" spans="1:5" x14ac:dyDescent="0.2">
      <c r="A10" s="106"/>
      <c r="B10" s="106"/>
      <c r="C10" s="106"/>
    </row>
    <row r="11" spans="1:5" ht="18" x14ac:dyDescent="0.25">
      <c r="A11" s="298" t="s">
        <v>202</v>
      </c>
      <c r="B11" s="106"/>
      <c r="C11" s="106"/>
    </row>
    <row r="12" spans="1:5" ht="14.25" x14ac:dyDescent="0.2">
      <c r="A12" s="57"/>
      <c r="B12" s="125"/>
      <c r="C12" s="311" t="s">
        <v>192</v>
      </c>
    </row>
    <row r="13" spans="1:5" ht="15" x14ac:dyDescent="0.25">
      <c r="A13" s="312" t="s">
        <v>81</v>
      </c>
      <c r="B13" s="125"/>
      <c r="C13" s="125"/>
    </row>
    <row r="14" spans="1:5" ht="14.25" x14ac:dyDescent="0.2">
      <c r="A14" s="57" t="s">
        <v>85</v>
      </c>
      <c r="B14" s="313" t="s">
        <v>258</v>
      </c>
      <c r="C14" s="314" t="s">
        <v>208</v>
      </c>
    </row>
    <row r="15" spans="1:5" s="74" customFormat="1" ht="14.25" x14ac:dyDescent="0.2">
      <c r="A15" s="57" t="s">
        <v>86</v>
      </c>
      <c r="B15" s="313" t="s">
        <v>240</v>
      </c>
      <c r="C15" s="314" t="s">
        <v>277</v>
      </c>
      <c r="D15" s="73"/>
      <c r="E15" s="73"/>
    </row>
    <row r="16" spans="1:5" ht="14.25" x14ac:dyDescent="0.2">
      <c r="A16" s="57" t="s">
        <v>87</v>
      </c>
      <c r="B16" s="313" t="s">
        <v>278</v>
      </c>
      <c r="C16" s="314" t="s">
        <v>208</v>
      </c>
    </row>
    <row r="17" spans="1:5" ht="15" x14ac:dyDescent="0.25">
      <c r="A17" s="312" t="s">
        <v>82</v>
      </c>
      <c r="B17" s="125"/>
      <c r="C17" s="315"/>
    </row>
    <row r="18" spans="1:5" ht="14.25" x14ac:dyDescent="0.2">
      <c r="A18" s="57" t="s">
        <v>88</v>
      </c>
      <c r="B18" s="313" t="s">
        <v>262</v>
      </c>
      <c r="C18" s="314" t="s">
        <v>208</v>
      </c>
    </row>
    <row r="19" spans="1:5" ht="14.25" x14ac:dyDescent="0.2">
      <c r="A19" s="57" t="s">
        <v>89</v>
      </c>
      <c r="B19" s="313" t="s">
        <v>263</v>
      </c>
      <c r="C19" s="314" t="s">
        <v>208</v>
      </c>
    </row>
    <row r="20" spans="1:5" ht="14.25" x14ac:dyDescent="0.2">
      <c r="A20" s="57" t="s">
        <v>90</v>
      </c>
      <c r="B20" s="313" t="s">
        <v>280</v>
      </c>
      <c r="C20" s="314" t="s">
        <v>241</v>
      </c>
    </row>
    <row r="21" spans="1:5" ht="14.25" x14ac:dyDescent="0.2">
      <c r="A21" s="316" t="s">
        <v>91</v>
      </c>
      <c r="B21" s="316" t="s">
        <v>203</v>
      </c>
      <c r="C21" s="317" t="s">
        <v>236</v>
      </c>
    </row>
    <row r="22" spans="1:5" ht="15" x14ac:dyDescent="0.25">
      <c r="A22" s="312" t="s">
        <v>238</v>
      </c>
      <c r="B22" s="125"/>
      <c r="C22" s="315"/>
    </row>
    <row r="23" spans="1:5" ht="14.25" x14ac:dyDescent="0.2">
      <c r="A23" s="57" t="s">
        <v>92</v>
      </c>
      <c r="B23" s="313" t="s">
        <v>282</v>
      </c>
      <c r="C23" s="314" t="s">
        <v>208</v>
      </c>
    </row>
    <row r="24" spans="1:5" ht="14.25" x14ac:dyDescent="0.2">
      <c r="A24" s="57" t="s">
        <v>93</v>
      </c>
      <c r="B24" s="412" t="s">
        <v>296</v>
      </c>
      <c r="C24" s="318" t="s">
        <v>208</v>
      </c>
      <c r="D24" s="74"/>
      <c r="E24" s="74"/>
    </row>
    <row r="25" spans="1:5" ht="15" x14ac:dyDescent="0.25">
      <c r="A25" s="312" t="s">
        <v>83</v>
      </c>
      <c r="B25" s="125"/>
      <c r="C25" s="315"/>
    </row>
    <row r="26" spans="1:5" ht="14.25" x14ac:dyDescent="0.2">
      <c r="A26" s="316" t="s">
        <v>94</v>
      </c>
      <c r="B26" s="316" t="s">
        <v>204</v>
      </c>
      <c r="C26" s="317" t="s">
        <v>236</v>
      </c>
    </row>
    <row r="27" spans="1:5" ht="14.25" x14ac:dyDescent="0.2">
      <c r="A27" s="57" t="s">
        <v>95</v>
      </c>
      <c r="B27" s="313" t="s">
        <v>265</v>
      </c>
      <c r="C27" s="314" t="s">
        <v>208</v>
      </c>
    </row>
    <row r="28" spans="1:5" ht="14.25" x14ac:dyDescent="0.2">
      <c r="A28" s="57" t="s">
        <v>96</v>
      </c>
      <c r="B28" s="323" t="s">
        <v>211</v>
      </c>
      <c r="C28" s="317" t="s">
        <v>242</v>
      </c>
    </row>
    <row r="29" spans="1:5" ht="14.25" x14ac:dyDescent="0.2">
      <c r="A29" s="316" t="s">
        <v>97</v>
      </c>
      <c r="B29" s="316" t="s">
        <v>205</v>
      </c>
      <c r="C29" s="317" t="s">
        <v>237</v>
      </c>
      <c r="D29" s="74"/>
    </row>
    <row r="30" spans="1:5" ht="14.25" x14ac:dyDescent="0.2">
      <c r="A30" s="57" t="s">
        <v>97</v>
      </c>
      <c r="B30" s="313" t="s">
        <v>283</v>
      </c>
      <c r="C30" s="314" t="s">
        <v>208</v>
      </c>
    </row>
    <row r="31" spans="1:5" ht="14.25" x14ac:dyDescent="0.2">
      <c r="A31" s="57" t="s">
        <v>176</v>
      </c>
      <c r="B31" s="313" t="s">
        <v>284</v>
      </c>
      <c r="C31" s="314" t="s">
        <v>208</v>
      </c>
    </row>
    <row r="32" spans="1:5" ht="14.25" x14ac:dyDescent="0.2">
      <c r="A32" s="57" t="s">
        <v>175</v>
      </c>
      <c r="B32" s="313" t="s">
        <v>285</v>
      </c>
      <c r="C32" s="314" t="s">
        <v>208</v>
      </c>
    </row>
    <row r="33" spans="1:3" ht="14.25" x14ac:dyDescent="0.2">
      <c r="A33" s="57" t="s">
        <v>98</v>
      </c>
      <c r="B33" s="313" t="s">
        <v>286</v>
      </c>
      <c r="C33" s="314" t="s">
        <v>208</v>
      </c>
    </row>
    <row r="34" spans="1:3" ht="15" x14ac:dyDescent="0.25">
      <c r="A34" s="312" t="s">
        <v>84</v>
      </c>
      <c r="B34" s="125"/>
      <c r="C34" s="315"/>
    </row>
    <row r="35" spans="1:3" ht="14.25" x14ac:dyDescent="0.2">
      <c r="A35" s="57" t="s">
        <v>99</v>
      </c>
      <c r="B35" s="319" t="s">
        <v>287</v>
      </c>
      <c r="C35" s="314" t="s">
        <v>208</v>
      </c>
    </row>
    <row r="36" spans="1:3" ht="14.25" x14ac:dyDescent="0.2">
      <c r="A36" s="57" t="s">
        <v>100</v>
      </c>
      <c r="B36" s="313" t="s">
        <v>288</v>
      </c>
      <c r="C36" s="314" t="s">
        <v>208</v>
      </c>
    </row>
    <row r="37" spans="1:3" ht="14.25" x14ac:dyDescent="0.2">
      <c r="A37" s="57" t="s">
        <v>101</v>
      </c>
      <c r="B37" s="313" t="s">
        <v>289</v>
      </c>
      <c r="C37" s="314" t="s">
        <v>208</v>
      </c>
    </row>
    <row r="38" spans="1:3" ht="14.25" x14ac:dyDescent="0.2">
      <c r="A38" s="57" t="s">
        <v>102</v>
      </c>
      <c r="B38" s="313" t="s">
        <v>290</v>
      </c>
      <c r="C38" s="314" t="s">
        <v>208</v>
      </c>
    </row>
    <row r="39" spans="1:3" ht="14.25" x14ac:dyDescent="0.2">
      <c r="A39" s="57" t="s">
        <v>103</v>
      </c>
      <c r="B39" s="313" t="s">
        <v>291</v>
      </c>
      <c r="C39" s="314" t="s">
        <v>208</v>
      </c>
    </row>
    <row r="40" spans="1:3" ht="14.25" x14ac:dyDescent="0.2">
      <c r="A40" s="125"/>
      <c r="B40" s="125"/>
      <c r="C40" s="315"/>
    </row>
    <row r="41" spans="1:3" ht="14.25" x14ac:dyDescent="0.2">
      <c r="A41" s="57" t="s">
        <v>198</v>
      </c>
      <c r="B41" s="313" t="s">
        <v>206</v>
      </c>
      <c r="C41" s="315"/>
    </row>
    <row r="42" spans="1:3" ht="14.25" x14ac:dyDescent="0.2">
      <c r="A42" s="106"/>
      <c r="B42" s="125"/>
      <c r="C42" s="303"/>
    </row>
    <row r="43" spans="1:3" x14ac:dyDescent="0.2">
      <c r="A43" s="106"/>
      <c r="B43" s="106"/>
      <c r="C43" s="303"/>
    </row>
    <row r="44" spans="1:3" x14ac:dyDescent="0.2">
      <c r="C44" s="304"/>
    </row>
    <row r="45" spans="1:3" x14ac:dyDescent="0.2">
      <c r="C45" s="305"/>
    </row>
    <row r="46" spans="1:3" x14ac:dyDescent="0.2">
      <c r="C46" s="305"/>
    </row>
    <row r="47" spans="1:3" x14ac:dyDescent="0.2">
      <c r="C47" s="306"/>
    </row>
    <row r="48" spans="1:3" x14ac:dyDescent="0.2">
      <c r="C48" s="306"/>
    </row>
    <row r="49" spans="3:3" x14ac:dyDescent="0.2">
      <c r="C49" s="306"/>
    </row>
    <row r="50" spans="3:3" x14ac:dyDescent="0.2">
      <c r="C50" s="306"/>
    </row>
    <row r="51" spans="3:3" x14ac:dyDescent="0.2">
      <c r="C51" s="306"/>
    </row>
    <row r="52" spans="3:3" x14ac:dyDescent="0.2">
      <c r="C52" s="306"/>
    </row>
    <row r="53" spans="3:3" x14ac:dyDescent="0.2">
      <c r="C53" s="306"/>
    </row>
    <row r="54" spans="3:3" x14ac:dyDescent="0.2">
      <c r="C54" s="306"/>
    </row>
    <row r="55" spans="3:3" x14ac:dyDescent="0.2">
      <c r="C55" s="306"/>
    </row>
    <row r="56" spans="3:3" x14ac:dyDescent="0.2">
      <c r="C56" s="306"/>
    </row>
    <row r="57" spans="3:3" x14ac:dyDescent="0.2">
      <c r="C57" s="306"/>
    </row>
    <row r="58" spans="3:3" x14ac:dyDescent="0.2">
      <c r="C58" s="306"/>
    </row>
  </sheetData>
  <hyperlinks>
    <hyperlink ref="B15" location="'SHS LA tables - Table 2'!A1" display="Employed adults (16+) - place of work: and car/van commuters: 2018 - could they use public transport: 2018"/>
    <hyperlink ref="B16" location="'SHS LA tables - Table 3'!A1" display="Pupils in full-time (school) education - usual main method of travel to school: 2019"/>
    <hyperlink ref="B18" location="'SHS LA tables - Table 4'!A1" display="Number of cars available for private use by households: 2019"/>
    <hyperlink ref="B19" location="'SHS LA tables - Table 5'!A1" display="People aged 17+ - frequency of driving: 2019"/>
    <hyperlink ref="B20" location="'SHS LA tables - Table 6'!A1" display="Congestion delays experienced by drivers and car occupancy: 2017-19 (combined)"/>
    <hyperlink ref="B23" location="'SHS LA tables - Table 8'!A1" display="Number of bikes available for private use by households: 2019"/>
    <hyperlink ref="B27" location="'SHS LA tables - Table 11'!A1" display="Adults (16+) - use of local bus servces, and train services in the previous month: 2019"/>
    <hyperlink ref="B30" location="'SHS LA tables - Table 13'!A1" display="Adults views on satisfaction with public transport, 2019"/>
    <hyperlink ref="B31" location="'SHS LA tables - Table 14a -bus'!A1" display="Adults (16+) - who used a local bus servces in the past month - percentages who agreed with each statement: 2019"/>
    <hyperlink ref="B32" location="'SHS LA tables - Table 14b -rail'!A1" display="Adults (16+) - who used rail servces in the past month - percentages who agreed with each statement: 2019"/>
    <hyperlink ref="B33" location="'SHS LA tables - Table 15'!A1" display="Adults aged 60+ - possession of a concessionary fare pass, and use in the past month: 2019"/>
    <hyperlink ref="B35" location="'SHS LA tables - Table 16'!A1" display="Main mode of travel, 2019"/>
    <hyperlink ref="B36" location="'SHS LA tables - Table 17'!A1" display="Main purpose of travel, 2019"/>
    <hyperlink ref="B37" location="'SHS LA tables - Table 18'!A1" display="Day of week travel, 2019"/>
    <hyperlink ref="B38" location="'SHS LA tables - Table 19'!A1" display="Distance travelled, 2019"/>
    <hyperlink ref="B39" location="'SHS LA tables - Table 20'!A1" display="Distance summary statistics, 2019"/>
    <hyperlink ref="B41" location="'Table A'!A1" display="95% confidence limits for estimates, based on SHS sub-sample sizes"/>
    <hyperlink ref="B14" location="'SHS LA tables - Table 1'!A1" display="Employed adults (16+) not working from home - usual method of travel to work: 2019"/>
    <hyperlink ref="B24" location="'SHS LA tables - Table 9'!A1" display="Adults (16+) - frequency of walking in previous 7 days: 2019"/>
  </hyperlinks>
  <pageMargins left="0.7" right="0.7" top="0.75" bottom="0.75" header="0.3" footer="0.3"/>
  <pageSetup paperSize="9" scale="6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357"/>
  <sheetViews>
    <sheetView zoomScaleNormal="100" workbookViewId="0">
      <pane ySplit="5" topLeftCell="A6" activePane="bottomLeft" state="frozen"/>
      <selection pane="bottomLeft" activeCell="N11" sqref="N11"/>
    </sheetView>
  </sheetViews>
  <sheetFormatPr defaultColWidth="11.42578125" defaultRowHeight="14.25" x14ac:dyDescent="0.2"/>
  <cols>
    <col min="1" max="1" width="42" style="20" customWidth="1"/>
    <col min="2" max="6" width="10.28515625" style="20" customWidth="1"/>
    <col min="7" max="7" width="3.42578125" style="23" customWidth="1"/>
    <col min="8" max="13" width="11.42578125" style="20" customWidth="1"/>
    <col min="14" max="14" width="11.42578125" style="23" customWidth="1"/>
    <col min="15" max="16384" width="11.42578125" style="20"/>
  </cols>
  <sheetData>
    <row r="1" spans="1:14" ht="15.75" x14ac:dyDescent="0.2">
      <c r="A1" s="441" t="s">
        <v>93</v>
      </c>
      <c r="B1" s="441"/>
      <c r="C1" s="441"/>
      <c r="D1" s="441"/>
      <c r="E1" s="441"/>
      <c r="F1" s="441"/>
      <c r="G1" s="441"/>
      <c r="H1" s="441"/>
      <c r="I1" s="441"/>
      <c r="J1" s="441"/>
      <c r="K1" s="441"/>
      <c r="L1" s="441"/>
      <c r="M1" s="177"/>
      <c r="N1" s="59"/>
    </row>
    <row r="2" spans="1:14" ht="18.75" x14ac:dyDescent="0.25">
      <c r="A2" s="153" t="s">
        <v>264</v>
      </c>
      <c r="B2" s="154"/>
      <c r="C2" s="154"/>
      <c r="D2" s="154"/>
      <c r="E2" s="154"/>
      <c r="F2" s="154"/>
      <c r="G2" s="152"/>
      <c r="H2" s="154"/>
      <c r="I2" s="154"/>
      <c r="J2" s="154"/>
      <c r="K2" s="154"/>
      <c r="L2" s="154"/>
      <c r="M2" s="58"/>
      <c r="N2" s="383"/>
    </row>
    <row r="3" spans="1:14" ht="15" customHeight="1" thickBot="1" x14ac:dyDescent="0.25">
      <c r="A3" s="178"/>
      <c r="B3" s="178"/>
      <c r="C3" s="178"/>
      <c r="D3" s="178"/>
      <c r="E3" s="178"/>
      <c r="F3" s="178"/>
      <c r="G3" s="179"/>
      <c r="H3" s="178"/>
      <c r="I3" s="178"/>
      <c r="J3" s="178"/>
      <c r="K3" s="178"/>
      <c r="L3" s="178"/>
      <c r="M3" s="178"/>
      <c r="N3" s="409"/>
    </row>
    <row r="4" spans="1:14" ht="37.5" customHeight="1" x14ac:dyDescent="0.2">
      <c r="A4" s="420"/>
      <c r="B4" s="444" t="s">
        <v>214</v>
      </c>
      <c r="C4" s="445"/>
      <c r="D4" s="445"/>
      <c r="E4" s="445"/>
      <c r="F4" s="446"/>
      <c r="G4" s="180"/>
      <c r="H4" s="444" t="s">
        <v>215</v>
      </c>
      <c r="I4" s="445"/>
      <c r="J4" s="445"/>
      <c r="K4" s="445"/>
      <c r="L4" s="446"/>
      <c r="M4" s="447" t="s">
        <v>5</v>
      </c>
      <c r="N4" s="20"/>
    </row>
    <row r="5" spans="1:14" ht="24.75" customHeight="1" thickBot="1" x14ac:dyDescent="0.25">
      <c r="A5" s="442"/>
      <c r="B5" s="181" t="s">
        <v>63</v>
      </c>
      <c r="C5" s="182" t="s">
        <v>129</v>
      </c>
      <c r="D5" s="182" t="s">
        <v>130</v>
      </c>
      <c r="E5" s="182" t="s">
        <v>131</v>
      </c>
      <c r="F5" s="183" t="s">
        <v>138</v>
      </c>
      <c r="G5" s="184"/>
      <c r="H5" s="181" t="s">
        <v>63</v>
      </c>
      <c r="I5" s="182" t="s">
        <v>129</v>
      </c>
      <c r="J5" s="182" t="s">
        <v>130</v>
      </c>
      <c r="K5" s="185" t="s">
        <v>131</v>
      </c>
      <c r="L5" s="185" t="s">
        <v>138</v>
      </c>
      <c r="M5" s="448"/>
      <c r="N5" s="20"/>
    </row>
    <row r="6" spans="1:14" ht="15.75" customHeight="1" x14ac:dyDescent="0.2">
      <c r="A6" s="155"/>
      <c r="B6" s="155"/>
      <c r="C6" s="155"/>
      <c r="D6" s="155"/>
      <c r="E6" s="155"/>
      <c r="F6" s="186"/>
      <c r="G6" s="186"/>
      <c r="H6" s="187"/>
      <c r="I6" s="155"/>
      <c r="J6" s="419" t="s">
        <v>6</v>
      </c>
      <c r="K6" s="419"/>
      <c r="L6" s="443"/>
      <c r="M6" s="158"/>
      <c r="N6" s="20"/>
    </row>
    <row r="7" spans="1:14" ht="15" x14ac:dyDescent="0.2">
      <c r="A7" s="36" t="s">
        <v>7</v>
      </c>
      <c r="B7" s="89">
        <v>33.5</v>
      </c>
      <c r="C7" s="373">
        <v>18</v>
      </c>
      <c r="D7" s="373">
        <v>26.5</v>
      </c>
      <c r="E7" s="373">
        <v>22.1</v>
      </c>
      <c r="F7" s="376">
        <v>66.5</v>
      </c>
      <c r="G7" s="370"/>
      <c r="H7" s="378">
        <v>33.9</v>
      </c>
      <c r="I7" s="89">
        <v>20.100000000000001</v>
      </c>
      <c r="J7" s="89">
        <v>20.3</v>
      </c>
      <c r="K7" s="89">
        <v>25.7</v>
      </c>
      <c r="L7" s="376">
        <v>66.099999999999994</v>
      </c>
      <c r="M7" s="86">
        <v>9660</v>
      </c>
      <c r="N7" s="20"/>
    </row>
    <row r="8" spans="1:14" ht="15" x14ac:dyDescent="0.2">
      <c r="A8" s="36" t="s">
        <v>116</v>
      </c>
      <c r="B8" s="100"/>
      <c r="C8" s="369"/>
      <c r="D8" s="369"/>
      <c r="E8" s="369"/>
      <c r="F8" s="376"/>
      <c r="G8" s="370"/>
      <c r="H8" s="378"/>
      <c r="I8" s="89"/>
      <c r="J8" s="89"/>
      <c r="K8" s="89"/>
      <c r="L8" s="376"/>
      <c r="M8" s="86"/>
      <c r="N8" s="20"/>
    </row>
    <row r="9" spans="1:14" ht="15" x14ac:dyDescent="0.2">
      <c r="A9" s="90" t="s">
        <v>8</v>
      </c>
      <c r="B9" s="324">
        <v>27</v>
      </c>
      <c r="C9" s="374">
        <v>21</v>
      </c>
      <c r="D9" s="374">
        <v>28</v>
      </c>
      <c r="E9" s="374">
        <v>24</v>
      </c>
      <c r="F9" s="377">
        <v>73</v>
      </c>
      <c r="G9" s="370"/>
      <c r="H9" s="379">
        <v>25</v>
      </c>
      <c r="I9" s="324">
        <v>27</v>
      </c>
      <c r="J9" s="324">
        <v>23</v>
      </c>
      <c r="K9" s="324">
        <v>26</v>
      </c>
      <c r="L9" s="377">
        <v>75</v>
      </c>
      <c r="M9" s="86">
        <v>300</v>
      </c>
      <c r="N9" s="20"/>
    </row>
    <row r="10" spans="1:14" ht="15" x14ac:dyDescent="0.2">
      <c r="A10" s="90" t="s">
        <v>9</v>
      </c>
      <c r="B10" s="324">
        <v>45</v>
      </c>
      <c r="C10" s="374">
        <v>16</v>
      </c>
      <c r="D10" s="374">
        <v>19</v>
      </c>
      <c r="E10" s="374">
        <v>20</v>
      </c>
      <c r="F10" s="377">
        <v>55</v>
      </c>
      <c r="G10" s="370"/>
      <c r="H10" s="379">
        <v>27</v>
      </c>
      <c r="I10" s="324">
        <v>19</v>
      </c>
      <c r="J10" s="324">
        <v>23</v>
      </c>
      <c r="K10" s="324">
        <v>31</v>
      </c>
      <c r="L10" s="377">
        <v>73</v>
      </c>
      <c r="M10" s="86">
        <v>340</v>
      </c>
      <c r="N10" s="20"/>
    </row>
    <row r="11" spans="1:14" ht="15.75" customHeight="1" x14ac:dyDescent="0.2">
      <c r="A11" s="90" t="s">
        <v>10</v>
      </c>
      <c r="B11" s="324">
        <v>37</v>
      </c>
      <c r="C11" s="374">
        <v>15</v>
      </c>
      <c r="D11" s="374">
        <v>28</v>
      </c>
      <c r="E11" s="374">
        <v>20</v>
      </c>
      <c r="F11" s="377">
        <v>63</v>
      </c>
      <c r="G11" s="370"/>
      <c r="H11" s="379">
        <v>25</v>
      </c>
      <c r="I11" s="324">
        <v>23</v>
      </c>
      <c r="J11" s="324">
        <v>22</v>
      </c>
      <c r="K11" s="324">
        <v>30</v>
      </c>
      <c r="L11" s="377">
        <v>75</v>
      </c>
      <c r="M11" s="86">
        <v>230</v>
      </c>
      <c r="N11" s="20"/>
    </row>
    <row r="12" spans="1:14" ht="15" x14ac:dyDescent="0.2">
      <c r="A12" s="90" t="s">
        <v>11</v>
      </c>
      <c r="B12" s="324">
        <v>25</v>
      </c>
      <c r="C12" s="374">
        <v>19</v>
      </c>
      <c r="D12" s="374">
        <v>34</v>
      </c>
      <c r="E12" s="374">
        <v>22</v>
      </c>
      <c r="F12" s="377">
        <v>75</v>
      </c>
      <c r="G12" s="370"/>
      <c r="H12" s="379">
        <v>24</v>
      </c>
      <c r="I12" s="324">
        <v>23</v>
      </c>
      <c r="J12" s="324">
        <v>27</v>
      </c>
      <c r="K12" s="324">
        <v>26</v>
      </c>
      <c r="L12" s="377">
        <v>76</v>
      </c>
      <c r="M12" s="86">
        <v>240</v>
      </c>
      <c r="N12" s="20"/>
    </row>
    <row r="13" spans="1:14" ht="15" x14ac:dyDescent="0.2">
      <c r="A13" s="90" t="s">
        <v>12</v>
      </c>
      <c r="B13" s="324">
        <v>36</v>
      </c>
      <c r="C13" s="374">
        <v>21</v>
      </c>
      <c r="D13" s="374">
        <v>19</v>
      </c>
      <c r="E13" s="374">
        <v>24</v>
      </c>
      <c r="F13" s="377">
        <v>64</v>
      </c>
      <c r="G13" s="370"/>
      <c r="H13" s="379">
        <v>29</v>
      </c>
      <c r="I13" s="324">
        <v>21</v>
      </c>
      <c r="J13" s="324">
        <v>15</v>
      </c>
      <c r="K13" s="324">
        <v>35</v>
      </c>
      <c r="L13" s="377">
        <v>71</v>
      </c>
      <c r="M13" s="86">
        <v>210</v>
      </c>
      <c r="N13" s="20"/>
    </row>
    <row r="14" spans="1:14" ht="15" x14ac:dyDescent="0.2">
      <c r="A14" s="90" t="s">
        <v>13</v>
      </c>
      <c r="B14" s="324">
        <v>59</v>
      </c>
      <c r="C14" s="374">
        <v>9</v>
      </c>
      <c r="D14" s="374">
        <v>18</v>
      </c>
      <c r="E14" s="374">
        <v>14</v>
      </c>
      <c r="F14" s="377">
        <v>41</v>
      </c>
      <c r="G14" s="370"/>
      <c r="H14" s="379">
        <v>29</v>
      </c>
      <c r="I14" s="324">
        <v>18</v>
      </c>
      <c r="J14" s="324">
        <v>19</v>
      </c>
      <c r="K14" s="324">
        <v>34</v>
      </c>
      <c r="L14" s="377">
        <v>71</v>
      </c>
      <c r="M14" s="86">
        <v>250</v>
      </c>
      <c r="N14" s="20"/>
    </row>
    <row r="15" spans="1:14" ht="15" x14ac:dyDescent="0.2">
      <c r="A15" s="90" t="s">
        <v>14</v>
      </c>
      <c r="B15" s="324">
        <v>18</v>
      </c>
      <c r="C15" s="374">
        <v>21</v>
      </c>
      <c r="D15" s="374">
        <v>39</v>
      </c>
      <c r="E15" s="374">
        <v>23</v>
      </c>
      <c r="F15" s="377">
        <v>82</v>
      </c>
      <c r="G15" s="370"/>
      <c r="H15" s="379">
        <v>22</v>
      </c>
      <c r="I15" s="324">
        <v>26</v>
      </c>
      <c r="J15" s="324">
        <v>32</v>
      </c>
      <c r="K15" s="324">
        <v>21</v>
      </c>
      <c r="L15" s="377">
        <v>78</v>
      </c>
      <c r="M15" s="86">
        <v>220</v>
      </c>
      <c r="N15" s="20"/>
    </row>
    <row r="16" spans="1:14" ht="15" x14ac:dyDescent="0.2">
      <c r="A16" s="90" t="s">
        <v>15</v>
      </c>
      <c r="B16" s="324">
        <v>50</v>
      </c>
      <c r="C16" s="374">
        <v>15</v>
      </c>
      <c r="D16" s="374">
        <v>19</v>
      </c>
      <c r="E16" s="374">
        <v>16</v>
      </c>
      <c r="F16" s="377">
        <v>50</v>
      </c>
      <c r="G16" s="370"/>
      <c r="H16" s="379">
        <v>37</v>
      </c>
      <c r="I16" s="324">
        <v>22</v>
      </c>
      <c r="J16" s="324">
        <v>19</v>
      </c>
      <c r="K16" s="324">
        <v>22</v>
      </c>
      <c r="L16" s="377">
        <v>63</v>
      </c>
      <c r="M16" s="86">
        <v>260</v>
      </c>
      <c r="N16" s="20"/>
    </row>
    <row r="17" spans="1:14" ht="15" x14ac:dyDescent="0.2">
      <c r="A17" s="90" t="s">
        <v>16</v>
      </c>
      <c r="B17" s="324">
        <v>29</v>
      </c>
      <c r="C17" s="374">
        <v>16</v>
      </c>
      <c r="D17" s="374">
        <v>36</v>
      </c>
      <c r="E17" s="374">
        <v>19</v>
      </c>
      <c r="F17" s="377">
        <v>71</v>
      </c>
      <c r="G17" s="370"/>
      <c r="H17" s="379">
        <v>36</v>
      </c>
      <c r="I17" s="324">
        <v>17</v>
      </c>
      <c r="J17" s="324">
        <v>27</v>
      </c>
      <c r="K17" s="324">
        <v>19</v>
      </c>
      <c r="L17" s="377">
        <v>64</v>
      </c>
      <c r="M17" s="86">
        <v>260</v>
      </c>
      <c r="N17" s="20"/>
    </row>
    <row r="18" spans="1:14" ht="15" x14ac:dyDescent="0.2">
      <c r="A18" s="90" t="s">
        <v>17</v>
      </c>
      <c r="B18" s="324">
        <v>32</v>
      </c>
      <c r="C18" s="374">
        <v>18</v>
      </c>
      <c r="D18" s="374">
        <v>22</v>
      </c>
      <c r="E18" s="374">
        <v>28</v>
      </c>
      <c r="F18" s="377">
        <v>68</v>
      </c>
      <c r="G18" s="370"/>
      <c r="H18" s="379">
        <v>34</v>
      </c>
      <c r="I18" s="324">
        <v>16</v>
      </c>
      <c r="J18" s="324">
        <v>19</v>
      </c>
      <c r="K18" s="324">
        <v>31</v>
      </c>
      <c r="L18" s="377">
        <v>66</v>
      </c>
      <c r="M18" s="86">
        <v>270</v>
      </c>
      <c r="N18" s="20"/>
    </row>
    <row r="19" spans="1:14" ht="15" x14ac:dyDescent="0.2">
      <c r="A19" s="90" t="s">
        <v>18</v>
      </c>
      <c r="B19" s="324">
        <v>32</v>
      </c>
      <c r="C19" s="374">
        <v>17</v>
      </c>
      <c r="D19" s="374">
        <v>32</v>
      </c>
      <c r="E19" s="374">
        <v>19</v>
      </c>
      <c r="F19" s="377">
        <v>68</v>
      </c>
      <c r="G19" s="370"/>
      <c r="H19" s="379">
        <v>42</v>
      </c>
      <c r="I19" s="324">
        <v>16</v>
      </c>
      <c r="J19" s="324">
        <v>22</v>
      </c>
      <c r="K19" s="324">
        <v>21</v>
      </c>
      <c r="L19" s="377">
        <v>58</v>
      </c>
      <c r="M19" s="86">
        <v>230</v>
      </c>
      <c r="N19" s="20"/>
    </row>
    <row r="20" spans="1:14" ht="15" x14ac:dyDescent="0.2">
      <c r="A20" s="90" t="s">
        <v>19</v>
      </c>
      <c r="B20" s="324">
        <v>16</v>
      </c>
      <c r="C20" s="374">
        <v>14</v>
      </c>
      <c r="D20" s="374">
        <v>27</v>
      </c>
      <c r="E20" s="374">
        <v>43</v>
      </c>
      <c r="F20" s="377">
        <v>84</v>
      </c>
      <c r="G20" s="370"/>
      <c r="H20" s="379">
        <v>30</v>
      </c>
      <c r="I20" s="324">
        <v>20</v>
      </c>
      <c r="J20" s="324">
        <v>19</v>
      </c>
      <c r="K20" s="324">
        <v>31</v>
      </c>
      <c r="L20" s="377">
        <v>70</v>
      </c>
      <c r="M20" s="86">
        <v>830</v>
      </c>
      <c r="N20" s="20"/>
    </row>
    <row r="21" spans="1:14" ht="15" x14ac:dyDescent="0.2">
      <c r="A21" s="90" t="s">
        <v>20</v>
      </c>
      <c r="B21" s="324">
        <v>65</v>
      </c>
      <c r="C21" s="374">
        <v>16</v>
      </c>
      <c r="D21" s="374">
        <v>13</v>
      </c>
      <c r="E21" s="374">
        <v>6</v>
      </c>
      <c r="F21" s="377">
        <v>35</v>
      </c>
      <c r="G21" s="370"/>
      <c r="H21" s="379">
        <v>52</v>
      </c>
      <c r="I21" s="324">
        <v>18</v>
      </c>
      <c r="J21" s="324">
        <v>23</v>
      </c>
      <c r="K21" s="324">
        <v>7</v>
      </c>
      <c r="L21" s="377">
        <v>48</v>
      </c>
      <c r="M21" s="86">
        <v>280</v>
      </c>
      <c r="N21" s="20"/>
    </row>
    <row r="22" spans="1:14" ht="15" x14ac:dyDescent="0.2">
      <c r="A22" s="90" t="s">
        <v>21</v>
      </c>
      <c r="B22" s="324">
        <v>36</v>
      </c>
      <c r="C22" s="374">
        <v>25</v>
      </c>
      <c r="D22" s="374">
        <v>20</v>
      </c>
      <c r="E22" s="374">
        <v>20</v>
      </c>
      <c r="F22" s="377">
        <v>64</v>
      </c>
      <c r="G22" s="370"/>
      <c r="H22" s="379">
        <v>37</v>
      </c>
      <c r="I22" s="324">
        <v>20</v>
      </c>
      <c r="J22" s="324">
        <v>21</v>
      </c>
      <c r="K22" s="324">
        <v>23</v>
      </c>
      <c r="L22" s="377">
        <v>63</v>
      </c>
      <c r="M22" s="86">
        <v>220</v>
      </c>
      <c r="N22" s="20"/>
    </row>
    <row r="23" spans="1:14" ht="15" x14ac:dyDescent="0.2">
      <c r="A23" s="90" t="s">
        <v>22</v>
      </c>
      <c r="B23" s="324">
        <v>36</v>
      </c>
      <c r="C23" s="374">
        <v>17</v>
      </c>
      <c r="D23" s="374">
        <v>25</v>
      </c>
      <c r="E23" s="374">
        <v>23</v>
      </c>
      <c r="F23" s="377">
        <v>64</v>
      </c>
      <c r="G23" s="370"/>
      <c r="H23" s="379">
        <v>30</v>
      </c>
      <c r="I23" s="324">
        <v>19</v>
      </c>
      <c r="J23" s="324">
        <v>25</v>
      </c>
      <c r="K23" s="324">
        <v>27</v>
      </c>
      <c r="L23" s="377">
        <v>70</v>
      </c>
      <c r="M23" s="86">
        <v>470</v>
      </c>
      <c r="N23" s="20"/>
    </row>
    <row r="24" spans="1:14" ht="15" x14ac:dyDescent="0.2">
      <c r="A24" s="90" t="s">
        <v>23</v>
      </c>
      <c r="B24" s="324">
        <v>23</v>
      </c>
      <c r="C24" s="374">
        <v>18</v>
      </c>
      <c r="D24" s="374">
        <v>33</v>
      </c>
      <c r="E24" s="374">
        <v>25</v>
      </c>
      <c r="F24" s="377">
        <v>77</v>
      </c>
      <c r="G24" s="370"/>
      <c r="H24" s="379">
        <v>42</v>
      </c>
      <c r="I24" s="324">
        <v>20</v>
      </c>
      <c r="J24" s="324">
        <v>18</v>
      </c>
      <c r="K24" s="324">
        <v>20</v>
      </c>
      <c r="L24" s="377">
        <v>58</v>
      </c>
      <c r="M24" s="86">
        <v>840</v>
      </c>
      <c r="N24" s="20"/>
    </row>
    <row r="25" spans="1:14" ht="15" x14ac:dyDescent="0.2">
      <c r="A25" s="90" t="s">
        <v>24</v>
      </c>
      <c r="B25" s="324">
        <v>51</v>
      </c>
      <c r="C25" s="374">
        <v>17</v>
      </c>
      <c r="D25" s="374">
        <v>15</v>
      </c>
      <c r="E25" s="374">
        <v>17</v>
      </c>
      <c r="F25" s="377">
        <v>49</v>
      </c>
      <c r="G25" s="370"/>
      <c r="H25" s="379">
        <v>35</v>
      </c>
      <c r="I25" s="324">
        <v>22</v>
      </c>
      <c r="J25" s="324">
        <v>14</v>
      </c>
      <c r="K25" s="324">
        <v>30</v>
      </c>
      <c r="L25" s="377">
        <v>65</v>
      </c>
      <c r="M25" s="86">
        <v>330</v>
      </c>
      <c r="N25" s="20"/>
    </row>
    <row r="26" spans="1:14" ht="15" x14ac:dyDescent="0.2">
      <c r="A26" s="90" t="s">
        <v>25</v>
      </c>
      <c r="B26" s="324">
        <v>34</v>
      </c>
      <c r="C26" s="374">
        <v>22</v>
      </c>
      <c r="D26" s="374">
        <v>27</v>
      </c>
      <c r="E26" s="374">
        <v>17</v>
      </c>
      <c r="F26" s="377">
        <v>66</v>
      </c>
      <c r="G26" s="370"/>
      <c r="H26" s="379">
        <v>42</v>
      </c>
      <c r="I26" s="324">
        <v>23</v>
      </c>
      <c r="J26" s="324">
        <v>14</v>
      </c>
      <c r="K26" s="324">
        <v>21</v>
      </c>
      <c r="L26" s="377">
        <v>58</v>
      </c>
      <c r="M26" s="86">
        <v>240</v>
      </c>
      <c r="N26" s="20"/>
    </row>
    <row r="27" spans="1:14" ht="15" x14ac:dyDescent="0.2">
      <c r="A27" s="90" t="s">
        <v>26</v>
      </c>
      <c r="B27" s="324">
        <v>31</v>
      </c>
      <c r="C27" s="374">
        <v>11</v>
      </c>
      <c r="D27" s="374">
        <v>32</v>
      </c>
      <c r="E27" s="374">
        <v>26</v>
      </c>
      <c r="F27" s="377">
        <v>69</v>
      </c>
      <c r="G27" s="370"/>
      <c r="H27" s="379">
        <v>38</v>
      </c>
      <c r="I27" s="324">
        <v>12</v>
      </c>
      <c r="J27" s="324">
        <v>24</v>
      </c>
      <c r="K27" s="324">
        <v>26</v>
      </c>
      <c r="L27" s="377">
        <v>62</v>
      </c>
      <c r="M27" s="86">
        <v>280</v>
      </c>
      <c r="N27" s="20"/>
    </row>
    <row r="28" spans="1:14" ht="15" x14ac:dyDescent="0.2">
      <c r="A28" s="90" t="s">
        <v>27</v>
      </c>
      <c r="B28" s="324">
        <v>46</v>
      </c>
      <c r="C28" s="374">
        <v>14</v>
      </c>
      <c r="D28" s="374">
        <v>21</v>
      </c>
      <c r="E28" s="374">
        <v>19</v>
      </c>
      <c r="F28" s="377">
        <v>54</v>
      </c>
      <c r="G28" s="370"/>
      <c r="H28" s="379">
        <v>42</v>
      </c>
      <c r="I28" s="324">
        <v>15</v>
      </c>
      <c r="J28" s="324">
        <v>10</v>
      </c>
      <c r="K28" s="324">
        <v>33</v>
      </c>
      <c r="L28" s="377">
        <v>58</v>
      </c>
      <c r="M28" s="86">
        <v>220</v>
      </c>
      <c r="N28" s="20"/>
    </row>
    <row r="29" spans="1:14" ht="15" x14ac:dyDescent="0.2">
      <c r="A29" s="90" t="s">
        <v>28</v>
      </c>
      <c r="B29" s="324">
        <v>41</v>
      </c>
      <c r="C29" s="374">
        <v>24</v>
      </c>
      <c r="D29" s="374">
        <v>23</v>
      </c>
      <c r="E29" s="374">
        <v>11</v>
      </c>
      <c r="F29" s="377">
        <v>59</v>
      </c>
      <c r="G29" s="370"/>
      <c r="H29" s="379">
        <v>38</v>
      </c>
      <c r="I29" s="324">
        <v>20</v>
      </c>
      <c r="J29" s="324">
        <v>15</v>
      </c>
      <c r="K29" s="324">
        <v>26</v>
      </c>
      <c r="L29" s="377">
        <v>62</v>
      </c>
      <c r="M29" s="86">
        <v>230</v>
      </c>
      <c r="N29" s="20"/>
    </row>
    <row r="30" spans="1:14" ht="15" x14ac:dyDescent="0.2">
      <c r="A30" s="90" t="s">
        <v>29</v>
      </c>
      <c r="B30" s="324">
        <v>31</v>
      </c>
      <c r="C30" s="374">
        <v>22</v>
      </c>
      <c r="D30" s="374">
        <v>29</v>
      </c>
      <c r="E30" s="374">
        <v>18</v>
      </c>
      <c r="F30" s="377">
        <v>69</v>
      </c>
      <c r="G30" s="370"/>
      <c r="H30" s="379">
        <v>40</v>
      </c>
      <c r="I30" s="324">
        <v>23</v>
      </c>
      <c r="J30" s="324">
        <v>18</v>
      </c>
      <c r="K30" s="324">
        <v>19</v>
      </c>
      <c r="L30" s="377">
        <v>60</v>
      </c>
      <c r="M30" s="86">
        <v>450</v>
      </c>
      <c r="N30" s="20"/>
    </row>
    <row r="31" spans="1:14" ht="15" x14ac:dyDescent="0.2">
      <c r="A31" s="90" t="s">
        <v>30</v>
      </c>
      <c r="B31" s="324">
        <v>36</v>
      </c>
      <c r="C31" s="374">
        <v>12</v>
      </c>
      <c r="D31" s="374">
        <v>21</v>
      </c>
      <c r="E31" s="374">
        <v>31</v>
      </c>
      <c r="F31" s="377">
        <v>64</v>
      </c>
      <c r="G31" s="370"/>
      <c r="H31" s="379">
        <v>31</v>
      </c>
      <c r="I31" s="324">
        <v>22</v>
      </c>
      <c r="J31" s="324">
        <v>15</v>
      </c>
      <c r="K31" s="324">
        <v>32</v>
      </c>
      <c r="L31" s="377">
        <v>69</v>
      </c>
      <c r="M31" s="86">
        <v>250</v>
      </c>
      <c r="N31" s="20"/>
    </row>
    <row r="32" spans="1:14" ht="15" x14ac:dyDescent="0.2">
      <c r="A32" s="90" t="s">
        <v>31</v>
      </c>
      <c r="B32" s="324">
        <v>37</v>
      </c>
      <c r="C32" s="374">
        <v>16</v>
      </c>
      <c r="D32" s="374">
        <v>30</v>
      </c>
      <c r="E32" s="374">
        <v>17</v>
      </c>
      <c r="F32" s="377">
        <v>63</v>
      </c>
      <c r="G32" s="370"/>
      <c r="H32" s="379">
        <v>44</v>
      </c>
      <c r="I32" s="324">
        <v>15</v>
      </c>
      <c r="J32" s="324">
        <v>16</v>
      </c>
      <c r="K32" s="324">
        <v>26</v>
      </c>
      <c r="L32" s="377">
        <v>56</v>
      </c>
      <c r="M32" s="86">
        <v>200</v>
      </c>
      <c r="N32" s="20"/>
    </row>
    <row r="33" spans="1:14" ht="15" x14ac:dyDescent="0.2">
      <c r="A33" s="90" t="s">
        <v>32</v>
      </c>
      <c r="B33" s="324">
        <v>31</v>
      </c>
      <c r="C33" s="374">
        <v>24</v>
      </c>
      <c r="D33" s="374">
        <v>29</v>
      </c>
      <c r="E33" s="374">
        <v>16</v>
      </c>
      <c r="F33" s="377">
        <v>69</v>
      </c>
      <c r="G33" s="370"/>
      <c r="H33" s="379">
        <v>39</v>
      </c>
      <c r="I33" s="324">
        <v>21</v>
      </c>
      <c r="J33" s="324">
        <v>19</v>
      </c>
      <c r="K33" s="324">
        <v>21</v>
      </c>
      <c r="L33" s="377">
        <v>61</v>
      </c>
      <c r="M33" s="86">
        <v>250</v>
      </c>
      <c r="N33" s="20"/>
    </row>
    <row r="34" spans="1:14" ht="15" x14ac:dyDescent="0.2">
      <c r="A34" s="90" t="s">
        <v>33</v>
      </c>
      <c r="B34" s="324">
        <v>36</v>
      </c>
      <c r="C34" s="374">
        <v>15</v>
      </c>
      <c r="D34" s="374">
        <v>28</v>
      </c>
      <c r="E34" s="374">
        <v>21</v>
      </c>
      <c r="F34" s="377">
        <v>64</v>
      </c>
      <c r="G34" s="370"/>
      <c r="H34" s="379">
        <v>19</v>
      </c>
      <c r="I34" s="324">
        <v>15</v>
      </c>
      <c r="J34" s="324">
        <v>30</v>
      </c>
      <c r="K34" s="324">
        <v>36</v>
      </c>
      <c r="L34" s="377">
        <v>81</v>
      </c>
      <c r="M34" s="86">
        <v>240</v>
      </c>
      <c r="N34" s="20"/>
    </row>
    <row r="35" spans="1:14" ht="15" x14ac:dyDescent="0.2">
      <c r="A35" s="90" t="s">
        <v>34</v>
      </c>
      <c r="B35" s="324">
        <v>38</v>
      </c>
      <c r="C35" s="374">
        <v>18</v>
      </c>
      <c r="D35" s="374">
        <v>27</v>
      </c>
      <c r="E35" s="374">
        <v>16</v>
      </c>
      <c r="F35" s="377">
        <v>62</v>
      </c>
      <c r="G35" s="370"/>
      <c r="H35" s="379">
        <v>31</v>
      </c>
      <c r="I35" s="324">
        <v>18</v>
      </c>
      <c r="J35" s="324">
        <v>32</v>
      </c>
      <c r="K35" s="324">
        <v>19</v>
      </c>
      <c r="L35" s="377">
        <v>69</v>
      </c>
      <c r="M35" s="86">
        <v>220</v>
      </c>
      <c r="N35" s="20"/>
    </row>
    <row r="36" spans="1:14" ht="15" x14ac:dyDescent="0.2">
      <c r="A36" s="90" t="s">
        <v>35</v>
      </c>
      <c r="B36" s="324">
        <v>62</v>
      </c>
      <c r="C36" s="374">
        <v>19</v>
      </c>
      <c r="D36" s="374">
        <v>13</v>
      </c>
      <c r="E36" s="374">
        <v>6</v>
      </c>
      <c r="F36" s="377">
        <v>38</v>
      </c>
      <c r="G36" s="370"/>
      <c r="H36" s="379">
        <v>31</v>
      </c>
      <c r="I36" s="324">
        <v>25</v>
      </c>
      <c r="J36" s="324">
        <v>28</v>
      </c>
      <c r="K36" s="324">
        <v>16</v>
      </c>
      <c r="L36" s="377">
        <v>69</v>
      </c>
      <c r="M36" s="86">
        <v>250</v>
      </c>
      <c r="N36" s="20"/>
    </row>
    <row r="37" spans="1:14" ht="15" x14ac:dyDescent="0.2">
      <c r="A37" s="90" t="s">
        <v>36</v>
      </c>
      <c r="B37" s="324">
        <v>38</v>
      </c>
      <c r="C37" s="374">
        <v>20</v>
      </c>
      <c r="D37" s="374">
        <v>26</v>
      </c>
      <c r="E37" s="374">
        <v>17</v>
      </c>
      <c r="F37" s="377">
        <v>62</v>
      </c>
      <c r="G37" s="370"/>
      <c r="H37" s="379">
        <v>37</v>
      </c>
      <c r="I37" s="324">
        <v>16</v>
      </c>
      <c r="J37" s="324">
        <v>18</v>
      </c>
      <c r="K37" s="324">
        <v>28</v>
      </c>
      <c r="L37" s="377">
        <v>63</v>
      </c>
      <c r="M37" s="86">
        <v>410</v>
      </c>
      <c r="N37" s="20"/>
    </row>
    <row r="38" spans="1:14" ht="15" x14ac:dyDescent="0.2">
      <c r="A38" s="90" t="s">
        <v>37</v>
      </c>
      <c r="B38" s="324">
        <v>25</v>
      </c>
      <c r="C38" s="374">
        <v>18</v>
      </c>
      <c r="D38" s="374">
        <v>32</v>
      </c>
      <c r="E38" s="374">
        <v>26</v>
      </c>
      <c r="F38" s="377">
        <v>75</v>
      </c>
      <c r="G38" s="370"/>
      <c r="H38" s="379">
        <v>25</v>
      </c>
      <c r="I38" s="324">
        <v>29</v>
      </c>
      <c r="J38" s="324">
        <v>22</v>
      </c>
      <c r="K38" s="324">
        <v>25</v>
      </c>
      <c r="L38" s="377">
        <v>75</v>
      </c>
      <c r="M38" s="86">
        <v>210</v>
      </c>
      <c r="N38" s="20"/>
    </row>
    <row r="39" spans="1:14" ht="15" x14ac:dyDescent="0.2">
      <c r="A39" s="90" t="s">
        <v>38</v>
      </c>
      <c r="B39" s="324">
        <v>37</v>
      </c>
      <c r="C39" s="374">
        <v>17</v>
      </c>
      <c r="D39" s="374">
        <v>31</v>
      </c>
      <c r="E39" s="374">
        <v>14</v>
      </c>
      <c r="F39" s="377">
        <v>63</v>
      </c>
      <c r="G39" s="370"/>
      <c r="H39" s="379">
        <v>41</v>
      </c>
      <c r="I39" s="324">
        <v>22</v>
      </c>
      <c r="J39" s="324">
        <v>19</v>
      </c>
      <c r="K39" s="324">
        <v>18</v>
      </c>
      <c r="L39" s="377">
        <v>59</v>
      </c>
      <c r="M39" s="86">
        <v>230</v>
      </c>
      <c r="N39" s="20"/>
    </row>
    <row r="40" spans="1:14" ht="15" x14ac:dyDescent="0.2">
      <c r="A40" s="90" t="s">
        <v>39</v>
      </c>
      <c r="B40" s="324">
        <v>31</v>
      </c>
      <c r="C40" s="374">
        <v>21</v>
      </c>
      <c r="D40" s="374">
        <v>26</v>
      </c>
      <c r="E40" s="374">
        <v>22</v>
      </c>
      <c r="F40" s="377">
        <v>69</v>
      </c>
      <c r="G40" s="370"/>
      <c r="H40" s="379">
        <v>33</v>
      </c>
      <c r="I40" s="324">
        <v>20</v>
      </c>
      <c r="J40" s="324">
        <v>18</v>
      </c>
      <c r="K40" s="324">
        <v>29</v>
      </c>
      <c r="L40" s="377">
        <v>67</v>
      </c>
      <c r="M40" s="86">
        <v>210</v>
      </c>
      <c r="N40" s="20"/>
    </row>
    <row r="41" spans="1:14" ht="16.5" customHeight="1" x14ac:dyDescent="0.2">
      <c r="A41" s="36" t="s">
        <v>139</v>
      </c>
      <c r="B41" s="324"/>
      <c r="C41" s="374"/>
      <c r="D41" s="374"/>
      <c r="E41" s="374"/>
      <c r="F41" s="377"/>
      <c r="G41" s="370"/>
      <c r="H41" s="379"/>
      <c r="I41" s="324"/>
      <c r="J41" s="324"/>
      <c r="K41" s="324"/>
      <c r="L41" s="376"/>
      <c r="M41" s="86"/>
      <c r="N41" s="20"/>
    </row>
    <row r="42" spans="1:14" ht="15" x14ac:dyDescent="0.2">
      <c r="A42" s="90" t="s">
        <v>40</v>
      </c>
      <c r="B42" s="324">
        <v>47</v>
      </c>
      <c r="C42" s="374">
        <v>17</v>
      </c>
      <c r="D42" s="374">
        <v>19</v>
      </c>
      <c r="E42" s="374">
        <v>18</v>
      </c>
      <c r="F42" s="377">
        <v>53</v>
      </c>
      <c r="G42" s="370"/>
      <c r="H42" s="379">
        <v>36</v>
      </c>
      <c r="I42" s="324">
        <v>20</v>
      </c>
      <c r="J42" s="324">
        <v>16</v>
      </c>
      <c r="K42" s="324">
        <v>28</v>
      </c>
      <c r="L42" s="376">
        <v>64</v>
      </c>
      <c r="M42" s="86">
        <v>1260</v>
      </c>
      <c r="N42" s="20"/>
    </row>
    <row r="43" spans="1:14" ht="15" x14ac:dyDescent="0.2">
      <c r="A43" s="90" t="s">
        <v>134</v>
      </c>
      <c r="B43" s="324">
        <v>36</v>
      </c>
      <c r="C43" s="374">
        <v>19</v>
      </c>
      <c r="D43" s="374">
        <v>23</v>
      </c>
      <c r="E43" s="374">
        <v>22</v>
      </c>
      <c r="F43" s="377">
        <v>64</v>
      </c>
      <c r="G43" s="370"/>
      <c r="H43" s="379">
        <v>26</v>
      </c>
      <c r="I43" s="324">
        <v>23</v>
      </c>
      <c r="J43" s="324">
        <v>23</v>
      </c>
      <c r="K43" s="324">
        <v>28</v>
      </c>
      <c r="L43" s="376">
        <v>74</v>
      </c>
      <c r="M43" s="86">
        <v>640</v>
      </c>
      <c r="N43" s="20"/>
    </row>
    <row r="44" spans="1:14" ht="15" x14ac:dyDescent="0.2">
      <c r="A44" s="90" t="s">
        <v>42</v>
      </c>
      <c r="B44" s="324">
        <v>38</v>
      </c>
      <c r="C44" s="374">
        <v>18</v>
      </c>
      <c r="D44" s="374">
        <v>27</v>
      </c>
      <c r="E44" s="374">
        <v>16</v>
      </c>
      <c r="F44" s="377">
        <v>62</v>
      </c>
      <c r="G44" s="370"/>
      <c r="H44" s="379">
        <v>31</v>
      </c>
      <c r="I44" s="324">
        <v>18</v>
      </c>
      <c r="J44" s="324">
        <v>32</v>
      </c>
      <c r="K44" s="324">
        <v>19</v>
      </c>
      <c r="L44" s="376">
        <v>69</v>
      </c>
      <c r="M44" s="86">
        <v>220</v>
      </c>
      <c r="N44" s="20"/>
    </row>
    <row r="45" spans="1:14" ht="15" x14ac:dyDescent="0.2">
      <c r="A45" s="90" t="s">
        <v>135</v>
      </c>
      <c r="B45" s="324">
        <v>28</v>
      </c>
      <c r="C45" s="374">
        <v>17</v>
      </c>
      <c r="D45" s="374">
        <v>25</v>
      </c>
      <c r="E45" s="374">
        <v>29</v>
      </c>
      <c r="F45" s="377">
        <v>72</v>
      </c>
      <c r="G45" s="370"/>
      <c r="H45" s="379">
        <v>31</v>
      </c>
      <c r="I45" s="324">
        <v>19</v>
      </c>
      <c r="J45" s="324">
        <v>21</v>
      </c>
      <c r="K45" s="324">
        <v>29</v>
      </c>
      <c r="L45" s="376">
        <v>69</v>
      </c>
      <c r="M45" s="86">
        <v>2730</v>
      </c>
      <c r="N45" s="20"/>
    </row>
    <row r="46" spans="1:14" ht="15" x14ac:dyDescent="0.2">
      <c r="A46" s="90" t="s">
        <v>136</v>
      </c>
      <c r="B46" s="324">
        <v>59</v>
      </c>
      <c r="C46" s="374">
        <v>9</v>
      </c>
      <c r="D46" s="374">
        <v>18</v>
      </c>
      <c r="E46" s="374">
        <v>14</v>
      </c>
      <c r="F46" s="377">
        <v>41</v>
      </c>
      <c r="G46" s="370"/>
      <c r="H46" s="379">
        <v>29</v>
      </c>
      <c r="I46" s="324">
        <v>18</v>
      </c>
      <c r="J46" s="324">
        <v>19</v>
      </c>
      <c r="K46" s="324">
        <v>34</v>
      </c>
      <c r="L46" s="376">
        <v>71</v>
      </c>
      <c r="M46" s="86">
        <v>250</v>
      </c>
      <c r="N46" s="20"/>
    </row>
    <row r="47" spans="1:14" ht="15" x14ac:dyDescent="0.2">
      <c r="A47" s="90" t="s">
        <v>41</v>
      </c>
      <c r="B47" s="324">
        <v>33</v>
      </c>
      <c r="C47" s="374">
        <v>19</v>
      </c>
      <c r="D47" s="374">
        <v>29</v>
      </c>
      <c r="E47" s="374">
        <v>19</v>
      </c>
      <c r="F47" s="377">
        <v>67</v>
      </c>
      <c r="G47" s="370"/>
      <c r="H47" s="379">
        <v>39</v>
      </c>
      <c r="I47" s="324">
        <v>20</v>
      </c>
      <c r="J47" s="324">
        <v>19</v>
      </c>
      <c r="K47" s="324">
        <v>22</v>
      </c>
      <c r="L47" s="376">
        <v>61</v>
      </c>
      <c r="M47" s="86">
        <v>3700</v>
      </c>
      <c r="N47" s="20"/>
    </row>
    <row r="48" spans="1:14" ht="15" x14ac:dyDescent="0.2">
      <c r="A48" s="90" t="s">
        <v>137</v>
      </c>
      <c r="B48" s="324">
        <v>29</v>
      </c>
      <c r="C48" s="374">
        <v>18</v>
      </c>
      <c r="D48" s="374">
        <v>32</v>
      </c>
      <c r="E48" s="374">
        <v>21</v>
      </c>
      <c r="F48" s="377">
        <v>71</v>
      </c>
      <c r="G48" s="370"/>
      <c r="H48" s="379">
        <v>30</v>
      </c>
      <c r="I48" s="324">
        <v>22</v>
      </c>
      <c r="J48" s="324">
        <v>23</v>
      </c>
      <c r="K48" s="324">
        <v>25</v>
      </c>
      <c r="L48" s="376">
        <v>70</v>
      </c>
      <c r="M48" s="86">
        <v>860</v>
      </c>
      <c r="N48" s="20"/>
    </row>
    <row r="49" spans="1:14" ht="15" x14ac:dyDescent="0.2">
      <c r="A49" s="36" t="s">
        <v>110</v>
      </c>
      <c r="B49" s="324"/>
      <c r="C49" s="374"/>
      <c r="D49" s="374"/>
      <c r="E49" s="374"/>
      <c r="F49" s="377"/>
      <c r="G49" s="370"/>
      <c r="H49" s="379"/>
      <c r="I49" s="324"/>
      <c r="J49" s="324"/>
      <c r="K49" s="324"/>
      <c r="L49" s="376"/>
      <c r="M49" s="86"/>
      <c r="N49" s="20"/>
    </row>
    <row r="50" spans="1:14" ht="15" x14ac:dyDescent="0.2">
      <c r="A50" s="90" t="s">
        <v>43</v>
      </c>
      <c r="B50" s="324">
        <v>22</v>
      </c>
      <c r="C50" s="374">
        <v>18</v>
      </c>
      <c r="D50" s="374">
        <v>31</v>
      </c>
      <c r="E50" s="374">
        <v>29</v>
      </c>
      <c r="F50" s="377">
        <v>78</v>
      </c>
      <c r="G50" s="370"/>
      <c r="H50" s="379">
        <v>35</v>
      </c>
      <c r="I50" s="324">
        <v>21</v>
      </c>
      <c r="J50" s="324">
        <v>20</v>
      </c>
      <c r="K50" s="324">
        <v>24</v>
      </c>
      <c r="L50" s="376">
        <v>65</v>
      </c>
      <c r="M50" s="86">
        <v>2890</v>
      </c>
      <c r="N50" s="20"/>
    </row>
    <row r="51" spans="1:14" ht="15" x14ac:dyDescent="0.2">
      <c r="A51" s="90" t="s">
        <v>44</v>
      </c>
      <c r="B51" s="324">
        <v>36</v>
      </c>
      <c r="C51" s="374">
        <v>20</v>
      </c>
      <c r="D51" s="374">
        <v>26</v>
      </c>
      <c r="E51" s="374">
        <v>19</v>
      </c>
      <c r="F51" s="377">
        <v>64</v>
      </c>
      <c r="G51" s="370"/>
      <c r="H51" s="379">
        <v>36</v>
      </c>
      <c r="I51" s="324">
        <v>20</v>
      </c>
      <c r="J51" s="324">
        <v>20</v>
      </c>
      <c r="K51" s="324">
        <v>25</v>
      </c>
      <c r="L51" s="376">
        <v>64</v>
      </c>
      <c r="M51" s="86">
        <v>3300</v>
      </c>
      <c r="N51" s="20"/>
    </row>
    <row r="52" spans="1:14" ht="15" x14ac:dyDescent="0.2">
      <c r="A52" s="90" t="s">
        <v>45</v>
      </c>
      <c r="B52" s="324">
        <v>34</v>
      </c>
      <c r="C52" s="374">
        <v>20</v>
      </c>
      <c r="D52" s="374">
        <v>27</v>
      </c>
      <c r="E52" s="374">
        <v>19</v>
      </c>
      <c r="F52" s="377">
        <v>66</v>
      </c>
      <c r="G52" s="370"/>
      <c r="H52" s="379">
        <v>31</v>
      </c>
      <c r="I52" s="324">
        <v>20</v>
      </c>
      <c r="J52" s="324">
        <v>21</v>
      </c>
      <c r="K52" s="324">
        <v>28</v>
      </c>
      <c r="L52" s="376">
        <v>69</v>
      </c>
      <c r="M52" s="86">
        <v>860</v>
      </c>
      <c r="N52" s="20"/>
    </row>
    <row r="53" spans="1:14" ht="15" x14ac:dyDescent="0.2">
      <c r="A53" s="90" t="s">
        <v>46</v>
      </c>
      <c r="B53" s="324">
        <v>37</v>
      </c>
      <c r="C53" s="374">
        <v>18</v>
      </c>
      <c r="D53" s="374">
        <v>24</v>
      </c>
      <c r="E53" s="374">
        <v>21</v>
      </c>
      <c r="F53" s="377">
        <v>63</v>
      </c>
      <c r="G53" s="370"/>
      <c r="H53" s="379">
        <v>36</v>
      </c>
      <c r="I53" s="324">
        <v>21</v>
      </c>
      <c r="J53" s="324">
        <v>19</v>
      </c>
      <c r="K53" s="324">
        <v>24</v>
      </c>
      <c r="L53" s="376">
        <v>64</v>
      </c>
      <c r="M53" s="86">
        <v>570</v>
      </c>
      <c r="N53" s="20"/>
    </row>
    <row r="54" spans="1:14" ht="15" x14ac:dyDescent="0.2">
      <c r="A54" s="90" t="s">
        <v>47</v>
      </c>
      <c r="B54" s="324">
        <v>47</v>
      </c>
      <c r="C54" s="374">
        <v>15</v>
      </c>
      <c r="D54" s="374">
        <v>20</v>
      </c>
      <c r="E54" s="374">
        <v>17</v>
      </c>
      <c r="F54" s="377">
        <v>53</v>
      </c>
      <c r="G54" s="370"/>
      <c r="H54" s="379">
        <v>29</v>
      </c>
      <c r="I54" s="324">
        <v>18</v>
      </c>
      <c r="J54" s="324">
        <v>21</v>
      </c>
      <c r="K54" s="324">
        <v>31</v>
      </c>
      <c r="L54" s="376">
        <v>71</v>
      </c>
      <c r="M54" s="86">
        <v>1030</v>
      </c>
      <c r="N54" s="20"/>
    </row>
    <row r="55" spans="1:14" ht="15" thickBot="1" x14ac:dyDescent="0.25">
      <c r="A55" s="91" t="s">
        <v>48</v>
      </c>
      <c r="B55" s="330">
        <v>55</v>
      </c>
      <c r="C55" s="330">
        <v>11</v>
      </c>
      <c r="D55" s="330">
        <v>15</v>
      </c>
      <c r="E55" s="375">
        <v>19</v>
      </c>
      <c r="F55" s="377">
        <v>45</v>
      </c>
      <c r="G55" s="371"/>
      <c r="H55" s="380">
        <v>32</v>
      </c>
      <c r="I55" s="330">
        <v>17</v>
      </c>
      <c r="J55" s="330">
        <v>21</v>
      </c>
      <c r="K55" s="330">
        <v>30</v>
      </c>
      <c r="L55" s="381">
        <v>68</v>
      </c>
      <c r="M55" s="382">
        <v>1010</v>
      </c>
      <c r="N55" s="20"/>
    </row>
    <row r="56" spans="1:14" ht="18.75" customHeight="1" x14ac:dyDescent="0.2">
      <c r="A56" s="421" t="s">
        <v>248</v>
      </c>
      <c r="B56" s="438"/>
      <c r="C56" s="438"/>
      <c r="D56" s="438"/>
      <c r="E56" s="438"/>
      <c r="F56" s="438"/>
      <c r="G56" s="438"/>
      <c r="H56" s="438"/>
      <c r="I56" s="438"/>
      <c r="J56" s="438"/>
      <c r="K56" s="438"/>
      <c r="L56" s="438"/>
      <c r="M56" s="438"/>
      <c r="N56" s="438"/>
    </row>
    <row r="57" spans="1:14" ht="16.5" customHeight="1" x14ac:dyDescent="0.2">
      <c r="A57" s="439" t="s">
        <v>249</v>
      </c>
      <c r="B57" s="440"/>
      <c r="C57" s="440"/>
      <c r="D57" s="440"/>
      <c r="E57" s="440"/>
      <c r="F57" s="440"/>
      <c r="G57" s="440"/>
      <c r="H57" s="440"/>
      <c r="I57" s="440"/>
      <c r="J57" s="440"/>
      <c r="K57" s="440"/>
      <c r="L57" s="440"/>
      <c r="M57" s="440"/>
      <c r="N57" s="440"/>
    </row>
    <row r="58" spans="1:14" x14ac:dyDescent="0.2">
      <c r="A58" s="58"/>
      <c r="B58" s="188"/>
      <c r="C58" s="188"/>
      <c r="D58" s="188"/>
      <c r="E58" s="188"/>
      <c r="F58" s="188"/>
      <c r="G58" s="188"/>
      <c r="H58" s="188"/>
      <c r="I58" s="188"/>
      <c r="J58" s="188"/>
      <c r="K58" s="188"/>
      <c r="L58" s="188"/>
      <c r="M58" s="58"/>
      <c r="N58" s="21"/>
    </row>
    <row r="59" spans="1:14" x14ac:dyDescent="0.2">
      <c r="A59" s="18" t="s">
        <v>49</v>
      </c>
      <c r="B59" s="58"/>
      <c r="C59" s="58"/>
      <c r="D59" s="58"/>
      <c r="E59" s="58"/>
      <c r="F59" s="58"/>
      <c r="G59" s="59"/>
      <c r="H59" s="58"/>
      <c r="I59" s="58"/>
      <c r="J59" s="58"/>
      <c r="K59" s="58"/>
      <c r="L59" s="58"/>
      <c r="M59" s="58"/>
      <c r="N59" s="59"/>
    </row>
    <row r="61" spans="1:14" x14ac:dyDescent="0.2">
      <c r="A61" s="45"/>
    </row>
    <row r="110" spans="1:11" ht="15" x14ac:dyDescent="0.2">
      <c r="A110" s="435"/>
      <c r="B110" s="435"/>
      <c r="C110" s="435"/>
      <c r="D110" s="435"/>
      <c r="E110" s="435"/>
      <c r="F110" s="435"/>
      <c r="G110" s="435"/>
      <c r="H110" s="435"/>
      <c r="I110" s="435"/>
      <c r="J110" s="435"/>
      <c r="K110" s="435"/>
    </row>
    <row r="111" spans="1:11" ht="15" x14ac:dyDescent="0.2">
      <c r="A111" s="435"/>
      <c r="B111" s="435"/>
      <c r="C111" s="435"/>
      <c r="D111" s="435"/>
      <c r="E111" s="435"/>
      <c r="F111" s="435"/>
      <c r="G111" s="435"/>
      <c r="H111" s="435"/>
      <c r="I111" s="435"/>
      <c r="J111" s="435"/>
      <c r="K111" s="435"/>
    </row>
    <row r="112" spans="1:11" ht="15" x14ac:dyDescent="0.2">
      <c r="A112" s="435"/>
      <c r="B112" s="435"/>
      <c r="C112" s="435"/>
      <c r="D112" s="435"/>
      <c r="E112" s="435"/>
      <c r="F112" s="435"/>
      <c r="G112" s="435"/>
      <c r="H112" s="435"/>
      <c r="I112" s="435"/>
      <c r="J112" s="435"/>
      <c r="K112" s="435"/>
    </row>
    <row r="113" spans="1:14" ht="15" x14ac:dyDescent="0.2">
      <c r="A113" s="435"/>
      <c r="B113" s="435"/>
      <c r="C113" s="435"/>
      <c r="D113" s="435"/>
      <c r="E113" s="435"/>
      <c r="F113" s="435"/>
      <c r="G113" s="435"/>
      <c r="H113" s="435"/>
      <c r="I113" s="435"/>
      <c r="J113" s="435"/>
      <c r="K113" s="435"/>
    </row>
    <row r="114" spans="1:14" ht="15" x14ac:dyDescent="0.2">
      <c r="A114" s="435"/>
      <c r="B114" s="435"/>
      <c r="C114" s="435"/>
      <c r="D114" s="435"/>
      <c r="E114" s="435"/>
      <c r="F114" s="435"/>
      <c r="G114" s="435"/>
      <c r="H114" s="435"/>
      <c r="I114" s="435"/>
      <c r="J114" s="435"/>
      <c r="K114" s="435"/>
    </row>
    <row r="115" spans="1:14" ht="15" x14ac:dyDescent="0.2">
      <c r="A115" s="435"/>
      <c r="B115" s="435"/>
      <c r="C115" s="435"/>
      <c r="D115" s="435"/>
      <c r="E115" s="435"/>
      <c r="F115" s="435"/>
      <c r="G115" s="435"/>
      <c r="H115" s="435"/>
      <c r="I115" s="435"/>
      <c r="J115" s="435"/>
      <c r="K115" s="435"/>
    </row>
    <row r="116" spans="1:14" ht="15" x14ac:dyDescent="0.2">
      <c r="A116" s="435"/>
      <c r="B116" s="435"/>
      <c r="C116" s="435"/>
      <c r="D116" s="435"/>
      <c r="E116" s="435"/>
      <c r="F116" s="435"/>
      <c r="G116" s="435"/>
      <c r="H116" s="435"/>
      <c r="I116" s="435"/>
      <c r="J116" s="435"/>
      <c r="K116" s="435"/>
    </row>
    <row r="117" spans="1:14" ht="15" x14ac:dyDescent="0.2">
      <c r="A117" s="435"/>
      <c r="B117" s="435"/>
      <c r="C117" s="435"/>
      <c r="D117" s="435"/>
      <c r="E117" s="435"/>
      <c r="F117" s="435"/>
      <c r="G117" s="435"/>
      <c r="H117" s="435"/>
      <c r="I117" s="435"/>
      <c r="J117" s="435"/>
      <c r="K117" s="435"/>
    </row>
    <row r="120" spans="1:14" ht="15" x14ac:dyDescent="0.2">
      <c r="A120" s="437"/>
      <c r="B120" s="24"/>
      <c r="C120" s="24"/>
      <c r="D120" s="24"/>
      <c r="E120" s="24"/>
      <c r="F120" s="24"/>
      <c r="G120" s="25"/>
      <c r="H120" s="24"/>
      <c r="I120" s="437"/>
      <c r="J120" s="437"/>
      <c r="M120" s="23"/>
      <c r="N120" s="20"/>
    </row>
    <row r="121" spans="1:14" ht="15" x14ac:dyDescent="0.2">
      <c r="A121" s="437"/>
      <c r="B121" s="24"/>
      <c r="C121" s="24"/>
      <c r="D121" s="24"/>
      <c r="E121" s="24"/>
      <c r="F121" s="24"/>
      <c r="G121" s="25"/>
      <c r="H121" s="24"/>
      <c r="I121" s="24"/>
      <c r="J121" s="24"/>
      <c r="M121" s="23"/>
      <c r="N121" s="20"/>
    </row>
    <row r="122" spans="1:14" ht="15" x14ac:dyDescent="0.2">
      <c r="A122" s="26"/>
      <c r="B122" s="26"/>
      <c r="C122" s="26"/>
      <c r="D122" s="26"/>
      <c r="E122" s="26"/>
      <c r="F122" s="26"/>
      <c r="G122" s="46"/>
      <c r="H122" s="26"/>
      <c r="I122" s="27"/>
      <c r="J122" s="27"/>
      <c r="K122" s="27"/>
      <c r="M122" s="23"/>
      <c r="N122" s="20"/>
    </row>
    <row r="123" spans="1:14" ht="15" x14ac:dyDescent="0.2">
      <c r="A123" s="26"/>
      <c r="B123" s="26"/>
      <c r="C123" s="26"/>
      <c r="D123" s="26"/>
      <c r="E123" s="26"/>
      <c r="F123" s="26"/>
      <c r="G123" s="46"/>
      <c r="H123" s="26"/>
      <c r="I123" s="436"/>
      <c r="J123" s="436"/>
      <c r="K123" s="436"/>
      <c r="M123" s="23"/>
      <c r="N123" s="20"/>
    </row>
    <row r="124" spans="1:14" ht="15" x14ac:dyDescent="0.2">
      <c r="A124" s="26"/>
      <c r="B124" s="26"/>
      <c r="C124" s="26"/>
      <c r="D124" s="26"/>
      <c r="E124" s="26"/>
      <c r="F124" s="26"/>
      <c r="G124" s="46"/>
      <c r="H124" s="26"/>
      <c r="I124" s="436"/>
      <c r="J124" s="436"/>
      <c r="K124" s="436"/>
      <c r="M124" s="23"/>
      <c r="N124" s="20"/>
    </row>
    <row r="125" spans="1:14" ht="15" x14ac:dyDescent="0.2">
      <c r="A125" s="26"/>
      <c r="B125" s="26"/>
      <c r="C125" s="26"/>
      <c r="D125" s="26"/>
      <c r="E125" s="26"/>
      <c r="F125" s="26"/>
      <c r="G125" s="46"/>
      <c r="H125" s="26"/>
      <c r="I125" s="27"/>
      <c r="J125" s="27"/>
      <c r="K125" s="27"/>
      <c r="M125" s="23"/>
      <c r="N125" s="20"/>
    </row>
    <row r="126" spans="1:14" ht="15" x14ac:dyDescent="0.2">
      <c r="A126" s="26"/>
      <c r="B126" s="26"/>
      <c r="C126" s="26"/>
      <c r="D126" s="26"/>
      <c r="E126" s="26"/>
      <c r="F126" s="26"/>
      <c r="G126" s="46"/>
      <c r="H126" s="26"/>
      <c r="I126" s="27"/>
      <c r="J126" s="27"/>
      <c r="K126" s="27"/>
      <c r="M126" s="23"/>
      <c r="N126" s="20"/>
    </row>
    <row r="127" spans="1:14" ht="15" x14ac:dyDescent="0.2">
      <c r="A127" s="26"/>
      <c r="B127" s="26"/>
      <c r="C127" s="26"/>
      <c r="D127" s="26"/>
      <c r="E127" s="26"/>
      <c r="F127" s="26"/>
      <c r="G127" s="46"/>
      <c r="H127" s="26"/>
      <c r="I127" s="27"/>
      <c r="J127" s="27"/>
      <c r="K127" s="27"/>
      <c r="M127" s="23"/>
      <c r="N127" s="20"/>
    </row>
    <row r="128" spans="1:14" ht="15" x14ac:dyDescent="0.2">
      <c r="A128" s="26"/>
      <c r="B128" s="26"/>
      <c r="C128" s="26"/>
      <c r="D128" s="26"/>
      <c r="E128" s="26"/>
      <c r="F128" s="26"/>
      <c r="G128" s="46"/>
      <c r="H128" s="26"/>
      <c r="I128" s="27"/>
      <c r="J128" s="27"/>
      <c r="K128" s="27"/>
      <c r="M128" s="23"/>
      <c r="N128" s="20"/>
    </row>
    <row r="129" spans="1:14" ht="15" x14ac:dyDescent="0.2">
      <c r="A129" s="26"/>
      <c r="B129" s="26"/>
      <c r="C129" s="26"/>
      <c r="D129" s="26"/>
      <c r="E129" s="26"/>
      <c r="F129" s="26"/>
      <c r="G129" s="46"/>
      <c r="H129" s="26"/>
      <c r="I129" s="27"/>
      <c r="J129" s="27"/>
      <c r="K129" s="27"/>
      <c r="M129" s="23"/>
      <c r="N129" s="20"/>
    </row>
    <row r="130" spans="1:14" ht="15" x14ac:dyDescent="0.2">
      <c r="A130" s="26"/>
      <c r="B130" s="26"/>
      <c r="C130" s="26"/>
      <c r="D130" s="26"/>
      <c r="E130" s="26"/>
      <c r="F130" s="26"/>
      <c r="G130" s="46"/>
      <c r="H130" s="26"/>
      <c r="I130" s="27"/>
      <c r="J130" s="27"/>
      <c r="K130" s="27"/>
      <c r="M130" s="23"/>
      <c r="N130" s="20"/>
    </row>
    <row r="131" spans="1:14" ht="15" x14ac:dyDescent="0.2">
      <c r="A131" s="26"/>
      <c r="B131" s="26"/>
      <c r="C131" s="26"/>
      <c r="D131" s="26"/>
      <c r="E131" s="26"/>
      <c r="F131" s="26"/>
      <c r="G131" s="46"/>
      <c r="H131" s="26"/>
      <c r="I131" s="27"/>
      <c r="J131" s="27"/>
      <c r="K131" s="27"/>
      <c r="M131" s="23"/>
      <c r="N131" s="20"/>
    </row>
    <row r="132" spans="1:14" ht="15" x14ac:dyDescent="0.2">
      <c r="A132" s="26"/>
      <c r="B132" s="26"/>
      <c r="C132" s="26"/>
      <c r="D132" s="26"/>
      <c r="E132" s="26"/>
      <c r="F132" s="26"/>
      <c r="G132" s="46"/>
      <c r="H132" s="26"/>
      <c r="I132" s="27"/>
      <c r="J132" s="27"/>
      <c r="K132" s="27"/>
      <c r="M132" s="23"/>
      <c r="N132" s="20"/>
    </row>
    <row r="133" spans="1:14" ht="15" x14ac:dyDescent="0.2">
      <c r="A133" s="26"/>
      <c r="B133" s="26"/>
      <c r="C133" s="26"/>
      <c r="D133" s="26"/>
      <c r="E133" s="26"/>
      <c r="F133" s="26"/>
      <c r="G133" s="46"/>
      <c r="H133" s="26"/>
      <c r="I133" s="27"/>
      <c r="J133" s="27"/>
      <c r="K133" s="27"/>
      <c r="M133" s="23"/>
      <c r="N133" s="20"/>
    </row>
    <row r="134" spans="1:14" ht="15" x14ac:dyDescent="0.2">
      <c r="A134" s="26"/>
      <c r="B134" s="26"/>
      <c r="C134" s="26"/>
      <c r="D134" s="26"/>
      <c r="E134" s="26"/>
      <c r="F134" s="26"/>
      <c r="G134" s="46"/>
      <c r="H134" s="26"/>
      <c r="I134" s="27"/>
      <c r="J134" s="27"/>
      <c r="K134" s="27"/>
      <c r="M134" s="23"/>
      <c r="N134" s="20"/>
    </row>
    <row r="135" spans="1:14" ht="15" x14ac:dyDescent="0.2">
      <c r="A135" s="26"/>
      <c r="B135" s="26"/>
      <c r="C135" s="26"/>
      <c r="D135" s="26"/>
      <c r="E135" s="26"/>
      <c r="F135" s="26"/>
      <c r="G135" s="46"/>
      <c r="H135" s="26"/>
      <c r="I135" s="27"/>
      <c r="J135" s="27"/>
      <c r="K135" s="27"/>
      <c r="M135" s="23"/>
      <c r="N135" s="20"/>
    </row>
    <row r="136" spans="1:14" ht="15" x14ac:dyDescent="0.2">
      <c r="A136" s="26"/>
      <c r="B136" s="26"/>
      <c r="C136" s="26"/>
      <c r="D136" s="26"/>
      <c r="E136" s="26"/>
      <c r="F136" s="26"/>
      <c r="G136" s="46"/>
      <c r="H136" s="26"/>
      <c r="I136" s="27"/>
      <c r="J136" s="27"/>
      <c r="K136" s="27"/>
      <c r="M136" s="23"/>
      <c r="N136" s="20"/>
    </row>
    <row r="137" spans="1:14" ht="15" x14ac:dyDescent="0.2">
      <c r="A137" s="26"/>
      <c r="B137" s="26"/>
      <c r="C137" s="26"/>
      <c r="D137" s="26"/>
      <c r="E137" s="26"/>
      <c r="F137" s="26"/>
      <c r="G137" s="46"/>
      <c r="H137" s="26"/>
      <c r="I137" s="27"/>
      <c r="J137" s="27"/>
      <c r="K137" s="27"/>
      <c r="M137" s="23"/>
      <c r="N137" s="20"/>
    </row>
    <row r="138" spans="1:14" ht="15" x14ac:dyDescent="0.2">
      <c r="A138" s="26"/>
      <c r="B138" s="26"/>
      <c r="C138" s="26"/>
      <c r="D138" s="26"/>
      <c r="E138" s="26"/>
      <c r="F138" s="26"/>
      <c r="G138" s="46"/>
      <c r="H138" s="26"/>
      <c r="I138" s="27"/>
      <c r="J138" s="27"/>
      <c r="K138" s="27"/>
      <c r="M138" s="23"/>
      <c r="N138" s="20"/>
    </row>
    <row r="139" spans="1:14" ht="15" x14ac:dyDescent="0.2">
      <c r="A139" s="26"/>
      <c r="B139" s="26"/>
      <c r="C139" s="26"/>
      <c r="D139" s="26"/>
      <c r="E139" s="26"/>
      <c r="F139" s="26"/>
      <c r="G139" s="46"/>
      <c r="H139" s="26"/>
      <c r="I139" s="27"/>
      <c r="J139" s="27"/>
      <c r="K139" s="27"/>
      <c r="M139" s="23"/>
      <c r="N139" s="20"/>
    </row>
    <row r="140" spans="1:14" ht="15" x14ac:dyDescent="0.2">
      <c r="A140" s="26"/>
      <c r="B140" s="26"/>
      <c r="C140" s="26"/>
      <c r="D140" s="26"/>
      <c r="E140" s="26"/>
      <c r="F140" s="26"/>
      <c r="G140" s="46"/>
      <c r="H140" s="26"/>
      <c r="I140" s="27"/>
      <c r="J140" s="27"/>
      <c r="K140" s="27"/>
      <c r="M140" s="23"/>
      <c r="N140" s="20"/>
    </row>
    <row r="141" spans="1:14" ht="15" x14ac:dyDescent="0.2">
      <c r="A141" s="26"/>
      <c r="B141" s="26"/>
      <c r="C141" s="26"/>
      <c r="D141" s="26"/>
      <c r="E141" s="26"/>
      <c r="F141" s="26"/>
      <c r="G141" s="46"/>
      <c r="H141" s="26"/>
      <c r="I141" s="27"/>
      <c r="J141" s="27"/>
      <c r="K141" s="27"/>
      <c r="M141" s="23"/>
      <c r="N141" s="20"/>
    </row>
    <row r="142" spans="1:14" ht="15" x14ac:dyDescent="0.2">
      <c r="A142" s="26"/>
      <c r="B142" s="26"/>
      <c r="C142" s="26"/>
      <c r="D142" s="26"/>
      <c r="E142" s="26"/>
      <c r="F142" s="26"/>
      <c r="G142" s="46"/>
      <c r="H142" s="26"/>
      <c r="I142" s="27"/>
      <c r="J142" s="27"/>
      <c r="K142" s="27"/>
      <c r="M142" s="23"/>
      <c r="N142" s="20"/>
    </row>
    <row r="143" spans="1:14" ht="15" x14ac:dyDescent="0.2">
      <c r="A143" s="26"/>
      <c r="B143" s="26"/>
      <c r="C143" s="26"/>
      <c r="D143" s="26"/>
      <c r="E143" s="26"/>
      <c r="F143" s="26"/>
      <c r="G143" s="46"/>
      <c r="H143" s="26"/>
      <c r="I143" s="27"/>
      <c r="J143" s="27"/>
      <c r="K143" s="27"/>
      <c r="M143" s="23"/>
      <c r="N143" s="20"/>
    </row>
    <row r="144" spans="1:14" ht="15" x14ac:dyDescent="0.2">
      <c r="A144" s="26"/>
      <c r="B144" s="26"/>
      <c r="C144" s="26"/>
      <c r="D144" s="26"/>
      <c r="E144" s="26"/>
      <c r="F144" s="26"/>
      <c r="G144" s="46"/>
      <c r="H144" s="26"/>
      <c r="I144" s="27"/>
      <c r="J144" s="27"/>
      <c r="K144" s="27"/>
      <c r="M144" s="23"/>
      <c r="N144" s="20"/>
    </row>
    <row r="145" spans="1:14" ht="15" x14ac:dyDescent="0.2">
      <c r="A145" s="26"/>
      <c r="B145" s="26"/>
      <c r="C145" s="26"/>
      <c r="D145" s="26"/>
      <c r="E145" s="26"/>
      <c r="F145" s="26"/>
      <c r="G145" s="46"/>
      <c r="H145" s="26"/>
      <c r="I145" s="27"/>
      <c r="J145" s="27"/>
      <c r="K145" s="27"/>
      <c r="M145" s="23"/>
      <c r="N145" s="20"/>
    </row>
    <row r="146" spans="1:14" ht="15" x14ac:dyDescent="0.2">
      <c r="A146" s="26"/>
      <c r="B146" s="26"/>
      <c r="C146" s="26"/>
      <c r="D146" s="26"/>
      <c r="E146" s="26"/>
      <c r="F146" s="26"/>
      <c r="G146" s="46"/>
      <c r="H146" s="26"/>
      <c r="I146" s="27"/>
      <c r="J146" s="27"/>
      <c r="K146" s="27"/>
      <c r="M146" s="23"/>
      <c r="N146" s="20"/>
    </row>
    <row r="147" spans="1:14" ht="15" x14ac:dyDescent="0.2">
      <c r="A147" s="26"/>
      <c r="B147" s="26"/>
      <c r="C147" s="26"/>
      <c r="D147" s="26"/>
      <c r="E147" s="26"/>
      <c r="F147" s="26"/>
      <c r="G147" s="46"/>
      <c r="H147" s="26"/>
      <c r="I147" s="27"/>
      <c r="J147" s="27"/>
      <c r="K147" s="27"/>
      <c r="M147" s="23"/>
      <c r="N147" s="20"/>
    </row>
    <row r="148" spans="1:14" ht="15" x14ac:dyDescent="0.2">
      <c r="A148" s="26"/>
      <c r="B148" s="26"/>
      <c r="C148" s="26"/>
      <c r="D148" s="26"/>
      <c r="E148" s="26"/>
      <c r="F148" s="26"/>
      <c r="G148" s="46"/>
      <c r="H148" s="26"/>
      <c r="I148" s="27"/>
      <c r="J148" s="27"/>
      <c r="K148" s="27"/>
      <c r="M148" s="23"/>
      <c r="N148" s="20"/>
    </row>
    <row r="149" spans="1:14" ht="15" x14ac:dyDescent="0.2">
      <c r="A149" s="26"/>
      <c r="B149" s="26"/>
      <c r="C149" s="26"/>
      <c r="D149" s="26"/>
      <c r="E149" s="26"/>
      <c r="F149" s="26"/>
      <c r="G149" s="46"/>
      <c r="H149" s="26"/>
      <c r="I149" s="27"/>
      <c r="J149" s="27"/>
      <c r="K149" s="27"/>
      <c r="M149" s="23"/>
      <c r="N149" s="20"/>
    </row>
    <row r="150" spans="1:14" ht="15" x14ac:dyDescent="0.2">
      <c r="A150" s="26"/>
      <c r="B150" s="26"/>
      <c r="C150" s="26"/>
      <c r="D150" s="26"/>
      <c r="E150" s="26"/>
      <c r="F150" s="26"/>
      <c r="G150" s="46"/>
      <c r="H150" s="26"/>
      <c r="I150" s="27"/>
      <c r="J150" s="27"/>
      <c r="K150" s="27"/>
      <c r="M150" s="23"/>
      <c r="N150" s="20"/>
    </row>
    <row r="151" spans="1:14" ht="15" x14ac:dyDescent="0.2">
      <c r="A151" s="26"/>
      <c r="B151" s="26"/>
      <c r="C151" s="26"/>
      <c r="D151" s="26"/>
      <c r="E151" s="26"/>
      <c r="F151" s="26"/>
      <c r="G151" s="46"/>
      <c r="H151" s="26"/>
      <c r="I151" s="27"/>
      <c r="J151" s="27"/>
      <c r="K151" s="27"/>
      <c r="M151" s="23"/>
      <c r="N151" s="20"/>
    </row>
    <row r="152" spans="1:14" ht="15" x14ac:dyDescent="0.2">
      <c r="A152" s="26"/>
      <c r="B152" s="26"/>
      <c r="C152" s="26"/>
      <c r="D152" s="26"/>
      <c r="E152" s="26"/>
      <c r="F152" s="26"/>
      <c r="G152" s="46"/>
      <c r="H152" s="26"/>
      <c r="I152" s="27"/>
      <c r="J152" s="27"/>
      <c r="K152" s="27"/>
      <c r="M152" s="23"/>
      <c r="N152" s="20"/>
    </row>
    <row r="153" spans="1:14" ht="15" x14ac:dyDescent="0.2">
      <c r="A153" s="26"/>
      <c r="B153" s="26"/>
      <c r="C153" s="26"/>
      <c r="D153" s="26"/>
      <c r="E153" s="26"/>
      <c r="F153" s="26"/>
      <c r="G153" s="46"/>
      <c r="H153" s="26"/>
      <c r="I153" s="27"/>
      <c r="J153" s="27"/>
      <c r="K153" s="27"/>
      <c r="M153" s="23"/>
      <c r="N153" s="20"/>
    </row>
    <row r="154" spans="1:14" ht="15" x14ac:dyDescent="0.2">
      <c r="A154" s="26"/>
      <c r="B154" s="26"/>
      <c r="C154" s="26"/>
      <c r="D154" s="26"/>
      <c r="E154" s="26"/>
      <c r="F154" s="26"/>
      <c r="G154" s="46"/>
      <c r="H154" s="26"/>
      <c r="I154" s="27"/>
      <c r="J154" s="27"/>
      <c r="K154" s="27"/>
      <c r="M154" s="23"/>
      <c r="N154" s="20"/>
    </row>
    <row r="155" spans="1:14" ht="15" x14ac:dyDescent="0.2">
      <c r="A155" s="26"/>
      <c r="B155" s="26"/>
      <c r="C155" s="26"/>
      <c r="D155" s="26"/>
      <c r="E155" s="26"/>
      <c r="F155" s="26"/>
      <c r="G155" s="46"/>
      <c r="H155" s="26"/>
      <c r="I155" s="27"/>
      <c r="J155" s="27"/>
      <c r="K155" s="27"/>
      <c r="M155" s="23"/>
      <c r="N155" s="20"/>
    </row>
    <row r="156" spans="1:14" ht="15" x14ac:dyDescent="0.2">
      <c r="A156" s="26"/>
      <c r="B156" s="26"/>
      <c r="C156" s="26"/>
      <c r="D156" s="26"/>
      <c r="E156" s="26"/>
      <c r="F156" s="26"/>
      <c r="G156" s="46"/>
      <c r="H156" s="26"/>
      <c r="I156" s="436"/>
      <c r="J156" s="436"/>
      <c r="K156" s="436"/>
      <c r="M156" s="23"/>
      <c r="N156" s="20"/>
    </row>
    <row r="157" spans="1:14" ht="15" x14ac:dyDescent="0.2">
      <c r="A157" s="26"/>
      <c r="B157" s="26"/>
      <c r="C157" s="26"/>
      <c r="D157" s="26"/>
      <c r="E157" s="26"/>
      <c r="F157" s="26"/>
      <c r="G157" s="46"/>
      <c r="H157" s="26"/>
      <c r="I157" s="436"/>
      <c r="J157" s="436"/>
      <c r="K157" s="436"/>
      <c r="M157" s="23"/>
      <c r="N157" s="20"/>
    </row>
    <row r="158" spans="1:14" ht="15" x14ac:dyDescent="0.2">
      <c r="A158" s="26"/>
      <c r="B158" s="26"/>
      <c r="C158" s="26"/>
      <c r="D158" s="26"/>
      <c r="E158" s="26"/>
      <c r="F158" s="26"/>
      <c r="G158" s="46"/>
      <c r="H158" s="26"/>
      <c r="I158" s="27"/>
      <c r="J158" s="27"/>
      <c r="K158" s="27"/>
      <c r="M158" s="23"/>
      <c r="N158" s="20"/>
    </row>
    <row r="159" spans="1:14" ht="15" x14ac:dyDescent="0.2">
      <c r="A159" s="26"/>
      <c r="B159" s="26"/>
      <c r="C159" s="26"/>
      <c r="D159" s="26"/>
      <c r="E159" s="26"/>
      <c r="F159" s="26"/>
      <c r="G159" s="46"/>
      <c r="H159" s="26"/>
      <c r="I159" s="27"/>
      <c r="J159" s="27"/>
      <c r="K159" s="27"/>
      <c r="M159" s="23"/>
      <c r="N159" s="20"/>
    </row>
    <row r="160" spans="1:14" ht="15" x14ac:dyDescent="0.2">
      <c r="A160" s="26"/>
      <c r="B160" s="26"/>
      <c r="C160" s="26"/>
      <c r="D160" s="26"/>
      <c r="E160" s="26"/>
      <c r="F160" s="26"/>
      <c r="G160" s="46"/>
      <c r="H160" s="26"/>
      <c r="I160" s="27"/>
      <c r="J160" s="27"/>
      <c r="K160" s="27"/>
      <c r="M160" s="23"/>
      <c r="N160" s="20"/>
    </row>
    <row r="161" spans="1:14" ht="15" x14ac:dyDescent="0.2">
      <c r="A161" s="26"/>
      <c r="B161" s="26"/>
      <c r="C161" s="26"/>
      <c r="D161" s="26"/>
      <c r="E161" s="26"/>
      <c r="F161" s="26"/>
      <c r="G161" s="46"/>
      <c r="H161" s="26"/>
      <c r="I161" s="27"/>
      <c r="J161" s="27"/>
      <c r="K161" s="27"/>
      <c r="M161" s="23"/>
      <c r="N161" s="20"/>
    </row>
    <row r="162" spans="1:14" ht="15" x14ac:dyDescent="0.2">
      <c r="A162" s="26"/>
      <c r="B162" s="26"/>
      <c r="C162" s="26"/>
      <c r="D162" s="26"/>
      <c r="E162" s="26"/>
      <c r="F162" s="26"/>
      <c r="G162" s="46"/>
      <c r="H162" s="26"/>
      <c r="I162" s="27"/>
      <c r="J162" s="27"/>
      <c r="K162" s="27"/>
      <c r="M162" s="23"/>
      <c r="N162" s="20"/>
    </row>
    <row r="163" spans="1:14" ht="15" x14ac:dyDescent="0.2">
      <c r="A163" s="26"/>
      <c r="B163" s="26"/>
      <c r="C163" s="26"/>
      <c r="D163" s="26"/>
      <c r="E163" s="26"/>
      <c r="F163" s="26"/>
      <c r="G163" s="46"/>
      <c r="H163" s="26"/>
      <c r="I163" s="27"/>
      <c r="J163" s="27"/>
      <c r="K163" s="27"/>
      <c r="M163" s="23"/>
      <c r="N163" s="20"/>
    </row>
    <row r="164" spans="1:14" ht="15" x14ac:dyDescent="0.2">
      <c r="A164" s="26"/>
      <c r="B164" s="26"/>
      <c r="C164" s="26"/>
      <c r="D164" s="26"/>
      <c r="E164" s="26"/>
      <c r="F164" s="26"/>
      <c r="G164" s="46"/>
      <c r="H164" s="26"/>
      <c r="I164" s="436"/>
      <c r="J164" s="436"/>
      <c r="K164" s="436"/>
      <c r="M164" s="23"/>
      <c r="N164" s="20"/>
    </row>
    <row r="165" spans="1:14" ht="15" x14ac:dyDescent="0.2">
      <c r="A165" s="26"/>
      <c r="B165" s="26"/>
      <c r="C165" s="26"/>
      <c r="D165" s="26"/>
      <c r="E165" s="26"/>
      <c r="F165" s="26"/>
      <c r="G165" s="46"/>
      <c r="H165" s="26"/>
      <c r="I165" s="436"/>
      <c r="J165" s="436"/>
      <c r="K165" s="436"/>
      <c r="M165" s="23"/>
      <c r="N165" s="20"/>
    </row>
    <row r="166" spans="1:14" ht="15" x14ac:dyDescent="0.2">
      <c r="A166" s="26"/>
      <c r="B166" s="26"/>
      <c r="C166" s="26"/>
      <c r="D166" s="26"/>
      <c r="E166" s="26"/>
      <c r="F166" s="26"/>
      <c r="G166" s="46"/>
      <c r="H166" s="26"/>
      <c r="I166" s="27"/>
      <c r="J166" s="27"/>
      <c r="K166" s="27"/>
      <c r="M166" s="23"/>
      <c r="N166" s="20"/>
    </row>
    <row r="167" spans="1:14" ht="15" x14ac:dyDescent="0.2">
      <c r="A167" s="26"/>
      <c r="B167" s="26"/>
      <c r="C167" s="26"/>
      <c r="D167" s="26"/>
      <c r="E167" s="26"/>
      <c r="F167" s="26"/>
      <c r="G167" s="46"/>
      <c r="H167" s="26"/>
      <c r="I167" s="27"/>
      <c r="J167" s="27"/>
      <c r="K167" s="27"/>
      <c r="M167" s="23"/>
      <c r="N167" s="20"/>
    </row>
    <row r="168" spans="1:14" ht="15" x14ac:dyDescent="0.2">
      <c r="A168" s="26"/>
      <c r="B168" s="26"/>
      <c r="C168" s="26"/>
      <c r="D168" s="26"/>
      <c r="E168" s="26"/>
      <c r="F168" s="26"/>
      <c r="G168" s="46"/>
      <c r="H168" s="26"/>
      <c r="I168" s="27"/>
      <c r="J168" s="27"/>
      <c r="K168" s="27"/>
      <c r="M168" s="23"/>
      <c r="N168" s="20"/>
    </row>
    <row r="169" spans="1:14" ht="15" x14ac:dyDescent="0.2">
      <c r="A169" s="26"/>
      <c r="B169" s="26"/>
      <c r="C169" s="26"/>
      <c r="D169" s="26"/>
      <c r="E169" s="26"/>
      <c r="F169" s="26"/>
      <c r="G169" s="46"/>
      <c r="H169" s="26"/>
      <c r="I169" s="27"/>
      <c r="J169" s="27"/>
      <c r="K169" s="27"/>
      <c r="M169" s="23"/>
      <c r="N169" s="20"/>
    </row>
    <row r="170" spans="1:14" ht="15" x14ac:dyDescent="0.2">
      <c r="A170" s="26"/>
      <c r="B170" s="26"/>
      <c r="C170" s="26"/>
      <c r="D170" s="26"/>
      <c r="E170" s="26"/>
      <c r="F170" s="26"/>
      <c r="G170" s="46"/>
      <c r="H170" s="26"/>
      <c r="I170" s="27"/>
      <c r="J170" s="27"/>
      <c r="K170" s="27"/>
      <c r="M170" s="23"/>
      <c r="N170" s="20"/>
    </row>
    <row r="171" spans="1:14" ht="15" x14ac:dyDescent="0.2">
      <c r="A171" s="435"/>
      <c r="B171" s="435"/>
      <c r="C171" s="435"/>
      <c r="D171" s="435"/>
      <c r="E171" s="435"/>
      <c r="F171" s="435"/>
      <c r="G171" s="435"/>
      <c r="H171" s="435"/>
      <c r="I171" s="435"/>
      <c r="J171" s="435"/>
      <c r="K171" s="435"/>
    </row>
    <row r="172" spans="1:14" ht="15" x14ac:dyDescent="0.2">
      <c r="A172" s="435"/>
      <c r="B172" s="435"/>
      <c r="C172" s="435"/>
      <c r="D172" s="435"/>
      <c r="E172" s="435"/>
      <c r="F172" s="435"/>
      <c r="G172" s="435"/>
      <c r="H172" s="435"/>
      <c r="I172" s="435"/>
      <c r="J172" s="435"/>
      <c r="K172" s="435"/>
    </row>
    <row r="173" spans="1:14" ht="15" x14ac:dyDescent="0.2">
      <c r="A173" s="435"/>
      <c r="B173" s="435"/>
      <c r="C173" s="435"/>
      <c r="D173" s="435"/>
      <c r="E173" s="435"/>
      <c r="F173" s="435"/>
      <c r="G173" s="435"/>
      <c r="H173" s="435"/>
      <c r="I173" s="435"/>
      <c r="J173" s="435"/>
      <c r="K173" s="435"/>
    </row>
    <row r="174" spans="1:14" ht="15" x14ac:dyDescent="0.2">
      <c r="A174" s="435"/>
      <c r="B174" s="435"/>
      <c r="C174" s="435"/>
      <c r="D174" s="435"/>
      <c r="E174" s="435"/>
      <c r="F174" s="435"/>
      <c r="G174" s="435"/>
      <c r="H174" s="435"/>
      <c r="I174" s="435"/>
      <c r="J174" s="435"/>
      <c r="K174" s="435"/>
    </row>
    <row r="175" spans="1:14" ht="15" x14ac:dyDescent="0.2">
      <c r="A175" s="435"/>
      <c r="B175" s="435"/>
      <c r="C175" s="435"/>
      <c r="D175" s="435"/>
      <c r="E175" s="435"/>
      <c r="F175" s="435"/>
      <c r="G175" s="435"/>
      <c r="H175" s="435"/>
      <c r="I175" s="435"/>
      <c r="J175" s="435"/>
      <c r="K175" s="435"/>
    </row>
    <row r="176" spans="1:14" ht="15" x14ac:dyDescent="0.2">
      <c r="A176" s="435"/>
      <c r="B176" s="435"/>
      <c r="C176" s="435"/>
      <c r="D176" s="435"/>
      <c r="E176" s="435"/>
      <c r="F176" s="435"/>
      <c r="G176" s="435"/>
      <c r="H176" s="435"/>
      <c r="I176" s="435"/>
      <c r="J176" s="435"/>
      <c r="K176" s="435"/>
    </row>
    <row r="177" spans="1:11" ht="15" x14ac:dyDescent="0.2">
      <c r="A177" s="435"/>
      <c r="B177" s="435"/>
      <c r="C177" s="435"/>
      <c r="D177" s="435"/>
      <c r="E177" s="435"/>
      <c r="F177" s="435"/>
      <c r="G177" s="435"/>
      <c r="H177" s="435"/>
      <c r="I177" s="435"/>
      <c r="J177" s="435"/>
      <c r="K177" s="435"/>
    </row>
    <row r="178" spans="1:11" ht="15" x14ac:dyDescent="0.2">
      <c r="A178" s="435"/>
      <c r="B178" s="435"/>
      <c r="C178" s="435"/>
      <c r="D178" s="435"/>
      <c r="E178" s="435"/>
      <c r="F178" s="435"/>
      <c r="G178" s="435"/>
      <c r="H178" s="435"/>
      <c r="I178" s="435"/>
      <c r="J178" s="435"/>
      <c r="K178" s="435"/>
    </row>
    <row r="179" spans="1:11" ht="15" x14ac:dyDescent="0.2">
      <c r="A179" s="437"/>
      <c r="B179" s="24"/>
      <c r="C179" s="24"/>
      <c r="D179" s="24"/>
      <c r="E179" s="24"/>
      <c r="F179" s="24"/>
      <c r="G179" s="25"/>
      <c r="H179" s="24"/>
      <c r="I179" s="437"/>
      <c r="J179" s="437"/>
      <c r="K179" s="437"/>
    </row>
    <row r="180" spans="1:11" ht="15" x14ac:dyDescent="0.2">
      <c r="A180" s="437"/>
      <c r="B180" s="24"/>
      <c r="C180" s="24"/>
      <c r="D180" s="24"/>
      <c r="E180" s="24"/>
      <c r="F180" s="24"/>
      <c r="G180" s="25"/>
      <c r="H180" s="24"/>
      <c r="I180" s="24"/>
      <c r="J180" s="24"/>
      <c r="K180" s="437"/>
    </row>
    <row r="181" spans="1:11" ht="15" x14ac:dyDescent="0.2">
      <c r="A181" s="437"/>
      <c r="B181" s="24"/>
      <c r="C181" s="24"/>
      <c r="D181" s="24"/>
      <c r="E181" s="24"/>
      <c r="F181" s="24"/>
      <c r="G181" s="25"/>
      <c r="H181" s="24"/>
      <c r="I181" s="24"/>
      <c r="J181" s="24"/>
      <c r="K181" s="24"/>
    </row>
    <row r="182" spans="1:11" ht="15" x14ac:dyDescent="0.2">
      <c r="A182" s="26"/>
      <c r="B182" s="26"/>
      <c r="C182" s="26"/>
      <c r="D182" s="26"/>
      <c r="E182" s="26"/>
      <c r="F182" s="26"/>
      <c r="G182" s="46"/>
      <c r="H182" s="26"/>
      <c r="I182" s="27"/>
      <c r="J182" s="27"/>
      <c r="K182" s="27"/>
    </row>
    <row r="183" spans="1:11" ht="15" x14ac:dyDescent="0.2">
      <c r="A183" s="26"/>
      <c r="B183" s="26"/>
      <c r="C183" s="26"/>
      <c r="D183" s="26"/>
      <c r="E183" s="26"/>
      <c r="F183" s="26"/>
      <c r="G183" s="46"/>
      <c r="H183" s="26"/>
      <c r="I183" s="436"/>
      <c r="J183" s="436"/>
      <c r="K183" s="436"/>
    </row>
    <row r="184" spans="1:11" ht="15" x14ac:dyDescent="0.2">
      <c r="A184" s="26"/>
      <c r="B184" s="26"/>
      <c r="C184" s="26"/>
      <c r="D184" s="26"/>
      <c r="E184" s="26"/>
      <c r="F184" s="26"/>
      <c r="G184" s="46"/>
      <c r="H184" s="26"/>
      <c r="I184" s="436"/>
      <c r="J184" s="436"/>
      <c r="K184" s="436"/>
    </row>
    <row r="185" spans="1:11" ht="15" x14ac:dyDescent="0.2">
      <c r="A185" s="26"/>
      <c r="B185" s="26"/>
      <c r="C185" s="26"/>
      <c r="D185" s="26"/>
      <c r="E185" s="26"/>
      <c r="F185" s="26"/>
      <c r="G185" s="46"/>
      <c r="H185" s="26"/>
      <c r="I185" s="436"/>
      <c r="J185" s="436"/>
      <c r="K185" s="436"/>
    </row>
    <row r="186" spans="1:11" ht="15" x14ac:dyDescent="0.2">
      <c r="A186" s="26"/>
      <c r="B186" s="26"/>
      <c r="C186" s="26"/>
      <c r="D186" s="26"/>
      <c r="E186" s="26"/>
      <c r="F186" s="26"/>
      <c r="G186" s="46"/>
      <c r="H186" s="26"/>
      <c r="I186" s="436"/>
      <c r="J186" s="436"/>
      <c r="K186" s="436"/>
    </row>
    <row r="187" spans="1:11" ht="15" x14ac:dyDescent="0.2">
      <c r="A187" s="26"/>
      <c r="B187" s="26"/>
      <c r="C187" s="26"/>
      <c r="D187" s="26"/>
      <c r="E187" s="26"/>
      <c r="F187" s="26"/>
      <c r="G187" s="46"/>
      <c r="H187" s="26"/>
      <c r="I187" s="27"/>
      <c r="J187" s="27"/>
      <c r="K187" s="27"/>
    </row>
    <row r="188" spans="1:11" ht="15" x14ac:dyDescent="0.2">
      <c r="A188" s="26"/>
      <c r="B188" s="26"/>
      <c r="C188" s="26"/>
      <c r="D188" s="26"/>
      <c r="E188" s="26"/>
      <c r="F188" s="26"/>
      <c r="G188" s="46"/>
      <c r="H188" s="26"/>
      <c r="I188" s="27"/>
      <c r="J188" s="27"/>
      <c r="K188" s="27"/>
    </row>
    <row r="189" spans="1:11" ht="15" x14ac:dyDescent="0.2">
      <c r="A189" s="26"/>
      <c r="B189" s="26"/>
      <c r="C189" s="26"/>
      <c r="D189" s="26"/>
      <c r="E189" s="26"/>
      <c r="F189" s="26"/>
      <c r="G189" s="46"/>
      <c r="H189" s="26"/>
      <c r="I189" s="27"/>
      <c r="J189" s="27"/>
      <c r="K189" s="27"/>
    </row>
    <row r="190" spans="1:11" ht="15" x14ac:dyDescent="0.2">
      <c r="A190" s="26"/>
      <c r="B190" s="26"/>
      <c r="C190" s="26"/>
      <c r="D190" s="26"/>
      <c r="E190" s="26"/>
      <c r="F190" s="26"/>
      <c r="G190" s="46"/>
      <c r="H190" s="26"/>
      <c r="I190" s="27"/>
      <c r="J190" s="27"/>
      <c r="K190" s="27"/>
    </row>
    <row r="191" spans="1:11" ht="15" x14ac:dyDescent="0.2">
      <c r="A191" s="26"/>
      <c r="B191" s="26"/>
      <c r="C191" s="26"/>
      <c r="D191" s="26"/>
      <c r="E191" s="26"/>
      <c r="F191" s="26"/>
      <c r="G191" s="46"/>
      <c r="H191" s="26"/>
      <c r="I191" s="27"/>
      <c r="J191" s="27"/>
      <c r="K191" s="27"/>
    </row>
    <row r="192" spans="1:11" ht="15" x14ac:dyDescent="0.2">
      <c r="A192" s="26"/>
      <c r="B192" s="26"/>
      <c r="C192" s="26"/>
      <c r="D192" s="26"/>
      <c r="E192" s="26"/>
      <c r="F192" s="26"/>
      <c r="G192" s="46"/>
      <c r="H192" s="26"/>
      <c r="I192" s="436"/>
      <c r="J192" s="436"/>
      <c r="K192" s="436"/>
    </row>
    <row r="193" spans="1:11" ht="15" x14ac:dyDescent="0.2">
      <c r="A193" s="26"/>
      <c r="B193" s="26"/>
      <c r="C193" s="26"/>
      <c r="D193" s="26"/>
      <c r="E193" s="26"/>
      <c r="F193" s="26"/>
      <c r="G193" s="46"/>
      <c r="H193" s="26"/>
      <c r="I193" s="436"/>
      <c r="J193" s="436"/>
      <c r="K193" s="436"/>
    </row>
    <row r="194" spans="1:11" ht="15" x14ac:dyDescent="0.2">
      <c r="A194" s="26"/>
      <c r="B194" s="26"/>
      <c r="C194" s="26"/>
      <c r="D194" s="26"/>
      <c r="E194" s="26"/>
      <c r="F194" s="26"/>
      <c r="G194" s="46"/>
      <c r="H194" s="26"/>
      <c r="I194" s="27"/>
      <c r="J194" s="27"/>
      <c r="K194" s="27"/>
    </row>
    <row r="195" spans="1:11" ht="15" x14ac:dyDescent="0.2">
      <c r="A195" s="26"/>
      <c r="B195" s="26"/>
      <c r="C195" s="26"/>
      <c r="D195" s="26"/>
      <c r="E195" s="26"/>
      <c r="F195" s="26"/>
      <c r="G195" s="46"/>
      <c r="H195" s="26"/>
      <c r="I195" s="27"/>
      <c r="J195" s="27"/>
      <c r="K195" s="27"/>
    </row>
    <row r="196" spans="1:11" ht="15" x14ac:dyDescent="0.2">
      <c r="A196" s="26"/>
      <c r="B196" s="26"/>
      <c r="C196" s="26"/>
      <c r="D196" s="26"/>
      <c r="E196" s="26"/>
      <c r="F196" s="26"/>
      <c r="G196" s="46"/>
      <c r="H196" s="26"/>
      <c r="I196" s="27"/>
      <c r="J196" s="27"/>
      <c r="K196" s="27"/>
    </row>
    <row r="197" spans="1:11" ht="15" x14ac:dyDescent="0.2">
      <c r="A197" s="26"/>
      <c r="B197" s="26"/>
      <c r="C197" s="26"/>
      <c r="D197" s="26"/>
      <c r="E197" s="26"/>
      <c r="F197" s="26"/>
      <c r="G197" s="46"/>
      <c r="H197" s="26"/>
      <c r="I197" s="27"/>
      <c r="J197" s="27"/>
      <c r="K197" s="27"/>
    </row>
    <row r="198" spans="1:11" ht="15" x14ac:dyDescent="0.2">
      <c r="A198" s="26"/>
      <c r="B198" s="26"/>
      <c r="C198" s="26"/>
      <c r="D198" s="26"/>
      <c r="E198" s="26"/>
      <c r="F198" s="26"/>
      <c r="G198" s="46"/>
      <c r="H198" s="26"/>
      <c r="I198" s="27"/>
      <c r="J198" s="27"/>
      <c r="K198" s="27"/>
    </row>
    <row r="199" spans="1:11" ht="15" x14ac:dyDescent="0.2">
      <c r="A199" s="26"/>
      <c r="B199" s="26"/>
      <c r="C199" s="26"/>
      <c r="D199" s="26"/>
      <c r="E199" s="26"/>
      <c r="F199" s="26"/>
      <c r="G199" s="46"/>
      <c r="H199" s="26"/>
      <c r="I199" s="27"/>
      <c r="J199" s="27"/>
      <c r="K199" s="27"/>
    </row>
    <row r="200" spans="1:11" ht="15" x14ac:dyDescent="0.2">
      <c r="A200" s="26"/>
      <c r="B200" s="26"/>
      <c r="C200" s="26"/>
      <c r="D200" s="26"/>
      <c r="E200" s="26"/>
      <c r="F200" s="26"/>
      <c r="G200" s="46"/>
      <c r="H200" s="26"/>
      <c r="I200" s="27"/>
      <c r="J200" s="27"/>
      <c r="K200" s="27"/>
    </row>
    <row r="201" spans="1:11" ht="15" x14ac:dyDescent="0.2">
      <c r="A201" s="26"/>
      <c r="B201" s="26"/>
      <c r="C201" s="26"/>
      <c r="D201" s="26"/>
      <c r="E201" s="26"/>
      <c r="F201" s="26"/>
      <c r="G201" s="46"/>
      <c r="H201" s="26"/>
      <c r="I201" s="27"/>
      <c r="J201" s="27"/>
      <c r="K201" s="27"/>
    </row>
    <row r="202" spans="1:11" ht="15" x14ac:dyDescent="0.2">
      <c r="A202" s="26"/>
      <c r="B202" s="26"/>
      <c r="C202" s="26"/>
      <c r="D202" s="26"/>
      <c r="E202" s="26"/>
      <c r="F202" s="26"/>
      <c r="G202" s="46"/>
      <c r="H202" s="26"/>
      <c r="I202" s="27"/>
      <c r="J202" s="27"/>
      <c r="K202" s="27"/>
    </row>
    <row r="203" spans="1:11" ht="15" x14ac:dyDescent="0.2">
      <c r="A203" s="26"/>
      <c r="B203" s="26"/>
      <c r="C203" s="26"/>
      <c r="D203" s="26"/>
      <c r="E203" s="26"/>
      <c r="F203" s="26"/>
      <c r="G203" s="46"/>
      <c r="H203" s="26"/>
      <c r="I203" s="27"/>
      <c r="J203" s="27"/>
      <c r="K203" s="27"/>
    </row>
    <row r="204" spans="1:11" ht="15" x14ac:dyDescent="0.2">
      <c r="A204" s="26"/>
      <c r="B204" s="26"/>
      <c r="C204" s="26"/>
      <c r="D204" s="26"/>
      <c r="E204" s="26"/>
      <c r="F204" s="26"/>
      <c r="G204" s="46"/>
      <c r="H204" s="26"/>
      <c r="I204" s="27"/>
      <c r="J204" s="27"/>
      <c r="K204" s="27"/>
    </row>
    <row r="205" spans="1:11" ht="15" x14ac:dyDescent="0.2">
      <c r="A205" s="26"/>
      <c r="B205" s="26"/>
      <c r="C205" s="26"/>
      <c r="D205" s="26"/>
      <c r="E205" s="26"/>
      <c r="F205" s="26"/>
      <c r="G205" s="46"/>
      <c r="H205" s="26"/>
      <c r="I205" s="27"/>
      <c r="J205" s="27"/>
      <c r="K205" s="27"/>
    </row>
    <row r="206" spans="1:11" ht="15" x14ac:dyDescent="0.2">
      <c r="A206" s="26"/>
      <c r="B206" s="26"/>
      <c r="C206" s="26"/>
      <c r="D206" s="26"/>
      <c r="E206" s="26"/>
      <c r="F206" s="26"/>
      <c r="G206" s="46"/>
      <c r="H206" s="26"/>
      <c r="I206" s="27"/>
      <c r="J206" s="27"/>
      <c r="K206" s="27"/>
    </row>
    <row r="207" spans="1:11" ht="15" x14ac:dyDescent="0.2">
      <c r="A207" s="26"/>
      <c r="B207" s="26"/>
      <c r="C207" s="26"/>
      <c r="D207" s="26"/>
      <c r="E207" s="26"/>
      <c r="F207" s="26"/>
      <c r="G207" s="46"/>
      <c r="H207" s="26"/>
      <c r="I207" s="27"/>
      <c r="J207" s="27"/>
      <c r="K207" s="27"/>
    </row>
    <row r="208" spans="1:11" ht="15" x14ac:dyDescent="0.2">
      <c r="A208" s="26"/>
      <c r="B208" s="26"/>
      <c r="C208" s="26"/>
      <c r="D208" s="26"/>
      <c r="E208" s="26"/>
      <c r="F208" s="26"/>
      <c r="G208" s="46"/>
      <c r="H208" s="26"/>
      <c r="I208" s="27"/>
      <c r="J208" s="27"/>
      <c r="K208" s="27"/>
    </row>
    <row r="209" spans="1:11" ht="15" x14ac:dyDescent="0.2">
      <c r="A209" s="26"/>
      <c r="B209" s="26"/>
      <c r="C209" s="26"/>
      <c r="D209" s="26"/>
      <c r="E209" s="26"/>
      <c r="F209" s="26"/>
      <c r="G209" s="46"/>
      <c r="H209" s="26"/>
      <c r="I209" s="27"/>
      <c r="J209" s="27"/>
      <c r="K209" s="27"/>
    </row>
    <row r="210" spans="1:11" ht="15" x14ac:dyDescent="0.2">
      <c r="A210" s="26"/>
      <c r="B210" s="26"/>
      <c r="C210" s="26"/>
      <c r="D210" s="26"/>
      <c r="E210" s="26"/>
      <c r="F210" s="26"/>
      <c r="G210" s="46"/>
      <c r="H210" s="26"/>
      <c r="I210" s="27"/>
      <c r="J210" s="27"/>
      <c r="K210" s="27"/>
    </row>
    <row r="211" spans="1:11" ht="15" x14ac:dyDescent="0.2">
      <c r="A211" s="26"/>
      <c r="B211" s="26"/>
      <c r="C211" s="26"/>
      <c r="D211" s="26"/>
      <c r="E211" s="26"/>
      <c r="F211" s="26"/>
      <c r="G211" s="46"/>
      <c r="H211" s="26"/>
      <c r="I211" s="27"/>
      <c r="J211" s="27"/>
      <c r="K211" s="27"/>
    </row>
    <row r="212" spans="1:11" ht="15" x14ac:dyDescent="0.2">
      <c r="A212" s="26"/>
      <c r="B212" s="26"/>
      <c r="C212" s="26"/>
      <c r="D212" s="26"/>
      <c r="E212" s="26"/>
      <c r="F212" s="26"/>
      <c r="G212" s="46"/>
      <c r="H212" s="26"/>
      <c r="I212" s="27"/>
      <c r="J212" s="27"/>
      <c r="K212" s="27"/>
    </row>
    <row r="213" spans="1:11" ht="15" x14ac:dyDescent="0.2">
      <c r="A213" s="26"/>
      <c r="B213" s="26"/>
      <c r="C213" s="26"/>
      <c r="D213" s="26"/>
      <c r="E213" s="26"/>
      <c r="F213" s="26"/>
      <c r="G213" s="46"/>
      <c r="H213" s="26"/>
      <c r="I213" s="27"/>
      <c r="J213" s="27"/>
      <c r="K213" s="27"/>
    </row>
    <row r="214" spans="1:11" ht="15" x14ac:dyDescent="0.2">
      <c r="A214" s="26"/>
      <c r="B214" s="26"/>
      <c r="C214" s="26"/>
      <c r="D214" s="26"/>
      <c r="E214" s="26"/>
      <c r="F214" s="26"/>
      <c r="G214" s="46"/>
      <c r="H214" s="26"/>
      <c r="I214" s="27"/>
      <c r="J214" s="27"/>
      <c r="K214" s="27"/>
    </row>
    <row r="215" spans="1:11" ht="15" x14ac:dyDescent="0.2">
      <c r="A215" s="26"/>
      <c r="B215" s="26"/>
      <c r="C215" s="26"/>
      <c r="D215" s="26"/>
      <c r="E215" s="26"/>
      <c r="F215" s="26"/>
      <c r="G215" s="46"/>
      <c r="H215" s="26"/>
      <c r="I215" s="27"/>
      <c r="J215" s="27"/>
      <c r="K215" s="27"/>
    </row>
    <row r="216" spans="1:11" ht="15" x14ac:dyDescent="0.2">
      <c r="A216" s="26"/>
      <c r="B216" s="26"/>
      <c r="C216" s="26"/>
      <c r="D216" s="26"/>
      <c r="E216" s="26"/>
      <c r="F216" s="26"/>
      <c r="G216" s="46"/>
      <c r="H216" s="26"/>
      <c r="I216" s="27"/>
      <c r="J216" s="27"/>
      <c r="K216" s="27"/>
    </row>
    <row r="217" spans="1:11" ht="15" x14ac:dyDescent="0.2">
      <c r="A217" s="26"/>
      <c r="B217" s="26"/>
      <c r="C217" s="26"/>
      <c r="D217" s="26"/>
      <c r="E217" s="26"/>
      <c r="F217" s="26"/>
      <c r="G217" s="46"/>
      <c r="H217" s="26"/>
      <c r="I217" s="27"/>
      <c r="J217" s="27"/>
      <c r="K217" s="27"/>
    </row>
    <row r="218" spans="1:11" ht="15" x14ac:dyDescent="0.2">
      <c r="A218" s="26"/>
      <c r="B218" s="26"/>
      <c r="C218" s="26"/>
      <c r="D218" s="26"/>
      <c r="E218" s="26"/>
      <c r="F218" s="26"/>
      <c r="G218" s="46"/>
      <c r="H218" s="26"/>
      <c r="I218" s="27"/>
      <c r="J218" s="27"/>
      <c r="K218" s="27"/>
    </row>
    <row r="219" spans="1:11" ht="15" x14ac:dyDescent="0.2">
      <c r="A219" s="26"/>
      <c r="B219" s="26"/>
      <c r="C219" s="26"/>
      <c r="D219" s="26"/>
      <c r="E219" s="26"/>
      <c r="F219" s="26"/>
      <c r="G219" s="46"/>
      <c r="H219" s="26"/>
      <c r="I219" s="27"/>
      <c r="J219" s="27"/>
      <c r="K219" s="27"/>
    </row>
    <row r="220" spans="1:11" ht="15" x14ac:dyDescent="0.2">
      <c r="A220" s="26"/>
      <c r="B220" s="26"/>
      <c r="C220" s="26"/>
      <c r="D220" s="26"/>
      <c r="E220" s="26"/>
      <c r="F220" s="26"/>
      <c r="G220" s="46"/>
      <c r="H220" s="26"/>
      <c r="I220" s="27"/>
      <c r="J220" s="27"/>
      <c r="K220" s="27"/>
    </row>
    <row r="221" spans="1:11" ht="15" x14ac:dyDescent="0.2">
      <c r="A221" s="26"/>
      <c r="B221" s="26"/>
      <c r="C221" s="26"/>
      <c r="D221" s="26"/>
      <c r="E221" s="26"/>
      <c r="F221" s="26"/>
      <c r="G221" s="46"/>
      <c r="H221" s="26"/>
      <c r="I221" s="27"/>
      <c r="J221" s="27"/>
      <c r="K221" s="27"/>
    </row>
    <row r="222" spans="1:11" ht="15" x14ac:dyDescent="0.2">
      <c r="A222" s="26"/>
      <c r="B222" s="26"/>
      <c r="C222" s="26"/>
      <c r="D222" s="26"/>
      <c r="E222" s="26"/>
      <c r="F222" s="26"/>
      <c r="G222" s="46"/>
      <c r="H222" s="26"/>
      <c r="I222" s="27"/>
      <c r="J222" s="27"/>
      <c r="K222" s="27"/>
    </row>
    <row r="223" spans="1:11" ht="15" x14ac:dyDescent="0.2">
      <c r="A223" s="26"/>
      <c r="B223" s="26"/>
      <c r="C223" s="26"/>
      <c r="D223" s="26"/>
      <c r="E223" s="26"/>
      <c r="F223" s="26"/>
      <c r="G223" s="46"/>
      <c r="H223" s="26"/>
      <c r="I223" s="27"/>
      <c r="J223" s="27"/>
      <c r="K223" s="27"/>
    </row>
    <row r="224" spans="1:11" ht="15" x14ac:dyDescent="0.2">
      <c r="A224" s="26"/>
      <c r="B224" s="26"/>
      <c r="C224" s="26"/>
      <c r="D224" s="26"/>
      <c r="E224" s="26"/>
      <c r="F224" s="26"/>
      <c r="G224" s="46"/>
      <c r="H224" s="26"/>
      <c r="I224" s="27"/>
      <c r="J224" s="27"/>
      <c r="K224" s="27"/>
    </row>
    <row r="225" spans="1:11" ht="15" x14ac:dyDescent="0.2">
      <c r="A225" s="26"/>
      <c r="B225" s="26"/>
      <c r="C225" s="26"/>
      <c r="D225" s="26"/>
      <c r="E225" s="26"/>
      <c r="F225" s="26"/>
      <c r="G225" s="46"/>
      <c r="H225" s="26"/>
      <c r="I225" s="436"/>
      <c r="J225" s="436"/>
      <c r="K225" s="436"/>
    </row>
    <row r="226" spans="1:11" ht="15" x14ac:dyDescent="0.2">
      <c r="A226" s="26"/>
      <c r="B226" s="26"/>
      <c r="C226" s="26"/>
      <c r="D226" s="26"/>
      <c r="E226" s="26"/>
      <c r="F226" s="26"/>
      <c r="G226" s="46"/>
      <c r="H226" s="26"/>
      <c r="I226" s="436"/>
      <c r="J226" s="436"/>
      <c r="K226" s="436"/>
    </row>
    <row r="227" spans="1:11" ht="15" x14ac:dyDescent="0.2">
      <c r="A227" s="26"/>
      <c r="B227" s="26"/>
      <c r="C227" s="26"/>
      <c r="D227" s="26"/>
      <c r="E227" s="26"/>
      <c r="F227" s="26"/>
      <c r="G227" s="46"/>
      <c r="H227" s="26"/>
      <c r="I227" s="27"/>
      <c r="J227" s="27"/>
      <c r="K227" s="27"/>
    </row>
    <row r="228" spans="1:11" ht="15" x14ac:dyDescent="0.2">
      <c r="A228" s="26"/>
      <c r="B228" s="26"/>
      <c r="C228" s="26"/>
      <c r="D228" s="26"/>
      <c r="E228" s="26"/>
      <c r="F228" s="26"/>
      <c r="G228" s="46"/>
      <c r="H228" s="26"/>
      <c r="I228" s="27"/>
      <c r="J228" s="27"/>
      <c r="K228" s="27"/>
    </row>
    <row r="229" spans="1:11" ht="15" x14ac:dyDescent="0.2">
      <c r="A229" s="26"/>
      <c r="B229" s="26"/>
      <c r="C229" s="26"/>
      <c r="D229" s="26"/>
      <c r="E229" s="26"/>
      <c r="F229" s="26"/>
      <c r="G229" s="46"/>
      <c r="H229" s="26"/>
      <c r="I229" s="27"/>
      <c r="J229" s="27"/>
      <c r="K229" s="27"/>
    </row>
    <row r="230" spans="1:11" ht="15" x14ac:dyDescent="0.2">
      <c r="A230" s="26"/>
      <c r="B230" s="26"/>
      <c r="C230" s="26"/>
      <c r="D230" s="26"/>
      <c r="E230" s="26"/>
      <c r="F230" s="26"/>
      <c r="G230" s="46"/>
      <c r="H230" s="26"/>
      <c r="I230" s="27"/>
      <c r="J230" s="27"/>
      <c r="K230" s="27"/>
    </row>
    <row r="231" spans="1:11" ht="15" x14ac:dyDescent="0.2">
      <c r="A231" s="26"/>
      <c r="B231" s="26"/>
      <c r="C231" s="26"/>
      <c r="D231" s="26"/>
      <c r="E231" s="26"/>
      <c r="F231" s="26"/>
      <c r="G231" s="46"/>
      <c r="H231" s="26"/>
      <c r="I231" s="27"/>
      <c r="J231" s="27"/>
      <c r="K231" s="27"/>
    </row>
    <row r="232" spans="1:11" ht="15" x14ac:dyDescent="0.2">
      <c r="A232" s="26"/>
      <c r="B232" s="26"/>
      <c r="C232" s="26"/>
      <c r="D232" s="26"/>
      <c r="E232" s="26"/>
      <c r="F232" s="26"/>
      <c r="G232" s="46"/>
      <c r="H232" s="26"/>
      <c r="I232" s="27"/>
      <c r="J232" s="27"/>
      <c r="K232" s="27"/>
    </row>
    <row r="233" spans="1:11" ht="15" x14ac:dyDescent="0.2">
      <c r="A233" s="435"/>
      <c r="B233" s="435"/>
      <c r="C233" s="435"/>
      <c r="D233" s="435"/>
      <c r="E233" s="435"/>
      <c r="F233" s="435"/>
      <c r="G233" s="435"/>
      <c r="H233" s="435"/>
      <c r="I233" s="435"/>
      <c r="J233" s="435"/>
      <c r="K233" s="435"/>
    </row>
    <row r="234" spans="1:11" ht="15" x14ac:dyDescent="0.2">
      <c r="A234" s="435"/>
      <c r="B234" s="435"/>
      <c r="C234" s="435"/>
      <c r="D234" s="435"/>
      <c r="E234" s="435"/>
      <c r="F234" s="435"/>
      <c r="G234" s="435"/>
      <c r="H234" s="435"/>
      <c r="I234" s="435"/>
      <c r="J234" s="435"/>
      <c r="K234" s="435"/>
    </row>
    <row r="235" spans="1:11" ht="15" x14ac:dyDescent="0.2">
      <c r="A235" s="435"/>
      <c r="B235" s="435"/>
      <c r="C235" s="435"/>
      <c r="D235" s="435"/>
      <c r="E235" s="435"/>
      <c r="F235" s="435"/>
      <c r="G235" s="435"/>
      <c r="H235" s="435"/>
      <c r="I235" s="435"/>
      <c r="J235" s="435"/>
      <c r="K235" s="435"/>
    </row>
    <row r="236" spans="1:11" ht="15" x14ac:dyDescent="0.2">
      <c r="A236" s="435"/>
      <c r="B236" s="435"/>
      <c r="C236" s="435"/>
      <c r="D236" s="435"/>
      <c r="E236" s="435"/>
      <c r="F236" s="435"/>
      <c r="G236" s="435"/>
      <c r="H236" s="435"/>
      <c r="I236" s="435"/>
      <c r="J236" s="435"/>
      <c r="K236" s="435"/>
    </row>
    <row r="237" spans="1:11" ht="15" x14ac:dyDescent="0.2">
      <c r="A237" s="435"/>
      <c r="B237" s="435"/>
      <c r="C237" s="435"/>
      <c r="D237" s="435"/>
      <c r="E237" s="435"/>
      <c r="F237" s="435"/>
      <c r="G237" s="435"/>
      <c r="H237" s="435"/>
      <c r="I237" s="435"/>
      <c r="J237" s="435"/>
      <c r="K237" s="435"/>
    </row>
    <row r="238" spans="1:11" ht="15" x14ac:dyDescent="0.2">
      <c r="A238" s="435"/>
      <c r="B238" s="435"/>
      <c r="C238" s="435"/>
      <c r="D238" s="435"/>
      <c r="E238" s="435"/>
      <c r="F238" s="435"/>
      <c r="G238" s="435"/>
      <c r="H238" s="435"/>
      <c r="I238" s="435"/>
      <c r="J238" s="435"/>
      <c r="K238" s="435"/>
    </row>
    <row r="239" spans="1:11" ht="15" x14ac:dyDescent="0.2">
      <c r="A239" s="435"/>
      <c r="B239" s="435"/>
      <c r="C239" s="435"/>
      <c r="D239" s="435"/>
      <c r="E239" s="435"/>
      <c r="F239" s="435"/>
      <c r="G239" s="435"/>
      <c r="H239" s="435"/>
      <c r="I239" s="435"/>
      <c r="J239" s="435"/>
      <c r="K239" s="435"/>
    </row>
    <row r="296" spans="1:11" ht="15" x14ac:dyDescent="0.2">
      <c r="A296" s="435" t="s">
        <v>126</v>
      </c>
      <c r="B296" s="435"/>
      <c r="C296" s="435"/>
      <c r="D296" s="435"/>
      <c r="E296" s="435"/>
      <c r="F296" s="435"/>
      <c r="G296" s="435"/>
      <c r="H296" s="435"/>
      <c r="I296" s="435"/>
      <c r="J296" s="435"/>
      <c r="K296" s="435"/>
    </row>
    <row r="297" spans="1:11" ht="15" x14ac:dyDescent="0.2">
      <c r="A297" s="435"/>
      <c r="B297" s="435"/>
      <c r="C297" s="435"/>
      <c r="D297" s="435"/>
      <c r="E297" s="435"/>
      <c r="F297" s="435"/>
      <c r="G297" s="435"/>
      <c r="H297" s="435"/>
      <c r="I297" s="435"/>
      <c r="J297" s="435"/>
      <c r="K297" s="435"/>
    </row>
    <row r="298" spans="1:11" ht="15" x14ac:dyDescent="0.2">
      <c r="A298" s="435"/>
      <c r="B298" s="435"/>
      <c r="C298" s="435"/>
      <c r="D298" s="435"/>
      <c r="E298" s="435"/>
      <c r="F298" s="435"/>
      <c r="G298" s="435"/>
      <c r="H298" s="435"/>
      <c r="I298" s="435"/>
      <c r="J298" s="435"/>
      <c r="K298" s="435"/>
    </row>
    <row r="299" spans="1:11" ht="15" x14ac:dyDescent="0.2">
      <c r="A299" s="435"/>
      <c r="B299" s="435"/>
      <c r="C299" s="435"/>
      <c r="D299" s="435"/>
      <c r="E299" s="435"/>
      <c r="F299" s="435"/>
      <c r="G299" s="435"/>
      <c r="H299" s="435"/>
      <c r="I299" s="435"/>
      <c r="J299" s="435"/>
      <c r="K299" s="435"/>
    </row>
    <row r="300" spans="1:11" ht="15" x14ac:dyDescent="0.2">
      <c r="A300" s="435"/>
      <c r="B300" s="435"/>
      <c r="C300" s="435"/>
      <c r="D300" s="435"/>
      <c r="E300" s="435"/>
      <c r="F300" s="435"/>
      <c r="G300" s="435"/>
      <c r="H300" s="435"/>
      <c r="I300" s="435"/>
      <c r="J300" s="435"/>
      <c r="K300" s="435"/>
    </row>
    <row r="301" spans="1:11" ht="15" x14ac:dyDescent="0.2">
      <c r="A301" s="435"/>
      <c r="B301" s="435"/>
      <c r="C301" s="435"/>
      <c r="D301" s="435"/>
      <c r="E301" s="435"/>
      <c r="F301" s="435"/>
      <c r="G301" s="435"/>
      <c r="H301" s="435"/>
      <c r="I301" s="435"/>
      <c r="J301" s="435"/>
      <c r="K301" s="435"/>
    </row>
    <row r="302" spans="1:11" ht="15" x14ac:dyDescent="0.2">
      <c r="A302" s="435"/>
      <c r="B302" s="435"/>
      <c r="C302" s="435"/>
      <c r="D302" s="435"/>
      <c r="E302" s="435"/>
      <c r="F302" s="435"/>
      <c r="G302" s="435"/>
      <c r="H302" s="435"/>
      <c r="I302" s="435"/>
      <c r="J302" s="435"/>
      <c r="K302" s="435"/>
    </row>
    <row r="303" spans="1:11" ht="15" x14ac:dyDescent="0.2">
      <c r="A303" s="435" t="s">
        <v>127</v>
      </c>
      <c r="B303" s="435"/>
      <c r="C303" s="435"/>
      <c r="D303" s="435"/>
      <c r="E303" s="435"/>
      <c r="F303" s="435"/>
      <c r="G303" s="435"/>
      <c r="H303" s="435"/>
      <c r="I303" s="435"/>
      <c r="J303" s="435"/>
      <c r="K303" s="435"/>
    </row>
    <row r="304" spans="1:11" ht="15" x14ac:dyDescent="0.2">
      <c r="A304" s="437" t="s">
        <v>124</v>
      </c>
      <c r="B304" s="24"/>
      <c r="C304" s="24"/>
      <c r="D304" s="24"/>
      <c r="E304" s="24"/>
      <c r="F304" s="24"/>
      <c r="G304" s="25"/>
      <c r="H304" s="24"/>
      <c r="I304" s="437" t="s">
        <v>128</v>
      </c>
      <c r="J304" s="437"/>
      <c r="K304" s="437" t="s">
        <v>7</v>
      </c>
    </row>
    <row r="305" spans="1:11" ht="15" x14ac:dyDescent="0.2">
      <c r="A305" s="437"/>
      <c r="B305" s="24"/>
      <c r="C305" s="24"/>
      <c r="D305" s="24"/>
      <c r="E305" s="24"/>
      <c r="F305" s="24"/>
      <c r="G305" s="25"/>
      <c r="H305" s="24"/>
      <c r="I305" s="24" t="s">
        <v>63</v>
      </c>
      <c r="J305" s="24" t="s">
        <v>138</v>
      </c>
      <c r="K305" s="437"/>
    </row>
    <row r="306" spans="1:11" ht="15" x14ac:dyDescent="0.2">
      <c r="A306" s="437"/>
      <c r="B306" s="24"/>
      <c r="C306" s="24"/>
      <c r="D306" s="24"/>
      <c r="E306" s="24"/>
      <c r="F306" s="24"/>
      <c r="G306" s="25"/>
      <c r="H306" s="24"/>
      <c r="I306" s="24" t="s">
        <v>125</v>
      </c>
      <c r="J306" s="24" t="s">
        <v>125</v>
      </c>
      <c r="K306" s="24" t="s">
        <v>125</v>
      </c>
    </row>
    <row r="307" spans="1:11" ht="15" x14ac:dyDescent="0.2">
      <c r="A307" s="26" t="s">
        <v>7</v>
      </c>
      <c r="B307" s="26"/>
      <c r="C307" s="26"/>
      <c r="D307" s="26"/>
      <c r="E307" s="26"/>
      <c r="F307" s="26"/>
      <c r="G307" s="46"/>
      <c r="H307" s="26"/>
      <c r="I307" s="27">
        <v>4566</v>
      </c>
      <c r="J307" s="27">
        <v>5239</v>
      </c>
      <c r="K307" s="27">
        <v>9805</v>
      </c>
    </row>
    <row r="308" spans="1:11" ht="15" x14ac:dyDescent="0.2">
      <c r="A308" s="26" t="s">
        <v>132</v>
      </c>
      <c r="B308" s="26"/>
      <c r="C308" s="26"/>
      <c r="D308" s="26"/>
      <c r="E308" s="26"/>
      <c r="F308" s="26"/>
      <c r="G308" s="46"/>
      <c r="H308" s="26"/>
      <c r="I308" s="436">
        <v>4566</v>
      </c>
      <c r="J308" s="436">
        <v>5239</v>
      </c>
      <c r="K308" s="436">
        <v>9805</v>
      </c>
    </row>
    <row r="309" spans="1:11" ht="15" x14ac:dyDescent="0.2">
      <c r="A309" s="26">
        <v>2012</v>
      </c>
      <c r="B309" s="26"/>
      <c r="C309" s="26"/>
      <c r="D309" s="26"/>
      <c r="E309" s="26"/>
      <c r="F309" s="26"/>
      <c r="G309" s="46"/>
      <c r="H309" s="26"/>
      <c r="I309" s="436"/>
      <c r="J309" s="436"/>
      <c r="K309" s="436"/>
    </row>
    <row r="310" spans="1:11" ht="15" x14ac:dyDescent="0.2">
      <c r="A310" s="26" t="s">
        <v>110</v>
      </c>
      <c r="B310" s="26"/>
      <c r="C310" s="26"/>
      <c r="D310" s="26"/>
      <c r="E310" s="26"/>
      <c r="F310" s="26"/>
      <c r="G310" s="46"/>
      <c r="H310" s="26"/>
      <c r="I310" s="436">
        <v>1581</v>
      </c>
      <c r="J310" s="436">
        <v>1623</v>
      </c>
      <c r="K310" s="436">
        <v>3204</v>
      </c>
    </row>
    <row r="311" spans="1:11" ht="15" x14ac:dyDescent="0.2">
      <c r="A311" s="26" t="s">
        <v>43</v>
      </c>
      <c r="B311" s="26"/>
      <c r="C311" s="26"/>
      <c r="D311" s="26"/>
      <c r="E311" s="26"/>
      <c r="F311" s="26"/>
      <c r="G311" s="46"/>
      <c r="H311" s="26"/>
      <c r="I311" s="436"/>
      <c r="J311" s="436"/>
      <c r="K311" s="436"/>
    </row>
    <row r="312" spans="1:11" ht="15" x14ac:dyDescent="0.2">
      <c r="A312" s="26" t="s">
        <v>44</v>
      </c>
      <c r="B312" s="26"/>
      <c r="C312" s="26"/>
      <c r="D312" s="26"/>
      <c r="E312" s="26"/>
      <c r="F312" s="26"/>
      <c r="G312" s="46"/>
      <c r="H312" s="26"/>
      <c r="I312" s="27">
        <v>1442</v>
      </c>
      <c r="J312" s="27">
        <v>1535</v>
      </c>
      <c r="K312" s="27">
        <v>2977</v>
      </c>
    </row>
    <row r="313" spans="1:11" ht="15" x14ac:dyDescent="0.2">
      <c r="A313" s="26" t="s">
        <v>45</v>
      </c>
      <c r="B313" s="26"/>
      <c r="C313" s="26"/>
      <c r="D313" s="26"/>
      <c r="E313" s="26"/>
      <c r="F313" s="26"/>
      <c r="G313" s="46"/>
      <c r="H313" s="26"/>
      <c r="I313" s="27">
        <v>390</v>
      </c>
      <c r="J313" s="27">
        <v>500</v>
      </c>
      <c r="K313" s="27">
        <v>890</v>
      </c>
    </row>
    <row r="314" spans="1:11" ht="15" x14ac:dyDescent="0.2">
      <c r="A314" s="26" t="s">
        <v>46</v>
      </c>
      <c r="B314" s="26"/>
      <c r="C314" s="26"/>
      <c r="D314" s="26"/>
      <c r="E314" s="26"/>
      <c r="F314" s="26"/>
      <c r="G314" s="46"/>
      <c r="H314" s="26"/>
      <c r="I314" s="27">
        <v>276</v>
      </c>
      <c r="J314" s="27">
        <v>313</v>
      </c>
      <c r="K314" s="27">
        <v>589</v>
      </c>
    </row>
    <row r="315" spans="1:11" ht="15" x14ac:dyDescent="0.2">
      <c r="A315" s="26" t="s">
        <v>47</v>
      </c>
      <c r="B315" s="26"/>
      <c r="C315" s="26"/>
      <c r="D315" s="26"/>
      <c r="E315" s="26"/>
      <c r="F315" s="26"/>
      <c r="G315" s="46"/>
      <c r="H315" s="26"/>
      <c r="I315" s="27">
        <v>400</v>
      </c>
      <c r="J315" s="27">
        <v>652</v>
      </c>
      <c r="K315" s="27">
        <v>1052</v>
      </c>
    </row>
    <row r="316" spans="1:11" ht="15" x14ac:dyDescent="0.2">
      <c r="A316" s="26" t="s">
        <v>48</v>
      </c>
      <c r="B316" s="26"/>
      <c r="C316" s="26"/>
      <c r="D316" s="26"/>
      <c r="E316" s="26"/>
      <c r="F316" s="26"/>
      <c r="G316" s="46"/>
      <c r="H316" s="26"/>
      <c r="I316" s="27">
        <v>477</v>
      </c>
      <c r="J316" s="27">
        <v>616</v>
      </c>
      <c r="K316" s="27">
        <v>1093</v>
      </c>
    </row>
    <row r="317" spans="1:11" ht="15" x14ac:dyDescent="0.2">
      <c r="A317" s="26" t="s">
        <v>116</v>
      </c>
      <c r="B317" s="26"/>
      <c r="C317" s="26"/>
      <c r="D317" s="26"/>
      <c r="E317" s="26"/>
      <c r="F317" s="26"/>
      <c r="G317" s="46"/>
      <c r="H317" s="26"/>
      <c r="I317" s="436">
        <v>172</v>
      </c>
      <c r="J317" s="436">
        <v>130</v>
      </c>
      <c r="K317" s="436">
        <v>302</v>
      </c>
    </row>
    <row r="318" spans="1:11" ht="15" x14ac:dyDescent="0.2">
      <c r="A318" s="26" t="s">
        <v>8</v>
      </c>
      <c r="B318" s="26"/>
      <c r="C318" s="26"/>
      <c r="D318" s="26"/>
      <c r="E318" s="26"/>
      <c r="F318" s="26"/>
      <c r="G318" s="46"/>
      <c r="H318" s="26"/>
      <c r="I318" s="436"/>
      <c r="J318" s="436"/>
      <c r="K318" s="436"/>
    </row>
    <row r="319" spans="1:11" ht="15" x14ac:dyDescent="0.2">
      <c r="A319" s="26" t="s">
        <v>9</v>
      </c>
      <c r="B319" s="26"/>
      <c r="C319" s="26"/>
      <c r="D319" s="26"/>
      <c r="E319" s="26"/>
      <c r="F319" s="26"/>
      <c r="G319" s="46"/>
      <c r="H319" s="26"/>
      <c r="I319" s="27">
        <v>161</v>
      </c>
      <c r="J319" s="27">
        <v>147</v>
      </c>
      <c r="K319" s="27">
        <v>308</v>
      </c>
    </row>
    <row r="320" spans="1:11" ht="15" x14ac:dyDescent="0.2">
      <c r="A320" s="26" t="s">
        <v>10</v>
      </c>
      <c r="B320" s="26"/>
      <c r="C320" s="26"/>
      <c r="D320" s="26"/>
      <c r="E320" s="26"/>
      <c r="F320" s="26"/>
      <c r="G320" s="46"/>
      <c r="H320" s="26"/>
      <c r="I320" s="27">
        <v>124</v>
      </c>
      <c r="J320" s="27">
        <v>127</v>
      </c>
      <c r="K320" s="27">
        <v>251</v>
      </c>
    </row>
    <row r="321" spans="1:11" ht="15" x14ac:dyDescent="0.2">
      <c r="A321" s="26" t="s">
        <v>11</v>
      </c>
      <c r="B321" s="26"/>
      <c r="C321" s="26"/>
      <c r="D321" s="26"/>
      <c r="E321" s="26"/>
      <c r="F321" s="26"/>
      <c r="G321" s="46"/>
      <c r="H321" s="26"/>
      <c r="I321" s="27">
        <v>118</v>
      </c>
      <c r="J321" s="27">
        <v>130</v>
      </c>
      <c r="K321" s="27">
        <v>248</v>
      </c>
    </row>
    <row r="322" spans="1:11" ht="15" x14ac:dyDescent="0.2">
      <c r="A322" s="26" t="s">
        <v>12</v>
      </c>
      <c r="B322" s="26"/>
      <c r="C322" s="26"/>
      <c r="D322" s="26"/>
      <c r="E322" s="26"/>
      <c r="F322" s="26"/>
      <c r="G322" s="46"/>
      <c r="H322" s="26"/>
      <c r="I322" s="27">
        <v>120</v>
      </c>
      <c r="J322" s="27">
        <v>138</v>
      </c>
      <c r="K322" s="27">
        <v>258</v>
      </c>
    </row>
    <row r="323" spans="1:11" ht="15" x14ac:dyDescent="0.2">
      <c r="A323" s="26" t="s">
        <v>13</v>
      </c>
      <c r="B323" s="26"/>
      <c r="C323" s="26"/>
      <c r="D323" s="26"/>
      <c r="E323" s="26"/>
      <c r="F323" s="26"/>
      <c r="G323" s="46"/>
      <c r="H323" s="26"/>
      <c r="I323" s="27">
        <v>88</v>
      </c>
      <c r="J323" s="27">
        <v>151</v>
      </c>
      <c r="K323" s="27">
        <v>239</v>
      </c>
    </row>
    <row r="324" spans="1:11" ht="15" x14ac:dyDescent="0.2">
      <c r="A324" s="26" t="s">
        <v>14</v>
      </c>
      <c r="B324" s="26"/>
      <c r="C324" s="26"/>
      <c r="D324" s="26"/>
      <c r="E324" s="26"/>
      <c r="F324" s="26"/>
      <c r="G324" s="46"/>
      <c r="H324" s="26"/>
      <c r="I324" s="27">
        <v>85</v>
      </c>
      <c r="J324" s="27">
        <v>160</v>
      </c>
      <c r="K324" s="27">
        <v>245</v>
      </c>
    </row>
    <row r="325" spans="1:11" ht="15" x14ac:dyDescent="0.2">
      <c r="A325" s="26" t="s">
        <v>15</v>
      </c>
      <c r="B325" s="26"/>
      <c r="C325" s="26"/>
      <c r="D325" s="26"/>
      <c r="E325" s="26"/>
      <c r="F325" s="26"/>
      <c r="G325" s="46"/>
      <c r="H325" s="26"/>
      <c r="I325" s="27">
        <v>119</v>
      </c>
      <c r="J325" s="27">
        <v>103</v>
      </c>
      <c r="K325" s="27">
        <v>222</v>
      </c>
    </row>
    <row r="326" spans="1:11" ht="15" x14ac:dyDescent="0.2">
      <c r="A326" s="26" t="s">
        <v>16</v>
      </c>
      <c r="B326" s="26"/>
      <c r="C326" s="26"/>
      <c r="D326" s="26"/>
      <c r="E326" s="26"/>
      <c r="F326" s="26"/>
      <c r="G326" s="46"/>
      <c r="H326" s="26"/>
      <c r="I326" s="27">
        <v>109</v>
      </c>
      <c r="J326" s="27">
        <v>146</v>
      </c>
      <c r="K326" s="27">
        <v>255</v>
      </c>
    </row>
    <row r="327" spans="1:11" ht="15" x14ac:dyDescent="0.2">
      <c r="A327" s="26" t="s">
        <v>17</v>
      </c>
      <c r="B327" s="26"/>
      <c r="C327" s="26"/>
      <c r="D327" s="26"/>
      <c r="E327" s="26"/>
      <c r="F327" s="26"/>
      <c r="G327" s="46"/>
      <c r="H327" s="26"/>
      <c r="I327" s="27">
        <v>75</v>
      </c>
      <c r="J327" s="27">
        <v>161</v>
      </c>
      <c r="K327" s="27">
        <v>236</v>
      </c>
    </row>
    <row r="328" spans="1:11" ht="15" x14ac:dyDescent="0.2">
      <c r="A328" s="26" t="s">
        <v>18</v>
      </c>
      <c r="B328" s="26"/>
      <c r="C328" s="26"/>
      <c r="D328" s="26"/>
      <c r="E328" s="26"/>
      <c r="F328" s="26"/>
      <c r="G328" s="46"/>
      <c r="H328" s="26"/>
      <c r="I328" s="27">
        <v>103</v>
      </c>
      <c r="J328" s="27">
        <v>104</v>
      </c>
      <c r="K328" s="27">
        <v>207</v>
      </c>
    </row>
    <row r="329" spans="1:11" ht="15" x14ac:dyDescent="0.2">
      <c r="A329" s="26" t="s">
        <v>19</v>
      </c>
      <c r="B329" s="26"/>
      <c r="C329" s="26"/>
      <c r="D329" s="26"/>
      <c r="E329" s="26"/>
      <c r="F329" s="26"/>
      <c r="G329" s="46"/>
      <c r="H329" s="26"/>
      <c r="I329" s="27">
        <v>358</v>
      </c>
      <c r="J329" s="27">
        <v>353</v>
      </c>
      <c r="K329" s="27">
        <v>711</v>
      </c>
    </row>
    <row r="330" spans="1:11" ht="15" x14ac:dyDescent="0.2">
      <c r="A330" s="26" t="s">
        <v>20</v>
      </c>
      <c r="B330" s="26"/>
      <c r="C330" s="26"/>
      <c r="D330" s="26"/>
      <c r="E330" s="26"/>
      <c r="F330" s="26"/>
      <c r="G330" s="46"/>
      <c r="H330" s="26"/>
      <c r="I330" s="27">
        <v>126</v>
      </c>
      <c r="J330" s="27">
        <v>134</v>
      </c>
      <c r="K330" s="27">
        <v>260</v>
      </c>
    </row>
    <row r="331" spans="1:11" ht="15" x14ac:dyDescent="0.2">
      <c r="A331" s="26" t="s">
        <v>21</v>
      </c>
      <c r="B331" s="26"/>
      <c r="C331" s="26"/>
      <c r="D331" s="26"/>
      <c r="E331" s="26"/>
      <c r="F331" s="26"/>
      <c r="G331" s="46"/>
      <c r="H331" s="26"/>
      <c r="I331" s="27">
        <v>148</v>
      </c>
      <c r="J331" s="27">
        <v>91</v>
      </c>
      <c r="K331" s="27">
        <v>239</v>
      </c>
    </row>
    <row r="332" spans="1:11" ht="15" x14ac:dyDescent="0.2">
      <c r="A332" s="26" t="s">
        <v>22</v>
      </c>
      <c r="B332" s="26"/>
      <c r="C332" s="26"/>
      <c r="D332" s="26"/>
      <c r="E332" s="26"/>
      <c r="F332" s="26"/>
      <c r="G332" s="46"/>
      <c r="H332" s="26"/>
      <c r="I332" s="27">
        <v>197</v>
      </c>
      <c r="J332" s="27">
        <v>286</v>
      </c>
      <c r="K332" s="27">
        <v>483</v>
      </c>
    </row>
    <row r="333" spans="1:11" ht="15" x14ac:dyDescent="0.2">
      <c r="A333" s="26" t="s">
        <v>23</v>
      </c>
      <c r="B333" s="26"/>
      <c r="C333" s="26"/>
      <c r="D333" s="26"/>
      <c r="E333" s="26"/>
      <c r="F333" s="26"/>
      <c r="G333" s="46"/>
      <c r="H333" s="26"/>
      <c r="I333" s="27">
        <v>425</v>
      </c>
      <c r="J333" s="27">
        <v>433</v>
      </c>
      <c r="K333" s="27">
        <v>858</v>
      </c>
    </row>
    <row r="334" spans="1:11" ht="15" x14ac:dyDescent="0.2">
      <c r="A334" s="26" t="s">
        <v>24</v>
      </c>
      <c r="B334" s="26"/>
      <c r="C334" s="26"/>
      <c r="D334" s="26"/>
      <c r="E334" s="26"/>
      <c r="F334" s="26"/>
      <c r="G334" s="46"/>
      <c r="H334" s="26"/>
      <c r="I334" s="27">
        <v>131</v>
      </c>
      <c r="J334" s="27">
        <v>159</v>
      </c>
      <c r="K334" s="27">
        <v>290</v>
      </c>
    </row>
    <row r="335" spans="1:11" ht="15" x14ac:dyDescent="0.2">
      <c r="A335" s="26" t="s">
        <v>25</v>
      </c>
      <c r="B335" s="26"/>
      <c r="C335" s="26"/>
      <c r="D335" s="26"/>
      <c r="E335" s="26"/>
      <c r="F335" s="26"/>
      <c r="G335" s="46"/>
      <c r="H335" s="26"/>
      <c r="I335" s="27">
        <v>147</v>
      </c>
      <c r="J335" s="27">
        <v>135</v>
      </c>
      <c r="K335" s="27">
        <v>282</v>
      </c>
    </row>
    <row r="336" spans="1:11" ht="15" x14ac:dyDescent="0.2">
      <c r="A336" s="26" t="s">
        <v>26</v>
      </c>
      <c r="B336" s="26"/>
      <c r="C336" s="26"/>
      <c r="D336" s="26"/>
      <c r="E336" s="26"/>
      <c r="F336" s="26"/>
      <c r="G336" s="46"/>
      <c r="H336" s="26"/>
      <c r="I336" s="27">
        <v>99</v>
      </c>
      <c r="J336" s="27">
        <v>103</v>
      </c>
      <c r="K336" s="27">
        <v>202</v>
      </c>
    </row>
    <row r="337" spans="1:11" ht="15" x14ac:dyDescent="0.2">
      <c r="A337" s="26" t="s">
        <v>27</v>
      </c>
      <c r="B337" s="26"/>
      <c r="C337" s="26"/>
      <c r="D337" s="26"/>
      <c r="E337" s="26"/>
      <c r="F337" s="26"/>
      <c r="G337" s="46"/>
      <c r="H337" s="26"/>
      <c r="I337" s="27">
        <v>89</v>
      </c>
      <c r="J337" s="27">
        <v>146</v>
      </c>
      <c r="K337" s="27">
        <v>235</v>
      </c>
    </row>
    <row r="338" spans="1:11" ht="15" x14ac:dyDescent="0.2">
      <c r="A338" s="26" t="s">
        <v>28</v>
      </c>
      <c r="B338" s="26"/>
      <c r="C338" s="26"/>
      <c r="D338" s="26"/>
      <c r="E338" s="26"/>
      <c r="F338" s="26"/>
      <c r="G338" s="46"/>
      <c r="H338" s="26"/>
      <c r="I338" s="27">
        <v>105</v>
      </c>
      <c r="J338" s="27">
        <v>190</v>
      </c>
      <c r="K338" s="27">
        <v>295</v>
      </c>
    </row>
    <row r="339" spans="1:11" ht="15" x14ac:dyDescent="0.2">
      <c r="A339" s="26" t="s">
        <v>29</v>
      </c>
      <c r="B339" s="26"/>
      <c r="C339" s="26"/>
      <c r="D339" s="26"/>
      <c r="E339" s="26"/>
      <c r="F339" s="26"/>
      <c r="G339" s="46"/>
      <c r="H339" s="26"/>
      <c r="I339" s="27">
        <v>212</v>
      </c>
      <c r="J339" s="27">
        <v>193</v>
      </c>
      <c r="K339" s="27">
        <v>405</v>
      </c>
    </row>
    <row r="340" spans="1:11" ht="15" x14ac:dyDescent="0.2">
      <c r="A340" s="26" t="s">
        <v>30</v>
      </c>
      <c r="B340" s="26"/>
      <c r="C340" s="26"/>
      <c r="D340" s="26"/>
      <c r="E340" s="26"/>
      <c r="F340" s="26"/>
      <c r="G340" s="46"/>
      <c r="H340" s="26"/>
      <c r="I340" s="27">
        <v>138</v>
      </c>
      <c r="J340" s="27">
        <v>150</v>
      </c>
      <c r="K340" s="27">
        <v>288</v>
      </c>
    </row>
    <row r="341" spans="1:11" ht="15" x14ac:dyDescent="0.2">
      <c r="A341" s="26" t="s">
        <v>31</v>
      </c>
      <c r="B341" s="26"/>
      <c r="C341" s="26"/>
      <c r="D341" s="26"/>
      <c r="E341" s="26"/>
      <c r="F341" s="26"/>
      <c r="G341" s="46"/>
      <c r="H341" s="26"/>
      <c r="I341" s="27">
        <v>67</v>
      </c>
      <c r="J341" s="27">
        <v>177</v>
      </c>
      <c r="K341" s="27">
        <v>244</v>
      </c>
    </row>
    <row r="342" spans="1:11" ht="15" x14ac:dyDescent="0.2">
      <c r="A342" s="26" t="s">
        <v>32</v>
      </c>
      <c r="B342" s="26"/>
      <c r="C342" s="26"/>
      <c r="D342" s="26"/>
      <c r="E342" s="26"/>
      <c r="F342" s="26"/>
      <c r="G342" s="46"/>
      <c r="H342" s="26"/>
      <c r="I342" s="27">
        <v>146</v>
      </c>
      <c r="J342" s="27">
        <v>159</v>
      </c>
      <c r="K342" s="27">
        <v>305</v>
      </c>
    </row>
    <row r="343" spans="1:11" ht="15" x14ac:dyDescent="0.2">
      <c r="A343" s="26" t="s">
        <v>33</v>
      </c>
      <c r="B343" s="26"/>
      <c r="C343" s="26"/>
      <c r="D343" s="26"/>
      <c r="E343" s="26"/>
      <c r="F343" s="26"/>
      <c r="G343" s="46"/>
      <c r="H343" s="26"/>
      <c r="I343" s="27">
        <v>84</v>
      </c>
      <c r="J343" s="27">
        <v>153</v>
      </c>
      <c r="K343" s="27">
        <v>237</v>
      </c>
    </row>
    <row r="344" spans="1:11" ht="15" x14ac:dyDescent="0.2">
      <c r="A344" s="26" t="s">
        <v>34</v>
      </c>
      <c r="B344" s="26"/>
      <c r="C344" s="26"/>
      <c r="D344" s="26"/>
      <c r="E344" s="26"/>
      <c r="F344" s="26"/>
      <c r="G344" s="46"/>
      <c r="H344" s="26"/>
      <c r="I344" s="27">
        <v>136</v>
      </c>
      <c r="J344" s="27">
        <v>145</v>
      </c>
      <c r="K344" s="27">
        <v>281</v>
      </c>
    </row>
    <row r="345" spans="1:11" ht="15" x14ac:dyDescent="0.2">
      <c r="A345" s="26" t="s">
        <v>35</v>
      </c>
      <c r="B345" s="26"/>
      <c r="C345" s="26"/>
      <c r="D345" s="26"/>
      <c r="E345" s="26"/>
      <c r="F345" s="26"/>
      <c r="G345" s="46"/>
      <c r="H345" s="26"/>
      <c r="I345" s="27">
        <v>138</v>
      </c>
      <c r="J345" s="27">
        <v>107</v>
      </c>
      <c r="K345" s="27">
        <v>245</v>
      </c>
    </row>
    <row r="346" spans="1:11" ht="15" x14ac:dyDescent="0.2">
      <c r="A346" s="26" t="s">
        <v>36</v>
      </c>
      <c r="B346" s="26"/>
      <c r="C346" s="26"/>
      <c r="D346" s="26"/>
      <c r="E346" s="26"/>
      <c r="F346" s="26"/>
      <c r="G346" s="46"/>
      <c r="H346" s="26"/>
      <c r="I346" s="27">
        <v>214</v>
      </c>
      <c r="J346" s="27">
        <v>208</v>
      </c>
      <c r="K346" s="27">
        <v>422</v>
      </c>
    </row>
    <row r="347" spans="1:11" ht="15" x14ac:dyDescent="0.2">
      <c r="A347" s="26" t="s">
        <v>37</v>
      </c>
      <c r="B347" s="26"/>
      <c r="C347" s="26"/>
      <c r="D347" s="26"/>
      <c r="E347" s="26"/>
      <c r="F347" s="26"/>
      <c r="G347" s="46"/>
      <c r="H347" s="26"/>
      <c r="I347" s="27">
        <v>75</v>
      </c>
      <c r="J347" s="27">
        <v>172</v>
      </c>
      <c r="K347" s="27">
        <v>247</v>
      </c>
    </row>
    <row r="348" spans="1:11" ht="15" x14ac:dyDescent="0.2">
      <c r="A348" s="26" t="s">
        <v>38</v>
      </c>
      <c r="B348" s="26"/>
      <c r="C348" s="26"/>
      <c r="D348" s="26"/>
      <c r="E348" s="26"/>
      <c r="F348" s="26"/>
      <c r="G348" s="46"/>
      <c r="H348" s="26"/>
      <c r="I348" s="27">
        <v>135</v>
      </c>
      <c r="J348" s="27">
        <v>122</v>
      </c>
      <c r="K348" s="27">
        <v>257</v>
      </c>
    </row>
    <row r="349" spans="1:11" ht="15" x14ac:dyDescent="0.2">
      <c r="A349" s="26" t="s">
        <v>39</v>
      </c>
      <c r="B349" s="26"/>
      <c r="C349" s="26"/>
      <c r="D349" s="26"/>
      <c r="E349" s="26"/>
      <c r="F349" s="26"/>
      <c r="G349" s="46"/>
      <c r="H349" s="26"/>
      <c r="I349" s="27">
        <v>122</v>
      </c>
      <c r="J349" s="27">
        <v>126</v>
      </c>
      <c r="K349" s="27">
        <v>248</v>
      </c>
    </row>
    <row r="350" spans="1:11" ht="30" x14ac:dyDescent="0.2">
      <c r="A350" s="26" t="s">
        <v>133</v>
      </c>
      <c r="B350" s="26"/>
      <c r="C350" s="26"/>
      <c r="D350" s="26"/>
      <c r="E350" s="26"/>
      <c r="F350" s="26"/>
      <c r="G350" s="46"/>
      <c r="H350" s="26"/>
      <c r="I350" s="436">
        <v>578</v>
      </c>
      <c r="J350" s="436">
        <v>686</v>
      </c>
      <c r="K350" s="436">
        <v>1264</v>
      </c>
    </row>
    <row r="351" spans="1:11" ht="15" x14ac:dyDescent="0.2">
      <c r="A351" s="26" t="s">
        <v>40</v>
      </c>
      <c r="B351" s="26"/>
      <c r="C351" s="26"/>
      <c r="D351" s="26"/>
      <c r="E351" s="26"/>
      <c r="F351" s="26"/>
      <c r="G351" s="46"/>
      <c r="H351" s="26"/>
      <c r="I351" s="436"/>
      <c r="J351" s="436"/>
      <c r="K351" s="436"/>
    </row>
    <row r="352" spans="1:11" ht="15" x14ac:dyDescent="0.2">
      <c r="A352" s="26" t="s">
        <v>134</v>
      </c>
      <c r="B352" s="26"/>
      <c r="C352" s="26"/>
      <c r="D352" s="26"/>
      <c r="E352" s="26"/>
      <c r="F352" s="26"/>
      <c r="G352" s="46"/>
      <c r="H352" s="26"/>
      <c r="I352" s="27">
        <v>333</v>
      </c>
      <c r="J352" s="27">
        <v>277</v>
      </c>
      <c r="K352" s="27">
        <v>610</v>
      </c>
    </row>
    <row r="353" spans="1:11" ht="15" x14ac:dyDescent="0.2">
      <c r="A353" s="26" t="s">
        <v>42</v>
      </c>
      <c r="B353" s="26"/>
      <c r="C353" s="26"/>
      <c r="D353" s="26"/>
      <c r="E353" s="26"/>
      <c r="F353" s="26"/>
      <c r="G353" s="46"/>
      <c r="H353" s="26"/>
      <c r="I353" s="27">
        <v>136</v>
      </c>
      <c r="J353" s="27">
        <v>145</v>
      </c>
      <c r="K353" s="27">
        <v>281</v>
      </c>
    </row>
    <row r="354" spans="1:11" ht="15" x14ac:dyDescent="0.2">
      <c r="A354" s="26" t="s">
        <v>135</v>
      </c>
      <c r="B354" s="26"/>
      <c r="C354" s="26"/>
      <c r="D354" s="26"/>
      <c r="E354" s="26"/>
      <c r="F354" s="26"/>
      <c r="G354" s="46"/>
      <c r="H354" s="26"/>
      <c r="I354" s="27">
        <v>1203</v>
      </c>
      <c r="J354" s="27">
        <v>1411</v>
      </c>
      <c r="K354" s="27">
        <v>2614</v>
      </c>
    </row>
    <row r="355" spans="1:11" ht="15" x14ac:dyDescent="0.2">
      <c r="A355" s="26" t="s">
        <v>136</v>
      </c>
      <c r="B355" s="26"/>
      <c r="C355" s="26"/>
      <c r="D355" s="26"/>
      <c r="E355" s="26"/>
      <c r="F355" s="26"/>
      <c r="G355" s="46"/>
      <c r="H355" s="26"/>
      <c r="I355" s="27">
        <v>88</v>
      </c>
      <c r="J355" s="27">
        <v>151</v>
      </c>
      <c r="K355" s="27">
        <v>239</v>
      </c>
    </row>
    <row r="356" spans="1:11" ht="15" x14ac:dyDescent="0.2">
      <c r="A356" s="26" t="s">
        <v>41</v>
      </c>
      <c r="B356" s="26"/>
      <c r="C356" s="26"/>
      <c r="D356" s="26"/>
      <c r="E356" s="26"/>
      <c r="F356" s="26"/>
      <c r="G356" s="46"/>
      <c r="H356" s="26"/>
      <c r="I356" s="27">
        <v>1877</v>
      </c>
      <c r="J356" s="27">
        <v>1933</v>
      </c>
      <c r="K356" s="27">
        <v>3810</v>
      </c>
    </row>
    <row r="357" spans="1:11" ht="15" x14ac:dyDescent="0.2">
      <c r="A357" s="26" t="s">
        <v>137</v>
      </c>
      <c r="B357" s="26"/>
      <c r="C357" s="26"/>
      <c r="D357" s="26"/>
      <c r="E357" s="26"/>
      <c r="F357" s="26"/>
      <c r="G357" s="46"/>
      <c r="H357" s="26"/>
      <c r="I357" s="27">
        <v>351</v>
      </c>
      <c r="J357" s="27">
        <v>636</v>
      </c>
      <c r="K357" s="27">
        <v>987</v>
      </c>
    </row>
  </sheetData>
  <mergeCells count="80">
    <mergeCell ref="I350:I351"/>
    <mergeCell ref="J350:J351"/>
    <mergeCell ref="K350:K351"/>
    <mergeCell ref="I310:I311"/>
    <mergeCell ref="J310:J311"/>
    <mergeCell ref="K310:K311"/>
    <mergeCell ref="I317:I318"/>
    <mergeCell ref="J317:J318"/>
    <mergeCell ref="K317:K318"/>
    <mergeCell ref="A236:K236"/>
    <mergeCell ref="I308:I309"/>
    <mergeCell ref="J308:J309"/>
    <mergeCell ref="K308:K309"/>
    <mergeCell ref="A296:K296"/>
    <mergeCell ref="A297:K297"/>
    <mergeCell ref="A298:K298"/>
    <mergeCell ref="A299:K299"/>
    <mergeCell ref="A300:K300"/>
    <mergeCell ref="A301:K301"/>
    <mergeCell ref="A302:K302"/>
    <mergeCell ref="A303:K303"/>
    <mergeCell ref="A304:A306"/>
    <mergeCell ref="I304:J304"/>
    <mergeCell ref="K304:K305"/>
    <mergeCell ref="A238:K238"/>
    <mergeCell ref="A239:K239"/>
    <mergeCell ref="I183:I184"/>
    <mergeCell ref="J183:J184"/>
    <mergeCell ref="K183:K184"/>
    <mergeCell ref="A237:K237"/>
    <mergeCell ref="I185:I186"/>
    <mergeCell ref="J185:J186"/>
    <mergeCell ref="K185:K186"/>
    <mergeCell ref="I192:I193"/>
    <mergeCell ref="J192:J193"/>
    <mergeCell ref="I225:I226"/>
    <mergeCell ref="J225:J226"/>
    <mergeCell ref="K225:K226"/>
    <mergeCell ref="K192:K193"/>
    <mergeCell ref="A233:K233"/>
    <mergeCell ref="A234:K234"/>
    <mergeCell ref="A235:K235"/>
    <mergeCell ref="A177:K177"/>
    <mergeCell ref="A178:K178"/>
    <mergeCell ref="A179:A181"/>
    <mergeCell ref="I179:J179"/>
    <mergeCell ref="K179:K180"/>
    <mergeCell ref="A176:K176"/>
    <mergeCell ref="I123:I124"/>
    <mergeCell ref="J123:J124"/>
    <mergeCell ref="I156:I157"/>
    <mergeCell ref="J156:J157"/>
    <mergeCell ref="A171:K171"/>
    <mergeCell ref="A172:K172"/>
    <mergeCell ref="A173:K173"/>
    <mergeCell ref="A174:K174"/>
    <mergeCell ref="A175:K175"/>
    <mergeCell ref="K164:K165"/>
    <mergeCell ref="I164:I165"/>
    <mergeCell ref="J164:J165"/>
    <mergeCell ref="K123:K124"/>
    <mergeCell ref="A56:N56"/>
    <mergeCell ref="A57:N57"/>
    <mergeCell ref="A1:L1"/>
    <mergeCell ref="A4:A5"/>
    <mergeCell ref="J6:L6"/>
    <mergeCell ref="H4:L4"/>
    <mergeCell ref="M4:M5"/>
    <mergeCell ref="B4:F4"/>
    <mergeCell ref="A110:K110"/>
    <mergeCell ref="A111:K111"/>
    <mergeCell ref="A112:K112"/>
    <mergeCell ref="A113:K113"/>
    <mergeCell ref="K156:K157"/>
    <mergeCell ref="A114:K114"/>
    <mergeCell ref="A115:K115"/>
    <mergeCell ref="A116:K116"/>
    <mergeCell ref="A117:K117"/>
    <mergeCell ref="A120:A121"/>
    <mergeCell ref="I120:J120"/>
  </mergeCells>
  <pageMargins left="0.7" right="0.7" top="0.75" bottom="0.75" header="0.3" footer="0.3"/>
  <pageSetup paperSize="9" scale="5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60"/>
  <sheetViews>
    <sheetView showGridLines="0" zoomScaleNormal="100" workbookViewId="0">
      <pane ySplit="5" topLeftCell="A6" activePane="bottomLeft" state="frozen"/>
      <selection pane="bottomLeft"/>
    </sheetView>
  </sheetViews>
  <sheetFormatPr defaultColWidth="11.42578125" defaultRowHeight="15" x14ac:dyDescent="0.25"/>
  <cols>
    <col min="1" max="1" width="43" style="47" customWidth="1"/>
    <col min="2" max="2" width="11.7109375" style="48" customWidth="1"/>
    <col min="3" max="3" width="10.28515625" style="48" customWidth="1"/>
    <col min="4" max="4" width="8.7109375" style="48" customWidth="1"/>
    <col min="5" max="5" width="16.7109375" style="48" customWidth="1"/>
    <col min="6" max="6" width="11" style="48" customWidth="1"/>
    <col min="7" max="7" width="11.7109375" style="48" customWidth="1"/>
    <col min="8" max="8" width="10.28515625" style="48" customWidth="1"/>
    <col min="9" max="9" width="8.7109375" style="48" customWidth="1"/>
    <col min="10" max="10" width="16.7109375" style="48" customWidth="1"/>
    <col min="11" max="11" width="11" style="48" customWidth="1"/>
    <col min="12" max="12" width="10.42578125" style="49" customWidth="1"/>
    <col min="13" max="16384" width="11.42578125" style="48"/>
  </cols>
  <sheetData>
    <row r="1" spans="1:13" ht="16.5" customHeight="1" x14ac:dyDescent="0.25">
      <c r="A1" s="194" t="s">
        <v>95</v>
      </c>
    </row>
    <row r="2" spans="1:13" ht="15.75" x14ac:dyDescent="0.2">
      <c r="A2" s="195" t="s">
        <v>265</v>
      </c>
    </row>
    <row r="3" spans="1:13" ht="15.75" customHeight="1" thickBot="1" x14ac:dyDescent="0.25">
      <c r="A3" s="196"/>
    </row>
    <row r="4" spans="1:13" ht="15.75" customHeight="1" x14ac:dyDescent="0.2">
      <c r="A4" s="454"/>
      <c r="B4" s="449" t="s">
        <v>72</v>
      </c>
      <c r="C4" s="450"/>
      <c r="D4" s="450"/>
      <c r="E4" s="450"/>
      <c r="F4" s="451"/>
      <c r="G4" s="449" t="s">
        <v>71</v>
      </c>
      <c r="H4" s="450"/>
      <c r="I4" s="450"/>
      <c r="J4" s="450"/>
      <c r="K4" s="451"/>
      <c r="L4" s="452" t="s">
        <v>5</v>
      </c>
    </row>
    <row r="5" spans="1:13" ht="63.75" customHeight="1" thickBot="1" x14ac:dyDescent="0.25">
      <c r="A5" s="455"/>
      <c r="B5" s="197" t="s">
        <v>70</v>
      </c>
      <c r="C5" s="198" t="s">
        <v>69</v>
      </c>
      <c r="D5" s="198" t="s">
        <v>68</v>
      </c>
      <c r="E5" s="198" t="s">
        <v>67</v>
      </c>
      <c r="F5" s="199" t="s">
        <v>216</v>
      </c>
      <c r="G5" s="197" t="s">
        <v>70</v>
      </c>
      <c r="H5" s="198" t="s">
        <v>69</v>
      </c>
      <c r="I5" s="198" t="s">
        <v>68</v>
      </c>
      <c r="J5" s="198" t="s">
        <v>67</v>
      </c>
      <c r="K5" s="199" t="s">
        <v>216</v>
      </c>
      <c r="L5" s="453"/>
    </row>
    <row r="6" spans="1:13" ht="18" customHeight="1" x14ac:dyDescent="0.2">
      <c r="A6" s="200"/>
      <c r="B6" s="201"/>
      <c r="C6" s="201"/>
      <c r="D6" s="201"/>
      <c r="E6" s="201"/>
      <c r="F6" s="202"/>
      <c r="G6" s="203"/>
      <c r="H6" s="201"/>
      <c r="I6" s="201"/>
      <c r="J6" s="204"/>
      <c r="K6" s="205" t="s">
        <v>6</v>
      </c>
      <c r="L6" s="206"/>
    </row>
    <row r="7" spans="1:13" x14ac:dyDescent="0.2">
      <c r="A7" s="36" t="s">
        <v>7</v>
      </c>
      <c r="B7" s="189">
        <v>8.1999999999999993</v>
      </c>
      <c r="C7" s="189">
        <v>9.3000000000000007</v>
      </c>
      <c r="D7" s="189">
        <v>7</v>
      </c>
      <c r="E7" s="189">
        <v>14</v>
      </c>
      <c r="F7" s="189">
        <v>61.5</v>
      </c>
      <c r="G7" s="191">
        <v>2.4</v>
      </c>
      <c r="H7" s="189">
        <v>2.5</v>
      </c>
      <c r="I7" s="189">
        <v>4</v>
      </c>
      <c r="J7" s="189">
        <v>20.8</v>
      </c>
      <c r="K7" s="189">
        <v>70.2</v>
      </c>
      <c r="L7" s="388">
        <v>9780</v>
      </c>
    </row>
    <row r="8" spans="1:13" x14ac:dyDescent="0.25">
      <c r="A8" s="36" t="s">
        <v>116</v>
      </c>
      <c r="B8" s="190"/>
      <c r="C8" s="190"/>
      <c r="D8" s="190"/>
      <c r="E8" s="190"/>
      <c r="F8" s="190"/>
      <c r="G8" s="192"/>
      <c r="H8" s="193"/>
      <c r="I8" s="193"/>
      <c r="J8" s="193"/>
      <c r="K8" s="193"/>
      <c r="L8" s="389"/>
    </row>
    <row r="9" spans="1:13" ht="14.25" x14ac:dyDescent="0.2">
      <c r="A9" s="90" t="s">
        <v>8</v>
      </c>
      <c r="B9" s="334">
        <v>7</v>
      </c>
      <c r="C9" s="334">
        <v>16</v>
      </c>
      <c r="D9" s="334">
        <v>9</v>
      </c>
      <c r="E9" s="334">
        <v>18</v>
      </c>
      <c r="F9" s="334">
        <v>50</v>
      </c>
      <c r="G9" s="340">
        <v>0</v>
      </c>
      <c r="H9" s="334">
        <v>0</v>
      </c>
      <c r="I9" s="334">
        <v>1</v>
      </c>
      <c r="J9" s="334">
        <v>9</v>
      </c>
      <c r="K9" s="334">
        <v>91</v>
      </c>
      <c r="L9" s="388">
        <v>300</v>
      </c>
      <c r="M9" s="82"/>
    </row>
    <row r="10" spans="1:13" ht="14.25" x14ac:dyDescent="0.2">
      <c r="A10" s="90" t="s">
        <v>9</v>
      </c>
      <c r="B10" s="334">
        <v>1</v>
      </c>
      <c r="C10" s="334">
        <v>3</v>
      </c>
      <c r="D10" s="334">
        <v>4</v>
      </c>
      <c r="E10" s="334">
        <v>17</v>
      </c>
      <c r="F10" s="334">
        <v>74</v>
      </c>
      <c r="G10" s="340">
        <v>0</v>
      </c>
      <c r="H10" s="334">
        <v>0</v>
      </c>
      <c r="I10" s="334">
        <v>1</v>
      </c>
      <c r="J10" s="334">
        <v>9</v>
      </c>
      <c r="K10" s="334">
        <v>89</v>
      </c>
      <c r="L10" s="388">
        <v>340</v>
      </c>
      <c r="M10" s="82"/>
    </row>
    <row r="11" spans="1:13" ht="14.25" x14ac:dyDescent="0.2">
      <c r="A11" s="90" t="s">
        <v>10</v>
      </c>
      <c r="B11" s="334">
        <v>2</v>
      </c>
      <c r="C11" s="334">
        <v>4</v>
      </c>
      <c r="D11" s="334">
        <v>5</v>
      </c>
      <c r="E11" s="334">
        <v>16</v>
      </c>
      <c r="F11" s="335">
        <v>72</v>
      </c>
      <c r="G11" s="334">
        <v>0</v>
      </c>
      <c r="H11" s="334">
        <v>0</v>
      </c>
      <c r="I11" s="334">
        <v>1</v>
      </c>
      <c r="J11" s="334">
        <v>15</v>
      </c>
      <c r="K11" s="334">
        <v>83</v>
      </c>
      <c r="L11" s="388">
        <v>230</v>
      </c>
      <c r="M11" s="82"/>
    </row>
    <row r="12" spans="1:13" ht="15" customHeight="1" x14ac:dyDescent="0.2">
      <c r="A12" s="90" t="s">
        <v>11</v>
      </c>
      <c r="B12" s="334">
        <v>5</v>
      </c>
      <c r="C12" s="334">
        <v>3</v>
      </c>
      <c r="D12" s="334">
        <v>3</v>
      </c>
      <c r="E12" s="334">
        <v>11</v>
      </c>
      <c r="F12" s="335">
        <v>79</v>
      </c>
      <c r="G12" s="334">
        <v>2</v>
      </c>
      <c r="H12" s="334">
        <v>1</v>
      </c>
      <c r="I12" s="334">
        <v>2</v>
      </c>
      <c r="J12" s="334">
        <v>15</v>
      </c>
      <c r="K12" s="334">
        <v>80</v>
      </c>
      <c r="L12" s="388">
        <v>240</v>
      </c>
      <c r="M12" s="82"/>
    </row>
    <row r="13" spans="1:13" ht="14.25" x14ac:dyDescent="0.2">
      <c r="A13" s="90" t="s">
        <v>12</v>
      </c>
      <c r="B13" s="334">
        <v>3</v>
      </c>
      <c r="C13" s="334">
        <v>6</v>
      </c>
      <c r="D13" s="334">
        <v>4</v>
      </c>
      <c r="E13" s="334">
        <v>10</v>
      </c>
      <c r="F13" s="335">
        <v>77</v>
      </c>
      <c r="G13" s="334">
        <v>1</v>
      </c>
      <c r="H13" s="334">
        <v>0</v>
      </c>
      <c r="I13" s="334">
        <v>3</v>
      </c>
      <c r="J13" s="334">
        <v>21</v>
      </c>
      <c r="K13" s="334">
        <v>74</v>
      </c>
      <c r="L13" s="388">
        <v>210</v>
      </c>
      <c r="M13" s="82"/>
    </row>
    <row r="14" spans="1:13" ht="14.25" x14ac:dyDescent="0.2">
      <c r="A14" s="90" t="s">
        <v>13</v>
      </c>
      <c r="B14" s="334">
        <v>2</v>
      </c>
      <c r="C14" s="334">
        <v>7</v>
      </c>
      <c r="D14" s="334">
        <v>2</v>
      </c>
      <c r="E14" s="334">
        <v>10</v>
      </c>
      <c r="F14" s="335">
        <v>79</v>
      </c>
      <c r="G14" s="334">
        <v>0</v>
      </c>
      <c r="H14" s="334">
        <v>1</v>
      </c>
      <c r="I14" s="334">
        <v>1</v>
      </c>
      <c r="J14" s="334">
        <v>16</v>
      </c>
      <c r="K14" s="334">
        <v>81</v>
      </c>
      <c r="L14" s="388">
        <v>260</v>
      </c>
      <c r="M14" s="82"/>
    </row>
    <row r="15" spans="1:13" ht="14.25" x14ac:dyDescent="0.2">
      <c r="A15" s="90" t="s">
        <v>14</v>
      </c>
      <c r="B15" s="334">
        <v>6</v>
      </c>
      <c r="C15" s="334">
        <v>11</v>
      </c>
      <c r="D15" s="334">
        <v>8</v>
      </c>
      <c r="E15" s="334">
        <v>22</v>
      </c>
      <c r="F15" s="335">
        <v>52</v>
      </c>
      <c r="G15" s="334">
        <v>1</v>
      </c>
      <c r="H15" s="334">
        <v>2</v>
      </c>
      <c r="I15" s="334">
        <v>1</v>
      </c>
      <c r="J15" s="334">
        <v>18</v>
      </c>
      <c r="K15" s="334">
        <v>79</v>
      </c>
      <c r="L15" s="388">
        <v>220</v>
      </c>
      <c r="M15" s="82"/>
    </row>
    <row r="16" spans="1:13" ht="14.25" x14ac:dyDescent="0.2">
      <c r="A16" s="90" t="s">
        <v>15</v>
      </c>
      <c r="B16" s="334">
        <v>5</v>
      </c>
      <c r="C16" s="334">
        <v>9</v>
      </c>
      <c r="D16" s="334">
        <v>5</v>
      </c>
      <c r="E16" s="334">
        <v>13</v>
      </c>
      <c r="F16" s="335">
        <v>68</v>
      </c>
      <c r="G16" s="334">
        <v>2</v>
      </c>
      <c r="H16" s="334">
        <v>1</v>
      </c>
      <c r="I16" s="334">
        <v>3</v>
      </c>
      <c r="J16" s="334">
        <v>19</v>
      </c>
      <c r="K16" s="334">
        <v>75</v>
      </c>
      <c r="L16" s="388">
        <v>260</v>
      </c>
      <c r="M16" s="82"/>
    </row>
    <row r="17" spans="1:13" ht="14.25" x14ac:dyDescent="0.2">
      <c r="A17" s="90" t="s">
        <v>16</v>
      </c>
      <c r="B17" s="334">
        <v>7</v>
      </c>
      <c r="C17" s="334">
        <v>9</v>
      </c>
      <c r="D17" s="334">
        <v>5</v>
      </c>
      <c r="E17" s="334">
        <v>19</v>
      </c>
      <c r="F17" s="335">
        <v>60</v>
      </c>
      <c r="G17" s="334">
        <v>6</v>
      </c>
      <c r="H17" s="334">
        <v>6</v>
      </c>
      <c r="I17" s="334">
        <v>7</v>
      </c>
      <c r="J17" s="334">
        <v>25</v>
      </c>
      <c r="K17" s="334">
        <v>56</v>
      </c>
      <c r="L17" s="388">
        <v>260</v>
      </c>
      <c r="M17" s="82"/>
    </row>
    <row r="18" spans="1:13" ht="14.25" x14ac:dyDescent="0.2">
      <c r="A18" s="90" t="s">
        <v>17</v>
      </c>
      <c r="B18" s="334">
        <v>9</v>
      </c>
      <c r="C18" s="334">
        <v>9</v>
      </c>
      <c r="D18" s="334">
        <v>9</v>
      </c>
      <c r="E18" s="334">
        <v>16</v>
      </c>
      <c r="F18" s="335">
        <v>58</v>
      </c>
      <c r="G18" s="334">
        <v>3</v>
      </c>
      <c r="H18" s="334">
        <v>5</v>
      </c>
      <c r="I18" s="334">
        <v>5</v>
      </c>
      <c r="J18" s="334">
        <v>22</v>
      </c>
      <c r="K18" s="334">
        <v>65</v>
      </c>
      <c r="L18" s="388">
        <v>270</v>
      </c>
      <c r="M18" s="82"/>
    </row>
    <row r="19" spans="1:13" ht="14.25" x14ac:dyDescent="0.2">
      <c r="A19" s="90" t="s">
        <v>18</v>
      </c>
      <c r="B19" s="334">
        <v>2</v>
      </c>
      <c r="C19" s="334">
        <v>7</v>
      </c>
      <c r="D19" s="334">
        <v>7</v>
      </c>
      <c r="E19" s="334">
        <v>16</v>
      </c>
      <c r="F19" s="335">
        <v>67</v>
      </c>
      <c r="G19" s="334">
        <v>6</v>
      </c>
      <c r="H19" s="334">
        <v>3</v>
      </c>
      <c r="I19" s="334">
        <v>7</v>
      </c>
      <c r="J19" s="334">
        <v>30</v>
      </c>
      <c r="K19" s="334">
        <v>54</v>
      </c>
      <c r="L19" s="388">
        <v>240</v>
      </c>
      <c r="M19" s="82"/>
    </row>
    <row r="20" spans="1:13" ht="14.25" x14ac:dyDescent="0.2">
      <c r="A20" s="90" t="s">
        <v>19</v>
      </c>
      <c r="B20" s="334">
        <v>25</v>
      </c>
      <c r="C20" s="334">
        <v>19</v>
      </c>
      <c r="D20" s="334">
        <v>13</v>
      </c>
      <c r="E20" s="334">
        <v>14</v>
      </c>
      <c r="F20" s="335">
        <v>28</v>
      </c>
      <c r="G20" s="334">
        <v>1</v>
      </c>
      <c r="H20" s="334">
        <v>1</v>
      </c>
      <c r="I20" s="334">
        <v>2</v>
      </c>
      <c r="J20" s="334">
        <v>17</v>
      </c>
      <c r="K20" s="334">
        <v>79</v>
      </c>
      <c r="L20" s="388">
        <v>840</v>
      </c>
      <c r="M20" s="82"/>
    </row>
    <row r="21" spans="1:13" ht="14.25" x14ac:dyDescent="0.2">
      <c r="A21" s="90" t="s">
        <v>20</v>
      </c>
      <c r="B21" s="334">
        <v>1</v>
      </c>
      <c r="C21" s="334">
        <v>4</v>
      </c>
      <c r="D21" s="334">
        <v>3</v>
      </c>
      <c r="E21" s="334">
        <v>11</v>
      </c>
      <c r="F21" s="335">
        <v>81</v>
      </c>
      <c r="G21" s="334">
        <v>0</v>
      </c>
      <c r="H21" s="334">
        <v>0</v>
      </c>
      <c r="I21" s="334">
        <v>0</v>
      </c>
      <c r="J21" s="334">
        <v>5</v>
      </c>
      <c r="K21" s="334">
        <v>95</v>
      </c>
      <c r="L21" s="388">
        <v>280</v>
      </c>
      <c r="M21" s="82"/>
    </row>
    <row r="22" spans="1:13" ht="14.25" x14ac:dyDescent="0.2">
      <c r="A22" s="90" t="s">
        <v>21</v>
      </c>
      <c r="B22" s="334">
        <v>5</v>
      </c>
      <c r="C22" s="334">
        <v>6</v>
      </c>
      <c r="D22" s="334">
        <v>6</v>
      </c>
      <c r="E22" s="334">
        <v>7</v>
      </c>
      <c r="F22" s="335">
        <v>76</v>
      </c>
      <c r="G22" s="334">
        <v>1</v>
      </c>
      <c r="H22" s="334">
        <v>1</v>
      </c>
      <c r="I22" s="334">
        <v>1</v>
      </c>
      <c r="J22" s="334">
        <v>30</v>
      </c>
      <c r="K22" s="334">
        <v>66</v>
      </c>
      <c r="L22" s="388">
        <v>220</v>
      </c>
      <c r="M22" s="82"/>
    </row>
    <row r="23" spans="1:13" ht="14.25" x14ac:dyDescent="0.2">
      <c r="A23" s="90" t="s">
        <v>22</v>
      </c>
      <c r="B23" s="334">
        <v>8</v>
      </c>
      <c r="C23" s="334">
        <v>6</v>
      </c>
      <c r="D23" s="334">
        <v>7</v>
      </c>
      <c r="E23" s="334">
        <v>14</v>
      </c>
      <c r="F23" s="335">
        <v>65</v>
      </c>
      <c r="G23" s="334">
        <v>2</v>
      </c>
      <c r="H23" s="334">
        <v>2</v>
      </c>
      <c r="I23" s="334">
        <v>4</v>
      </c>
      <c r="J23" s="334">
        <v>20</v>
      </c>
      <c r="K23" s="334">
        <v>73</v>
      </c>
      <c r="L23" s="388">
        <v>480</v>
      </c>
      <c r="M23" s="82"/>
    </row>
    <row r="24" spans="1:13" ht="14.25" x14ac:dyDescent="0.2">
      <c r="A24" s="90" t="s">
        <v>23</v>
      </c>
      <c r="B24" s="334">
        <v>14</v>
      </c>
      <c r="C24" s="334">
        <v>13</v>
      </c>
      <c r="D24" s="334">
        <v>8</v>
      </c>
      <c r="E24" s="334">
        <v>15</v>
      </c>
      <c r="F24" s="335">
        <v>50</v>
      </c>
      <c r="G24" s="334">
        <v>6</v>
      </c>
      <c r="H24" s="334">
        <v>8</v>
      </c>
      <c r="I24" s="334">
        <v>6</v>
      </c>
      <c r="J24" s="334">
        <v>22</v>
      </c>
      <c r="K24" s="334">
        <v>58</v>
      </c>
      <c r="L24" s="388">
        <v>850</v>
      </c>
      <c r="M24" s="82"/>
    </row>
    <row r="25" spans="1:13" ht="14.25" x14ac:dyDescent="0.2">
      <c r="A25" s="90" t="s">
        <v>24</v>
      </c>
      <c r="B25" s="334">
        <v>2</v>
      </c>
      <c r="C25" s="334">
        <v>5</v>
      </c>
      <c r="D25" s="334">
        <v>5</v>
      </c>
      <c r="E25" s="334">
        <v>13</v>
      </c>
      <c r="F25" s="335">
        <v>76</v>
      </c>
      <c r="G25" s="334">
        <v>0</v>
      </c>
      <c r="H25" s="334">
        <v>1</v>
      </c>
      <c r="I25" s="334">
        <v>1</v>
      </c>
      <c r="J25" s="334">
        <v>14</v>
      </c>
      <c r="K25" s="334">
        <v>84</v>
      </c>
      <c r="L25" s="388">
        <v>330</v>
      </c>
      <c r="M25" s="82"/>
    </row>
    <row r="26" spans="1:13" ht="14.25" x14ac:dyDescent="0.2">
      <c r="A26" s="90" t="s">
        <v>25</v>
      </c>
      <c r="B26" s="334">
        <v>6</v>
      </c>
      <c r="C26" s="334">
        <v>15</v>
      </c>
      <c r="D26" s="334">
        <v>6</v>
      </c>
      <c r="E26" s="334">
        <v>14</v>
      </c>
      <c r="F26" s="335">
        <v>59</v>
      </c>
      <c r="G26" s="334">
        <v>3</v>
      </c>
      <c r="H26" s="334">
        <v>3</v>
      </c>
      <c r="I26" s="334">
        <v>5</v>
      </c>
      <c r="J26" s="334">
        <v>35</v>
      </c>
      <c r="K26" s="334">
        <v>54</v>
      </c>
      <c r="L26" s="388">
        <v>240</v>
      </c>
      <c r="M26" s="82"/>
    </row>
    <row r="27" spans="1:13" ht="14.25" x14ac:dyDescent="0.2">
      <c r="A27" s="90" t="s">
        <v>26</v>
      </c>
      <c r="B27" s="334">
        <v>14</v>
      </c>
      <c r="C27" s="334">
        <v>12</v>
      </c>
      <c r="D27" s="334">
        <v>9</v>
      </c>
      <c r="E27" s="334">
        <v>19</v>
      </c>
      <c r="F27" s="335">
        <v>45</v>
      </c>
      <c r="G27" s="334">
        <v>1</v>
      </c>
      <c r="H27" s="334">
        <v>3</v>
      </c>
      <c r="I27" s="334">
        <v>3</v>
      </c>
      <c r="J27" s="334">
        <v>15</v>
      </c>
      <c r="K27" s="334">
        <v>79</v>
      </c>
      <c r="L27" s="388">
        <v>280</v>
      </c>
      <c r="M27" s="82"/>
    </row>
    <row r="28" spans="1:13" ht="14.25" x14ac:dyDescent="0.2">
      <c r="A28" s="90" t="s">
        <v>27</v>
      </c>
      <c r="B28" s="334">
        <v>0</v>
      </c>
      <c r="C28" s="334">
        <v>2</v>
      </c>
      <c r="D28" s="334">
        <v>4</v>
      </c>
      <c r="E28" s="334">
        <v>12</v>
      </c>
      <c r="F28" s="335">
        <v>81</v>
      </c>
      <c r="G28" s="334">
        <v>0</v>
      </c>
      <c r="H28" s="334">
        <v>0</v>
      </c>
      <c r="I28" s="334">
        <v>2</v>
      </c>
      <c r="J28" s="334">
        <v>12</v>
      </c>
      <c r="K28" s="334">
        <v>86</v>
      </c>
      <c r="L28" s="388">
        <v>230</v>
      </c>
      <c r="M28" s="82"/>
    </row>
    <row r="29" spans="1:13" ht="14.25" x14ac:dyDescent="0.2">
      <c r="A29" s="90" t="s">
        <v>28</v>
      </c>
      <c r="B29" s="334">
        <v>6</v>
      </c>
      <c r="C29" s="334">
        <v>13</v>
      </c>
      <c r="D29" s="334">
        <v>8</v>
      </c>
      <c r="E29" s="334">
        <v>15</v>
      </c>
      <c r="F29" s="335">
        <v>58</v>
      </c>
      <c r="G29" s="334">
        <v>3</v>
      </c>
      <c r="H29" s="334">
        <v>3</v>
      </c>
      <c r="I29" s="334">
        <v>4</v>
      </c>
      <c r="J29" s="334">
        <v>36</v>
      </c>
      <c r="K29" s="334">
        <v>54</v>
      </c>
      <c r="L29" s="388">
        <v>230</v>
      </c>
      <c r="M29" s="82"/>
    </row>
    <row r="30" spans="1:13" ht="14.25" x14ac:dyDescent="0.2">
      <c r="A30" s="90" t="s">
        <v>29</v>
      </c>
      <c r="B30" s="334">
        <v>7</v>
      </c>
      <c r="C30" s="334">
        <v>6</v>
      </c>
      <c r="D30" s="334">
        <v>9</v>
      </c>
      <c r="E30" s="334">
        <v>10</v>
      </c>
      <c r="F30" s="335">
        <v>67</v>
      </c>
      <c r="G30" s="334">
        <v>5</v>
      </c>
      <c r="H30" s="334">
        <v>2</v>
      </c>
      <c r="I30" s="334">
        <v>9</v>
      </c>
      <c r="J30" s="334">
        <v>31</v>
      </c>
      <c r="K30" s="334">
        <v>54</v>
      </c>
      <c r="L30" s="388">
        <v>460</v>
      </c>
      <c r="M30" s="82"/>
    </row>
    <row r="31" spans="1:13" ht="14.25" x14ac:dyDescent="0.2">
      <c r="A31" s="90" t="s">
        <v>30</v>
      </c>
      <c r="B31" s="334">
        <v>1</v>
      </c>
      <c r="C31" s="334">
        <v>5</v>
      </c>
      <c r="D31" s="334">
        <v>3</v>
      </c>
      <c r="E31" s="334">
        <v>8</v>
      </c>
      <c r="F31" s="335">
        <v>83</v>
      </c>
      <c r="G31" s="334">
        <v>1</v>
      </c>
      <c r="H31" s="334">
        <v>0</v>
      </c>
      <c r="I31" s="334">
        <v>0</v>
      </c>
      <c r="J31" s="334">
        <v>2</v>
      </c>
      <c r="K31" s="334">
        <v>97</v>
      </c>
      <c r="L31" s="388">
        <v>250</v>
      </c>
      <c r="M31" s="82"/>
    </row>
    <row r="32" spans="1:13" ht="14.25" x14ac:dyDescent="0.2">
      <c r="A32" s="90" t="s">
        <v>31</v>
      </c>
      <c r="B32" s="334">
        <v>7</v>
      </c>
      <c r="C32" s="334">
        <v>8</v>
      </c>
      <c r="D32" s="334">
        <v>5</v>
      </c>
      <c r="E32" s="334">
        <v>13</v>
      </c>
      <c r="F32" s="335">
        <v>67</v>
      </c>
      <c r="G32" s="334">
        <v>0</v>
      </c>
      <c r="H32" s="334">
        <v>1</v>
      </c>
      <c r="I32" s="334">
        <v>3</v>
      </c>
      <c r="J32" s="334">
        <v>19</v>
      </c>
      <c r="K32" s="334">
        <v>78</v>
      </c>
      <c r="L32" s="388">
        <v>200</v>
      </c>
      <c r="M32" s="82"/>
    </row>
    <row r="33" spans="1:19" ht="14.25" x14ac:dyDescent="0.2">
      <c r="A33" s="90" t="s">
        <v>32</v>
      </c>
      <c r="B33" s="334">
        <v>8</v>
      </c>
      <c r="C33" s="334">
        <v>10</v>
      </c>
      <c r="D33" s="334">
        <v>6</v>
      </c>
      <c r="E33" s="334">
        <v>12</v>
      </c>
      <c r="F33" s="335">
        <v>63</v>
      </c>
      <c r="G33" s="334">
        <v>4</v>
      </c>
      <c r="H33" s="334">
        <v>1</v>
      </c>
      <c r="I33" s="334">
        <v>10</v>
      </c>
      <c r="J33" s="334">
        <v>31</v>
      </c>
      <c r="K33" s="334">
        <v>54</v>
      </c>
      <c r="L33" s="388">
        <v>250</v>
      </c>
      <c r="M33" s="82"/>
    </row>
    <row r="34" spans="1:19" ht="14.25" x14ac:dyDescent="0.2">
      <c r="A34" s="90" t="s">
        <v>33</v>
      </c>
      <c r="B34" s="334">
        <v>2</v>
      </c>
      <c r="C34" s="334">
        <v>6</v>
      </c>
      <c r="D34" s="334">
        <v>5</v>
      </c>
      <c r="E34" s="334">
        <v>14</v>
      </c>
      <c r="F34" s="335">
        <v>73</v>
      </c>
      <c r="G34" s="334">
        <v>1</v>
      </c>
      <c r="H34" s="334">
        <v>3</v>
      </c>
      <c r="I34" s="334">
        <v>5</v>
      </c>
      <c r="J34" s="334">
        <v>14</v>
      </c>
      <c r="K34" s="334">
        <v>77</v>
      </c>
      <c r="L34" s="388">
        <v>240</v>
      </c>
      <c r="M34" s="82"/>
    </row>
    <row r="35" spans="1:19" ht="14.25" x14ac:dyDescent="0.2">
      <c r="A35" s="90" t="s">
        <v>34</v>
      </c>
      <c r="B35" s="334">
        <v>5</v>
      </c>
      <c r="C35" s="334">
        <v>6</v>
      </c>
      <c r="D35" s="334">
        <v>2</v>
      </c>
      <c r="E35" s="334">
        <v>8</v>
      </c>
      <c r="F35" s="335">
        <v>80</v>
      </c>
      <c r="G35" s="334">
        <v>0</v>
      </c>
      <c r="H35" s="334">
        <v>0</v>
      </c>
      <c r="I35" s="334">
        <v>0</v>
      </c>
      <c r="J35" s="334">
        <v>5</v>
      </c>
      <c r="K35" s="334">
        <v>94</v>
      </c>
      <c r="L35" s="388">
        <v>220</v>
      </c>
      <c r="M35" s="82"/>
    </row>
    <row r="36" spans="1:19" ht="14.25" x14ac:dyDescent="0.2">
      <c r="A36" s="90" t="s">
        <v>35</v>
      </c>
      <c r="B36" s="334">
        <v>4</v>
      </c>
      <c r="C36" s="334">
        <v>7</v>
      </c>
      <c r="D36" s="334">
        <v>5</v>
      </c>
      <c r="E36" s="334">
        <v>15</v>
      </c>
      <c r="F36" s="335">
        <v>69</v>
      </c>
      <c r="G36" s="334">
        <v>1</v>
      </c>
      <c r="H36" s="334">
        <v>3</v>
      </c>
      <c r="I36" s="334">
        <v>3</v>
      </c>
      <c r="J36" s="334">
        <v>26</v>
      </c>
      <c r="K36" s="334">
        <v>67</v>
      </c>
      <c r="L36" s="388">
        <v>260</v>
      </c>
      <c r="M36" s="82"/>
    </row>
    <row r="37" spans="1:19" ht="14.25" x14ac:dyDescent="0.2">
      <c r="A37" s="90" t="s">
        <v>36</v>
      </c>
      <c r="B37" s="334">
        <v>4</v>
      </c>
      <c r="C37" s="334">
        <v>8</v>
      </c>
      <c r="D37" s="334">
        <v>5</v>
      </c>
      <c r="E37" s="334">
        <v>11</v>
      </c>
      <c r="F37" s="335">
        <v>72</v>
      </c>
      <c r="G37" s="334">
        <v>4</v>
      </c>
      <c r="H37" s="334">
        <v>4</v>
      </c>
      <c r="I37" s="334">
        <v>8</v>
      </c>
      <c r="J37" s="334">
        <v>20</v>
      </c>
      <c r="K37" s="334">
        <v>64</v>
      </c>
      <c r="L37" s="388">
        <v>420</v>
      </c>
      <c r="M37" s="82"/>
    </row>
    <row r="38" spans="1:19" ht="14.25" x14ac:dyDescent="0.2">
      <c r="A38" s="90" t="s">
        <v>37</v>
      </c>
      <c r="B38" s="334">
        <v>3</v>
      </c>
      <c r="C38" s="334">
        <v>6</v>
      </c>
      <c r="D38" s="334">
        <v>4</v>
      </c>
      <c r="E38" s="334">
        <v>12</v>
      </c>
      <c r="F38" s="335">
        <v>74</v>
      </c>
      <c r="G38" s="334">
        <v>1</v>
      </c>
      <c r="H38" s="334">
        <v>6</v>
      </c>
      <c r="I38" s="334">
        <v>8</v>
      </c>
      <c r="J38" s="334">
        <v>31</v>
      </c>
      <c r="K38" s="334">
        <v>54</v>
      </c>
      <c r="L38" s="388">
        <v>210</v>
      </c>
      <c r="M38" s="82"/>
    </row>
    <row r="39" spans="1:19" ht="14.25" x14ac:dyDescent="0.2">
      <c r="A39" s="90" t="s">
        <v>38</v>
      </c>
      <c r="B39" s="334">
        <v>10</v>
      </c>
      <c r="C39" s="334">
        <v>11</v>
      </c>
      <c r="D39" s="334">
        <v>4</v>
      </c>
      <c r="E39" s="334">
        <v>8</v>
      </c>
      <c r="F39" s="335">
        <v>66</v>
      </c>
      <c r="G39" s="334">
        <v>2</v>
      </c>
      <c r="H39" s="334">
        <v>3</v>
      </c>
      <c r="I39" s="334">
        <v>5</v>
      </c>
      <c r="J39" s="334">
        <v>27</v>
      </c>
      <c r="K39" s="334">
        <v>62</v>
      </c>
      <c r="L39" s="388">
        <v>240</v>
      </c>
      <c r="M39" s="82"/>
    </row>
    <row r="40" spans="1:19" ht="14.25" x14ac:dyDescent="0.2">
      <c r="A40" s="90" t="s">
        <v>39</v>
      </c>
      <c r="B40" s="334">
        <v>6</v>
      </c>
      <c r="C40" s="334">
        <v>7</v>
      </c>
      <c r="D40" s="334">
        <v>4</v>
      </c>
      <c r="E40" s="334">
        <v>17</v>
      </c>
      <c r="F40" s="335">
        <v>66</v>
      </c>
      <c r="G40" s="334">
        <v>4</v>
      </c>
      <c r="H40" s="334">
        <v>1</v>
      </c>
      <c r="I40" s="334">
        <v>4</v>
      </c>
      <c r="J40" s="334">
        <v>32</v>
      </c>
      <c r="K40" s="334">
        <v>59</v>
      </c>
      <c r="L40" s="388">
        <v>230</v>
      </c>
      <c r="M40" s="82"/>
    </row>
    <row r="41" spans="1:19" x14ac:dyDescent="0.2">
      <c r="A41" s="36" t="s">
        <v>139</v>
      </c>
      <c r="B41" s="336"/>
      <c r="C41" s="336"/>
      <c r="D41" s="336"/>
      <c r="E41" s="336"/>
      <c r="F41" s="337"/>
      <c r="G41" s="341"/>
      <c r="H41" s="341"/>
      <c r="I41" s="341"/>
      <c r="J41" s="341"/>
      <c r="K41" s="341"/>
      <c r="L41" s="390"/>
    </row>
    <row r="42" spans="1:19" ht="14.25" x14ac:dyDescent="0.2">
      <c r="A42" s="90" t="s">
        <v>40</v>
      </c>
      <c r="B42" s="384">
        <v>2</v>
      </c>
      <c r="C42" s="384">
        <v>4</v>
      </c>
      <c r="D42" s="384">
        <v>4</v>
      </c>
      <c r="E42" s="384">
        <v>12</v>
      </c>
      <c r="F42" s="385">
        <v>78</v>
      </c>
      <c r="G42" s="334">
        <v>0</v>
      </c>
      <c r="H42" s="334">
        <v>0</v>
      </c>
      <c r="I42" s="334">
        <v>1</v>
      </c>
      <c r="J42" s="334">
        <v>12</v>
      </c>
      <c r="K42" s="334">
        <v>87</v>
      </c>
      <c r="L42" s="388">
        <v>1270</v>
      </c>
    </row>
    <row r="43" spans="1:19" ht="14.25" x14ac:dyDescent="0.2">
      <c r="A43" s="90" t="s">
        <v>134</v>
      </c>
      <c r="B43" s="334">
        <v>4</v>
      </c>
      <c r="C43" s="334">
        <v>10</v>
      </c>
      <c r="D43" s="334">
        <v>7</v>
      </c>
      <c r="E43" s="334">
        <v>18</v>
      </c>
      <c r="F43" s="335">
        <v>62</v>
      </c>
      <c r="G43" s="334">
        <v>0</v>
      </c>
      <c r="H43" s="334">
        <v>0</v>
      </c>
      <c r="I43" s="334">
        <v>1</v>
      </c>
      <c r="J43" s="334">
        <v>9</v>
      </c>
      <c r="K43" s="334">
        <v>90</v>
      </c>
      <c r="L43" s="388">
        <v>650</v>
      </c>
    </row>
    <row r="44" spans="1:19" ht="14.25" x14ac:dyDescent="0.2">
      <c r="A44" s="90" t="s">
        <v>42</v>
      </c>
      <c r="B44" s="334">
        <v>5</v>
      </c>
      <c r="C44" s="334">
        <v>6</v>
      </c>
      <c r="D44" s="334">
        <v>2</v>
      </c>
      <c r="E44" s="334">
        <v>8</v>
      </c>
      <c r="F44" s="335">
        <v>80</v>
      </c>
      <c r="G44" s="334">
        <v>0</v>
      </c>
      <c r="H44" s="334">
        <v>0</v>
      </c>
      <c r="I44" s="334">
        <v>0</v>
      </c>
      <c r="J44" s="334">
        <v>5</v>
      </c>
      <c r="K44" s="334">
        <v>94</v>
      </c>
      <c r="L44" s="388">
        <v>220</v>
      </c>
    </row>
    <row r="45" spans="1:19" ht="14.25" x14ac:dyDescent="0.2">
      <c r="A45" s="90" t="s">
        <v>135</v>
      </c>
      <c r="B45" s="334">
        <v>13</v>
      </c>
      <c r="C45" s="334">
        <v>11</v>
      </c>
      <c r="D45" s="334">
        <v>9</v>
      </c>
      <c r="E45" s="334">
        <v>14</v>
      </c>
      <c r="F45" s="335">
        <v>53</v>
      </c>
      <c r="G45" s="334">
        <v>2</v>
      </c>
      <c r="H45" s="334">
        <v>2</v>
      </c>
      <c r="I45" s="334">
        <v>3</v>
      </c>
      <c r="J45" s="334">
        <v>21</v>
      </c>
      <c r="K45" s="334">
        <v>73</v>
      </c>
      <c r="L45" s="388">
        <v>2770</v>
      </c>
    </row>
    <row r="46" spans="1:19" ht="14.25" x14ac:dyDescent="0.2">
      <c r="A46" s="90" t="s">
        <v>136</v>
      </c>
      <c r="B46" s="334">
        <v>2</v>
      </c>
      <c r="C46" s="334">
        <v>7</v>
      </c>
      <c r="D46" s="334">
        <v>2</v>
      </c>
      <c r="E46" s="334">
        <v>10</v>
      </c>
      <c r="F46" s="335">
        <v>79</v>
      </c>
      <c r="G46" s="334">
        <v>0</v>
      </c>
      <c r="H46" s="334">
        <v>1</v>
      </c>
      <c r="I46" s="334">
        <v>1</v>
      </c>
      <c r="J46" s="334">
        <v>16</v>
      </c>
      <c r="K46" s="334">
        <v>81</v>
      </c>
      <c r="L46" s="388">
        <v>260</v>
      </c>
    </row>
    <row r="47" spans="1:19" ht="14.25" x14ac:dyDescent="0.2">
      <c r="A47" s="90" t="s">
        <v>41</v>
      </c>
      <c r="B47" s="334">
        <v>8</v>
      </c>
      <c r="C47" s="334">
        <v>10</v>
      </c>
      <c r="D47" s="334">
        <v>7</v>
      </c>
      <c r="E47" s="334">
        <v>13</v>
      </c>
      <c r="F47" s="335">
        <v>62</v>
      </c>
      <c r="G47" s="334">
        <v>5</v>
      </c>
      <c r="H47" s="334">
        <v>4</v>
      </c>
      <c r="I47" s="334">
        <v>7</v>
      </c>
      <c r="J47" s="334">
        <v>26</v>
      </c>
      <c r="K47" s="334">
        <v>59</v>
      </c>
      <c r="L47" s="388">
        <v>3750</v>
      </c>
    </row>
    <row r="48" spans="1:19" ht="14.25" x14ac:dyDescent="0.2">
      <c r="A48" s="90" t="s">
        <v>137</v>
      </c>
      <c r="B48" s="334">
        <v>5</v>
      </c>
      <c r="C48" s="334">
        <v>8</v>
      </c>
      <c r="D48" s="334">
        <v>6</v>
      </c>
      <c r="E48" s="334">
        <v>16</v>
      </c>
      <c r="F48" s="335">
        <v>65</v>
      </c>
      <c r="G48" s="334">
        <v>0</v>
      </c>
      <c r="H48" s="334">
        <v>2</v>
      </c>
      <c r="I48" s="334">
        <v>3</v>
      </c>
      <c r="J48" s="334">
        <v>20</v>
      </c>
      <c r="K48" s="334">
        <v>75</v>
      </c>
      <c r="L48" s="388">
        <v>870</v>
      </c>
      <c r="N48" s="33"/>
      <c r="O48" s="33"/>
      <c r="P48" s="33"/>
      <c r="Q48" s="33"/>
      <c r="R48" s="33"/>
      <c r="S48" s="33"/>
    </row>
    <row r="49" spans="1:21" x14ac:dyDescent="0.25">
      <c r="A49" s="36" t="s">
        <v>110</v>
      </c>
      <c r="B49" s="336"/>
      <c r="C49" s="336"/>
      <c r="D49" s="336"/>
      <c r="E49" s="336"/>
      <c r="F49" s="337"/>
      <c r="G49" s="342"/>
      <c r="H49" s="342"/>
      <c r="I49" s="342"/>
      <c r="J49" s="342"/>
      <c r="K49" s="342"/>
      <c r="L49" s="391"/>
    </row>
    <row r="50" spans="1:21" ht="14.25" x14ac:dyDescent="0.2">
      <c r="A50" s="90" t="s">
        <v>43</v>
      </c>
      <c r="B50" s="386">
        <v>15</v>
      </c>
      <c r="C50" s="386">
        <v>14</v>
      </c>
      <c r="D50" s="386">
        <v>10</v>
      </c>
      <c r="E50" s="386">
        <v>15</v>
      </c>
      <c r="F50" s="387">
        <v>46</v>
      </c>
      <c r="G50" s="334">
        <v>3</v>
      </c>
      <c r="H50" s="334">
        <v>4</v>
      </c>
      <c r="I50" s="334">
        <v>4</v>
      </c>
      <c r="J50" s="334">
        <v>20</v>
      </c>
      <c r="K50" s="334">
        <v>69</v>
      </c>
      <c r="L50" s="388">
        <v>2920</v>
      </c>
      <c r="N50" s="33"/>
      <c r="O50" s="33"/>
      <c r="P50" s="33"/>
      <c r="Q50" s="33"/>
      <c r="R50" s="33"/>
      <c r="S50" s="33"/>
    </row>
    <row r="51" spans="1:21" ht="14.25" x14ac:dyDescent="0.2">
      <c r="A51" s="90" t="s">
        <v>44</v>
      </c>
      <c r="B51" s="334">
        <v>6</v>
      </c>
      <c r="C51" s="334">
        <v>8</v>
      </c>
      <c r="D51" s="334">
        <v>7</v>
      </c>
      <c r="E51" s="334">
        <v>14</v>
      </c>
      <c r="F51" s="335">
        <v>65</v>
      </c>
      <c r="G51" s="334">
        <v>3</v>
      </c>
      <c r="H51" s="334">
        <v>2</v>
      </c>
      <c r="I51" s="334">
        <v>5</v>
      </c>
      <c r="J51" s="334">
        <v>25</v>
      </c>
      <c r="K51" s="334">
        <v>66</v>
      </c>
      <c r="L51" s="388">
        <v>3350</v>
      </c>
    </row>
    <row r="52" spans="1:21" ht="15.75" customHeight="1" x14ac:dyDescent="0.2">
      <c r="A52" s="90" t="s">
        <v>45</v>
      </c>
      <c r="B52" s="334">
        <v>4</v>
      </c>
      <c r="C52" s="334">
        <v>7</v>
      </c>
      <c r="D52" s="334">
        <v>6</v>
      </c>
      <c r="E52" s="334">
        <v>16</v>
      </c>
      <c r="F52" s="335">
        <v>67</v>
      </c>
      <c r="G52" s="334">
        <v>1</v>
      </c>
      <c r="H52" s="334">
        <v>2</v>
      </c>
      <c r="I52" s="334">
        <v>4</v>
      </c>
      <c r="J52" s="334">
        <v>23</v>
      </c>
      <c r="K52" s="334">
        <v>70</v>
      </c>
      <c r="L52" s="388">
        <v>870</v>
      </c>
      <c r="N52" s="51"/>
      <c r="O52" s="51"/>
      <c r="P52" s="51"/>
      <c r="Q52" s="51"/>
      <c r="R52" s="51"/>
      <c r="S52" s="51"/>
    </row>
    <row r="53" spans="1:21" ht="15.75" customHeight="1" x14ac:dyDescent="0.2">
      <c r="A53" s="90" t="s">
        <v>46</v>
      </c>
      <c r="B53" s="334">
        <v>3</v>
      </c>
      <c r="C53" s="334">
        <v>3</v>
      </c>
      <c r="D53" s="334">
        <v>3</v>
      </c>
      <c r="E53" s="334">
        <v>9</v>
      </c>
      <c r="F53" s="335">
        <v>81</v>
      </c>
      <c r="G53" s="334">
        <v>1</v>
      </c>
      <c r="H53" s="334">
        <v>2</v>
      </c>
      <c r="I53" s="334">
        <v>1</v>
      </c>
      <c r="J53" s="334">
        <v>15</v>
      </c>
      <c r="K53" s="334">
        <v>82</v>
      </c>
      <c r="L53" s="388">
        <v>570</v>
      </c>
    </row>
    <row r="54" spans="1:21" ht="15.75" customHeight="1" x14ac:dyDescent="0.2">
      <c r="A54" s="90" t="s">
        <v>47</v>
      </c>
      <c r="B54" s="334">
        <v>3</v>
      </c>
      <c r="C54" s="334">
        <v>4</v>
      </c>
      <c r="D54" s="334">
        <v>4</v>
      </c>
      <c r="E54" s="334">
        <v>12</v>
      </c>
      <c r="F54" s="335">
        <v>78</v>
      </c>
      <c r="G54" s="334">
        <v>1</v>
      </c>
      <c r="H54" s="334">
        <v>2</v>
      </c>
      <c r="I54" s="334">
        <v>3</v>
      </c>
      <c r="J54" s="334">
        <v>18</v>
      </c>
      <c r="K54" s="334">
        <v>76</v>
      </c>
      <c r="L54" s="388">
        <v>1050</v>
      </c>
      <c r="M54" s="50"/>
    </row>
    <row r="55" spans="1:21" thickBot="1" x14ac:dyDescent="0.25">
      <c r="A55" s="91" t="s">
        <v>48</v>
      </c>
      <c r="B55" s="338">
        <v>2</v>
      </c>
      <c r="C55" s="338">
        <v>3</v>
      </c>
      <c r="D55" s="338">
        <v>3</v>
      </c>
      <c r="E55" s="338">
        <v>12</v>
      </c>
      <c r="F55" s="339">
        <v>80</v>
      </c>
      <c r="G55" s="338">
        <v>0</v>
      </c>
      <c r="H55" s="334">
        <v>0</v>
      </c>
      <c r="I55" s="338">
        <v>1</v>
      </c>
      <c r="J55" s="338">
        <v>10</v>
      </c>
      <c r="K55" s="338">
        <v>88</v>
      </c>
      <c r="L55" s="392">
        <v>1020</v>
      </c>
      <c r="M55" s="50"/>
      <c r="T55" s="33"/>
      <c r="U55" s="33"/>
    </row>
    <row r="56" spans="1:21" s="33" customFormat="1" ht="14.25" x14ac:dyDescent="0.2">
      <c r="A56" s="456" t="s">
        <v>210</v>
      </c>
      <c r="B56" s="456"/>
      <c r="C56" s="456"/>
      <c r="D56" s="456"/>
      <c r="E56" s="456"/>
      <c r="F56" s="456"/>
      <c r="G56" s="456"/>
      <c r="H56" s="456"/>
      <c r="I56" s="456"/>
      <c r="J56" s="456"/>
      <c r="K56" s="96"/>
      <c r="L56" s="96"/>
      <c r="N56" s="48"/>
      <c r="O56" s="48"/>
      <c r="P56" s="48"/>
      <c r="Q56" s="48"/>
      <c r="R56" s="48"/>
      <c r="S56" s="48"/>
    </row>
    <row r="57" spans="1:21" s="33" customFormat="1" ht="14.25" x14ac:dyDescent="0.2">
      <c r="B57" s="19"/>
      <c r="C57" s="19"/>
      <c r="D57" s="19"/>
      <c r="E57" s="19"/>
      <c r="F57" s="19"/>
      <c r="G57" s="58"/>
      <c r="H57" s="8"/>
      <c r="I57" s="8"/>
      <c r="J57" s="8"/>
      <c r="K57" s="110"/>
      <c r="L57" s="103"/>
      <c r="N57" s="48"/>
      <c r="O57" s="48"/>
      <c r="P57" s="48"/>
      <c r="Q57" s="48"/>
      <c r="R57" s="48"/>
      <c r="S57" s="48"/>
      <c r="T57" s="8"/>
      <c r="U57" s="8"/>
    </row>
    <row r="58" spans="1:21" s="8" customFormat="1" ht="14.25" x14ac:dyDescent="0.2">
      <c r="A58" s="18" t="s">
        <v>49</v>
      </c>
      <c r="N58" s="48"/>
      <c r="O58" s="48"/>
      <c r="P58" s="48"/>
      <c r="Q58" s="48"/>
      <c r="R58" s="48"/>
      <c r="S58" s="48"/>
      <c r="T58" s="48"/>
      <c r="U58" s="48"/>
    </row>
    <row r="59" spans="1:21" ht="14.25" x14ac:dyDescent="0.2">
      <c r="A59" s="22"/>
      <c r="T59" s="51"/>
      <c r="U59" s="51"/>
    </row>
    <row r="60" spans="1:21" s="51" customFormat="1" x14ac:dyDescent="0.25">
      <c r="A60" s="47"/>
      <c r="L60" s="49"/>
      <c r="N60" s="48"/>
      <c r="O60" s="48"/>
      <c r="P60" s="48"/>
      <c r="Q60" s="48"/>
      <c r="R60" s="48"/>
      <c r="S60" s="48"/>
      <c r="T60" s="48"/>
      <c r="U60" s="48"/>
    </row>
  </sheetData>
  <mergeCells count="5">
    <mergeCell ref="G4:K4"/>
    <mergeCell ref="L4:L5"/>
    <mergeCell ref="A4:A5"/>
    <mergeCell ref="B4:F4"/>
    <mergeCell ref="A56:J56"/>
  </mergeCells>
  <pageMargins left="0.31" right="0.75" top="1" bottom="0.87" header="0.5" footer="0.5"/>
  <pageSetup paperSize="9" scale="54" orientation="portrait" horizontalDpi="200" verticalDpi="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61"/>
  <sheetViews>
    <sheetView zoomScaleNormal="100" workbookViewId="0">
      <pane ySplit="4" topLeftCell="A5" activePane="bottomLeft" state="frozen"/>
      <selection pane="bottomLeft" sqref="A1:F1"/>
    </sheetView>
  </sheetViews>
  <sheetFormatPr defaultColWidth="11.42578125" defaultRowHeight="14.25" x14ac:dyDescent="0.2"/>
  <cols>
    <col min="1" max="1" width="42.85546875" style="30" customWidth="1"/>
    <col min="2" max="6" width="14.7109375" style="30" customWidth="1"/>
    <col min="7" max="7" width="14.7109375" style="52" customWidth="1"/>
    <col min="8" max="8" width="11.42578125" style="30"/>
    <col min="9" max="9" width="11.42578125" style="394"/>
    <col min="10" max="16384" width="11.42578125" style="30"/>
  </cols>
  <sheetData>
    <row r="1" spans="1:17" s="7" customFormat="1" ht="15.75" x14ac:dyDescent="0.2">
      <c r="A1" s="458" t="s">
        <v>97</v>
      </c>
      <c r="B1" s="458"/>
      <c r="C1" s="458"/>
      <c r="D1" s="458"/>
      <c r="E1" s="458"/>
      <c r="F1" s="458"/>
      <c r="G1" s="208"/>
      <c r="I1" s="394"/>
      <c r="J1" s="30"/>
      <c r="K1" s="30"/>
      <c r="L1" s="30"/>
      <c r="M1" s="30"/>
      <c r="N1" s="30"/>
      <c r="O1" s="30"/>
      <c r="P1" s="30"/>
      <c r="Q1" s="30"/>
    </row>
    <row r="2" spans="1:17" s="7" customFormat="1" ht="18.75" x14ac:dyDescent="0.25">
      <c r="A2" s="284" t="s">
        <v>266</v>
      </c>
      <c r="B2" s="72"/>
      <c r="C2" s="72"/>
      <c r="D2" s="72"/>
      <c r="E2" s="72"/>
      <c r="F2" s="72"/>
      <c r="G2" s="208"/>
      <c r="I2" s="395"/>
    </row>
    <row r="3" spans="1:17" ht="15.75" thickBot="1" x14ac:dyDescent="0.25">
      <c r="A3" s="178"/>
      <c r="B3" s="178"/>
      <c r="C3" s="178"/>
      <c r="D3" s="178"/>
      <c r="E3" s="178"/>
      <c r="F3" s="178"/>
      <c r="G3" s="179"/>
      <c r="I3" s="395"/>
      <c r="J3" s="7"/>
      <c r="K3" s="7"/>
      <c r="L3" s="7"/>
      <c r="M3" s="7"/>
      <c r="N3" s="7"/>
      <c r="O3" s="7"/>
      <c r="P3" s="7"/>
      <c r="Q3" s="7"/>
    </row>
    <row r="4" spans="1:17" ht="45.75" thickBot="1" x14ac:dyDescent="0.25">
      <c r="A4" s="291"/>
      <c r="B4" s="299" t="s">
        <v>168</v>
      </c>
      <c r="C4" s="299" t="s">
        <v>169</v>
      </c>
      <c r="D4" s="299" t="s">
        <v>170</v>
      </c>
      <c r="E4" s="299" t="s">
        <v>171</v>
      </c>
      <c r="F4" s="299" t="s">
        <v>172</v>
      </c>
      <c r="G4" s="300" t="s">
        <v>173</v>
      </c>
    </row>
    <row r="5" spans="1:17" s="41" customFormat="1" ht="15" x14ac:dyDescent="0.2">
      <c r="A5" s="14"/>
      <c r="B5" s="301"/>
      <c r="C5" s="301"/>
      <c r="D5" s="301"/>
      <c r="E5" s="301"/>
      <c r="F5" s="301"/>
      <c r="G5" s="164" t="s">
        <v>6</v>
      </c>
      <c r="I5" s="394"/>
      <c r="J5" s="30"/>
      <c r="K5" s="30"/>
      <c r="L5" s="30"/>
      <c r="M5" s="30"/>
      <c r="N5" s="30"/>
      <c r="O5" s="30"/>
      <c r="P5" s="30"/>
      <c r="Q5" s="30"/>
    </row>
    <row r="6" spans="1:17" ht="15" x14ac:dyDescent="0.2">
      <c r="A6" s="36" t="s">
        <v>7</v>
      </c>
      <c r="B6" s="89">
        <v>20.7</v>
      </c>
      <c r="C6" s="89">
        <v>47.1</v>
      </c>
      <c r="D6" s="89">
        <v>16.3</v>
      </c>
      <c r="E6" s="89">
        <v>9</v>
      </c>
      <c r="F6" s="89">
        <v>6.9</v>
      </c>
      <c r="G6" s="86">
        <v>8220</v>
      </c>
      <c r="I6" s="41"/>
      <c r="J6" s="41"/>
      <c r="K6" s="41"/>
      <c r="L6" s="41"/>
      <c r="M6" s="393"/>
      <c r="N6" s="41"/>
      <c r="O6" s="41"/>
      <c r="P6" s="207"/>
      <c r="Q6" s="41"/>
    </row>
    <row r="7" spans="1:17" ht="15" x14ac:dyDescent="0.2">
      <c r="A7" s="36" t="s">
        <v>116</v>
      </c>
      <c r="B7" s="302"/>
      <c r="C7" s="302"/>
      <c r="D7" s="302"/>
      <c r="E7" s="302"/>
      <c r="F7" s="302"/>
      <c r="G7" s="88"/>
      <c r="I7" s="310"/>
      <c r="O7" s="41"/>
      <c r="P7" s="207"/>
    </row>
    <row r="8" spans="1:17" x14ac:dyDescent="0.2">
      <c r="A8" s="90" t="s">
        <v>8</v>
      </c>
      <c r="B8" s="324">
        <v>10</v>
      </c>
      <c r="C8" s="324">
        <v>49</v>
      </c>
      <c r="D8" s="324">
        <v>18</v>
      </c>
      <c r="E8" s="324">
        <v>16</v>
      </c>
      <c r="F8" s="324">
        <v>6</v>
      </c>
      <c r="G8" s="86">
        <v>260</v>
      </c>
      <c r="I8" s="310"/>
      <c r="J8" s="307"/>
      <c r="K8" s="307"/>
      <c r="L8" s="307"/>
      <c r="M8" s="307"/>
      <c r="N8" s="307"/>
      <c r="O8" s="41"/>
      <c r="P8" s="207"/>
    </row>
    <row r="9" spans="1:17" ht="15" customHeight="1" x14ac:dyDescent="0.2">
      <c r="A9" s="90" t="s">
        <v>9</v>
      </c>
      <c r="B9" s="324">
        <v>18</v>
      </c>
      <c r="C9" s="324">
        <v>40</v>
      </c>
      <c r="D9" s="324">
        <v>7</v>
      </c>
      <c r="E9" s="324">
        <v>14</v>
      </c>
      <c r="F9" s="324">
        <v>21</v>
      </c>
      <c r="G9" s="86">
        <v>280</v>
      </c>
      <c r="I9" s="310"/>
      <c r="J9" s="307"/>
      <c r="K9" s="307"/>
      <c r="L9" s="307"/>
      <c r="M9" s="307"/>
      <c r="N9" s="307"/>
      <c r="O9" s="41"/>
      <c r="P9" s="207"/>
    </row>
    <row r="10" spans="1:17" x14ac:dyDescent="0.2">
      <c r="A10" s="90" t="s">
        <v>10</v>
      </c>
      <c r="B10" s="324">
        <v>22</v>
      </c>
      <c r="C10" s="324">
        <v>47</v>
      </c>
      <c r="D10" s="324">
        <v>17</v>
      </c>
      <c r="E10" s="324">
        <v>7</v>
      </c>
      <c r="F10" s="324">
        <v>6</v>
      </c>
      <c r="G10" s="86">
        <v>200</v>
      </c>
      <c r="I10" s="310"/>
      <c r="J10" s="307"/>
      <c r="K10" s="307"/>
      <c r="L10" s="307"/>
      <c r="M10" s="307"/>
      <c r="N10" s="307"/>
      <c r="O10" s="41"/>
      <c r="P10" s="207"/>
    </row>
    <row r="11" spans="1:17" x14ac:dyDescent="0.2">
      <c r="A11" s="90" t="s">
        <v>11</v>
      </c>
      <c r="B11" s="324">
        <v>16</v>
      </c>
      <c r="C11" s="324">
        <v>51</v>
      </c>
      <c r="D11" s="324">
        <v>6</v>
      </c>
      <c r="E11" s="324">
        <v>14</v>
      </c>
      <c r="F11" s="324">
        <v>13</v>
      </c>
      <c r="G11" s="86">
        <v>180</v>
      </c>
      <c r="I11" s="310"/>
      <c r="J11" s="307"/>
      <c r="K11" s="307"/>
      <c r="L11" s="307"/>
      <c r="M11" s="307"/>
      <c r="N11" s="307"/>
      <c r="O11" s="41"/>
      <c r="P11" s="207"/>
    </row>
    <row r="12" spans="1:17" x14ac:dyDescent="0.2">
      <c r="A12" s="90" t="s">
        <v>12</v>
      </c>
      <c r="B12" s="324">
        <v>11</v>
      </c>
      <c r="C12" s="324">
        <v>46</v>
      </c>
      <c r="D12" s="324">
        <v>24</v>
      </c>
      <c r="E12" s="324">
        <v>12</v>
      </c>
      <c r="F12" s="324">
        <v>7</v>
      </c>
      <c r="G12" s="86">
        <v>140</v>
      </c>
      <c r="I12" s="310"/>
      <c r="J12" s="307"/>
      <c r="K12" s="307"/>
      <c r="L12" s="307"/>
      <c r="M12" s="307"/>
      <c r="N12" s="307"/>
      <c r="O12" s="41"/>
      <c r="P12" s="207"/>
    </row>
    <row r="13" spans="1:17" x14ac:dyDescent="0.2">
      <c r="A13" s="90" t="s">
        <v>13</v>
      </c>
      <c r="B13" s="324">
        <v>10</v>
      </c>
      <c r="C13" s="324">
        <v>44</v>
      </c>
      <c r="D13" s="324">
        <v>23</v>
      </c>
      <c r="E13" s="324">
        <v>13</v>
      </c>
      <c r="F13" s="324">
        <v>10</v>
      </c>
      <c r="G13" s="86">
        <v>210</v>
      </c>
      <c r="I13" s="310"/>
      <c r="J13" s="307"/>
      <c r="K13" s="307"/>
      <c r="L13" s="307"/>
      <c r="M13" s="307"/>
      <c r="N13" s="307"/>
      <c r="O13" s="41"/>
      <c r="P13" s="207"/>
    </row>
    <row r="14" spans="1:17" x14ac:dyDescent="0.2">
      <c r="A14" s="90" t="s">
        <v>14</v>
      </c>
      <c r="B14" s="324">
        <v>28</v>
      </c>
      <c r="C14" s="324">
        <v>44</v>
      </c>
      <c r="D14" s="324">
        <v>19</v>
      </c>
      <c r="E14" s="324">
        <v>7</v>
      </c>
      <c r="F14" s="324">
        <v>2</v>
      </c>
      <c r="G14" s="86">
        <v>200</v>
      </c>
      <c r="I14" s="310"/>
      <c r="J14" s="307"/>
      <c r="K14" s="307"/>
      <c r="L14" s="307"/>
      <c r="M14" s="307"/>
      <c r="N14" s="307"/>
      <c r="O14" s="41"/>
      <c r="P14" s="207"/>
    </row>
    <row r="15" spans="1:17" x14ac:dyDescent="0.2">
      <c r="A15" s="90" t="s">
        <v>15</v>
      </c>
      <c r="B15" s="324">
        <v>8</v>
      </c>
      <c r="C15" s="324">
        <v>41</v>
      </c>
      <c r="D15" s="324">
        <v>40</v>
      </c>
      <c r="E15" s="324">
        <v>7</v>
      </c>
      <c r="F15" s="324">
        <v>4</v>
      </c>
      <c r="G15" s="86">
        <v>210</v>
      </c>
      <c r="I15" s="310"/>
      <c r="J15" s="307"/>
      <c r="K15" s="307"/>
      <c r="L15" s="307"/>
      <c r="M15" s="307"/>
      <c r="N15" s="307"/>
      <c r="O15" s="41"/>
      <c r="P15" s="207"/>
    </row>
    <row r="16" spans="1:17" x14ac:dyDescent="0.2">
      <c r="A16" s="90" t="s">
        <v>16</v>
      </c>
      <c r="B16" s="324">
        <v>17</v>
      </c>
      <c r="C16" s="324">
        <v>44</v>
      </c>
      <c r="D16" s="324">
        <v>14</v>
      </c>
      <c r="E16" s="324">
        <v>14</v>
      </c>
      <c r="F16" s="324">
        <v>10</v>
      </c>
      <c r="G16" s="86">
        <v>220</v>
      </c>
      <c r="I16" s="310"/>
      <c r="J16" s="307"/>
      <c r="K16" s="307"/>
      <c r="L16" s="307"/>
      <c r="M16" s="307"/>
      <c r="N16" s="307"/>
      <c r="O16" s="41"/>
      <c r="P16" s="207"/>
    </row>
    <row r="17" spans="1:16" x14ac:dyDescent="0.2">
      <c r="A17" s="90" t="s">
        <v>17</v>
      </c>
      <c r="B17" s="324">
        <v>31</v>
      </c>
      <c r="C17" s="324">
        <v>50</v>
      </c>
      <c r="D17" s="324">
        <v>9</v>
      </c>
      <c r="E17" s="324">
        <v>7</v>
      </c>
      <c r="F17" s="324">
        <v>3</v>
      </c>
      <c r="G17" s="86">
        <v>250</v>
      </c>
      <c r="I17" s="310"/>
      <c r="J17" s="307"/>
      <c r="K17" s="307"/>
      <c r="L17" s="307"/>
      <c r="M17" s="307"/>
      <c r="N17" s="307"/>
      <c r="O17" s="41"/>
      <c r="P17" s="207"/>
    </row>
    <row r="18" spans="1:16" x14ac:dyDescent="0.2">
      <c r="A18" s="90" t="s">
        <v>18</v>
      </c>
      <c r="B18" s="324">
        <v>17</v>
      </c>
      <c r="C18" s="324">
        <v>49</v>
      </c>
      <c r="D18" s="324">
        <v>20</v>
      </c>
      <c r="E18" s="324">
        <v>8</v>
      </c>
      <c r="F18" s="324">
        <v>7</v>
      </c>
      <c r="G18" s="86">
        <v>200</v>
      </c>
      <c r="I18" s="310"/>
      <c r="J18" s="307"/>
      <c r="K18" s="307"/>
      <c r="L18" s="307"/>
      <c r="M18" s="307"/>
      <c r="N18" s="307"/>
      <c r="O18" s="41"/>
      <c r="P18" s="207"/>
    </row>
    <row r="19" spans="1:16" x14ac:dyDescent="0.2">
      <c r="A19" s="90" t="s">
        <v>19</v>
      </c>
      <c r="B19" s="324">
        <v>43</v>
      </c>
      <c r="C19" s="324">
        <v>45</v>
      </c>
      <c r="D19" s="324">
        <v>8</v>
      </c>
      <c r="E19" s="324">
        <v>2</v>
      </c>
      <c r="F19" s="324">
        <v>2</v>
      </c>
      <c r="G19" s="86">
        <v>750</v>
      </c>
      <c r="I19" s="310"/>
      <c r="J19" s="307"/>
      <c r="K19" s="307"/>
      <c r="L19" s="307"/>
      <c r="M19" s="307"/>
      <c r="N19" s="307"/>
      <c r="O19" s="41"/>
      <c r="P19" s="207"/>
    </row>
    <row r="20" spans="1:16" x14ac:dyDescent="0.2">
      <c r="A20" s="90" t="s">
        <v>20</v>
      </c>
      <c r="B20" s="324">
        <v>21</v>
      </c>
      <c r="C20" s="324">
        <v>40</v>
      </c>
      <c r="D20" s="324">
        <v>30</v>
      </c>
      <c r="E20" s="324">
        <v>8</v>
      </c>
      <c r="F20" s="324">
        <v>2</v>
      </c>
      <c r="G20" s="86">
        <v>220</v>
      </c>
      <c r="I20" s="310"/>
      <c r="J20" s="307"/>
      <c r="K20" s="307"/>
      <c r="L20" s="307"/>
      <c r="M20" s="307"/>
      <c r="N20" s="307"/>
      <c r="O20" s="41"/>
      <c r="P20" s="207"/>
    </row>
    <row r="21" spans="1:16" x14ac:dyDescent="0.2">
      <c r="A21" s="90" t="s">
        <v>21</v>
      </c>
      <c r="B21" s="324">
        <v>12</v>
      </c>
      <c r="C21" s="324">
        <v>42</v>
      </c>
      <c r="D21" s="324">
        <v>18</v>
      </c>
      <c r="E21" s="324">
        <v>16</v>
      </c>
      <c r="F21" s="324">
        <v>12</v>
      </c>
      <c r="G21" s="86">
        <v>150</v>
      </c>
      <c r="I21" s="310"/>
      <c r="J21" s="307"/>
      <c r="K21" s="307"/>
      <c r="L21" s="307"/>
      <c r="M21" s="307"/>
      <c r="N21" s="307"/>
      <c r="O21" s="41"/>
      <c r="P21" s="207"/>
    </row>
    <row r="22" spans="1:16" x14ac:dyDescent="0.2">
      <c r="A22" s="90" t="s">
        <v>22</v>
      </c>
      <c r="B22" s="324">
        <v>22</v>
      </c>
      <c r="C22" s="324">
        <v>52</v>
      </c>
      <c r="D22" s="324">
        <v>17</v>
      </c>
      <c r="E22" s="324">
        <v>6</v>
      </c>
      <c r="F22" s="324">
        <v>4</v>
      </c>
      <c r="G22" s="86">
        <v>420</v>
      </c>
      <c r="I22" s="310"/>
      <c r="J22" s="307"/>
      <c r="K22" s="307"/>
      <c r="L22" s="307"/>
      <c r="M22" s="307"/>
      <c r="N22" s="307"/>
      <c r="O22" s="41"/>
      <c r="P22" s="207"/>
    </row>
    <row r="23" spans="1:16" x14ac:dyDescent="0.2">
      <c r="A23" s="90" t="s">
        <v>23</v>
      </c>
      <c r="B23" s="324">
        <v>21</v>
      </c>
      <c r="C23" s="324">
        <v>58</v>
      </c>
      <c r="D23" s="324">
        <v>11</v>
      </c>
      <c r="E23" s="324">
        <v>6</v>
      </c>
      <c r="F23" s="324">
        <v>4</v>
      </c>
      <c r="G23" s="86">
        <v>760</v>
      </c>
      <c r="I23" s="310"/>
      <c r="J23" s="307"/>
      <c r="K23" s="307"/>
      <c r="L23" s="307"/>
      <c r="M23" s="307"/>
      <c r="N23" s="307"/>
      <c r="O23" s="41"/>
      <c r="P23" s="207"/>
    </row>
    <row r="24" spans="1:16" x14ac:dyDescent="0.2">
      <c r="A24" s="90" t="s">
        <v>24</v>
      </c>
      <c r="B24" s="324">
        <v>10</v>
      </c>
      <c r="C24" s="324">
        <v>38</v>
      </c>
      <c r="D24" s="324">
        <v>18</v>
      </c>
      <c r="E24" s="324">
        <v>19</v>
      </c>
      <c r="F24" s="324">
        <v>14</v>
      </c>
      <c r="G24" s="86">
        <v>280</v>
      </c>
      <c r="I24" s="310"/>
      <c r="J24" s="307"/>
      <c r="K24" s="307"/>
      <c r="L24" s="307"/>
      <c r="M24" s="307"/>
      <c r="N24" s="307"/>
      <c r="O24" s="41"/>
      <c r="P24" s="207"/>
    </row>
    <row r="25" spans="1:16" x14ac:dyDescent="0.2">
      <c r="A25" s="90" t="s">
        <v>25</v>
      </c>
      <c r="B25" s="324">
        <v>16</v>
      </c>
      <c r="C25" s="324">
        <v>59</v>
      </c>
      <c r="D25" s="324">
        <v>16</v>
      </c>
      <c r="E25" s="324">
        <v>5</v>
      </c>
      <c r="F25" s="324">
        <v>3</v>
      </c>
      <c r="G25" s="86">
        <v>190</v>
      </c>
      <c r="I25" s="310"/>
      <c r="J25" s="307"/>
      <c r="K25" s="307"/>
      <c r="L25" s="307"/>
      <c r="M25" s="307"/>
      <c r="N25" s="307"/>
      <c r="O25" s="41"/>
      <c r="P25" s="207"/>
    </row>
    <row r="26" spans="1:16" x14ac:dyDescent="0.2">
      <c r="A26" s="90" t="s">
        <v>26</v>
      </c>
      <c r="B26" s="324">
        <v>36</v>
      </c>
      <c r="C26" s="324">
        <v>45</v>
      </c>
      <c r="D26" s="324">
        <v>11</v>
      </c>
      <c r="E26" s="324">
        <v>5</v>
      </c>
      <c r="F26" s="324">
        <v>3</v>
      </c>
      <c r="G26" s="86">
        <v>260</v>
      </c>
      <c r="I26" s="310"/>
      <c r="J26" s="307"/>
      <c r="K26" s="307"/>
      <c r="L26" s="307"/>
      <c r="M26" s="307"/>
      <c r="N26" s="307"/>
      <c r="O26" s="41"/>
      <c r="P26" s="207"/>
    </row>
    <row r="27" spans="1:16" x14ac:dyDescent="0.2">
      <c r="A27" s="90" t="s">
        <v>27</v>
      </c>
      <c r="B27" s="324">
        <v>6</v>
      </c>
      <c r="C27" s="324">
        <v>45</v>
      </c>
      <c r="D27" s="324">
        <v>21</v>
      </c>
      <c r="E27" s="324">
        <v>17</v>
      </c>
      <c r="F27" s="324">
        <v>11</v>
      </c>
      <c r="G27" s="86">
        <v>200</v>
      </c>
      <c r="I27" s="310"/>
      <c r="J27" s="307"/>
      <c r="K27" s="307"/>
      <c r="L27" s="307"/>
      <c r="M27" s="307"/>
      <c r="N27" s="307"/>
      <c r="O27" s="41"/>
      <c r="P27" s="207"/>
    </row>
    <row r="28" spans="1:16" x14ac:dyDescent="0.2">
      <c r="A28" s="90" t="s">
        <v>28</v>
      </c>
      <c r="B28" s="324">
        <v>18</v>
      </c>
      <c r="C28" s="324">
        <v>55</v>
      </c>
      <c r="D28" s="324">
        <v>16</v>
      </c>
      <c r="E28" s="324">
        <v>9</v>
      </c>
      <c r="F28" s="324">
        <v>3</v>
      </c>
      <c r="G28" s="86">
        <v>200</v>
      </c>
      <c r="I28" s="310"/>
      <c r="J28" s="307"/>
      <c r="K28" s="307"/>
      <c r="L28" s="307"/>
      <c r="M28" s="307"/>
      <c r="N28" s="307"/>
      <c r="O28" s="41"/>
      <c r="P28" s="207"/>
    </row>
    <row r="29" spans="1:16" x14ac:dyDescent="0.2">
      <c r="A29" s="90" t="s">
        <v>29</v>
      </c>
      <c r="B29" s="324">
        <v>27</v>
      </c>
      <c r="C29" s="324">
        <v>43</v>
      </c>
      <c r="D29" s="324">
        <v>10</v>
      </c>
      <c r="E29" s="324">
        <v>9</v>
      </c>
      <c r="F29" s="324">
        <v>11</v>
      </c>
      <c r="G29" s="86">
        <v>390</v>
      </c>
      <c r="I29" s="310"/>
      <c r="J29" s="307"/>
      <c r="K29" s="307"/>
      <c r="L29" s="307"/>
      <c r="M29" s="307"/>
      <c r="N29" s="307"/>
      <c r="O29" s="41"/>
      <c r="P29" s="207"/>
    </row>
    <row r="30" spans="1:16" x14ac:dyDescent="0.2">
      <c r="A30" s="90" t="s">
        <v>30</v>
      </c>
      <c r="B30" s="324">
        <v>23</v>
      </c>
      <c r="C30" s="324">
        <v>38</v>
      </c>
      <c r="D30" s="324">
        <v>9</v>
      </c>
      <c r="E30" s="324">
        <v>16</v>
      </c>
      <c r="F30" s="324">
        <v>13</v>
      </c>
      <c r="G30" s="86">
        <v>200</v>
      </c>
      <c r="I30" s="310"/>
      <c r="J30" s="307"/>
      <c r="K30" s="307"/>
      <c r="L30" s="307"/>
      <c r="M30" s="307"/>
      <c r="N30" s="307"/>
      <c r="O30" s="41"/>
      <c r="P30" s="207"/>
    </row>
    <row r="31" spans="1:16" x14ac:dyDescent="0.2">
      <c r="A31" s="90" t="s">
        <v>31</v>
      </c>
      <c r="B31" s="324">
        <v>21</v>
      </c>
      <c r="C31" s="324">
        <v>48</v>
      </c>
      <c r="D31" s="324">
        <v>15</v>
      </c>
      <c r="E31" s="324">
        <v>11</v>
      </c>
      <c r="F31" s="324">
        <v>5</v>
      </c>
      <c r="G31" s="86">
        <v>170</v>
      </c>
      <c r="I31" s="310"/>
      <c r="J31" s="307"/>
      <c r="K31" s="307"/>
      <c r="L31" s="307"/>
      <c r="M31" s="307"/>
      <c r="N31" s="307"/>
      <c r="O31" s="41"/>
      <c r="P31" s="207"/>
    </row>
    <row r="32" spans="1:16" x14ac:dyDescent="0.2">
      <c r="A32" s="90" t="s">
        <v>32</v>
      </c>
      <c r="B32" s="324">
        <v>9</v>
      </c>
      <c r="C32" s="324">
        <v>49</v>
      </c>
      <c r="D32" s="324">
        <v>21</v>
      </c>
      <c r="E32" s="324">
        <v>11</v>
      </c>
      <c r="F32" s="324">
        <v>9</v>
      </c>
      <c r="G32" s="86">
        <v>200</v>
      </c>
      <c r="I32" s="310"/>
      <c r="J32" s="307"/>
      <c r="K32" s="307"/>
      <c r="L32" s="307"/>
      <c r="M32" s="307"/>
      <c r="N32" s="307"/>
      <c r="O32" s="41"/>
      <c r="P32" s="207"/>
    </row>
    <row r="33" spans="1:16" x14ac:dyDescent="0.2">
      <c r="A33" s="90" t="s">
        <v>33</v>
      </c>
      <c r="B33" s="324">
        <v>16</v>
      </c>
      <c r="C33" s="324">
        <v>34</v>
      </c>
      <c r="D33" s="324">
        <v>27</v>
      </c>
      <c r="E33" s="324">
        <v>10</v>
      </c>
      <c r="F33" s="324">
        <v>13</v>
      </c>
      <c r="G33" s="86">
        <v>210</v>
      </c>
      <c r="I33" s="310"/>
      <c r="J33" s="307"/>
      <c r="K33" s="307"/>
      <c r="L33" s="307"/>
      <c r="M33" s="307"/>
      <c r="N33" s="307"/>
      <c r="O33" s="41"/>
      <c r="P33" s="207"/>
    </row>
    <row r="34" spans="1:16" x14ac:dyDescent="0.2">
      <c r="A34" s="90" t="s">
        <v>34</v>
      </c>
      <c r="B34" s="324">
        <v>34</v>
      </c>
      <c r="C34" s="324">
        <v>31</v>
      </c>
      <c r="D34" s="324">
        <v>18</v>
      </c>
      <c r="E34" s="324">
        <v>11</v>
      </c>
      <c r="F34" s="324">
        <v>7</v>
      </c>
      <c r="G34" s="86">
        <v>190</v>
      </c>
      <c r="I34" s="310"/>
      <c r="J34" s="307"/>
      <c r="K34" s="307"/>
      <c r="L34" s="307"/>
      <c r="M34" s="307"/>
      <c r="N34" s="307"/>
      <c r="O34" s="41"/>
      <c r="P34" s="207"/>
    </row>
    <row r="35" spans="1:16" x14ac:dyDescent="0.2">
      <c r="A35" s="90" t="s">
        <v>35</v>
      </c>
      <c r="B35" s="324">
        <v>10</v>
      </c>
      <c r="C35" s="324">
        <v>34</v>
      </c>
      <c r="D35" s="324">
        <v>51</v>
      </c>
      <c r="E35" s="324">
        <v>5</v>
      </c>
      <c r="F35" s="324">
        <v>1</v>
      </c>
      <c r="G35" s="86">
        <v>210</v>
      </c>
      <c r="I35" s="310"/>
      <c r="J35" s="307"/>
      <c r="K35" s="307"/>
      <c r="L35" s="307"/>
      <c r="M35" s="307"/>
      <c r="N35" s="307"/>
      <c r="O35" s="41"/>
      <c r="P35" s="207"/>
    </row>
    <row r="36" spans="1:16" x14ac:dyDescent="0.2">
      <c r="A36" s="90" t="s">
        <v>36</v>
      </c>
      <c r="B36" s="324">
        <v>15</v>
      </c>
      <c r="C36" s="324">
        <v>46</v>
      </c>
      <c r="D36" s="324">
        <v>22</v>
      </c>
      <c r="E36" s="324">
        <v>8</v>
      </c>
      <c r="F36" s="324">
        <v>9</v>
      </c>
      <c r="G36" s="86">
        <v>360</v>
      </c>
      <c r="I36" s="310"/>
      <c r="J36" s="307"/>
      <c r="K36" s="307"/>
      <c r="L36" s="307"/>
      <c r="M36" s="307"/>
      <c r="N36" s="307"/>
      <c r="O36" s="41"/>
      <c r="P36" s="207"/>
    </row>
    <row r="37" spans="1:16" x14ac:dyDescent="0.2">
      <c r="A37" s="90" t="s">
        <v>37</v>
      </c>
      <c r="B37" s="324">
        <v>13</v>
      </c>
      <c r="C37" s="324">
        <v>49</v>
      </c>
      <c r="D37" s="324">
        <v>16</v>
      </c>
      <c r="E37" s="324">
        <v>12</v>
      </c>
      <c r="F37" s="324">
        <v>9</v>
      </c>
      <c r="G37" s="86">
        <v>170</v>
      </c>
      <c r="I37" s="310"/>
      <c r="J37" s="307"/>
      <c r="K37" s="307"/>
      <c r="L37" s="307"/>
      <c r="M37" s="307"/>
      <c r="N37" s="307"/>
      <c r="O37" s="41"/>
      <c r="P37" s="207"/>
    </row>
    <row r="38" spans="1:16" x14ac:dyDescent="0.2">
      <c r="A38" s="90" t="s">
        <v>38</v>
      </c>
      <c r="B38" s="324">
        <v>25</v>
      </c>
      <c r="C38" s="324">
        <v>53</v>
      </c>
      <c r="D38" s="324">
        <v>9</v>
      </c>
      <c r="E38" s="324">
        <v>9</v>
      </c>
      <c r="F38" s="324">
        <v>5</v>
      </c>
      <c r="G38" s="86">
        <v>180</v>
      </c>
      <c r="I38" s="310"/>
      <c r="J38" s="307"/>
      <c r="K38" s="307"/>
      <c r="L38" s="307"/>
      <c r="M38" s="307"/>
      <c r="N38" s="307"/>
      <c r="O38" s="41"/>
      <c r="P38" s="207"/>
    </row>
    <row r="39" spans="1:16" x14ac:dyDescent="0.2">
      <c r="A39" s="90" t="s">
        <v>39</v>
      </c>
      <c r="B39" s="324">
        <v>18</v>
      </c>
      <c r="C39" s="324">
        <v>50</v>
      </c>
      <c r="D39" s="324">
        <v>20</v>
      </c>
      <c r="E39" s="324">
        <v>9</v>
      </c>
      <c r="F39" s="324">
        <v>4</v>
      </c>
      <c r="G39" s="86">
        <v>180</v>
      </c>
      <c r="I39" s="310"/>
      <c r="J39" s="307"/>
      <c r="K39" s="307"/>
      <c r="L39" s="307"/>
      <c r="M39" s="307"/>
      <c r="N39" s="307"/>
      <c r="O39" s="41"/>
      <c r="P39" s="207"/>
    </row>
    <row r="40" spans="1:16" ht="15" x14ac:dyDescent="0.2">
      <c r="A40" s="36" t="s">
        <v>139</v>
      </c>
      <c r="B40" s="343"/>
      <c r="C40" s="343"/>
      <c r="D40" s="343"/>
      <c r="E40" s="343"/>
      <c r="F40" s="343"/>
      <c r="G40" s="88"/>
      <c r="I40" s="310"/>
      <c r="J40" s="307"/>
      <c r="K40" s="307"/>
      <c r="L40" s="307"/>
      <c r="M40" s="307"/>
      <c r="N40" s="307"/>
      <c r="O40" s="41"/>
      <c r="P40" s="207"/>
    </row>
    <row r="41" spans="1:16" x14ac:dyDescent="0.2">
      <c r="A41" s="90" t="s">
        <v>40</v>
      </c>
      <c r="B41" s="324">
        <v>11</v>
      </c>
      <c r="C41" s="324">
        <v>42</v>
      </c>
      <c r="D41" s="324">
        <v>17</v>
      </c>
      <c r="E41" s="324">
        <v>17</v>
      </c>
      <c r="F41" s="324">
        <v>12</v>
      </c>
      <c r="G41" s="86">
        <v>1020</v>
      </c>
      <c r="I41" s="310"/>
      <c r="J41" s="307"/>
      <c r="K41" s="307"/>
      <c r="L41" s="307"/>
      <c r="M41" s="307"/>
      <c r="N41" s="307"/>
      <c r="O41" s="41"/>
      <c r="P41" s="207"/>
    </row>
    <row r="42" spans="1:16" x14ac:dyDescent="0.2">
      <c r="A42" s="90" t="s">
        <v>134</v>
      </c>
      <c r="B42" s="324">
        <v>14</v>
      </c>
      <c r="C42" s="324">
        <v>44</v>
      </c>
      <c r="D42" s="324">
        <v>12</v>
      </c>
      <c r="E42" s="324">
        <v>15</v>
      </c>
      <c r="F42" s="324">
        <v>14</v>
      </c>
      <c r="G42" s="86">
        <v>540</v>
      </c>
      <c r="I42" s="310"/>
      <c r="J42" s="307"/>
      <c r="K42" s="307"/>
      <c r="L42" s="307"/>
      <c r="M42" s="307"/>
      <c r="N42" s="307"/>
      <c r="O42" s="41"/>
      <c r="P42" s="207"/>
    </row>
    <row r="43" spans="1:16" x14ac:dyDescent="0.2">
      <c r="A43" s="90" t="s">
        <v>42</v>
      </c>
      <c r="B43" s="324">
        <v>34</v>
      </c>
      <c r="C43" s="324">
        <v>31</v>
      </c>
      <c r="D43" s="324">
        <v>18</v>
      </c>
      <c r="E43" s="324">
        <v>11</v>
      </c>
      <c r="F43" s="324">
        <v>7</v>
      </c>
      <c r="G43" s="86">
        <v>190</v>
      </c>
      <c r="I43" s="310"/>
      <c r="J43" s="307"/>
      <c r="K43" s="307"/>
      <c r="L43" s="307"/>
      <c r="M43" s="307"/>
      <c r="N43" s="307"/>
      <c r="O43" s="41"/>
      <c r="P43" s="207"/>
    </row>
    <row r="44" spans="1:16" x14ac:dyDescent="0.2">
      <c r="A44" s="90" t="s">
        <v>135</v>
      </c>
      <c r="B44" s="324">
        <v>29</v>
      </c>
      <c r="C44" s="324">
        <v>46</v>
      </c>
      <c r="D44" s="324">
        <v>14</v>
      </c>
      <c r="E44" s="324">
        <v>6</v>
      </c>
      <c r="F44" s="324">
        <v>4</v>
      </c>
      <c r="G44" s="86">
        <v>2360</v>
      </c>
      <c r="I44" s="310"/>
      <c r="J44" s="307"/>
      <c r="K44" s="307"/>
      <c r="L44" s="307"/>
      <c r="M44" s="307"/>
      <c r="N44" s="307"/>
      <c r="O44" s="41"/>
      <c r="P44" s="207"/>
    </row>
    <row r="45" spans="1:16" x14ac:dyDescent="0.2">
      <c r="A45" s="90" t="s">
        <v>136</v>
      </c>
      <c r="B45" s="324">
        <v>10</v>
      </c>
      <c r="C45" s="324">
        <v>44</v>
      </c>
      <c r="D45" s="324">
        <v>23</v>
      </c>
      <c r="E45" s="324">
        <v>13</v>
      </c>
      <c r="F45" s="324">
        <v>10</v>
      </c>
      <c r="G45" s="86">
        <v>210</v>
      </c>
      <c r="I45" s="310"/>
      <c r="J45" s="307"/>
      <c r="K45" s="307"/>
      <c r="L45" s="307"/>
      <c r="M45" s="307"/>
      <c r="N45" s="307"/>
      <c r="O45" s="41"/>
      <c r="P45" s="207"/>
    </row>
    <row r="46" spans="1:16" x14ac:dyDescent="0.2">
      <c r="A46" s="90" t="s">
        <v>41</v>
      </c>
      <c r="B46" s="324">
        <v>18</v>
      </c>
      <c r="C46" s="324">
        <v>50</v>
      </c>
      <c r="D46" s="324">
        <v>18</v>
      </c>
      <c r="E46" s="324">
        <v>8</v>
      </c>
      <c r="F46" s="324">
        <v>6</v>
      </c>
      <c r="G46" s="86">
        <v>3160</v>
      </c>
      <c r="I46" s="310"/>
      <c r="J46" s="307"/>
      <c r="K46" s="307"/>
      <c r="L46" s="307"/>
      <c r="M46" s="307"/>
      <c r="N46" s="307"/>
      <c r="O46" s="41"/>
      <c r="P46" s="207"/>
    </row>
    <row r="47" spans="1:16" x14ac:dyDescent="0.2">
      <c r="A47" s="90" t="s">
        <v>137</v>
      </c>
      <c r="B47" s="324">
        <v>22</v>
      </c>
      <c r="C47" s="324">
        <v>47</v>
      </c>
      <c r="D47" s="324">
        <v>17</v>
      </c>
      <c r="E47" s="324">
        <v>9</v>
      </c>
      <c r="F47" s="324">
        <v>5</v>
      </c>
      <c r="G47" s="86">
        <v>740</v>
      </c>
      <c r="I47" s="310"/>
      <c r="J47" s="307"/>
      <c r="K47" s="307"/>
      <c r="L47" s="307"/>
      <c r="M47" s="307"/>
      <c r="N47" s="307"/>
      <c r="O47" s="41"/>
      <c r="P47" s="207"/>
    </row>
    <row r="48" spans="1:16" ht="15" x14ac:dyDescent="0.2">
      <c r="A48" s="36" t="s">
        <v>110</v>
      </c>
      <c r="B48" s="343"/>
      <c r="C48" s="343"/>
      <c r="D48" s="343"/>
      <c r="E48" s="343"/>
      <c r="F48" s="343"/>
      <c r="G48" s="88"/>
      <c r="I48" s="310"/>
      <c r="O48" s="41"/>
      <c r="P48" s="207"/>
    </row>
    <row r="49" spans="1:16" x14ac:dyDescent="0.2">
      <c r="A49" s="90" t="s">
        <v>43</v>
      </c>
      <c r="B49" s="324">
        <v>26</v>
      </c>
      <c r="C49" s="324">
        <v>51</v>
      </c>
      <c r="D49" s="324">
        <v>13</v>
      </c>
      <c r="E49" s="324">
        <v>7</v>
      </c>
      <c r="F49" s="324">
        <v>4</v>
      </c>
      <c r="G49" s="86">
        <v>2580</v>
      </c>
      <c r="I49" s="310"/>
      <c r="J49" s="307"/>
      <c r="K49" s="307"/>
      <c r="L49" s="307"/>
      <c r="M49" s="307"/>
      <c r="N49" s="307"/>
      <c r="O49" s="41"/>
      <c r="P49" s="207"/>
    </row>
    <row r="50" spans="1:16" x14ac:dyDescent="0.2">
      <c r="A50" s="90" t="s">
        <v>44</v>
      </c>
      <c r="B50" s="324">
        <v>21</v>
      </c>
      <c r="C50" s="324">
        <v>50</v>
      </c>
      <c r="D50" s="324">
        <v>17</v>
      </c>
      <c r="E50" s="324">
        <v>8</v>
      </c>
      <c r="F50" s="324">
        <v>5</v>
      </c>
      <c r="G50" s="86">
        <v>2770</v>
      </c>
      <c r="I50" s="310"/>
      <c r="J50" s="307"/>
      <c r="K50" s="307"/>
      <c r="L50" s="307"/>
      <c r="M50" s="307"/>
      <c r="N50" s="307"/>
      <c r="O50" s="41"/>
      <c r="P50" s="207"/>
    </row>
    <row r="51" spans="1:16" x14ac:dyDescent="0.2">
      <c r="A51" s="90" t="s">
        <v>45</v>
      </c>
      <c r="B51" s="324">
        <v>17</v>
      </c>
      <c r="C51" s="324">
        <v>43</v>
      </c>
      <c r="D51" s="324">
        <v>20</v>
      </c>
      <c r="E51" s="324">
        <v>10</v>
      </c>
      <c r="F51" s="324">
        <v>10</v>
      </c>
      <c r="G51" s="86">
        <v>710</v>
      </c>
      <c r="I51" s="310"/>
      <c r="J51" s="307"/>
      <c r="K51" s="307"/>
      <c r="L51" s="307"/>
      <c r="M51" s="307"/>
      <c r="N51" s="307"/>
      <c r="O51" s="41"/>
      <c r="P51" s="207"/>
    </row>
    <row r="52" spans="1:16" x14ac:dyDescent="0.2">
      <c r="A52" s="90" t="s">
        <v>46</v>
      </c>
      <c r="B52" s="324">
        <v>13</v>
      </c>
      <c r="C52" s="324">
        <v>47</v>
      </c>
      <c r="D52" s="324">
        <v>20</v>
      </c>
      <c r="E52" s="324">
        <v>14</v>
      </c>
      <c r="F52" s="324">
        <v>6</v>
      </c>
      <c r="G52" s="86">
        <v>450</v>
      </c>
      <c r="I52" s="310"/>
      <c r="J52" s="307"/>
      <c r="K52" s="307"/>
      <c r="L52" s="307"/>
      <c r="M52" s="307"/>
      <c r="N52" s="307"/>
      <c r="O52" s="41"/>
      <c r="P52" s="207"/>
    </row>
    <row r="53" spans="1:16" x14ac:dyDescent="0.2">
      <c r="A53" s="90" t="s">
        <v>47</v>
      </c>
      <c r="B53" s="324">
        <v>14</v>
      </c>
      <c r="C53" s="324">
        <v>35</v>
      </c>
      <c r="D53" s="324">
        <v>22</v>
      </c>
      <c r="E53" s="324">
        <v>14</v>
      </c>
      <c r="F53" s="324">
        <v>15</v>
      </c>
      <c r="G53" s="86">
        <v>860</v>
      </c>
      <c r="I53" s="310"/>
      <c r="J53" s="307"/>
      <c r="K53" s="307"/>
      <c r="L53" s="307"/>
      <c r="M53" s="307"/>
      <c r="N53" s="307"/>
      <c r="O53" s="41"/>
      <c r="P53" s="207"/>
    </row>
    <row r="54" spans="1:16" ht="15" thickBot="1" x14ac:dyDescent="0.25">
      <c r="A54" s="91" t="s">
        <v>48</v>
      </c>
      <c r="B54" s="330">
        <v>16</v>
      </c>
      <c r="C54" s="330">
        <v>32</v>
      </c>
      <c r="D54" s="330">
        <v>16</v>
      </c>
      <c r="E54" s="330">
        <v>18</v>
      </c>
      <c r="F54" s="330">
        <v>18</v>
      </c>
      <c r="G54" s="87">
        <v>840</v>
      </c>
      <c r="I54" s="310"/>
      <c r="J54" s="307"/>
      <c r="K54" s="307"/>
      <c r="L54" s="307"/>
      <c r="M54" s="307"/>
      <c r="N54" s="307"/>
      <c r="O54" s="41"/>
      <c r="P54" s="207"/>
    </row>
    <row r="55" spans="1:16" ht="24.75" customHeight="1" x14ac:dyDescent="0.2">
      <c r="A55" s="459" t="s">
        <v>256</v>
      </c>
      <c r="B55" s="459"/>
      <c r="C55" s="459"/>
      <c r="D55" s="459"/>
      <c r="E55" s="459"/>
      <c r="F55" s="459"/>
      <c r="G55" s="459"/>
      <c r="O55" s="307"/>
    </row>
    <row r="56" spans="1:16" x14ac:dyDescent="0.2">
      <c r="A56" s="457" t="s">
        <v>267</v>
      </c>
      <c r="B56" s="457"/>
      <c r="C56" s="457"/>
      <c r="D56" s="457"/>
      <c r="E56" s="457"/>
      <c r="F56" s="457"/>
      <c r="G56" s="457"/>
      <c r="O56" s="307"/>
    </row>
    <row r="57" spans="1:16" x14ac:dyDescent="0.2">
      <c r="A57" s="78" t="s">
        <v>174</v>
      </c>
      <c r="B57" s="57"/>
      <c r="C57" s="57"/>
      <c r="D57" s="57"/>
      <c r="E57" s="57"/>
      <c r="F57" s="57"/>
      <c r="G57" s="60"/>
      <c r="O57" s="307"/>
    </row>
    <row r="58" spans="1:16" x14ac:dyDescent="0.2">
      <c r="A58" s="57"/>
      <c r="B58" s="57"/>
      <c r="C58" s="57"/>
      <c r="D58" s="57"/>
      <c r="E58" s="57"/>
      <c r="F58" s="57"/>
      <c r="G58" s="60"/>
      <c r="O58" s="307"/>
    </row>
    <row r="59" spans="1:16" x14ac:dyDescent="0.2">
      <c r="A59" s="18" t="s">
        <v>49</v>
      </c>
      <c r="B59" s="19"/>
      <c r="C59" s="19"/>
      <c r="D59" s="19"/>
      <c r="E59" s="19"/>
      <c r="F59" s="19"/>
      <c r="G59" s="21"/>
      <c r="O59" s="307"/>
    </row>
    <row r="60" spans="1:16" x14ac:dyDescent="0.2">
      <c r="O60" s="307"/>
    </row>
    <row r="61" spans="1:16" x14ac:dyDescent="0.2">
      <c r="A61" s="37"/>
      <c r="B61" s="37"/>
      <c r="C61" s="37"/>
      <c r="D61" s="37"/>
      <c r="E61" s="37"/>
      <c r="F61" s="37"/>
      <c r="G61" s="37"/>
      <c r="H61" s="37"/>
      <c r="O61" s="307"/>
    </row>
  </sheetData>
  <mergeCells count="3">
    <mergeCell ref="A56:G56"/>
    <mergeCell ref="A1:F1"/>
    <mergeCell ref="A55:G55"/>
  </mergeCells>
  <pageMargins left="0.7" right="0.7" top="0.75" bottom="0.75" header="0.3" footer="0.3"/>
  <pageSetup paperSize="9" scale="6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60"/>
  <sheetViews>
    <sheetView showGridLines="0" zoomScale="90" zoomScaleNormal="90" workbookViewId="0">
      <pane ySplit="5" topLeftCell="A6" activePane="bottomLeft" state="frozen"/>
      <selection pane="bottomLeft" activeCell="A60" sqref="A60"/>
    </sheetView>
  </sheetViews>
  <sheetFormatPr defaultColWidth="11.42578125" defaultRowHeight="15" x14ac:dyDescent="0.25"/>
  <cols>
    <col min="1" max="1" width="38.5703125" style="53" customWidth="1"/>
    <col min="2" max="11" width="14" style="8" customWidth="1"/>
    <col min="12" max="12" width="10.85546875" style="8" customWidth="1"/>
    <col min="13" max="13" width="11.85546875" style="8" customWidth="1"/>
    <col min="14" max="14" width="10.85546875" style="8" customWidth="1"/>
    <col min="15" max="16384" width="11.42578125" style="8"/>
  </cols>
  <sheetData>
    <row r="1" spans="1:24" s="2" customFormat="1" ht="15.75" x14ac:dyDescent="0.25">
      <c r="A1" s="221" t="s">
        <v>176</v>
      </c>
    </row>
    <row r="2" spans="1:24" s="2" customFormat="1" ht="18.75" x14ac:dyDescent="0.2">
      <c r="A2" s="195" t="s">
        <v>268</v>
      </c>
    </row>
    <row r="3" spans="1:24" x14ac:dyDescent="0.2">
      <c r="A3" s="222"/>
      <c r="N3" s="2"/>
      <c r="O3" s="2"/>
      <c r="P3" s="2"/>
      <c r="Q3" s="2"/>
      <c r="R3" s="2"/>
      <c r="S3" s="2"/>
      <c r="T3" s="2"/>
      <c r="U3" s="2"/>
      <c r="V3" s="2"/>
      <c r="W3" s="2"/>
      <c r="X3" s="2"/>
    </row>
    <row r="4" spans="1:24" x14ac:dyDescent="0.2">
      <c r="A4" s="223"/>
      <c r="B4" s="224" t="s">
        <v>73</v>
      </c>
      <c r="C4" s="225"/>
      <c r="D4" s="225"/>
      <c r="E4" s="225"/>
      <c r="F4" s="225"/>
      <c r="G4" s="225"/>
      <c r="H4" s="225"/>
      <c r="I4" s="225"/>
      <c r="J4" s="225"/>
      <c r="K4" s="225"/>
      <c r="L4" s="225"/>
      <c r="M4" s="11"/>
      <c r="N4" s="2"/>
      <c r="O4" s="2"/>
      <c r="P4" s="2"/>
      <c r="Q4" s="2"/>
      <c r="R4" s="2"/>
      <c r="S4" s="2"/>
      <c r="T4" s="2"/>
      <c r="U4" s="2"/>
      <c r="V4" s="2"/>
      <c r="W4" s="2"/>
      <c r="X4" s="2"/>
    </row>
    <row r="5" spans="1:24" ht="91.5" customHeight="1" x14ac:dyDescent="0.2">
      <c r="A5" s="226"/>
      <c r="B5" s="227" t="s">
        <v>227</v>
      </c>
      <c r="C5" s="227" t="s">
        <v>218</v>
      </c>
      <c r="D5" s="228" t="s">
        <v>228</v>
      </c>
      <c r="E5" s="227" t="s">
        <v>229</v>
      </c>
      <c r="F5" s="227" t="s">
        <v>230</v>
      </c>
      <c r="G5" s="227" t="s">
        <v>231</v>
      </c>
      <c r="H5" s="228" t="s">
        <v>222</v>
      </c>
      <c r="I5" s="229" t="s">
        <v>223</v>
      </c>
      <c r="J5" s="227" t="s">
        <v>224</v>
      </c>
      <c r="K5" s="227" t="s">
        <v>225</v>
      </c>
      <c r="L5" s="230" t="s">
        <v>5</v>
      </c>
      <c r="M5" s="231"/>
    </row>
    <row r="6" spans="1:24" ht="15" customHeight="1" x14ac:dyDescent="0.2">
      <c r="A6" s="14"/>
      <c r="B6" s="232"/>
      <c r="C6" s="232"/>
      <c r="D6" s="232"/>
      <c r="E6" s="232"/>
      <c r="F6" s="232"/>
      <c r="G6" s="232"/>
      <c r="H6" s="232"/>
      <c r="I6" s="232"/>
      <c r="J6" s="232"/>
      <c r="K6" s="460" t="s">
        <v>239</v>
      </c>
      <c r="L6" s="460"/>
      <c r="M6" s="460"/>
      <c r="N6" s="11"/>
    </row>
    <row r="7" spans="1:24" x14ac:dyDescent="0.2">
      <c r="A7" s="36" t="s">
        <v>7</v>
      </c>
      <c r="B7" s="89">
        <v>75.400000000000006</v>
      </c>
      <c r="C7" s="89">
        <v>77.099999999999994</v>
      </c>
      <c r="D7" s="89">
        <v>56.3</v>
      </c>
      <c r="E7" s="89">
        <v>81.2</v>
      </c>
      <c r="F7" s="89">
        <v>93.5</v>
      </c>
      <c r="G7" s="89">
        <v>68.8</v>
      </c>
      <c r="H7" s="89">
        <v>86.3</v>
      </c>
      <c r="I7" s="89">
        <v>83.7</v>
      </c>
      <c r="J7" s="89">
        <v>70.2</v>
      </c>
      <c r="K7" s="89">
        <v>55.1</v>
      </c>
      <c r="L7" s="233">
        <v>3770</v>
      </c>
      <c r="M7" s="234"/>
      <c r="N7" s="11"/>
    </row>
    <row r="8" spans="1:24" x14ac:dyDescent="0.2">
      <c r="A8" s="36" t="s">
        <v>116</v>
      </c>
      <c r="B8" s="100"/>
      <c r="C8" s="100"/>
      <c r="D8" s="100"/>
      <c r="E8" s="100"/>
      <c r="F8" s="100"/>
      <c r="G8" s="100"/>
      <c r="H8" s="100"/>
      <c r="I8" s="100"/>
      <c r="J8" s="100"/>
      <c r="K8" s="100"/>
      <c r="L8" s="233"/>
      <c r="M8" s="165"/>
      <c r="N8" s="54"/>
    </row>
    <row r="9" spans="1:24" ht="14.25" x14ac:dyDescent="0.2">
      <c r="A9" s="90" t="s">
        <v>8</v>
      </c>
      <c r="B9" s="324">
        <v>64</v>
      </c>
      <c r="C9" s="324">
        <v>67</v>
      </c>
      <c r="D9" s="324">
        <v>57</v>
      </c>
      <c r="E9" s="324">
        <v>73</v>
      </c>
      <c r="F9" s="324">
        <v>93</v>
      </c>
      <c r="G9" s="324">
        <v>48</v>
      </c>
      <c r="H9" s="324">
        <v>88</v>
      </c>
      <c r="I9" s="324">
        <v>81</v>
      </c>
      <c r="J9" s="324">
        <v>50</v>
      </c>
      <c r="K9" s="324">
        <v>29</v>
      </c>
      <c r="L9" s="233">
        <v>160</v>
      </c>
      <c r="M9" s="234"/>
      <c r="N9" s="54"/>
    </row>
    <row r="10" spans="1:24" ht="14.25" x14ac:dyDescent="0.2">
      <c r="A10" s="90" t="s">
        <v>9</v>
      </c>
      <c r="B10" s="324">
        <v>66</v>
      </c>
      <c r="C10" s="324">
        <v>66</v>
      </c>
      <c r="D10" s="324">
        <v>56</v>
      </c>
      <c r="E10" s="324">
        <v>83</v>
      </c>
      <c r="F10" s="324">
        <v>98</v>
      </c>
      <c r="G10" s="324">
        <v>78</v>
      </c>
      <c r="H10" s="324">
        <v>96</v>
      </c>
      <c r="I10" s="324">
        <v>82</v>
      </c>
      <c r="J10" s="324">
        <v>71</v>
      </c>
      <c r="K10" s="324">
        <v>37</v>
      </c>
      <c r="L10" s="233">
        <v>100</v>
      </c>
      <c r="M10" s="234"/>
      <c r="N10" s="54"/>
    </row>
    <row r="11" spans="1:24" ht="15" customHeight="1" x14ac:dyDescent="0.2">
      <c r="A11" s="90" t="s">
        <v>10</v>
      </c>
      <c r="B11" s="324">
        <v>72</v>
      </c>
      <c r="C11" s="324">
        <v>84</v>
      </c>
      <c r="D11" s="324">
        <v>55</v>
      </c>
      <c r="E11" s="324">
        <v>81</v>
      </c>
      <c r="F11" s="324">
        <v>98</v>
      </c>
      <c r="G11" s="324">
        <v>70</v>
      </c>
      <c r="H11" s="324">
        <v>85</v>
      </c>
      <c r="I11" s="324">
        <v>93</v>
      </c>
      <c r="J11" s="324">
        <v>55</v>
      </c>
      <c r="K11" s="324">
        <v>60</v>
      </c>
      <c r="L11" s="233">
        <v>70</v>
      </c>
      <c r="M11" s="234"/>
      <c r="N11" s="54"/>
    </row>
    <row r="12" spans="1:24" ht="14.25" x14ac:dyDescent="0.2">
      <c r="A12" s="90" t="s">
        <v>11</v>
      </c>
      <c r="B12" s="324">
        <v>90</v>
      </c>
      <c r="C12" s="324">
        <v>95</v>
      </c>
      <c r="D12" s="324">
        <v>67</v>
      </c>
      <c r="E12" s="324">
        <v>100</v>
      </c>
      <c r="F12" s="324">
        <v>98</v>
      </c>
      <c r="G12" s="324">
        <v>81</v>
      </c>
      <c r="H12" s="324">
        <v>93</v>
      </c>
      <c r="I12" s="324">
        <v>82</v>
      </c>
      <c r="J12" s="324">
        <v>52</v>
      </c>
      <c r="K12" s="324">
        <v>82</v>
      </c>
      <c r="L12" s="233">
        <v>50</v>
      </c>
      <c r="M12" s="234"/>
      <c r="N12" s="54"/>
    </row>
    <row r="13" spans="1:24" ht="14.25" x14ac:dyDescent="0.2">
      <c r="A13" s="90" t="s">
        <v>12</v>
      </c>
      <c r="B13" s="324">
        <v>59</v>
      </c>
      <c r="C13" s="324">
        <v>64</v>
      </c>
      <c r="D13" s="324">
        <v>54</v>
      </c>
      <c r="E13" s="324">
        <v>81</v>
      </c>
      <c r="F13" s="324">
        <v>90</v>
      </c>
      <c r="G13" s="324">
        <v>48</v>
      </c>
      <c r="H13" s="324">
        <v>86</v>
      </c>
      <c r="I13" s="324">
        <v>73</v>
      </c>
      <c r="J13" s="324">
        <v>53</v>
      </c>
      <c r="K13" s="324">
        <v>41</v>
      </c>
      <c r="L13" s="233">
        <v>50</v>
      </c>
      <c r="M13" s="234"/>
      <c r="N13" s="54"/>
    </row>
    <row r="14" spans="1:24" ht="14.25" x14ac:dyDescent="0.2">
      <c r="A14" s="90" t="s">
        <v>13</v>
      </c>
      <c r="B14" s="324">
        <v>89</v>
      </c>
      <c r="C14" s="324">
        <v>83</v>
      </c>
      <c r="D14" s="324">
        <v>40</v>
      </c>
      <c r="E14" s="324">
        <v>93</v>
      </c>
      <c r="F14" s="324">
        <v>96</v>
      </c>
      <c r="G14" s="324">
        <v>86</v>
      </c>
      <c r="H14" s="324">
        <v>89</v>
      </c>
      <c r="I14" s="324">
        <v>93</v>
      </c>
      <c r="J14" s="324">
        <v>58</v>
      </c>
      <c r="K14" s="324">
        <v>57</v>
      </c>
      <c r="L14" s="233">
        <v>70</v>
      </c>
      <c r="M14" s="234"/>
      <c r="N14" s="54"/>
    </row>
    <row r="15" spans="1:24" ht="14.25" x14ac:dyDescent="0.2">
      <c r="A15" s="90" t="s">
        <v>14</v>
      </c>
      <c r="B15" s="324">
        <v>84</v>
      </c>
      <c r="C15" s="324">
        <v>74</v>
      </c>
      <c r="D15" s="324">
        <v>74</v>
      </c>
      <c r="E15" s="324">
        <v>88</v>
      </c>
      <c r="F15" s="324">
        <v>93</v>
      </c>
      <c r="G15" s="324">
        <v>76</v>
      </c>
      <c r="H15" s="324">
        <v>81</v>
      </c>
      <c r="I15" s="324">
        <v>83</v>
      </c>
      <c r="J15" s="324">
        <v>69</v>
      </c>
      <c r="K15" s="324">
        <v>66</v>
      </c>
      <c r="L15" s="233">
        <v>100</v>
      </c>
      <c r="M15" s="234"/>
      <c r="N15" s="54"/>
    </row>
    <row r="16" spans="1:24" ht="14.25" x14ac:dyDescent="0.2">
      <c r="A16" s="90" t="s">
        <v>15</v>
      </c>
      <c r="B16" s="324">
        <v>74</v>
      </c>
      <c r="C16" s="324">
        <v>73</v>
      </c>
      <c r="D16" s="324">
        <v>59</v>
      </c>
      <c r="E16" s="324">
        <v>78</v>
      </c>
      <c r="F16" s="324">
        <v>85</v>
      </c>
      <c r="G16" s="324">
        <v>62</v>
      </c>
      <c r="H16" s="324">
        <v>85</v>
      </c>
      <c r="I16" s="324">
        <v>85</v>
      </c>
      <c r="J16" s="324">
        <v>60</v>
      </c>
      <c r="K16" s="324">
        <v>37</v>
      </c>
      <c r="L16" s="233">
        <v>90</v>
      </c>
      <c r="M16" s="234"/>
      <c r="N16" s="54"/>
    </row>
    <row r="17" spans="1:14" ht="14.25" x14ac:dyDescent="0.2">
      <c r="A17" s="90" t="s">
        <v>16</v>
      </c>
      <c r="B17" s="324">
        <v>71</v>
      </c>
      <c r="C17" s="324">
        <v>79</v>
      </c>
      <c r="D17" s="324">
        <v>47</v>
      </c>
      <c r="E17" s="324">
        <v>71</v>
      </c>
      <c r="F17" s="324">
        <v>97</v>
      </c>
      <c r="G17" s="324">
        <v>77</v>
      </c>
      <c r="H17" s="324">
        <v>88</v>
      </c>
      <c r="I17" s="324">
        <v>75</v>
      </c>
      <c r="J17" s="324">
        <v>62</v>
      </c>
      <c r="K17" s="324">
        <v>66</v>
      </c>
      <c r="L17" s="233">
        <v>100</v>
      </c>
      <c r="M17" s="234"/>
      <c r="N17" s="54"/>
    </row>
    <row r="18" spans="1:14" ht="14.25" x14ac:dyDescent="0.2">
      <c r="A18" s="90" t="s">
        <v>17</v>
      </c>
      <c r="B18" s="324">
        <v>85</v>
      </c>
      <c r="C18" s="324">
        <v>85</v>
      </c>
      <c r="D18" s="324">
        <v>68</v>
      </c>
      <c r="E18" s="324">
        <v>87</v>
      </c>
      <c r="F18" s="324">
        <v>95</v>
      </c>
      <c r="G18" s="324">
        <v>77</v>
      </c>
      <c r="H18" s="324">
        <v>90</v>
      </c>
      <c r="I18" s="324">
        <v>90</v>
      </c>
      <c r="J18" s="324">
        <v>81</v>
      </c>
      <c r="K18" s="324">
        <v>71</v>
      </c>
      <c r="L18" s="233">
        <v>120</v>
      </c>
      <c r="M18" s="234"/>
      <c r="N18" s="54"/>
    </row>
    <row r="19" spans="1:14" ht="14.25" x14ac:dyDescent="0.2">
      <c r="A19" s="90" t="s">
        <v>18</v>
      </c>
      <c r="B19" s="324">
        <v>78</v>
      </c>
      <c r="C19" s="324">
        <v>86</v>
      </c>
      <c r="D19" s="324">
        <v>47</v>
      </c>
      <c r="E19" s="324">
        <v>74</v>
      </c>
      <c r="F19" s="324">
        <v>90</v>
      </c>
      <c r="G19" s="324">
        <v>47</v>
      </c>
      <c r="H19" s="324">
        <v>82</v>
      </c>
      <c r="I19" s="324">
        <v>76</v>
      </c>
      <c r="J19" s="324">
        <v>67</v>
      </c>
      <c r="K19" s="324">
        <v>35</v>
      </c>
      <c r="L19" s="233">
        <v>80</v>
      </c>
      <c r="M19" s="234"/>
      <c r="N19" s="54"/>
    </row>
    <row r="20" spans="1:14" ht="14.25" x14ac:dyDescent="0.2">
      <c r="A20" s="90" t="s">
        <v>19</v>
      </c>
      <c r="B20" s="324">
        <v>84</v>
      </c>
      <c r="C20" s="324">
        <v>88</v>
      </c>
      <c r="D20" s="324">
        <v>75</v>
      </c>
      <c r="E20" s="324">
        <v>89</v>
      </c>
      <c r="F20" s="324">
        <v>93</v>
      </c>
      <c r="G20" s="324">
        <v>85</v>
      </c>
      <c r="H20" s="324">
        <v>92</v>
      </c>
      <c r="I20" s="324">
        <v>90</v>
      </c>
      <c r="J20" s="324">
        <v>86</v>
      </c>
      <c r="K20" s="324">
        <v>77</v>
      </c>
      <c r="L20" s="233">
        <v>610</v>
      </c>
      <c r="M20" s="234"/>
      <c r="N20" s="54"/>
    </row>
    <row r="21" spans="1:14" ht="14.25" x14ac:dyDescent="0.2">
      <c r="A21" s="90" t="s">
        <v>20</v>
      </c>
      <c r="B21" s="324">
        <v>95</v>
      </c>
      <c r="C21" s="324">
        <v>91</v>
      </c>
      <c r="D21" s="324">
        <v>26</v>
      </c>
      <c r="E21" s="324">
        <v>100</v>
      </c>
      <c r="F21" s="324">
        <v>100</v>
      </c>
      <c r="G21" s="324">
        <v>90</v>
      </c>
      <c r="H21" s="324">
        <v>100</v>
      </c>
      <c r="I21" s="324">
        <v>98</v>
      </c>
      <c r="J21" s="324">
        <v>59</v>
      </c>
      <c r="K21" s="324">
        <v>85</v>
      </c>
      <c r="L21" s="233">
        <v>50</v>
      </c>
      <c r="M21" s="234"/>
      <c r="N21" s="54"/>
    </row>
    <row r="22" spans="1:14" ht="14.25" x14ac:dyDescent="0.2">
      <c r="A22" s="90" t="s">
        <v>21</v>
      </c>
      <c r="B22" s="324">
        <v>64</v>
      </c>
      <c r="C22" s="324">
        <v>57</v>
      </c>
      <c r="D22" s="324">
        <v>50</v>
      </c>
      <c r="E22" s="324">
        <v>58</v>
      </c>
      <c r="F22" s="324">
        <v>92</v>
      </c>
      <c r="G22" s="324">
        <v>63</v>
      </c>
      <c r="H22" s="324">
        <v>77</v>
      </c>
      <c r="I22" s="324">
        <v>82</v>
      </c>
      <c r="J22" s="324">
        <v>55</v>
      </c>
      <c r="K22" s="324">
        <v>34</v>
      </c>
      <c r="L22" s="233">
        <v>70</v>
      </c>
      <c r="M22" s="234"/>
      <c r="N22" s="54"/>
    </row>
    <row r="23" spans="1:14" ht="14.25" x14ac:dyDescent="0.2">
      <c r="A23" s="90" t="s">
        <v>22</v>
      </c>
      <c r="B23" s="324">
        <v>73</v>
      </c>
      <c r="C23" s="324">
        <v>77</v>
      </c>
      <c r="D23" s="324">
        <v>55</v>
      </c>
      <c r="E23" s="324">
        <v>84</v>
      </c>
      <c r="F23" s="324">
        <v>96</v>
      </c>
      <c r="G23" s="324">
        <v>65</v>
      </c>
      <c r="H23" s="324">
        <v>85</v>
      </c>
      <c r="I23" s="324">
        <v>86</v>
      </c>
      <c r="J23" s="324">
        <v>69</v>
      </c>
      <c r="K23" s="324">
        <v>61</v>
      </c>
      <c r="L23" s="233">
        <v>180</v>
      </c>
      <c r="M23" s="234"/>
      <c r="N23" s="54"/>
    </row>
    <row r="24" spans="1:14" ht="14.25" x14ac:dyDescent="0.2">
      <c r="A24" s="90" t="s">
        <v>23</v>
      </c>
      <c r="B24" s="324">
        <v>72</v>
      </c>
      <c r="C24" s="324">
        <v>75</v>
      </c>
      <c r="D24" s="324">
        <v>44</v>
      </c>
      <c r="E24" s="324">
        <v>69</v>
      </c>
      <c r="F24" s="324">
        <v>92</v>
      </c>
      <c r="G24" s="324">
        <v>61</v>
      </c>
      <c r="H24" s="324">
        <v>79</v>
      </c>
      <c r="I24" s="324">
        <v>77</v>
      </c>
      <c r="J24" s="324">
        <v>69</v>
      </c>
      <c r="K24" s="324">
        <v>41</v>
      </c>
      <c r="L24" s="233">
        <v>460</v>
      </c>
      <c r="M24" s="234"/>
      <c r="N24" s="54"/>
    </row>
    <row r="25" spans="1:14" ht="14.25" x14ac:dyDescent="0.2">
      <c r="A25" s="90" t="s">
        <v>24</v>
      </c>
      <c r="B25" s="324">
        <v>64</v>
      </c>
      <c r="C25" s="324">
        <v>56</v>
      </c>
      <c r="D25" s="324">
        <v>57</v>
      </c>
      <c r="E25" s="324">
        <v>83</v>
      </c>
      <c r="F25" s="324">
        <v>87</v>
      </c>
      <c r="G25" s="324">
        <v>74</v>
      </c>
      <c r="H25" s="324">
        <v>79</v>
      </c>
      <c r="I25" s="324">
        <v>87</v>
      </c>
      <c r="J25" s="324">
        <v>69</v>
      </c>
      <c r="K25" s="324">
        <v>46</v>
      </c>
      <c r="L25" s="233">
        <v>80</v>
      </c>
      <c r="M25" s="234"/>
      <c r="N25" s="54"/>
    </row>
    <row r="26" spans="1:14" ht="14.25" x14ac:dyDescent="0.2">
      <c r="A26" s="90" t="s">
        <v>25</v>
      </c>
      <c r="B26" s="324">
        <v>75</v>
      </c>
      <c r="C26" s="324">
        <v>80</v>
      </c>
      <c r="D26" s="324">
        <v>45</v>
      </c>
      <c r="E26" s="324">
        <v>82</v>
      </c>
      <c r="F26" s="324">
        <v>92</v>
      </c>
      <c r="G26" s="324">
        <v>56</v>
      </c>
      <c r="H26" s="324">
        <v>90</v>
      </c>
      <c r="I26" s="324">
        <v>80</v>
      </c>
      <c r="J26" s="324">
        <v>69</v>
      </c>
      <c r="K26" s="324">
        <v>46</v>
      </c>
      <c r="L26" s="233">
        <v>100</v>
      </c>
      <c r="M26" s="234"/>
      <c r="N26" s="54"/>
    </row>
    <row r="27" spans="1:14" ht="14.25" x14ac:dyDescent="0.2">
      <c r="A27" s="90" t="s">
        <v>26</v>
      </c>
      <c r="B27" s="324">
        <v>86</v>
      </c>
      <c r="C27" s="324">
        <v>82</v>
      </c>
      <c r="D27" s="324">
        <v>76</v>
      </c>
      <c r="E27" s="324">
        <v>88</v>
      </c>
      <c r="F27" s="324">
        <v>93</v>
      </c>
      <c r="G27" s="324">
        <v>80</v>
      </c>
      <c r="H27" s="324">
        <v>88</v>
      </c>
      <c r="I27" s="324">
        <v>91</v>
      </c>
      <c r="J27" s="324">
        <v>75</v>
      </c>
      <c r="K27" s="324">
        <v>82</v>
      </c>
      <c r="L27" s="233">
        <v>160</v>
      </c>
      <c r="M27" s="234"/>
      <c r="N27" s="54"/>
    </row>
    <row r="28" spans="1:14" ht="14.25" x14ac:dyDescent="0.2">
      <c r="A28" s="90" t="s">
        <v>27</v>
      </c>
      <c r="B28" s="324" t="s">
        <v>209</v>
      </c>
      <c r="C28" s="324" t="s">
        <v>209</v>
      </c>
      <c r="D28" s="324" t="s">
        <v>209</v>
      </c>
      <c r="E28" s="324" t="s">
        <v>209</v>
      </c>
      <c r="F28" s="324" t="s">
        <v>209</v>
      </c>
      <c r="G28" s="324" t="s">
        <v>209</v>
      </c>
      <c r="H28" s="324" t="s">
        <v>209</v>
      </c>
      <c r="I28" s="324" t="s">
        <v>209</v>
      </c>
      <c r="J28" s="324" t="s">
        <v>209</v>
      </c>
      <c r="K28" s="324" t="s">
        <v>209</v>
      </c>
      <c r="L28" s="233">
        <v>50</v>
      </c>
      <c r="M28" s="234"/>
      <c r="N28" s="54"/>
    </row>
    <row r="29" spans="1:14" ht="14.25" x14ac:dyDescent="0.2">
      <c r="A29" s="90" t="s">
        <v>28</v>
      </c>
      <c r="B29" s="324">
        <v>82</v>
      </c>
      <c r="C29" s="324">
        <v>88</v>
      </c>
      <c r="D29" s="324">
        <v>54</v>
      </c>
      <c r="E29" s="324">
        <v>89</v>
      </c>
      <c r="F29" s="324">
        <v>95</v>
      </c>
      <c r="G29" s="324">
        <v>55</v>
      </c>
      <c r="H29" s="324">
        <v>94</v>
      </c>
      <c r="I29" s="324">
        <v>94</v>
      </c>
      <c r="J29" s="324">
        <v>77</v>
      </c>
      <c r="K29" s="324">
        <v>51</v>
      </c>
      <c r="L29" s="233">
        <v>110</v>
      </c>
      <c r="M29" s="234"/>
      <c r="N29" s="54"/>
    </row>
    <row r="30" spans="1:14" ht="14.25" x14ac:dyDescent="0.2">
      <c r="A30" s="90" t="s">
        <v>29</v>
      </c>
      <c r="B30" s="324">
        <v>72</v>
      </c>
      <c r="C30" s="324">
        <v>75</v>
      </c>
      <c r="D30" s="324">
        <v>55</v>
      </c>
      <c r="E30" s="324">
        <v>82</v>
      </c>
      <c r="F30" s="324">
        <v>92</v>
      </c>
      <c r="G30" s="324">
        <v>62</v>
      </c>
      <c r="H30" s="324">
        <v>85</v>
      </c>
      <c r="I30" s="324">
        <v>77</v>
      </c>
      <c r="J30" s="324">
        <v>64</v>
      </c>
      <c r="K30" s="324">
        <v>54</v>
      </c>
      <c r="L30" s="233">
        <v>170</v>
      </c>
      <c r="M30" s="234"/>
      <c r="N30" s="54"/>
    </row>
    <row r="31" spans="1:14" ht="14.25" x14ac:dyDescent="0.2">
      <c r="A31" s="90" t="s">
        <v>30</v>
      </c>
      <c r="B31" s="89" t="s">
        <v>209</v>
      </c>
      <c r="C31" s="89" t="s">
        <v>209</v>
      </c>
      <c r="D31" s="89" t="s">
        <v>209</v>
      </c>
      <c r="E31" s="89" t="s">
        <v>209</v>
      </c>
      <c r="F31" s="89" t="s">
        <v>209</v>
      </c>
      <c r="G31" s="89" t="s">
        <v>209</v>
      </c>
      <c r="H31" s="89" t="s">
        <v>209</v>
      </c>
      <c r="I31" s="89" t="s">
        <v>209</v>
      </c>
      <c r="J31" s="89" t="s">
        <v>209</v>
      </c>
      <c r="K31" s="89" t="s">
        <v>209</v>
      </c>
      <c r="L31" s="233">
        <v>40</v>
      </c>
      <c r="M31" s="234"/>
      <c r="N31" s="54"/>
    </row>
    <row r="32" spans="1:14" ht="14.25" x14ac:dyDescent="0.2">
      <c r="A32" s="90" t="s">
        <v>31</v>
      </c>
      <c r="B32" s="8">
        <v>85</v>
      </c>
      <c r="C32" s="8">
        <v>86</v>
      </c>
      <c r="D32" s="8">
        <v>48</v>
      </c>
      <c r="E32" s="8">
        <v>82</v>
      </c>
      <c r="F32" s="8">
        <v>98</v>
      </c>
      <c r="G32" s="8">
        <v>79</v>
      </c>
      <c r="H32" s="8">
        <v>96</v>
      </c>
      <c r="I32" s="8">
        <v>87</v>
      </c>
      <c r="J32" s="8">
        <v>68</v>
      </c>
      <c r="K32" s="8">
        <v>74</v>
      </c>
      <c r="L32" s="233">
        <v>70</v>
      </c>
      <c r="M32" s="234"/>
      <c r="N32" s="54"/>
    </row>
    <row r="33" spans="1:14" ht="14.25" x14ac:dyDescent="0.2">
      <c r="A33" s="90" t="s">
        <v>32</v>
      </c>
      <c r="B33" s="8">
        <v>59</v>
      </c>
      <c r="C33" s="8">
        <v>60</v>
      </c>
      <c r="D33" s="8">
        <v>35</v>
      </c>
      <c r="E33" s="8">
        <v>74</v>
      </c>
      <c r="F33" s="8">
        <v>94</v>
      </c>
      <c r="G33" s="8">
        <v>53</v>
      </c>
      <c r="H33" s="8">
        <v>81</v>
      </c>
      <c r="I33" s="8">
        <v>74</v>
      </c>
      <c r="J33" s="8">
        <v>70</v>
      </c>
      <c r="K33" s="8">
        <v>33</v>
      </c>
      <c r="L33" s="233">
        <v>100</v>
      </c>
      <c r="M33" s="234"/>
      <c r="N33" s="54"/>
    </row>
    <row r="34" spans="1:14" ht="14.25" x14ac:dyDescent="0.2">
      <c r="A34" s="90" t="s">
        <v>33</v>
      </c>
      <c r="B34" s="8">
        <v>88</v>
      </c>
      <c r="C34" s="8">
        <v>86</v>
      </c>
      <c r="D34" s="8">
        <v>53</v>
      </c>
      <c r="E34" s="8">
        <v>96</v>
      </c>
      <c r="F34" s="8">
        <v>94</v>
      </c>
      <c r="G34" s="8">
        <v>67</v>
      </c>
      <c r="H34" s="8">
        <v>78</v>
      </c>
      <c r="I34" s="8">
        <v>86</v>
      </c>
      <c r="J34" s="8">
        <v>62</v>
      </c>
      <c r="K34" s="8">
        <v>64</v>
      </c>
      <c r="L34" s="233">
        <v>70</v>
      </c>
      <c r="M34" s="234"/>
      <c r="N34" s="54"/>
    </row>
    <row r="35" spans="1:14" ht="14.25" x14ac:dyDescent="0.2">
      <c r="A35" s="90" t="s">
        <v>34</v>
      </c>
      <c r="B35" s="89" t="s">
        <v>209</v>
      </c>
      <c r="C35" s="89" t="s">
        <v>209</v>
      </c>
      <c r="D35" s="89" t="s">
        <v>209</v>
      </c>
      <c r="E35" s="89" t="s">
        <v>209</v>
      </c>
      <c r="F35" s="89" t="s">
        <v>209</v>
      </c>
      <c r="G35" s="89" t="s">
        <v>209</v>
      </c>
      <c r="H35" s="89" t="s">
        <v>209</v>
      </c>
      <c r="I35" s="89" t="s">
        <v>209</v>
      </c>
      <c r="J35" s="89" t="s">
        <v>209</v>
      </c>
      <c r="K35" s="89" t="s">
        <v>209</v>
      </c>
      <c r="L35" s="233">
        <v>40</v>
      </c>
      <c r="M35" s="234"/>
      <c r="N35" s="54"/>
    </row>
    <row r="36" spans="1:14" ht="14.25" x14ac:dyDescent="0.2">
      <c r="A36" s="90" t="s">
        <v>35</v>
      </c>
      <c r="B36" s="8">
        <v>76</v>
      </c>
      <c r="C36" s="8">
        <v>83</v>
      </c>
      <c r="D36" s="8">
        <v>58</v>
      </c>
      <c r="E36" s="8">
        <v>79</v>
      </c>
      <c r="F36" s="8">
        <v>86</v>
      </c>
      <c r="G36" s="8">
        <v>76</v>
      </c>
      <c r="H36" s="8">
        <v>77</v>
      </c>
      <c r="I36" s="8">
        <v>74</v>
      </c>
      <c r="J36" s="8">
        <v>67</v>
      </c>
      <c r="K36" s="8">
        <v>59</v>
      </c>
      <c r="L36" s="233">
        <v>80</v>
      </c>
      <c r="M36" s="234"/>
      <c r="N36" s="54"/>
    </row>
    <row r="37" spans="1:14" ht="14.25" x14ac:dyDescent="0.2">
      <c r="A37" s="90" t="s">
        <v>36</v>
      </c>
      <c r="B37" s="8">
        <v>79</v>
      </c>
      <c r="C37" s="8">
        <v>77</v>
      </c>
      <c r="D37" s="8">
        <v>56</v>
      </c>
      <c r="E37" s="8">
        <v>86</v>
      </c>
      <c r="F37" s="8">
        <v>96</v>
      </c>
      <c r="G37" s="8">
        <v>67</v>
      </c>
      <c r="H37" s="8">
        <v>87</v>
      </c>
      <c r="I37" s="8">
        <v>85</v>
      </c>
      <c r="J37" s="8">
        <v>76</v>
      </c>
      <c r="K37" s="8">
        <v>56</v>
      </c>
      <c r="L37" s="233">
        <v>130</v>
      </c>
      <c r="M37" s="234"/>
      <c r="N37" s="54"/>
    </row>
    <row r="38" spans="1:14" ht="14.25" x14ac:dyDescent="0.2">
      <c r="A38" s="90" t="s">
        <v>37</v>
      </c>
      <c r="B38" s="8">
        <v>80</v>
      </c>
      <c r="C38" s="8">
        <v>85</v>
      </c>
      <c r="D38" s="8">
        <v>35</v>
      </c>
      <c r="E38" s="8">
        <v>74</v>
      </c>
      <c r="F38" s="8">
        <v>94</v>
      </c>
      <c r="G38" s="8">
        <v>79</v>
      </c>
      <c r="H38" s="8">
        <v>80</v>
      </c>
      <c r="I38" s="8">
        <v>78</v>
      </c>
      <c r="J38" s="8">
        <v>79</v>
      </c>
      <c r="K38" s="8">
        <v>27</v>
      </c>
      <c r="L38" s="233">
        <v>50</v>
      </c>
      <c r="M38" s="234"/>
      <c r="N38" s="54"/>
    </row>
    <row r="39" spans="1:14" ht="14.25" x14ac:dyDescent="0.2">
      <c r="A39" s="90" t="s">
        <v>38</v>
      </c>
      <c r="B39" s="8">
        <v>67</v>
      </c>
      <c r="C39" s="8">
        <v>68</v>
      </c>
      <c r="D39" s="8">
        <v>44</v>
      </c>
      <c r="E39" s="8">
        <v>75</v>
      </c>
      <c r="F39" s="8">
        <v>94</v>
      </c>
      <c r="G39" s="8">
        <v>58</v>
      </c>
      <c r="H39" s="8">
        <v>94</v>
      </c>
      <c r="I39" s="8">
        <v>90</v>
      </c>
      <c r="J39" s="8">
        <v>74</v>
      </c>
      <c r="K39" s="8">
        <v>62</v>
      </c>
      <c r="L39" s="233">
        <v>90</v>
      </c>
      <c r="M39" s="234"/>
      <c r="N39" s="54"/>
    </row>
    <row r="40" spans="1:14" ht="14.25" x14ac:dyDescent="0.2">
      <c r="A40" s="90" t="s">
        <v>39</v>
      </c>
      <c r="B40" s="8">
        <v>62</v>
      </c>
      <c r="C40" s="8">
        <v>68</v>
      </c>
      <c r="D40" s="8">
        <v>44</v>
      </c>
      <c r="E40" s="8">
        <v>84</v>
      </c>
      <c r="F40" s="8">
        <v>95</v>
      </c>
      <c r="G40" s="8">
        <v>55</v>
      </c>
      <c r="H40" s="8">
        <v>85</v>
      </c>
      <c r="I40" s="8">
        <v>79</v>
      </c>
      <c r="J40" s="8">
        <v>58</v>
      </c>
      <c r="K40" s="8">
        <v>46</v>
      </c>
      <c r="L40" s="233">
        <v>80</v>
      </c>
      <c r="M40" s="234"/>
      <c r="N40" s="54"/>
    </row>
    <row r="41" spans="1:14" x14ac:dyDescent="0.2">
      <c r="A41" s="273" t="s">
        <v>139</v>
      </c>
      <c r="B41" s="100"/>
      <c r="C41" s="100"/>
      <c r="D41" s="100"/>
      <c r="E41" s="100"/>
      <c r="F41" s="100"/>
      <c r="G41" s="100"/>
      <c r="H41" s="100"/>
      <c r="I41" s="100"/>
      <c r="J41" s="100"/>
      <c r="K41" s="100"/>
      <c r="L41" s="233"/>
      <c r="M41" s="165"/>
      <c r="N41" s="54"/>
    </row>
    <row r="42" spans="1:14" ht="14.25" x14ac:dyDescent="0.2">
      <c r="A42" s="90" t="s">
        <v>40</v>
      </c>
      <c r="B42" s="8">
        <v>70</v>
      </c>
      <c r="C42" s="8">
        <v>64</v>
      </c>
      <c r="D42" s="8">
        <v>50</v>
      </c>
      <c r="E42" s="8">
        <v>86</v>
      </c>
      <c r="F42" s="8">
        <v>91</v>
      </c>
      <c r="G42" s="8">
        <v>76</v>
      </c>
      <c r="H42" s="8">
        <v>85</v>
      </c>
      <c r="I42" s="8">
        <v>88</v>
      </c>
      <c r="J42" s="8">
        <v>65</v>
      </c>
      <c r="K42" s="8">
        <v>57</v>
      </c>
      <c r="L42" s="233">
        <v>260</v>
      </c>
      <c r="M42" s="234"/>
      <c r="N42" s="54"/>
    </row>
    <row r="43" spans="1:14" ht="14.25" x14ac:dyDescent="0.2">
      <c r="A43" s="90" t="s">
        <v>134</v>
      </c>
      <c r="B43" s="8">
        <v>64</v>
      </c>
      <c r="C43" s="8">
        <v>67</v>
      </c>
      <c r="D43" s="8">
        <v>57</v>
      </c>
      <c r="E43" s="8">
        <v>77</v>
      </c>
      <c r="F43" s="8">
        <v>95</v>
      </c>
      <c r="G43" s="8">
        <v>59</v>
      </c>
      <c r="H43" s="8">
        <v>91</v>
      </c>
      <c r="I43" s="8">
        <v>81</v>
      </c>
      <c r="J43" s="8">
        <v>58</v>
      </c>
      <c r="K43" s="8">
        <v>32</v>
      </c>
      <c r="L43" s="233">
        <v>260</v>
      </c>
      <c r="M43" s="234"/>
      <c r="N43" s="54"/>
    </row>
    <row r="44" spans="1:14" ht="14.25" x14ac:dyDescent="0.2">
      <c r="A44" s="90" t="s">
        <v>42</v>
      </c>
      <c r="B44" s="89" t="s">
        <v>209</v>
      </c>
      <c r="C44" s="89" t="s">
        <v>209</v>
      </c>
      <c r="D44" s="89" t="s">
        <v>209</v>
      </c>
      <c r="E44" s="89" t="s">
        <v>209</v>
      </c>
      <c r="F44" s="89" t="s">
        <v>209</v>
      </c>
      <c r="G44" s="89" t="s">
        <v>209</v>
      </c>
      <c r="H44" s="89" t="s">
        <v>209</v>
      </c>
      <c r="I44" s="89" t="s">
        <v>209</v>
      </c>
      <c r="J44" s="89" t="s">
        <v>209</v>
      </c>
      <c r="K44" s="89" t="s">
        <v>209</v>
      </c>
      <c r="L44" s="233">
        <v>40</v>
      </c>
      <c r="M44" s="234"/>
      <c r="N44" s="54"/>
    </row>
    <row r="45" spans="1:14" ht="14.25" x14ac:dyDescent="0.2">
      <c r="A45" s="90" t="s">
        <v>135</v>
      </c>
      <c r="B45" s="8">
        <v>79</v>
      </c>
      <c r="C45" s="8">
        <v>82</v>
      </c>
      <c r="D45" s="8">
        <v>66</v>
      </c>
      <c r="E45" s="8">
        <v>86</v>
      </c>
      <c r="F45" s="8">
        <v>94</v>
      </c>
      <c r="G45" s="8">
        <v>76</v>
      </c>
      <c r="H45" s="8">
        <v>88</v>
      </c>
      <c r="I45" s="8">
        <v>88</v>
      </c>
      <c r="J45" s="8">
        <v>77</v>
      </c>
      <c r="K45" s="8">
        <v>68</v>
      </c>
      <c r="L45" s="233">
        <v>1340</v>
      </c>
      <c r="M45" s="234"/>
      <c r="N45" s="54"/>
    </row>
    <row r="46" spans="1:14" ht="14.25" x14ac:dyDescent="0.2">
      <c r="A46" s="90" t="s">
        <v>136</v>
      </c>
      <c r="B46" s="8">
        <v>89</v>
      </c>
      <c r="C46" s="8">
        <v>83</v>
      </c>
      <c r="D46" s="8">
        <v>40</v>
      </c>
      <c r="E46" s="8">
        <v>93</v>
      </c>
      <c r="F46" s="8">
        <v>96</v>
      </c>
      <c r="G46" s="8">
        <v>86</v>
      </c>
      <c r="H46" s="8">
        <v>89</v>
      </c>
      <c r="I46" s="8">
        <v>93</v>
      </c>
      <c r="J46" s="8">
        <v>58</v>
      </c>
      <c r="K46" s="8">
        <v>57</v>
      </c>
      <c r="L46" s="233">
        <v>70</v>
      </c>
      <c r="M46" s="234"/>
      <c r="N46" s="54"/>
    </row>
    <row r="47" spans="1:14" ht="14.25" x14ac:dyDescent="0.2">
      <c r="A47" s="90" t="s">
        <v>41</v>
      </c>
      <c r="B47" s="8">
        <v>73</v>
      </c>
      <c r="C47" s="8">
        <v>76</v>
      </c>
      <c r="D47" s="8">
        <v>49</v>
      </c>
      <c r="E47" s="8">
        <v>76</v>
      </c>
      <c r="F47" s="8">
        <v>93</v>
      </c>
      <c r="G47" s="8">
        <v>62</v>
      </c>
      <c r="H47" s="8">
        <v>84</v>
      </c>
      <c r="I47" s="8">
        <v>80</v>
      </c>
      <c r="J47" s="8">
        <v>69</v>
      </c>
      <c r="K47" s="8">
        <v>47</v>
      </c>
      <c r="L47" s="233">
        <v>1510</v>
      </c>
      <c r="M47" s="234"/>
      <c r="N47" s="54"/>
    </row>
    <row r="48" spans="1:14" ht="14.25" x14ac:dyDescent="0.2">
      <c r="A48" s="90" t="s">
        <v>137</v>
      </c>
      <c r="B48" s="8">
        <v>82</v>
      </c>
      <c r="C48" s="8">
        <v>81</v>
      </c>
      <c r="D48" s="8">
        <v>58</v>
      </c>
      <c r="E48" s="8">
        <v>83</v>
      </c>
      <c r="F48" s="8">
        <v>95</v>
      </c>
      <c r="G48" s="8">
        <v>76</v>
      </c>
      <c r="H48" s="8">
        <v>86</v>
      </c>
      <c r="I48" s="8">
        <v>85</v>
      </c>
      <c r="J48" s="8">
        <v>68</v>
      </c>
      <c r="K48" s="8">
        <v>62</v>
      </c>
      <c r="L48" s="233">
        <v>300</v>
      </c>
      <c r="M48" s="234"/>
      <c r="N48" s="54"/>
    </row>
    <row r="49" spans="1:26" x14ac:dyDescent="0.2">
      <c r="A49" s="36" t="s">
        <v>110</v>
      </c>
      <c r="B49" s="100"/>
      <c r="C49" s="100"/>
      <c r="D49" s="100"/>
      <c r="E49" s="100"/>
      <c r="F49" s="100"/>
      <c r="G49" s="100"/>
      <c r="H49" s="100"/>
      <c r="I49" s="100"/>
      <c r="J49" s="100"/>
      <c r="K49" s="100"/>
      <c r="L49" s="233"/>
      <c r="M49" s="165"/>
      <c r="N49" s="54"/>
      <c r="Y49" s="29"/>
      <c r="Z49" s="29"/>
    </row>
    <row r="50" spans="1:26" ht="14.25" x14ac:dyDescent="0.2">
      <c r="A50" s="90" t="s">
        <v>43</v>
      </c>
      <c r="B50" s="8">
        <v>76</v>
      </c>
      <c r="C50" s="8">
        <v>78</v>
      </c>
      <c r="D50" s="8">
        <v>59</v>
      </c>
      <c r="E50" s="8">
        <v>79</v>
      </c>
      <c r="F50" s="8">
        <v>93</v>
      </c>
      <c r="G50" s="8">
        <v>69</v>
      </c>
      <c r="H50" s="8">
        <v>85</v>
      </c>
      <c r="I50" s="8">
        <v>83</v>
      </c>
      <c r="J50" s="8">
        <v>74</v>
      </c>
      <c r="K50" s="8">
        <v>56</v>
      </c>
      <c r="L50" s="233">
        <v>1620</v>
      </c>
      <c r="M50" s="234"/>
      <c r="N50" s="54"/>
      <c r="Y50" s="29"/>
      <c r="Z50" s="29"/>
    </row>
    <row r="51" spans="1:26" ht="14.25" x14ac:dyDescent="0.2">
      <c r="A51" s="90" t="s">
        <v>44</v>
      </c>
      <c r="B51" s="8">
        <v>74</v>
      </c>
      <c r="C51" s="8">
        <v>75</v>
      </c>
      <c r="D51" s="8">
        <v>57</v>
      </c>
      <c r="E51" s="8">
        <v>83</v>
      </c>
      <c r="F51" s="8">
        <v>94</v>
      </c>
      <c r="G51" s="8">
        <v>66</v>
      </c>
      <c r="H51" s="8">
        <v>87</v>
      </c>
      <c r="I51" s="8">
        <v>85</v>
      </c>
      <c r="J51" s="8">
        <v>68</v>
      </c>
      <c r="K51" s="8">
        <v>55</v>
      </c>
      <c r="L51" s="233">
        <v>1280</v>
      </c>
      <c r="M51" s="234"/>
      <c r="N51" s="54"/>
    </row>
    <row r="52" spans="1:26" ht="14.25" x14ac:dyDescent="0.2">
      <c r="A52" s="90" t="s">
        <v>45</v>
      </c>
      <c r="B52" s="29">
        <v>75</v>
      </c>
      <c r="C52" s="29">
        <v>77</v>
      </c>
      <c r="D52" s="29">
        <v>49</v>
      </c>
      <c r="E52" s="29">
        <v>84</v>
      </c>
      <c r="F52" s="29">
        <v>94</v>
      </c>
      <c r="G52" s="29">
        <v>69</v>
      </c>
      <c r="H52" s="29">
        <v>90</v>
      </c>
      <c r="I52" s="29">
        <v>85</v>
      </c>
      <c r="J52" s="29">
        <v>64</v>
      </c>
      <c r="K52" s="29">
        <v>47</v>
      </c>
      <c r="L52" s="233">
        <v>310</v>
      </c>
      <c r="M52" s="234"/>
      <c r="N52" s="29"/>
      <c r="O52" s="29"/>
      <c r="P52" s="29"/>
      <c r="Q52" s="29"/>
      <c r="R52" s="29"/>
      <c r="S52" s="29"/>
      <c r="T52" s="29"/>
      <c r="U52" s="29"/>
      <c r="V52" s="29"/>
      <c r="W52" s="29"/>
      <c r="X52" s="29"/>
    </row>
    <row r="53" spans="1:26" ht="14.25" x14ac:dyDescent="0.2">
      <c r="A53" s="90" t="s">
        <v>46</v>
      </c>
      <c r="B53" s="20">
        <v>79</v>
      </c>
      <c r="C53" s="20">
        <v>83</v>
      </c>
      <c r="D53" s="20">
        <v>52</v>
      </c>
      <c r="E53" s="20">
        <v>85</v>
      </c>
      <c r="F53" s="20">
        <v>93</v>
      </c>
      <c r="G53" s="20">
        <v>71</v>
      </c>
      <c r="H53" s="20">
        <v>93</v>
      </c>
      <c r="I53" s="20">
        <v>77</v>
      </c>
      <c r="J53" s="20">
        <v>69</v>
      </c>
      <c r="K53" s="20">
        <v>60</v>
      </c>
      <c r="L53" s="233">
        <v>110</v>
      </c>
      <c r="M53" s="234"/>
      <c r="N53" s="20"/>
      <c r="O53" s="20"/>
      <c r="P53" s="20"/>
      <c r="Q53" s="20"/>
      <c r="R53" s="20"/>
      <c r="S53" s="20"/>
      <c r="T53" s="20"/>
      <c r="U53" s="20"/>
      <c r="V53" s="20"/>
      <c r="W53" s="20"/>
      <c r="X53" s="20"/>
    </row>
    <row r="54" spans="1:26" ht="14.25" x14ac:dyDescent="0.2">
      <c r="A54" s="90" t="s">
        <v>47</v>
      </c>
      <c r="B54" s="29">
        <v>75</v>
      </c>
      <c r="C54" s="29">
        <v>73</v>
      </c>
      <c r="D54" s="29">
        <v>46</v>
      </c>
      <c r="E54" s="29">
        <v>83</v>
      </c>
      <c r="F54" s="29">
        <v>95</v>
      </c>
      <c r="G54" s="29">
        <v>70</v>
      </c>
      <c r="H54" s="29">
        <v>84</v>
      </c>
      <c r="I54" s="29">
        <v>82</v>
      </c>
      <c r="J54" s="29">
        <v>69</v>
      </c>
      <c r="K54" s="29">
        <v>57</v>
      </c>
      <c r="L54" s="233">
        <v>250</v>
      </c>
      <c r="M54" s="234"/>
      <c r="N54" s="29"/>
      <c r="O54" s="29"/>
      <c r="P54" s="29"/>
      <c r="Q54" s="29"/>
      <c r="R54" s="29"/>
      <c r="S54" s="29"/>
      <c r="T54" s="29"/>
      <c r="U54" s="29"/>
      <c r="V54" s="29"/>
      <c r="W54" s="29"/>
      <c r="X54" s="29"/>
    </row>
    <row r="55" spans="1:26" thickBot="1" x14ac:dyDescent="0.25">
      <c r="A55" s="91" t="s">
        <v>48</v>
      </c>
      <c r="B55" s="397">
        <v>81</v>
      </c>
      <c r="C55" s="397">
        <v>84</v>
      </c>
      <c r="D55" s="397">
        <v>47</v>
      </c>
      <c r="E55" s="397">
        <v>85</v>
      </c>
      <c r="F55" s="397">
        <v>87</v>
      </c>
      <c r="G55" s="397">
        <v>84</v>
      </c>
      <c r="H55" s="397">
        <v>86</v>
      </c>
      <c r="I55" s="397">
        <v>93</v>
      </c>
      <c r="J55" s="397">
        <v>57</v>
      </c>
      <c r="K55" s="397">
        <v>63</v>
      </c>
      <c r="L55" s="235">
        <v>200</v>
      </c>
      <c r="M55" s="234"/>
      <c r="N55" s="396"/>
      <c r="O55" s="29"/>
      <c r="P55" s="29"/>
      <c r="Q55" s="29"/>
      <c r="R55" s="29"/>
      <c r="S55" s="29"/>
      <c r="T55" s="29"/>
      <c r="U55" s="29"/>
      <c r="V55" s="29"/>
      <c r="W55" s="29"/>
      <c r="X55" s="29"/>
    </row>
    <row r="56" spans="1:26" s="29" customFormat="1" ht="16.5" x14ac:dyDescent="0.2">
      <c r="A56" s="17" t="s">
        <v>232</v>
      </c>
      <c r="N56" s="56"/>
      <c r="O56" s="8"/>
      <c r="P56" s="8"/>
      <c r="Q56" s="8"/>
      <c r="R56" s="8"/>
      <c r="S56" s="8"/>
      <c r="T56" s="8"/>
      <c r="U56" s="8"/>
      <c r="V56" s="8"/>
      <c r="W56" s="8"/>
      <c r="X56" s="8"/>
      <c r="Y56" s="8"/>
      <c r="Z56" s="8"/>
    </row>
    <row r="57" spans="1:26" s="20" customFormat="1" ht="17.25" customHeight="1" x14ac:dyDescent="0.2">
      <c r="A57" s="220" t="s">
        <v>295</v>
      </c>
      <c r="B57" s="188"/>
      <c r="C57" s="188"/>
      <c r="D57" s="188"/>
      <c r="E57" s="188"/>
      <c r="F57" s="188"/>
      <c r="G57" s="188"/>
      <c r="H57" s="188"/>
      <c r="I57" s="188"/>
      <c r="J57" s="188"/>
      <c r="K57" s="188"/>
      <c r="L57" s="188"/>
      <c r="M57" s="188"/>
      <c r="N57" s="8"/>
      <c r="O57" s="8"/>
      <c r="P57" s="8"/>
      <c r="Q57" s="8"/>
      <c r="R57" s="8"/>
      <c r="S57" s="8"/>
      <c r="T57" s="8"/>
      <c r="U57" s="8"/>
      <c r="V57" s="8"/>
      <c r="W57" s="8"/>
      <c r="X57" s="8"/>
      <c r="Y57" s="8"/>
      <c r="Z57" s="8"/>
    </row>
    <row r="58" spans="1:26" s="29" customFormat="1" ht="14.25" x14ac:dyDescent="0.2">
      <c r="A58" s="16"/>
      <c r="N58" s="8"/>
      <c r="O58" s="8"/>
      <c r="P58" s="8"/>
      <c r="Q58" s="8"/>
      <c r="R58" s="8"/>
      <c r="S58" s="8"/>
      <c r="T58" s="8"/>
      <c r="U58" s="8"/>
      <c r="V58" s="8"/>
      <c r="W58" s="8"/>
      <c r="X58" s="8"/>
      <c r="Y58" s="8"/>
      <c r="Z58" s="8"/>
    </row>
    <row r="59" spans="1:26" s="29" customFormat="1" ht="14.25" x14ac:dyDescent="0.2">
      <c r="A59" s="18" t="s">
        <v>49</v>
      </c>
      <c r="B59" s="19"/>
      <c r="C59" s="19"/>
      <c r="D59" s="19"/>
      <c r="E59" s="19"/>
      <c r="F59" s="19"/>
      <c r="G59" s="58"/>
      <c r="L59" s="21"/>
      <c r="N59" s="8"/>
      <c r="O59" s="8"/>
      <c r="P59" s="8"/>
      <c r="Q59" s="8"/>
      <c r="R59" s="8"/>
      <c r="S59" s="8"/>
      <c r="T59" s="8"/>
      <c r="U59" s="8"/>
      <c r="V59" s="8"/>
      <c r="W59" s="8"/>
      <c r="X59" s="8"/>
      <c r="Y59" s="8"/>
      <c r="Z59" s="8"/>
    </row>
    <row r="60" spans="1:26" x14ac:dyDescent="0.25">
      <c r="B60" s="55"/>
      <c r="C60" s="55"/>
      <c r="D60" s="55"/>
      <c r="E60" s="55"/>
      <c r="F60" s="55"/>
      <c r="G60" s="55"/>
      <c r="H60" s="55"/>
      <c r="I60" s="55"/>
      <c r="J60" s="55"/>
      <c r="K60" s="55"/>
      <c r="L60" s="55"/>
      <c r="M60" s="55"/>
    </row>
  </sheetData>
  <mergeCells count="1">
    <mergeCell ref="K6:M6"/>
  </mergeCells>
  <pageMargins left="0.17" right="0.17" top="0.42" bottom="0.39" header="0.26" footer="0.28000000000000003"/>
  <pageSetup paperSize="9" scale="5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60"/>
  <sheetViews>
    <sheetView zoomScaleNormal="100" workbookViewId="0">
      <pane ySplit="5" topLeftCell="A6" activePane="bottomLeft" state="frozen"/>
      <selection pane="bottomLeft" activeCell="A57" sqref="A57"/>
    </sheetView>
  </sheetViews>
  <sheetFormatPr defaultColWidth="11.42578125" defaultRowHeight="14.25" x14ac:dyDescent="0.2"/>
  <cols>
    <col min="1" max="1" width="41.140625" style="57" customWidth="1"/>
    <col min="2" max="4" width="11.42578125" style="57" customWidth="1"/>
    <col min="5" max="5" width="10.42578125" style="57" customWidth="1"/>
    <col min="6" max="6" width="12" style="57" customWidth="1"/>
    <col min="7" max="7" width="10.42578125" style="57" customWidth="1"/>
    <col min="8" max="8" width="11.42578125" style="57" customWidth="1"/>
    <col min="9" max="9" width="10.42578125" style="57" customWidth="1"/>
    <col min="10" max="10" width="11.42578125" style="57" customWidth="1"/>
    <col min="11" max="11" width="9.85546875" style="60" bestFit="1" customWidth="1"/>
    <col min="12" max="16384" width="11.42578125" style="57"/>
  </cols>
  <sheetData>
    <row r="1" spans="1:23" s="72" customFormat="1" ht="15.75" customHeight="1" x14ac:dyDescent="0.2">
      <c r="A1" s="320" t="s">
        <v>175</v>
      </c>
      <c r="B1" s="320"/>
      <c r="C1" s="320"/>
      <c r="D1" s="320"/>
      <c r="E1" s="320"/>
      <c r="F1" s="320"/>
      <c r="G1" s="320"/>
      <c r="H1" s="320"/>
      <c r="I1" s="320"/>
      <c r="J1" s="320"/>
      <c r="K1" s="208"/>
    </row>
    <row r="2" spans="1:23" s="72" customFormat="1" ht="18.75" x14ac:dyDescent="0.2">
      <c r="A2" s="209" t="s">
        <v>269</v>
      </c>
      <c r="B2" s="210"/>
      <c r="C2" s="210"/>
      <c r="D2" s="210"/>
      <c r="E2" s="210"/>
      <c r="F2" s="210"/>
      <c r="G2" s="210"/>
      <c r="H2" s="210"/>
      <c r="I2" s="210"/>
      <c r="J2" s="210"/>
      <c r="K2" s="208"/>
    </row>
    <row r="3" spans="1:23" ht="15" thickBot="1" x14ac:dyDescent="0.25">
      <c r="A3" s="461"/>
      <c r="B3" s="461"/>
      <c r="C3" s="461"/>
      <c r="D3" s="461"/>
      <c r="E3" s="461"/>
      <c r="F3" s="461"/>
      <c r="G3" s="461"/>
      <c r="H3" s="461"/>
      <c r="I3" s="461"/>
      <c r="J3" s="461"/>
      <c r="K3" s="179"/>
    </row>
    <row r="4" spans="1:23" ht="15" x14ac:dyDescent="0.2">
      <c r="A4" s="211"/>
      <c r="B4" s="462" t="s">
        <v>177</v>
      </c>
      <c r="C4" s="462"/>
      <c r="D4" s="462"/>
      <c r="E4" s="462"/>
      <c r="F4" s="462"/>
      <c r="G4" s="462"/>
      <c r="H4" s="462"/>
      <c r="I4" s="462"/>
      <c r="J4" s="462"/>
      <c r="K4" s="212"/>
    </row>
    <row r="5" spans="1:23" ht="116.25" thickBot="1" x14ac:dyDescent="0.25">
      <c r="A5" s="213"/>
      <c r="B5" s="214" t="s">
        <v>217</v>
      </c>
      <c r="C5" s="215" t="s">
        <v>218</v>
      </c>
      <c r="D5" s="215" t="s">
        <v>219</v>
      </c>
      <c r="E5" s="215" t="s">
        <v>220</v>
      </c>
      <c r="F5" s="215" t="s">
        <v>221</v>
      </c>
      <c r="G5" s="216" t="s">
        <v>222</v>
      </c>
      <c r="H5" s="214" t="s">
        <v>223</v>
      </c>
      <c r="I5" s="215" t="s">
        <v>224</v>
      </c>
      <c r="J5" s="215" t="s">
        <v>225</v>
      </c>
      <c r="K5" s="217" t="s">
        <v>5</v>
      </c>
    </row>
    <row r="6" spans="1:23" ht="15" x14ac:dyDescent="0.2">
      <c r="A6" s="38"/>
      <c r="B6" s="155"/>
      <c r="C6" s="155"/>
      <c r="D6" s="155"/>
      <c r="E6" s="155"/>
      <c r="F6" s="155"/>
      <c r="G6" s="155"/>
      <c r="H6" s="464" t="s">
        <v>239</v>
      </c>
      <c r="I6" s="464"/>
      <c r="J6" s="464"/>
      <c r="K6" s="218"/>
      <c r="M6" s="83"/>
    </row>
    <row r="7" spans="1:23" ht="15" x14ac:dyDescent="0.2">
      <c r="A7" s="36" t="s">
        <v>7</v>
      </c>
      <c r="B7" s="57">
        <v>74.099999999999994</v>
      </c>
      <c r="C7" s="57">
        <v>72.400000000000006</v>
      </c>
      <c r="D7" s="57">
        <v>82.8</v>
      </c>
      <c r="E7" s="410">
        <v>95</v>
      </c>
      <c r="F7" s="410">
        <v>75.5</v>
      </c>
      <c r="G7" s="410">
        <v>87</v>
      </c>
      <c r="H7" s="57">
        <v>89.4</v>
      </c>
      <c r="I7" s="57">
        <v>72.3</v>
      </c>
      <c r="J7" s="57">
        <v>48.3</v>
      </c>
      <c r="K7" s="219">
        <v>2530</v>
      </c>
      <c r="M7" s="83"/>
    </row>
    <row r="8" spans="1:23" ht="15" x14ac:dyDescent="0.2">
      <c r="A8" s="36" t="s">
        <v>116</v>
      </c>
      <c r="B8" s="344"/>
      <c r="C8" s="344"/>
      <c r="D8" s="344"/>
      <c r="E8" s="344"/>
      <c r="F8" s="344"/>
      <c r="G8" s="344"/>
      <c r="H8" s="344"/>
      <c r="I8" s="344"/>
      <c r="J8" s="344"/>
      <c r="K8" s="219"/>
      <c r="M8" s="83"/>
    </row>
    <row r="9" spans="1:23" x14ac:dyDescent="0.2">
      <c r="A9" s="90" t="s">
        <v>8</v>
      </c>
      <c r="B9" s="344" t="s">
        <v>209</v>
      </c>
      <c r="C9" s="344" t="s">
        <v>209</v>
      </c>
      <c r="D9" s="344" t="s">
        <v>209</v>
      </c>
      <c r="E9" s="344" t="s">
        <v>209</v>
      </c>
      <c r="F9" s="344" t="s">
        <v>209</v>
      </c>
      <c r="G9" s="344" t="s">
        <v>209</v>
      </c>
      <c r="H9" s="344" t="s">
        <v>209</v>
      </c>
      <c r="I9" s="344" t="s">
        <v>209</v>
      </c>
      <c r="J9" s="344" t="s">
        <v>209</v>
      </c>
      <c r="K9" s="219">
        <v>30</v>
      </c>
      <c r="M9" s="83"/>
      <c r="W9" s="60"/>
    </row>
    <row r="10" spans="1:23" x14ac:dyDescent="0.2">
      <c r="A10" s="90" t="s">
        <v>9</v>
      </c>
      <c r="B10" s="344" t="s">
        <v>209</v>
      </c>
      <c r="C10" s="344" t="s">
        <v>209</v>
      </c>
      <c r="D10" s="344" t="s">
        <v>209</v>
      </c>
      <c r="E10" s="344" t="s">
        <v>209</v>
      </c>
      <c r="F10" s="344" t="s">
        <v>209</v>
      </c>
      <c r="G10" s="344" t="s">
        <v>209</v>
      </c>
      <c r="H10" s="344" t="s">
        <v>209</v>
      </c>
      <c r="I10" s="344" t="s">
        <v>209</v>
      </c>
      <c r="J10" s="344" t="s">
        <v>209</v>
      </c>
      <c r="K10" s="219">
        <v>40</v>
      </c>
      <c r="M10" s="83"/>
      <c r="W10" s="60"/>
    </row>
    <row r="11" spans="1:23" x14ac:dyDescent="0.2">
      <c r="A11" s="90" t="s">
        <v>10</v>
      </c>
      <c r="B11" s="344" t="s">
        <v>209</v>
      </c>
      <c r="C11" s="344" t="s">
        <v>209</v>
      </c>
      <c r="D11" s="344" t="s">
        <v>209</v>
      </c>
      <c r="E11" s="344" t="s">
        <v>209</v>
      </c>
      <c r="F11" s="344" t="s">
        <v>209</v>
      </c>
      <c r="G11" s="344" t="s">
        <v>209</v>
      </c>
      <c r="H11" s="344" t="s">
        <v>209</v>
      </c>
      <c r="I11" s="344" t="s">
        <v>209</v>
      </c>
      <c r="J11" s="344" t="s">
        <v>209</v>
      </c>
      <c r="K11" s="219">
        <v>40</v>
      </c>
      <c r="M11" s="83"/>
      <c r="W11" s="60"/>
    </row>
    <row r="12" spans="1:23" x14ac:dyDescent="0.2">
      <c r="A12" s="90" t="s">
        <v>11</v>
      </c>
      <c r="B12" s="344" t="s">
        <v>209</v>
      </c>
      <c r="C12" s="344" t="s">
        <v>209</v>
      </c>
      <c r="D12" s="344" t="s">
        <v>209</v>
      </c>
      <c r="E12" s="344" t="s">
        <v>209</v>
      </c>
      <c r="F12" s="344" t="s">
        <v>209</v>
      </c>
      <c r="G12" s="344" t="s">
        <v>209</v>
      </c>
      <c r="H12" s="344" t="s">
        <v>209</v>
      </c>
      <c r="I12" s="344" t="s">
        <v>209</v>
      </c>
      <c r="J12" s="344" t="s">
        <v>209</v>
      </c>
      <c r="K12" s="219">
        <v>50</v>
      </c>
      <c r="M12" s="83"/>
      <c r="W12" s="60"/>
    </row>
    <row r="13" spans="1:23" x14ac:dyDescent="0.2">
      <c r="A13" s="90" t="s">
        <v>12</v>
      </c>
      <c r="B13" s="344" t="s">
        <v>209</v>
      </c>
      <c r="C13" s="344" t="s">
        <v>209</v>
      </c>
      <c r="D13" s="344" t="s">
        <v>209</v>
      </c>
      <c r="E13" s="344" t="s">
        <v>209</v>
      </c>
      <c r="F13" s="344" t="s">
        <v>209</v>
      </c>
      <c r="G13" s="344" t="s">
        <v>209</v>
      </c>
      <c r="H13" s="344" t="s">
        <v>209</v>
      </c>
      <c r="I13" s="344" t="s">
        <v>209</v>
      </c>
      <c r="J13" s="344" t="s">
        <v>209</v>
      </c>
      <c r="K13" s="219">
        <v>50</v>
      </c>
      <c r="M13" s="83"/>
      <c r="W13" s="60"/>
    </row>
    <row r="14" spans="1:23" x14ac:dyDescent="0.2">
      <c r="A14" s="90" t="s">
        <v>13</v>
      </c>
      <c r="B14" s="344" t="s">
        <v>209</v>
      </c>
      <c r="C14" s="344" t="s">
        <v>209</v>
      </c>
      <c r="D14" s="344" t="s">
        <v>209</v>
      </c>
      <c r="E14" s="344" t="s">
        <v>209</v>
      </c>
      <c r="F14" s="344" t="s">
        <v>209</v>
      </c>
      <c r="G14" s="344" t="s">
        <v>209</v>
      </c>
      <c r="H14" s="344" t="s">
        <v>209</v>
      </c>
      <c r="I14" s="344" t="s">
        <v>209</v>
      </c>
      <c r="J14" s="344" t="s">
        <v>209</v>
      </c>
      <c r="K14" s="219">
        <v>40</v>
      </c>
      <c r="M14" s="83"/>
      <c r="W14" s="60"/>
    </row>
    <row r="15" spans="1:23" x14ac:dyDescent="0.2">
      <c r="A15" s="90" t="s">
        <v>14</v>
      </c>
      <c r="B15" s="344" t="s">
        <v>209</v>
      </c>
      <c r="C15" s="344" t="s">
        <v>209</v>
      </c>
      <c r="D15" s="344" t="s">
        <v>209</v>
      </c>
      <c r="E15" s="344" t="s">
        <v>209</v>
      </c>
      <c r="F15" s="344" t="s">
        <v>209</v>
      </c>
      <c r="G15" s="344" t="s">
        <v>209</v>
      </c>
      <c r="H15" s="344" t="s">
        <v>209</v>
      </c>
      <c r="I15" s="344" t="s">
        <v>209</v>
      </c>
      <c r="J15" s="344" t="s">
        <v>209</v>
      </c>
      <c r="K15" s="219">
        <v>40</v>
      </c>
      <c r="M15" s="83"/>
      <c r="W15" s="60"/>
    </row>
    <row r="16" spans="1:23" x14ac:dyDescent="0.2">
      <c r="A16" s="90" t="s">
        <v>15</v>
      </c>
      <c r="B16" s="344" t="s">
        <v>209</v>
      </c>
      <c r="C16" s="344" t="s">
        <v>209</v>
      </c>
      <c r="D16" s="344" t="s">
        <v>209</v>
      </c>
      <c r="E16" s="344" t="s">
        <v>209</v>
      </c>
      <c r="F16" s="344" t="s">
        <v>209</v>
      </c>
      <c r="G16" s="344" t="s">
        <v>209</v>
      </c>
      <c r="H16" s="344" t="s">
        <v>209</v>
      </c>
      <c r="I16" s="344" t="s">
        <v>209</v>
      </c>
      <c r="J16" s="344" t="s">
        <v>209</v>
      </c>
      <c r="K16" s="219">
        <v>50</v>
      </c>
      <c r="M16" s="83"/>
      <c r="W16" s="60"/>
    </row>
    <row r="17" spans="1:23" x14ac:dyDescent="0.2">
      <c r="A17" s="90" t="s">
        <v>16</v>
      </c>
      <c r="B17" s="57">
        <v>62</v>
      </c>
      <c r="C17" s="57">
        <v>69</v>
      </c>
      <c r="D17" s="57">
        <v>88</v>
      </c>
      <c r="E17" s="57">
        <v>96</v>
      </c>
      <c r="F17" s="57">
        <v>82</v>
      </c>
      <c r="G17" s="57">
        <v>93</v>
      </c>
      <c r="H17" s="57">
        <v>95</v>
      </c>
      <c r="I17" s="57">
        <v>74</v>
      </c>
      <c r="J17" s="57">
        <v>64</v>
      </c>
      <c r="K17" s="219">
        <v>110</v>
      </c>
      <c r="M17" s="83"/>
      <c r="W17" s="60"/>
    </row>
    <row r="18" spans="1:23" x14ac:dyDescent="0.2">
      <c r="A18" s="90" t="s">
        <v>17</v>
      </c>
      <c r="B18" s="57">
        <v>54</v>
      </c>
      <c r="C18" s="57">
        <v>64</v>
      </c>
      <c r="D18" s="57">
        <v>83</v>
      </c>
      <c r="E18" s="57">
        <v>94</v>
      </c>
      <c r="F18" s="57">
        <v>83</v>
      </c>
      <c r="G18" s="57">
        <v>82</v>
      </c>
      <c r="H18" s="57">
        <v>89</v>
      </c>
      <c r="I18" s="57">
        <v>80</v>
      </c>
      <c r="J18" s="57">
        <v>47</v>
      </c>
      <c r="K18" s="219">
        <v>90</v>
      </c>
      <c r="M18" s="83"/>
      <c r="W18" s="60"/>
    </row>
    <row r="19" spans="1:23" x14ac:dyDescent="0.2">
      <c r="A19" s="90" t="s">
        <v>18</v>
      </c>
      <c r="B19" s="57">
        <v>86</v>
      </c>
      <c r="C19" s="57">
        <v>87</v>
      </c>
      <c r="D19" s="57">
        <v>77</v>
      </c>
      <c r="E19" s="57">
        <v>99</v>
      </c>
      <c r="F19" s="57">
        <v>78</v>
      </c>
      <c r="G19" s="57">
        <v>97</v>
      </c>
      <c r="H19" s="57">
        <v>92</v>
      </c>
      <c r="I19" s="57">
        <v>79</v>
      </c>
      <c r="J19" s="57">
        <v>48</v>
      </c>
      <c r="K19" s="219">
        <v>90</v>
      </c>
      <c r="M19" s="83"/>
      <c r="W19" s="60"/>
    </row>
    <row r="20" spans="1:23" x14ac:dyDescent="0.2">
      <c r="A20" s="90" t="s">
        <v>19</v>
      </c>
      <c r="B20" s="57">
        <v>66</v>
      </c>
      <c r="C20" s="57">
        <v>62</v>
      </c>
      <c r="D20" s="57">
        <v>74</v>
      </c>
      <c r="E20" s="57">
        <v>89</v>
      </c>
      <c r="F20" s="57">
        <v>79</v>
      </c>
      <c r="G20" s="57">
        <v>74</v>
      </c>
      <c r="H20" s="57">
        <v>77</v>
      </c>
      <c r="I20" s="57">
        <v>69</v>
      </c>
      <c r="J20" s="57">
        <v>34</v>
      </c>
      <c r="K20" s="219">
        <v>170</v>
      </c>
      <c r="M20" s="83"/>
      <c r="W20" s="60"/>
    </row>
    <row r="21" spans="1:23" x14ac:dyDescent="0.2">
      <c r="A21" s="90" t="s">
        <v>20</v>
      </c>
      <c r="B21" s="344" t="s">
        <v>209</v>
      </c>
      <c r="C21" s="344" t="s">
        <v>209</v>
      </c>
      <c r="D21" s="344" t="s">
        <v>209</v>
      </c>
      <c r="E21" s="344" t="s">
        <v>209</v>
      </c>
      <c r="F21" s="344" t="s">
        <v>209</v>
      </c>
      <c r="G21" s="344" t="s">
        <v>209</v>
      </c>
      <c r="H21" s="344" t="s">
        <v>209</v>
      </c>
      <c r="I21" s="344" t="s">
        <v>209</v>
      </c>
      <c r="J21" s="344" t="s">
        <v>209</v>
      </c>
      <c r="K21" s="219">
        <v>10</v>
      </c>
      <c r="M21" s="83"/>
      <c r="W21" s="60"/>
    </row>
    <row r="22" spans="1:23" x14ac:dyDescent="0.2">
      <c r="A22" s="90" t="s">
        <v>21</v>
      </c>
      <c r="B22" s="57">
        <v>69</v>
      </c>
      <c r="C22" s="57">
        <v>70</v>
      </c>
      <c r="D22" s="57">
        <v>86</v>
      </c>
      <c r="E22" s="57">
        <v>98</v>
      </c>
      <c r="F22" s="57">
        <v>79</v>
      </c>
      <c r="G22" s="57">
        <v>85</v>
      </c>
      <c r="H22" s="57">
        <v>92</v>
      </c>
      <c r="I22" s="57">
        <v>63</v>
      </c>
      <c r="J22" s="57">
        <v>29</v>
      </c>
      <c r="K22" s="219">
        <v>70</v>
      </c>
      <c r="M22" s="83"/>
      <c r="W22" s="60"/>
    </row>
    <row r="23" spans="1:23" x14ac:dyDescent="0.2">
      <c r="A23" s="90" t="s">
        <v>22</v>
      </c>
      <c r="B23" s="57">
        <v>53</v>
      </c>
      <c r="C23" s="57">
        <v>54</v>
      </c>
      <c r="D23" s="57">
        <v>81</v>
      </c>
      <c r="E23" s="57">
        <v>94</v>
      </c>
      <c r="F23" s="57">
        <v>70</v>
      </c>
      <c r="G23" s="57">
        <v>90</v>
      </c>
      <c r="H23" s="57">
        <v>93</v>
      </c>
      <c r="I23" s="57">
        <v>72</v>
      </c>
      <c r="J23" s="57">
        <v>39</v>
      </c>
      <c r="K23" s="219">
        <v>130</v>
      </c>
      <c r="M23" s="83"/>
      <c r="W23" s="60"/>
    </row>
    <row r="24" spans="1:23" x14ac:dyDescent="0.2">
      <c r="A24" s="90" t="s">
        <v>23</v>
      </c>
      <c r="B24" s="57">
        <v>78</v>
      </c>
      <c r="C24" s="57">
        <v>79</v>
      </c>
      <c r="D24" s="57">
        <v>87</v>
      </c>
      <c r="E24" s="57">
        <v>97</v>
      </c>
      <c r="F24" s="57">
        <v>82</v>
      </c>
      <c r="G24" s="57">
        <v>88</v>
      </c>
      <c r="H24" s="57">
        <v>89</v>
      </c>
      <c r="I24" s="57">
        <v>76</v>
      </c>
      <c r="J24" s="57">
        <v>61</v>
      </c>
      <c r="K24" s="219">
        <v>330</v>
      </c>
      <c r="M24" s="83"/>
      <c r="W24" s="60"/>
    </row>
    <row r="25" spans="1:23" x14ac:dyDescent="0.2">
      <c r="A25" s="90" t="s">
        <v>24</v>
      </c>
      <c r="B25" s="344" t="s">
        <v>209</v>
      </c>
      <c r="C25" s="344" t="s">
        <v>209</v>
      </c>
      <c r="D25" s="344" t="s">
        <v>209</v>
      </c>
      <c r="E25" s="344" t="s">
        <v>209</v>
      </c>
      <c r="F25" s="344" t="s">
        <v>209</v>
      </c>
      <c r="G25" s="344" t="s">
        <v>209</v>
      </c>
      <c r="H25" s="344" t="s">
        <v>209</v>
      </c>
      <c r="I25" s="344" t="s">
        <v>209</v>
      </c>
      <c r="J25" s="344" t="s">
        <v>209</v>
      </c>
      <c r="K25" s="219">
        <v>50</v>
      </c>
      <c r="M25" s="83"/>
      <c r="W25" s="60"/>
    </row>
    <row r="26" spans="1:23" x14ac:dyDescent="0.2">
      <c r="A26" s="90" t="s">
        <v>25</v>
      </c>
      <c r="B26" s="57">
        <v>93</v>
      </c>
      <c r="C26" s="57">
        <v>95</v>
      </c>
      <c r="D26" s="57">
        <v>84</v>
      </c>
      <c r="E26" s="57">
        <v>95</v>
      </c>
      <c r="F26" s="57">
        <v>64</v>
      </c>
      <c r="G26" s="57">
        <v>96</v>
      </c>
      <c r="H26" s="57">
        <v>97</v>
      </c>
      <c r="I26" s="57">
        <v>80</v>
      </c>
      <c r="J26" s="57">
        <v>56</v>
      </c>
      <c r="K26" s="219">
        <v>90</v>
      </c>
      <c r="M26" s="83"/>
      <c r="W26" s="60"/>
    </row>
    <row r="27" spans="1:23" x14ac:dyDescent="0.2">
      <c r="A27" s="90" t="s">
        <v>26</v>
      </c>
      <c r="B27" s="57">
        <v>61</v>
      </c>
      <c r="C27" s="57">
        <v>59</v>
      </c>
      <c r="D27" s="57">
        <v>73</v>
      </c>
      <c r="E27" s="57">
        <v>90</v>
      </c>
      <c r="F27" s="57">
        <v>78</v>
      </c>
      <c r="G27" s="57">
        <v>81</v>
      </c>
      <c r="H27" s="57">
        <v>87</v>
      </c>
      <c r="I27" s="57">
        <v>76</v>
      </c>
      <c r="J27" s="57">
        <v>44</v>
      </c>
      <c r="K27" s="219">
        <v>60</v>
      </c>
      <c r="M27" s="83"/>
      <c r="W27" s="60"/>
    </row>
    <row r="28" spans="1:23" x14ac:dyDescent="0.2">
      <c r="A28" s="90" t="s">
        <v>27</v>
      </c>
      <c r="B28" s="344" t="s">
        <v>209</v>
      </c>
      <c r="C28" s="344" t="s">
        <v>209</v>
      </c>
      <c r="D28" s="344" t="s">
        <v>209</v>
      </c>
      <c r="E28" s="344" t="s">
        <v>209</v>
      </c>
      <c r="F28" s="344" t="s">
        <v>209</v>
      </c>
      <c r="G28" s="344" t="s">
        <v>209</v>
      </c>
      <c r="H28" s="344" t="s">
        <v>209</v>
      </c>
      <c r="I28" s="344" t="s">
        <v>209</v>
      </c>
      <c r="J28" s="344" t="s">
        <v>209</v>
      </c>
      <c r="K28" s="219">
        <v>40</v>
      </c>
      <c r="M28" s="83"/>
      <c r="W28" s="60"/>
    </row>
    <row r="29" spans="1:23" x14ac:dyDescent="0.2">
      <c r="A29" s="90" t="s">
        <v>28</v>
      </c>
      <c r="B29" s="57">
        <v>86</v>
      </c>
      <c r="C29" s="57">
        <v>87</v>
      </c>
      <c r="D29" s="57">
        <v>92</v>
      </c>
      <c r="E29" s="57">
        <v>100</v>
      </c>
      <c r="F29" s="57">
        <v>56</v>
      </c>
      <c r="G29" s="57">
        <v>86</v>
      </c>
      <c r="H29" s="57">
        <v>93</v>
      </c>
      <c r="I29" s="57">
        <v>70</v>
      </c>
      <c r="J29" s="57">
        <v>47</v>
      </c>
      <c r="K29" s="219">
        <v>90</v>
      </c>
      <c r="M29" s="83"/>
      <c r="W29" s="60"/>
    </row>
    <row r="30" spans="1:23" x14ac:dyDescent="0.2">
      <c r="A30" s="90" t="s">
        <v>29</v>
      </c>
      <c r="B30" s="57">
        <v>82</v>
      </c>
      <c r="C30" s="57">
        <v>74</v>
      </c>
      <c r="D30" s="57">
        <v>81</v>
      </c>
      <c r="E30" s="57">
        <v>95</v>
      </c>
      <c r="F30" s="57">
        <v>66</v>
      </c>
      <c r="G30" s="57">
        <v>91</v>
      </c>
      <c r="H30" s="57">
        <v>92</v>
      </c>
      <c r="I30" s="57">
        <v>68</v>
      </c>
      <c r="J30" s="57">
        <v>61</v>
      </c>
      <c r="K30" s="219">
        <v>190</v>
      </c>
      <c r="M30" s="83"/>
      <c r="W30" s="60"/>
    </row>
    <row r="31" spans="1:23" x14ac:dyDescent="0.2">
      <c r="A31" s="90" t="s">
        <v>30</v>
      </c>
      <c r="B31" s="344" t="s">
        <v>209</v>
      </c>
      <c r="C31" s="344" t="s">
        <v>209</v>
      </c>
      <c r="D31" s="344" t="s">
        <v>209</v>
      </c>
      <c r="E31" s="344" t="s">
        <v>209</v>
      </c>
      <c r="F31" s="344" t="s">
        <v>209</v>
      </c>
      <c r="G31" s="344" t="s">
        <v>209</v>
      </c>
      <c r="H31" s="344" t="s">
        <v>209</v>
      </c>
      <c r="I31" s="344" t="s">
        <v>209</v>
      </c>
      <c r="J31" s="344" t="s">
        <v>209</v>
      </c>
      <c r="K31" s="219">
        <v>10</v>
      </c>
      <c r="M31" s="83"/>
      <c r="W31" s="60"/>
    </row>
    <row r="32" spans="1:23" x14ac:dyDescent="0.2">
      <c r="A32" s="90" t="s">
        <v>31</v>
      </c>
      <c r="B32" s="344" t="s">
        <v>209</v>
      </c>
      <c r="C32" s="344" t="s">
        <v>209</v>
      </c>
      <c r="D32" s="344" t="s">
        <v>209</v>
      </c>
      <c r="E32" s="344" t="s">
        <v>209</v>
      </c>
      <c r="F32" s="344" t="s">
        <v>209</v>
      </c>
      <c r="G32" s="344" t="s">
        <v>209</v>
      </c>
      <c r="H32" s="344" t="s">
        <v>209</v>
      </c>
      <c r="I32" s="344" t="s">
        <v>209</v>
      </c>
      <c r="J32" s="344" t="s">
        <v>209</v>
      </c>
      <c r="K32" s="219">
        <v>40</v>
      </c>
      <c r="M32" s="83"/>
      <c r="W32" s="60"/>
    </row>
    <row r="33" spans="1:23" x14ac:dyDescent="0.2">
      <c r="A33" s="90" t="s">
        <v>32</v>
      </c>
      <c r="B33" s="57">
        <v>88</v>
      </c>
      <c r="C33" s="57">
        <v>85</v>
      </c>
      <c r="D33" s="57">
        <v>86</v>
      </c>
      <c r="E33" s="57">
        <v>97</v>
      </c>
      <c r="F33" s="57">
        <v>77</v>
      </c>
      <c r="G33" s="57">
        <v>90</v>
      </c>
      <c r="H33" s="57">
        <v>91</v>
      </c>
      <c r="I33" s="57">
        <v>81</v>
      </c>
      <c r="J33" s="57">
        <v>39</v>
      </c>
      <c r="K33" s="219">
        <v>110</v>
      </c>
      <c r="M33" s="83"/>
      <c r="W33" s="60"/>
    </row>
    <row r="34" spans="1:23" x14ac:dyDescent="0.2">
      <c r="A34" s="90" t="s">
        <v>33</v>
      </c>
      <c r="B34" s="344" t="s">
        <v>209</v>
      </c>
      <c r="C34" s="344" t="s">
        <v>209</v>
      </c>
      <c r="D34" s="344" t="s">
        <v>209</v>
      </c>
      <c r="E34" s="344" t="s">
        <v>209</v>
      </c>
      <c r="F34" s="344" t="s">
        <v>209</v>
      </c>
      <c r="G34" s="344" t="s">
        <v>209</v>
      </c>
      <c r="H34" s="344" t="s">
        <v>209</v>
      </c>
      <c r="I34" s="344" t="s">
        <v>209</v>
      </c>
      <c r="J34" s="344" t="s">
        <v>209</v>
      </c>
      <c r="K34" s="219">
        <v>40</v>
      </c>
      <c r="M34" s="83"/>
      <c r="W34" s="60"/>
    </row>
    <row r="35" spans="1:23" x14ac:dyDescent="0.2">
      <c r="A35" s="90" t="s">
        <v>34</v>
      </c>
      <c r="B35" s="344" t="s">
        <v>209</v>
      </c>
      <c r="C35" s="344" t="s">
        <v>209</v>
      </c>
      <c r="D35" s="344" t="s">
        <v>209</v>
      </c>
      <c r="E35" s="344" t="s">
        <v>209</v>
      </c>
      <c r="F35" s="344" t="s">
        <v>209</v>
      </c>
      <c r="G35" s="344" t="s">
        <v>209</v>
      </c>
      <c r="H35" s="344" t="s">
        <v>209</v>
      </c>
      <c r="I35" s="344" t="s">
        <v>209</v>
      </c>
      <c r="J35" s="344" t="s">
        <v>209</v>
      </c>
      <c r="K35" s="219">
        <v>10</v>
      </c>
      <c r="M35" s="83"/>
      <c r="W35" s="60"/>
    </row>
    <row r="36" spans="1:23" x14ac:dyDescent="0.2">
      <c r="A36" s="90" t="s">
        <v>35</v>
      </c>
      <c r="B36" s="57">
        <v>84</v>
      </c>
      <c r="C36" s="57">
        <v>83</v>
      </c>
      <c r="D36" s="57">
        <v>85</v>
      </c>
      <c r="E36" s="57">
        <v>87</v>
      </c>
      <c r="F36" s="57">
        <v>75</v>
      </c>
      <c r="G36" s="57">
        <v>87</v>
      </c>
      <c r="H36" s="57">
        <v>80</v>
      </c>
      <c r="I36" s="57">
        <v>65</v>
      </c>
      <c r="J36" s="57">
        <v>35</v>
      </c>
      <c r="K36" s="219">
        <v>80</v>
      </c>
      <c r="M36" s="83"/>
      <c r="W36" s="60"/>
    </row>
    <row r="37" spans="1:23" x14ac:dyDescent="0.2">
      <c r="A37" s="90" t="s">
        <v>36</v>
      </c>
      <c r="B37" s="57">
        <v>84</v>
      </c>
      <c r="C37" s="57">
        <v>73</v>
      </c>
      <c r="D37" s="57">
        <v>87</v>
      </c>
      <c r="E37" s="57">
        <v>99</v>
      </c>
      <c r="F37" s="57">
        <v>80</v>
      </c>
      <c r="G37" s="57">
        <v>92</v>
      </c>
      <c r="H37" s="57">
        <v>90</v>
      </c>
      <c r="I37" s="57">
        <v>74</v>
      </c>
      <c r="J37" s="57">
        <v>66</v>
      </c>
      <c r="K37" s="219">
        <v>140</v>
      </c>
      <c r="M37" s="83"/>
      <c r="W37" s="60"/>
    </row>
    <row r="38" spans="1:23" x14ac:dyDescent="0.2">
      <c r="A38" s="90" t="s">
        <v>37</v>
      </c>
      <c r="B38" s="57">
        <v>75</v>
      </c>
      <c r="C38" s="57">
        <v>69</v>
      </c>
      <c r="D38" s="57">
        <v>83</v>
      </c>
      <c r="E38" s="57">
        <v>100</v>
      </c>
      <c r="F38" s="57">
        <v>84</v>
      </c>
      <c r="G38" s="57">
        <v>93</v>
      </c>
      <c r="H38" s="57">
        <v>95</v>
      </c>
      <c r="I38" s="57">
        <v>72</v>
      </c>
      <c r="J38" s="57">
        <v>43</v>
      </c>
      <c r="K38" s="219">
        <v>80</v>
      </c>
      <c r="M38" s="83"/>
      <c r="W38" s="60"/>
    </row>
    <row r="39" spans="1:23" x14ac:dyDescent="0.2">
      <c r="A39" s="90" t="s">
        <v>38</v>
      </c>
      <c r="B39" s="57">
        <v>68</v>
      </c>
      <c r="C39" s="57">
        <v>68</v>
      </c>
      <c r="D39" s="57">
        <v>81</v>
      </c>
      <c r="E39" s="57">
        <v>96</v>
      </c>
      <c r="F39" s="57">
        <v>69</v>
      </c>
      <c r="G39" s="57">
        <v>91</v>
      </c>
      <c r="H39" s="57">
        <v>95</v>
      </c>
      <c r="I39" s="57">
        <v>71</v>
      </c>
      <c r="J39" s="57">
        <v>53</v>
      </c>
      <c r="K39" s="219">
        <v>80</v>
      </c>
      <c r="M39" s="83"/>
      <c r="W39" s="60"/>
    </row>
    <row r="40" spans="1:23" x14ac:dyDescent="0.2">
      <c r="A40" s="90" t="s">
        <v>39</v>
      </c>
      <c r="B40" s="57">
        <v>60</v>
      </c>
      <c r="C40" s="57">
        <v>66</v>
      </c>
      <c r="D40" s="57">
        <v>71</v>
      </c>
      <c r="E40" s="57">
        <v>86</v>
      </c>
      <c r="F40" s="57">
        <v>64</v>
      </c>
      <c r="G40" s="57">
        <v>81</v>
      </c>
      <c r="H40" s="57">
        <v>81</v>
      </c>
      <c r="I40" s="57">
        <v>64</v>
      </c>
      <c r="J40" s="57">
        <v>37</v>
      </c>
      <c r="K40" s="219">
        <v>90</v>
      </c>
      <c r="M40" s="83"/>
      <c r="W40" s="60"/>
    </row>
    <row r="41" spans="1:23" ht="15" x14ac:dyDescent="0.2">
      <c r="A41" s="273" t="s">
        <v>139</v>
      </c>
      <c r="B41" s="344"/>
      <c r="C41" s="344"/>
      <c r="D41" s="344"/>
      <c r="E41" s="344"/>
      <c r="F41" s="344"/>
      <c r="G41" s="344"/>
      <c r="H41" s="344"/>
      <c r="I41" s="344"/>
      <c r="J41" s="344"/>
      <c r="K41" s="219"/>
      <c r="M41" s="83"/>
      <c r="W41" s="60"/>
    </row>
    <row r="42" spans="1:23" x14ac:dyDescent="0.2">
      <c r="A42" s="90" t="s">
        <v>118</v>
      </c>
      <c r="B42" s="57">
        <v>75</v>
      </c>
      <c r="C42" s="57">
        <v>69</v>
      </c>
      <c r="D42" s="57">
        <v>83</v>
      </c>
      <c r="E42" s="57">
        <v>96</v>
      </c>
      <c r="F42" s="57">
        <v>85</v>
      </c>
      <c r="G42" s="57">
        <v>82</v>
      </c>
      <c r="H42" s="57">
        <v>90</v>
      </c>
      <c r="I42" s="57">
        <v>69</v>
      </c>
      <c r="J42" s="57">
        <v>36</v>
      </c>
      <c r="K42" s="219">
        <v>120</v>
      </c>
      <c r="M42" s="83"/>
      <c r="W42" s="60"/>
    </row>
    <row r="43" spans="1:23" x14ac:dyDescent="0.2">
      <c r="A43" s="90" t="s">
        <v>119</v>
      </c>
      <c r="B43" s="57">
        <v>84</v>
      </c>
      <c r="C43" s="57">
        <v>79</v>
      </c>
      <c r="D43" s="57">
        <v>77</v>
      </c>
      <c r="E43" s="57">
        <v>94</v>
      </c>
      <c r="F43" s="57">
        <v>80</v>
      </c>
      <c r="G43" s="57">
        <v>91</v>
      </c>
      <c r="H43" s="57">
        <v>95</v>
      </c>
      <c r="I43" s="57">
        <v>81</v>
      </c>
      <c r="J43" s="57">
        <v>40</v>
      </c>
      <c r="K43" s="219">
        <v>70</v>
      </c>
      <c r="M43" s="83"/>
      <c r="W43" s="60"/>
    </row>
    <row r="44" spans="1:23" x14ac:dyDescent="0.2">
      <c r="A44" s="90" t="s">
        <v>42</v>
      </c>
      <c r="B44" s="344" t="s">
        <v>209</v>
      </c>
      <c r="C44" s="344" t="s">
        <v>209</v>
      </c>
      <c r="D44" s="344" t="s">
        <v>209</v>
      </c>
      <c r="E44" s="344" t="s">
        <v>209</v>
      </c>
      <c r="F44" s="344" t="s">
        <v>209</v>
      </c>
      <c r="G44" s="344" t="s">
        <v>209</v>
      </c>
      <c r="H44" s="344" t="s">
        <v>209</v>
      </c>
      <c r="I44" s="344" t="s">
        <v>209</v>
      </c>
      <c r="J44" s="344" t="s">
        <v>209</v>
      </c>
      <c r="K44" s="219">
        <v>10</v>
      </c>
      <c r="M44" s="83"/>
      <c r="W44" s="60"/>
    </row>
    <row r="45" spans="1:23" x14ac:dyDescent="0.2">
      <c r="A45" s="90" t="s">
        <v>121</v>
      </c>
      <c r="B45" s="57">
        <v>61</v>
      </c>
      <c r="C45" s="57">
        <v>62</v>
      </c>
      <c r="D45" s="57">
        <v>78</v>
      </c>
      <c r="E45" s="57">
        <v>91</v>
      </c>
      <c r="F45" s="57">
        <v>75</v>
      </c>
      <c r="G45" s="57">
        <v>81</v>
      </c>
      <c r="H45" s="57">
        <v>86</v>
      </c>
      <c r="I45" s="57">
        <v>70</v>
      </c>
      <c r="J45" s="57">
        <v>38</v>
      </c>
      <c r="K45" s="219">
        <v>700</v>
      </c>
      <c r="M45" s="83"/>
      <c r="W45" s="60"/>
    </row>
    <row r="46" spans="1:23" x14ac:dyDescent="0.2">
      <c r="A46" s="90" t="s">
        <v>122</v>
      </c>
      <c r="B46" s="344" t="s">
        <v>209</v>
      </c>
      <c r="C46" s="344" t="s">
        <v>209</v>
      </c>
      <c r="D46" s="344" t="s">
        <v>209</v>
      </c>
      <c r="E46" s="344" t="s">
        <v>209</v>
      </c>
      <c r="F46" s="344" t="s">
        <v>209</v>
      </c>
      <c r="G46" s="344" t="s">
        <v>209</v>
      </c>
      <c r="H46" s="344" t="s">
        <v>209</v>
      </c>
      <c r="I46" s="344" t="s">
        <v>209</v>
      </c>
      <c r="J46" s="344" t="s">
        <v>209</v>
      </c>
      <c r="K46" s="219">
        <v>40</v>
      </c>
      <c r="M46" s="83"/>
      <c r="W46" s="60"/>
    </row>
    <row r="47" spans="1:23" x14ac:dyDescent="0.2">
      <c r="A47" s="90" t="s">
        <v>41</v>
      </c>
      <c r="B47" s="57">
        <v>80</v>
      </c>
      <c r="C47" s="57">
        <v>78</v>
      </c>
      <c r="D47" s="57">
        <v>85</v>
      </c>
      <c r="E47" s="57">
        <v>96</v>
      </c>
      <c r="F47" s="57">
        <v>74</v>
      </c>
      <c r="G47" s="57">
        <v>90</v>
      </c>
      <c r="H47" s="57">
        <v>90</v>
      </c>
      <c r="I47" s="57">
        <v>74</v>
      </c>
      <c r="J47" s="57">
        <v>55</v>
      </c>
      <c r="K47" s="219">
        <v>1390</v>
      </c>
      <c r="M47" s="83"/>
      <c r="W47" s="60"/>
    </row>
    <row r="48" spans="1:23" x14ac:dyDescent="0.2">
      <c r="A48" s="90" t="s">
        <v>123</v>
      </c>
      <c r="B48" s="57">
        <v>73</v>
      </c>
      <c r="C48" s="57">
        <v>66</v>
      </c>
      <c r="D48" s="57">
        <v>84</v>
      </c>
      <c r="E48" s="57">
        <v>99</v>
      </c>
      <c r="F48" s="57">
        <v>82</v>
      </c>
      <c r="G48" s="57">
        <v>88</v>
      </c>
      <c r="H48" s="57">
        <v>91</v>
      </c>
      <c r="I48" s="57">
        <v>72</v>
      </c>
      <c r="J48" s="57">
        <v>40</v>
      </c>
      <c r="K48" s="219">
        <v>200</v>
      </c>
      <c r="M48" s="83"/>
      <c r="W48" s="60"/>
    </row>
    <row r="49" spans="1:25" ht="15" x14ac:dyDescent="0.2">
      <c r="A49" s="36" t="s">
        <v>110</v>
      </c>
      <c r="K49" s="219"/>
      <c r="M49" s="83"/>
      <c r="W49" s="60"/>
    </row>
    <row r="50" spans="1:25" x14ac:dyDescent="0.2">
      <c r="A50" s="90" t="s">
        <v>43</v>
      </c>
      <c r="B50" s="57">
        <v>76</v>
      </c>
      <c r="C50" s="57">
        <v>75</v>
      </c>
      <c r="D50" s="57">
        <v>83</v>
      </c>
      <c r="E50" s="57">
        <v>95</v>
      </c>
      <c r="F50" s="57">
        <v>80</v>
      </c>
      <c r="G50" s="57">
        <v>87</v>
      </c>
      <c r="H50" s="57">
        <v>88</v>
      </c>
      <c r="I50" s="57">
        <v>76</v>
      </c>
      <c r="J50" s="57">
        <v>52</v>
      </c>
      <c r="K50" s="219">
        <v>870</v>
      </c>
      <c r="M50" s="83"/>
      <c r="W50" s="60"/>
    </row>
    <row r="51" spans="1:25" x14ac:dyDescent="0.2">
      <c r="A51" s="90" t="s">
        <v>111</v>
      </c>
      <c r="B51" s="57">
        <v>75</v>
      </c>
      <c r="C51" s="57">
        <v>71</v>
      </c>
      <c r="D51" s="57">
        <v>82</v>
      </c>
      <c r="E51" s="57">
        <v>95</v>
      </c>
      <c r="F51" s="57">
        <v>72</v>
      </c>
      <c r="G51" s="57">
        <v>88</v>
      </c>
      <c r="H51" s="57">
        <v>91</v>
      </c>
      <c r="I51" s="57">
        <v>72</v>
      </c>
      <c r="J51" s="57">
        <v>49</v>
      </c>
      <c r="K51" s="219">
        <v>1040</v>
      </c>
      <c r="M51" s="83"/>
      <c r="W51" s="60"/>
    </row>
    <row r="52" spans="1:25" x14ac:dyDescent="0.2">
      <c r="A52" s="90" t="s">
        <v>112</v>
      </c>
      <c r="B52" s="57">
        <v>70</v>
      </c>
      <c r="C52" s="57">
        <v>71</v>
      </c>
      <c r="D52" s="57">
        <v>82</v>
      </c>
      <c r="E52" s="57">
        <v>93</v>
      </c>
      <c r="F52" s="57">
        <v>67</v>
      </c>
      <c r="G52" s="57">
        <v>85</v>
      </c>
      <c r="H52" s="57">
        <v>86</v>
      </c>
      <c r="I52" s="57">
        <v>63</v>
      </c>
      <c r="J52" s="57">
        <v>36</v>
      </c>
      <c r="K52" s="219">
        <v>230</v>
      </c>
      <c r="W52" s="60"/>
    </row>
    <row r="53" spans="1:25" x14ac:dyDescent="0.2">
      <c r="A53" s="90" t="s">
        <v>113</v>
      </c>
      <c r="B53" s="23">
        <v>62</v>
      </c>
      <c r="C53" s="20">
        <v>59</v>
      </c>
      <c r="D53" s="20">
        <v>79</v>
      </c>
      <c r="E53" s="20">
        <v>88</v>
      </c>
      <c r="F53" s="20">
        <v>76</v>
      </c>
      <c r="G53" s="20">
        <v>82</v>
      </c>
      <c r="H53" s="20">
        <v>86</v>
      </c>
      <c r="I53" s="20">
        <v>68</v>
      </c>
      <c r="J53" s="20">
        <v>49</v>
      </c>
      <c r="K53" s="219">
        <v>80</v>
      </c>
      <c r="M53" s="411"/>
      <c r="N53" s="23"/>
      <c r="O53" s="20"/>
      <c r="P53" s="20"/>
      <c r="Q53" s="20"/>
      <c r="R53" s="20"/>
      <c r="S53" s="20"/>
      <c r="T53" s="20"/>
      <c r="U53" s="20"/>
      <c r="V53" s="20"/>
      <c r="W53" s="60"/>
    </row>
    <row r="54" spans="1:25" x14ac:dyDescent="0.2">
      <c r="A54" s="90" t="s">
        <v>114</v>
      </c>
      <c r="B54" s="23">
        <v>69</v>
      </c>
      <c r="C54" s="20">
        <v>72</v>
      </c>
      <c r="D54" s="20">
        <v>85</v>
      </c>
      <c r="E54" s="20">
        <v>97</v>
      </c>
      <c r="F54" s="20">
        <v>80</v>
      </c>
      <c r="G54" s="20">
        <v>83</v>
      </c>
      <c r="H54" s="20">
        <v>92</v>
      </c>
      <c r="I54" s="20">
        <v>70</v>
      </c>
      <c r="J54" s="20">
        <v>41</v>
      </c>
      <c r="K54" s="219">
        <v>240</v>
      </c>
      <c r="M54" s="411"/>
      <c r="N54" s="23"/>
      <c r="O54" s="20"/>
      <c r="P54" s="20"/>
      <c r="Q54" s="20"/>
      <c r="R54" s="20"/>
      <c r="S54" s="20"/>
      <c r="T54" s="20"/>
      <c r="U54" s="20"/>
      <c r="V54" s="20"/>
      <c r="W54" s="60"/>
    </row>
    <row r="55" spans="1:25" ht="15" thickBot="1" x14ac:dyDescent="0.25">
      <c r="A55" s="91" t="s">
        <v>115</v>
      </c>
      <c r="B55" s="23">
        <v>69</v>
      </c>
      <c r="C55" s="20">
        <v>68</v>
      </c>
      <c r="D55" s="20">
        <v>87</v>
      </c>
      <c r="E55" s="20">
        <v>95</v>
      </c>
      <c r="F55" s="20">
        <v>81</v>
      </c>
      <c r="G55" s="20">
        <v>81</v>
      </c>
      <c r="H55" s="20">
        <v>91</v>
      </c>
      <c r="I55" s="20">
        <v>75</v>
      </c>
      <c r="J55" s="20">
        <v>46</v>
      </c>
      <c r="K55" s="219">
        <v>80</v>
      </c>
      <c r="M55" s="411"/>
      <c r="N55" s="23"/>
      <c r="O55" s="20"/>
      <c r="P55" s="20"/>
      <c r="Q55" s="20"/>
      <c r="R55" s="20"/>
      <c r="S55" s="20"/>
      <c r="T55" s="20"/>
      <c r="U55" s="20"/>
      <c r="V55" s="20"/>
      <c r="W55" s="60"/>
      <c r="X55" s="20"/>
      <c r="Y55" s="20"/>
    </row>
    <row r="56" spans="1:25" ht="20.25" customHeight="1" x14ac:dyDescent="0.2">
      <c r="A56" s="463" t="s">
        <v>226</v>
      </c>
      <c r="B56" s="463"/>
      <c r="C56" s="463"/>
      <c r="D56" s="463"/>
      <c r="E56" s="463"/>
      <c r="F56" s="463"/>
      <c r="G56" s="463"/>
      <c r="H56" s="463"/>
      <c r="I56" s="463"/>
      <c r="J56" s="463"/>
      <c r="K56" s="463"/>
      <c r="M56" s="58"/>
      <c r="N56" s="59"/>
      <c r="X56" s="20"/>
      <c r="Y56" s="20"/>
    </row>
    <row r="57" spans="1:25" s="20" customFormat="1" ht="16.5" x14ac:dyDescent="0.2">
      <c r="A57" s="220" t="s">
        <v>295</v>
      </c>
      <c r="B57" s="188"/>
      <c r="C57" s="188"/>
      <c r="D57" s="188"/>
      <c r="E57" s="188"/>
      <c r="F57" s="188"/>
      <c r="G57" s="188"/>
      <c r="H57" s="188"/>
      <c r="I57" s="188"/>
      <c r="J57" s="188"/>
      <c r="K57" s="188"/>
      <c r="L57" s="44"/>
      <c r="M57" s="57"/>
      <c r="N57" s="57"/>
      <c r="O57" s="57"/>
      <c r="P57" s="57"/>
      <c r="Q57" s="57"/>
      <c r="R57" s="57"/>
      <c r="S57" s="57"/>
      <c r="T57" s="57"/>
      <c r="U57" s="57"/>
      <c r="V57" s="57"/>
    </row>
    <row r="58" spans="1:25" s="20" customFormat="1" x14ac:dyDescent="0.2">
      <c r="A58" s="220"/>
      <c r="B58" s="188"/>
      <c r="C58" s="188"/>
      <c r="D58" s="188"/>
      <c r="E58" s="188"/>
      <c r="F58" s="188"/>
      <c r="G58" s="188"/>
      <c r="H58" s="188"/>
      <c r="I58" s="188"/>
      <c r="J58" s="188"/>
      <c r="K58" s="188"/>
      <c r="L58" s="44"/>
      <c r="M58" s="57"/>
      <c r="N58" s="57"/>
      <c r="O58" s="57"/>
      <c r="P58" s="57"/>
      <c r="Q58" s="57"/>
      <c r="R58" s="57"/>
      <c r="S58" s="57"/>
      <c r="T58" s="57"/>
      <c r="U58" s="57"/>
      <c r="V58" s="57"/>
      <c r="X58" s="57"/>
      <c r="Y58" s="57"/>
    </row>
    <row r="59" spans="1:25" s="20" customFormat="1" x14ac:dyDescent="0.2">
      <c r="A59" s="18" t="s">
        <v>49</v>
      </c>
      <c r="B59" s="188"/>
      <c r="C59" s="188"/>
      <c r="D59" s="188"/>
      <c r="E59" s="188"/>
      <c r="F59" s="188"/>
      <c r="G59" s="188"/>
      <c r="H59" s="188"/>
      <c r="I59" s="188"/>
      <c r="J59" s="188"/>
      <c r="K59" s="188"/>
      <c r="L59" s="44"/>
      <c r="M59" s="57"/>
      <c r="N59" s="57"/>
      <c r="O59" s="57"/>
      <c r="P59" s="57"/>
      <c r="Q59" s="57"/>
      <c r="R59" s="57"/>
      <c r="S59" s="57"/>
      <c r="T59" s="57"/>
      <c r="U59" s="57"/>
      <c r="V59" s="57"/>
      <c r="X59" s="57"/>
      <c r="Y59" s="57"/>
    </row>
    <row r="60" spans="1:25" x14ac:dyDescent="0.2">
      <c r="B60" s="58"/>
      <c r="C60" s="58"/>
      <c r="D60" s="58"/>
      <c r="E60" s="58"/>
      <c r="F60" s="58"/>
      <c r="G60" s="59"/>
      <c r="H60" s="58"/>
      <c r="I60" s="58"/>
      <c r="J60" s="58"/>
      <c r="K60" s="21"/>
      <c r="L60" s="58"/>
    </row>
  </sheetData>
  <mergeCells count="4">
    <mergeCell ref="A3:J3"/>
    <mergeCell ref="B4:J4"/>
    <mergeCell ref="A56:K56"/>
    <mergeCell ref="H6:J6"/>
  </mergeCells>
  <pageMargins left="0.7" right="0.7" top="0.75" bottom="0.75" header="0.3" footer="0.3"/>
  <pageSetup paperSize="9" scale="5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60"/>
  <sheetViews>
    <sheetView zoomScaleNormal="100" workbookViewId="0">
      <pane ySplit="5" topLeftCell="A6" activePane="bottomLeft" state="frozen"/>
      <selection pane="bottomLeft" activeCell="I11" sqref="I11"/>
    </sheetView>
  </sheetViews>
  <sheetFormatPr defaultColWidth="11.42578125" defaultRowHeight="14.25" x14ac:dyDescent="0.2"/>
  <cols>
    <col min="1" max="1" width="33" style="8" customWidth="1"/>
    <col min="2" max="5" width="11.42578125" style="8" customWidth="1"/>
    <col min="6" max="6" width="10.85546875" style="8" customWidth="1"/>
    <col min="7" max="10" width="11.42578125" style="8" customWidth="1"/>
    <col min="11" max="11" width="10.140625" style="8" customWidth="1"/>
    <col min="12" max="16384" width="11.42578125" style="8"/>
  </cols>
  <sheetData>
    <row r="1" spans="1:23" ht="15.75" customHeight="1" x14ac:dyDescent="0.25">
      <c r="A1" s="236" t="s">
        <v>98</v>
      </c>
    </row>
    <row r="2" spans="1:23" ht="17.25" x14ac:dyDescent="0.25">
      <c r="A2" s="236" t="s">
        <v>270</v>
      </c>
    </row>
    <row r="3" spans="1:23" ht="15" thickBot="1" x14ac:dyDescent="0.25">
      <c r="A3" s="10"/>
      <c r="B3" s="10"/>
      <c r="C3" s="10"/>
      <c r="D3" s="10"/>
      <c r="E3" s="10"/>
      <c r="F3" s="10"/>
      <c r="G3" s="10"/>
      <c r="H3" s="10"/>
      <c r="I3" s="10"/>
      <c r="J3" s="10"/>
      <c r="K3" s="10"/>
    </row>
    <row r="4" spans="1:23" x14ac:dyDescent="0.2">
      <c r="A4" s="11"/>
      <c r="B4" s="11"/>
      <c r="C4" s="11"/>
      <c r="D4" s="11"/>
      <c r="E4" s="11"/>
      <c r="F4" s="11"/>
      <c r="G4" s="11"/>
      <c r="H4" s="11"/>
      <c r="I4" s="465" t="s">
        <v>74</v>
      </c>
      <c r="J4" s="465" t="s">
        <v>75</v>
      </c>
      <c r="K4" s="467" t="s">
        <v>5</v>
      </c>
      <c r="O4" s="239"/>
      <c r="P4" s="239"/>
      <c r="Q4" s="239"/>
      <c r="R4" s="239"/>
      <c r="S4" s="239"/>
      <c r="T4" s="239"/>
      <c r="U4" s="239"/>
      <c r="V4" s="239"/>
      <c r="W4" s="239"/>
    </row>
    <row r="5" spans="1:23" ht="45.75" thickBot="1" x14ac:dyDescent="0.25">
      <c r="A5" s="10"/>
      <c r="B5" s="94" t="s">
        <v>52</v>
      </c>
      <c r="C5" s="94" t="s">
        <v>76</v>
      </c>
      <c r="D5" s="94" t="s">
        <v>69</v>
      </c>
      <c r="E5" s="94" t="s">
        <v>77</v>
      </c>
      <c r="F5" s="94" t="s">
        <v>78</v>
      </c>
      <c r="G5" s="94" t="s">
        <v>79</v>
      </c>
      <c r="H5" s="94" t="s">
        <v>80</v>
      </c>
      <c r="I5" s="466"/>
      <c r="J5" s="466"/>
      <c r="K5" s="468"/>
    </row>
    <row r="6" spans="1:23" ht="15" x14ac:dyDescent="0.2">
      <c r="A6" s="173"/>
      <c r="B6" s="237"/>
      <c r="C6" s="237"/>
      <c r="D6" s="237"/>
      <c r="E6" s="237"/>
      <c r="F6" s="237"/>
      <c r="G6" s="237"/>
      <c r="H6" s="237"/>
      <c r="I6" s="237"/>
      <c r="J6" s="164" t="s">
        <v>6</v>
      </c>
      <c r="K6" s="240"/>
    </row>
    <row r="7" spans="1:23" ht="15" x14ac:dyDescent="0.2">
      <c r="A7" s="36" t="s">
        <v>7</v>
      </c>
      <c r="B7" s="238">
        <v>2.2999999999999998</v>
      </c>
      <c r="C7" s="238">
        <v>6</v>
      </c>
      <c r="D7" s="238">
        <v>16.7</v>
      </c>
      <c r="E7" s="238">
        <v>9.1999999999999993</v>
      </c>
      <c r="F7" s="238">
        <v>7.3</v>
      </c>
      <c r="G7" s="238">
        <v>10.1</v>
      </c>
      <c r="H7" s="238">
        <v>37.299999999999997</v>
      </c>
      <c r="I7" s="238">
        <v>88.7</v>
      </c>
      <c r="J7" s="238">
        <v>11.3</v>
      </c>
      <c r="K7" s="86">
        <v>4010</v>
      </c>
      <c r="L7" s="28"/>
      <c r="M7" s="79"/>
    </row>
    <row r="8" spans="1:23" ht="15" x14ac:dyDescent="0.2">
      <c r="A8" s="36" t="s">
        <v>116</v>
      </c>
      <c r="B8" s="238"/>
      <c r="C8" s="238"/>
      <c r="D8" s="238"/>
      <c r="E8" s="238"/>
      <c r="F8" s="238"/>
      <c r="G8" s="238"/>
      <c r="H8" s="238"/>
      <c r="I8" s="238"/>
      <c r="J8" s="238"/>
      <c r="K8" s="86"/>
      <c r="L8" s="28"/>
      <c r="M8" s="79"/>
    </row>
    <row r="9" spans="1:23" x14ac:dyDescent="0.2">
      <c r="A9" s="90" t="s">
        <v>8</v>
      </c>
      <c r="B9" s="352">
        <v>0</v>
      </c>
      <c r="C9" s="352">
        <v>5</v>
      </c>
      <c r="D9" s="352">
        <v>36</v>
      </c>
      <c r="E9" s="352">
        <v>15</v>
      </c>
      <c r="F9" s="352">
        <v>9</v>
      </c>
      <c r="G9" s="352">
        <v>9</v>
      </c>
      <c r="H9" s="352">
        <v>22</v>
      </c>
      <c r="I9" s="352">
        <v>97</v>
      </c>
      <c r="J9" s="352">
        <v>3</v>
      </c>
      <c r="K9" s="86">
        <v>100</v>
      </c>
      <c r="L9" s="28"/>
      <c r="M9" s="79"/>
    </row>
    <row r="10" spans="1:23" x14ac:dyDescent="0.2">
      <c r="A10" s="90" t="s">
        <v>9</v>
      </c>
      <c r="B10" s="352">
        <v>0</v>
      </c>
      <c r="C10" s="352">
        <v>2</v>
      </c>
      <c r="D10" s="352">
        <v>6</v>
      </c>
      <c r="E10" s="352">
        <v>8</v>
      </c>
      <c r="F10" s="352">
        <v>7</v>
      </c>
      <c r="G10" s="352">
        <v>12</v>
      </c>
      <c r="H10" s="352">
        <v>52</v>
      </c>
      <c r="I10" s="352">
        <v>87</v>
      </c>
      <c r="J10" s="352">
        <v>13</v>
      </c>
      <c r="K10" s="86">
        <v>140</v>
      </c>
      <c r="L10" s="28"/>
      <c r="M10" s="79"/>
    </row>
    <row r="11" spans="1:23" ht="15" customHeight="1" x14ac:dyDescent="0.2">
      <c r="A11" s="90" t="s">
        <v>10</v>
      </c>
      <c r="B11" s="352">
        <v>0</v>
      </c>
      <c r="C11" s="352">
        <v>1</v>
      </c>
      <c r="D11" s="352">
        <v>12</v>
      </c>
      <c r="E11" s="352">
        <v>7</v>
      </c>
      <c r="F11" s="352">
        <v>11</v>
      </c>
      <c r="G11" s="352">
        <v>13</v>
      </c>
      <c r="H11" s="352">
        <v>43</v>
      </c>
      <c r="I11" s="352">
        <v>87</v>
      </c>
      <c r="J11" s="352">
        <v>13</v>
      </c>
      <c r="K11" s="86">
        <v>100</v>
      </c>
      <c r="L11" s="28"/>
      <c r="M11" s="79"/>
    </row>
    <row r="12" spans="1:23" x14ac:dyDescent="0.2">
      <c r="A12" s="90" t="s">
        <v>11</v>
      </c>
      <c r="B12" s="352">
        <v>1</v>
      </c>
      <c r="C12" s="352">
        <v>2</v>
      </c>
      <c r="D12" s="352">
        <v>4</v>
      </c>
      <c r="E12" s="352">
        <v>8</v>
      </c>
      <c r="F12" s="352">
        <v>4</v>
      </c>
      <c r="G12" s="352">
        <v>11</v>
      </c>
      <c r="H12" s="352">
        <v>52</v>
      </c>
      <c r="I12" s="352">
        <v>83</v>
      </c>
      <c r="J12" s="352">
        <v>17</v>
      </c>
      <c r="K12" s="86">
        <v>130</v>
      </c>
      <c r="L12" s="28"/>
      <c r="M12" s="79"/>
    </row>
    <row r="13" spans="1:23" x14ac:dyDescent="0.2">
      <c r="A13" s="90" t="s">
        <v>12</v>
      </c>
      <c r="B13" s="352">
        <v>1</v>
      </c>
      <c r="C13" s="352">
        <v>0</v>
      </c>
      <c r="D13" s="352">
        <v>9</v>
      </c>
      <c r="E13" s="352">
        <v>11</v>
      </c>
      <c r="F13" s="352">
        <v>3</v>
      </c>
      <c r="G13" s="352">
        <v>16</v>
      </c>
      <c r="H13" s="352">
        <v>34</v>
      </c>
      <c r="I13" s="352">
        <v>74</v>
      </c>
      <c r="J13" s="352">
        <v>26</v>
      </c>
      <c r="K13" s="86">
        <v>80</v>
      </c>
      <c r="L13" s="28"/>
      <c r="M13" s="79"/>
    </row>
    <row r="14" spans="1:23" x14ac:dyDescent="0.2">
      <c r="A14" s="90" t="s">
        <v>13</v>
      </c>
      <c r="B14" s="352">
        <v>0</v>
      </c>
      <c r="C14" s="352">
        <v>2</v>
      </c>
      <c r="D14" s="352">
        <v>7</v>
      </c>
      <c r="E14" s="352">
        <v>6</v>
      </c>
      <c r="F14" s="352">
        <v>2</v>
      </c>
      <c r="G14" s="352">
        <v>8</v>
      </c>
      <c r="H14" s="352">
        <v>57</v>
      </c>
      <c r="I14" s="352">
        <v>82</v>
      </c>
      <c r="J14" s="352">
        <v>18</v>
      </c>
      <c r="K14" s="86">
        <v>140</v>
      </c>
      <c r="L14" s="28"/>
      <c r="M14" s="79"/>
    </row>
    <row r="15" spans="1:23" x14ac:dyDescent="0.2">
      <c r="A15" s="90" t="s">
        <v>14</v>
      </c>
      <c r="B15" s="352">
        <v>0</v>
      </c>
      <c r="C15" s="352">
        <v>4</v>
      </c>
      <c r="D15" s="352">
        <v>28</v>
      </c>
      <c r="E15" s="352">
        <v>7</v>
      </c>
      <c r="F15" s="352">
        <v>12</v>
      </c>
      <c r="G15" s="352">
        <v>9</v>
      </c>
      <c r="H15" s="352">
        <v>24</v>
      </c>
      <c r="I15" s="352">
        <v>84</v>
      </c>
      <c r="J15" s="352">
        <v>16</v>
      </c>
      <c r="K15" s="86">
        <v>80</v>
      </c>
      <c r="L15" s="28"/>
      <c r="M15" s="79"/>
    </row>
    <row r="16" spans="1:23" x14ac:dyDescent="0.2">
      <c r="A16" s="90" t="s">
        <v>15</v>
      </c>
      <c r="B16" s="352">
        <v>2</v>
      </c>
      <c r="C16" s="352">
        <v>1</v>
      </c>
      <c r="D16" s="352">
        <v>13</v>
      </c>
      <c r="E16" s="352">
        <v>7</v>
      </c>
      <c r="F16" s="352">
        <v>9</v>
      </c>
      <c r="G16" s="352">
        <v>6</v>
      </c>
      <c r="H16" s="352">
        <v>44</v>
      </c>
      <c r="I16" s="352">
        <v>82</v>
      </c>
      <c r="J16" s="352">
        <v>18</v>
      </c>
      <c r="K16" s="86">
        <v>120</v>
      </c>
      <c r="L16" s="28"/>
      <c r="M16" s="79"/>
    </row>
    <row r="17" spans="1:13" x14ac:dyDescent="0.2">
      <c r="A17" s="90" t="s">
        <v>16</v>
      </c>
      <c r="B17" s="352">
        <v>2</v>
      </c>
      <c r="C17" s="352">
        <v>8</v>
      </c>
      <c r="D17" s="352">
        <v>20</v>
      </c>
      <c r="E17" s="352">
        <v>11</v>
      </c>
      <c r="F17" s="352">
        <v>10</v>
      </c>
      <c r="G17" s="352">
        <v>10</v>
      </c>
      <c r="H17" s="352">
        <v>27</v>
      </c>
      <c r="I17" s="352">
        <v>86</v>
      </c>
      <c r="J17" s="352">
        <v>14</v>
      </c>
      <c r="K17" s="86">
        <v>120</v>
      </c>
      <c r="L17" s="28"/>
      <c r="M17" s="79"/>
    </row>
    <row r="18" spans="1:13" x14ac:dyDescent="0.2">
      <c r="A18" s="90" t="s">
        <v>17</v>
      </c>
      <c r="B18" s="352">
        <v>2</v>
      </c>
      <c r="C18" s="352">
        <v>5</v>
      </c>
      <c r="D18" s="352">
        <v>22</v>
      </c>
      <c r="E18" s="352">
        <v>7</v>
      </c>
      <c r="F18" s="352">
        <v>13</v>
      </c>
      <c r="G18" s="352">
        <v>12</v>
      </c>
      <c r="H18" s="352">
        <v>26</v>
      </c>
      <c r="I18" s="352">
        <v>86</v>
      </c>
      <c r="J18" s="352">
        <v>14</v>
      </c>
      <c r="K18" s="86">
        <v>120</v>
      </c>
      <c r="L18" s="28"/>
      <c r="M18" s="79"/>
    </row>
    <row r="19" spans="1:13" x14ac:dyDescent="0.2">
      <c r="A19" s="90" t="s">
        <v>18</v>
      </c>
      <c r="B19" s="352">
        <v>1</v>
      </c>
      <c r="C19" s="352">
        <v>3</v>
      </c>
      <c r="D19" s="352">
        <v>11</v>
      </c>
      <c r="E19" s="352">
        <v>9</v>
      </c>
      <c r="F19" s="352">
        <v>11</v>
      </c>
      <c r="G19" s="352">
        <v>24</v>
      </c>
      <c r="H19" s="352">
        <v>32</v>
      </c>
      <c r="I19" s="352">
        <v>91</v>
      </c>
      <c r="J19" s="352">
        <v>9</v>
      </c>
      <c r="K19" s="86">
        <v>110</v>
      </c>
      <c r="L19" s="28"/>
      <c r="M19" s="79"/>
    </row>
    <row r="20" spans="1:13" x14ac:dyDescent="0.2">
      <c r="A20" s="90" t="s">
        <v>19</v>
      </c>
      <c r="B20" s="352">
        <v>8</v>
      </c>
      <c r="C20" s="352">
        <v>18</v>
      </c>
      <c r="D20" s="352">
        <v>31</v>
      </c>
      <c r="E20" s="352">
        <v>12</v>
      </c>
      <c r="F20" s="352">
        <v>4</v>
      </c>
      <c r="G20" s="352">
        <v>4</v>
      </c>
      <c r="H20" s="352">
        <v>15</v>
      </c>
      <c r="I20" s="352">
        <v>94</v>
      </c>
      <c r="J20" s="352">
        <v>6</v>
      </c>
      <c r="K20" s="86">
        <v>280</v>
      </c>
      <c r="L20" s="28"/>
      <c r="M20" s="79"/>
    </row>
    <row r="21" spans="1:13" x14ac:dyDescent="0.2">
      <c r="A21" s="90" t="s">
        <v>20</v>
      </c>
      <c r="B21" s="352">
        <v>1</v>
      </c>
      <c r="C21" s="352">
        <v>0</v>
      </c>
      <c r="D21" s="352">
        <v>6</v>
      </c>
      <c r="E21" s="352">
        <v>6</v>
      </c>
      <c r="F21" s="352">
        <v>2</v>
      </c>
      <c r="G21" s="352">
        <v>12</v>
      </c>
      <c r="H21" s="352">
        <v>66</v>
      </c>
      <c r="I21" s="352">
        <v>94</v>
      </c>
      <c r="J21" s="352">
        <v>6</v>
      </c>
      <c r="K21" s="86">
        <v>140</v>
      </c>
      <c r="L21" s="28"/>
      <c r="M21" s="79"/>
    </row>
    <row r="22" spans="1:13" x14ac:dyDescent="0.2">
      <c r="A22" s="90" t="s">
        <v>21</v>
      </c>
      <c r="B22" s="352">
        <v>1</v>
      </c>
      <c r="C22" s="352">
        <v>6</v>
      </c>
      <c r="D22" s="352">
        <v>10</v>
      </c>
      <c r="E22" s="352">
        <v>11</v>
      </c>
      <c r="F22" s="352">
        <v>4</v>
      </c>
      <c r="G22" s="352">
        <v>4</v>
      </c>
      <c r="H22" s="352">
        <v>56</v>
      </c>
      <c r="I22" s="352">
        <v>91</v>
      </c>
      <c r="J22" s="352">
        <v>9</v>
      </c>
      <c r="K22" s="86">
        <v>100</v>
      </c>
      <c r="L22" s="28"/>
      <c r="M22" s="79"/>
    </row>
    <row r="23" spans="1:13" x14ac:dyDescent="0.2">
      <c r="A23" s="90" t="s">
        <v>22</v>
      </c>
      <c r="B23" s="352">
        <v>2</v>
      </c>
      <c r="C23" s="352">
        <v>7</v>
      </c>
      <c r="D23" s="352">
        <v>15</v>
      </c>
      <c r="E23" s="352">
        <v>10</v>
      </c>
      <c r="F23" s="352">
        <v>10</v>
      </c>
      <c r="G23" s="352">
        <v>12</v>
      </c>
      <c r="H23" s="352">
        <v>34</v>
      </c>
      <c r="I23" s="352">
        <v>91</v>
      </c>
      <c r="J23" s="352">
        <v>9</v>
      </c>
      <c r="K23" s="86">
        <v>190</v>
      </c>
      <c r="L23" s="28"/>
      <c r="M23" s="79"/>
    </row>
    <row r="24" spans="1:13" x14ac:dyDescent="0.2">
      <c r="A24" s="90" t="s">
        <v>23</v>
      </c>
      <c r="B24" s="352">
        <v>5</v>
      </c>
      <c r="C24" s="352">
        <v>13</v>
      </c>
      <c r="D24" s="352">
        <v>32</v>
      </c>
      <c r="E24" s="352">
        <v>10</v>
      </c>
      <c r="F24" s="352">
        <v>7</v>
      </c>
      <c r="G24" s="352">
        <v>6</v>
      </c>
      <c r="H24" s="352">
        <v>17</v>
      </c>
      <c r="I24" s="352">
        <v>90</v>
      </c>
      <c r="J24" s="352">
        <v>10</v>
      </c>
      <c r="K24" s="86">
        <v>270</v>
      </c>
      <c r="L24" s="28"/>
      <c r="M24" s="79"/>
    </row>
    <row r="25" spans="1:13" x14ac:dyDescent="0.2">
      <c r="A25" s="90" t="s">
        <v>24</v>
      </c>
      <c r="B25" s="352">
        <v>1</v>
      </c>
      <c r="C25" s="352">
        <v>1</v>
      </c>
      <c r="D25" s="352">
        <v>5</v>
      </c>
      <c r="E25" s="352">
        <v>6</v>
      </c>
      <c r="F25" s="352">
        <v>9</v>
      </c>
      <c r="G25" s="352">
        <v>17</v>
      </c>
      <c r="H25" s="352">
        <v>52</v>
      </c>
      <c r="I25" s="352">
        <v>91</v>
      </c>
      <c r="J25" s="352">
        <v>9</v>
      </c>
      <c r="K25" s="86">
        <v>160</v>
      </c>
      <c r="L25" s="28"/>
      <c r="M25" s="79"/>
    </row>
    <row r="26" spans="1:13" x14ac:dyDescent="0.2">
      <c r="A26" s="90" t="s">
        <v>25</v>
      </c>
      <c r="B26" s="352">
        <v>5</v>
      </c>
      <c r="C26" s="352">
        <v>4</v>
      </c>
      <c r="D26" s="352">
        <v>30</v>
      </c>
      <c r="E26" s="352">
        <v>10</v>
      </c>
      <c r="F26" s="352">
        <v>1</v>
      </c>
      <c r="G26" s="352">
        <v>8</v>
      </c>
      <c r="H26" s="352">
        <v>37</v>
      </c>
      <c r="I26" s="352">
        <v>95</v>
      </c>
      <c r="J26" s="352">
        <v>5</v>
      </c>
      <c r="K26" s="86">
        <v>100</v>
      </c>
      <c r="L26" s="28"/>
      <c r="M26" s="79"/>
    </row>
    <row r="27" spans="1:13" x14ac:dyDescent="0.2">
      <c r="A27" s="90" t="s">
        <v>26</v>
      </c>
      <c r="B27" s="352">
        <v>5</v>
      </c>
      <c r="C27" s="352">
        <v>8</v>
      </c>
      <c r="D27" s="352">
        <v>22</v>
      </c>
      <c r="E27" s="352">
        <v>12</v>
      </c>
      <c r="F27" s="352">
        <v>12</v>
      </c>
      <c r="G27" s="352">
        <v>8</v>
      </c>
      <c r="H27" s="352">
        <v>25</v>
      </c>
      <c r="I27" s="352">
        <v>92</v>
      </c>
      <c r="J27" s="352">
        <v>8</v>
      </c>
      <c r="K27" s="86">
        <v>100</v>
      </c>
      <c r="L27" s="28"/>
      <c r="M27" s="79"/>
    </row>
    <row r="28" spans="1:13" x14ac:dyDescent="0.2">
      <c r="A28" s="90" t="s">
        <v>27</v>
      </c>
      <c r="B28" s="352">
        <v>0</v>
      </c>
      <c r="C28" s="352">
        <v>0</v>
      </c>
      <c r="D28" s="352">
        <v>5</v>
      </c>
      <c r="E28" s="352">
        <v>4</v>
      </c>
      <c r="F28" s="352">
        <v>13</v>
      </c>
      <c r="G28" s="352">
        <v>6</v>
      </c>
      <c r="H28" s="352">
        <v>57</v>
      </c>
      <c r="I28" s="352">
        <v>85</v>
      </c>
      <c r="J28" s="352">
        <v>15</v>
      </c>
      <c r="K28" s="86">
        <v>90</v>
      </c>
      <c r="L28" s="28"/>
      <c r="M28" s="79"/>
    </row>
    <row r="29" spans="1:13" x14ac:dyDescent="0.2">
      <c r="A29" s="90" t="s">
        <v>28</v>
      </c>
      <c r="B29" s="352">
        <v>3</v>
      </c>
      <c r="C29" s="352">
        <v>4</v>
      </c>
      <c r="D29" s="352">
        <v>17</v>
      </c>
      <c r="E29" s="352">
        <v>10</v>
      </c>
      <c r="F29" s="352">
        <v>14</v>
      </c>
      <c r="G29" s="352">
        <v>4</v>
      </c>
      <c r="H29" s="352">
        <v>40</v>
      </c>
      <c r="I29" s="352">
        <v>93</v>
      </c>
      <c r="J29" s="352">
        <v>7</v>
      </c>
      <c r="K29" s="86">
        <v>120</v>
      </c>
      <c r="L29" s="28"/>
      <c r="M29" s="79"/>
    </row>
    <row r="30" spans="1:13" x14ac:dyDescent="0.2">
      <c r="A30" s="90" t="s">
        <v>29</v>
      </c>
      <c r="B30" s="352">
        <v>3</v>
      </c>
      <c r="C30" s="352">
        <v>8</v>
      </c>
      <c r="D30" s="352">
        <v>15</v>
      </c>
      <c r="E30" s="352">
        <v>11</v>
      </c>
      <c r="F30" s="352">
        <v>6</v>
      </c>
      <c r="G30" s="352">
        <v>6</v>
      </c>
      <c r="H30" s="352">
        <v>44</v>
      </c>
      <c r="I30" s="352">
        <v>93</v>
      </c>
      <c r="J30" s="352">
        <v>7</v>
      </c>
      <c r="K30" s="86">
        <v>180</v>
      </c>
      <c r="L30" s="28"/>
      <c r="M30" s="79"/>
    </row>
    <row r="31" spans="1:13" x14ac:dyDescent="0.2">
      <c r="A31" s="90" t="s">
        <v>30</v>
      </c>
      <c r="B31" s="352">
        <v>1</v>
      </c>
      <c r="C31" s="352">
        <v>0</v>
      </c>
      <c r="D31" s="352">
        <v>8</v>
      </c>
      <c r="E31" s="352">
        <v>5</v>
      </c>
      <c r="F31" s="352">
        <v>3</v>
      </c>
      <c r="G31" s="352">
        <v>6</v>
      </c>
      <c r="H31" s="352">
        <v>67</v>
      </c>
      <c r="I31" s="352">
        <v>91</v>
      </c>
      <c r="J31" s="352">
        <v>9</v>
      </c>
      <c r="K31" s="86">
        <v>120</v>
      </c>
      <c r="L31" s="28"/>
      <c r="M31" s="79"/>
    </row>
    <row r="32" spans="1:13" x14ac:dyDescent="0.2">
      <c r="A32" s="90" t="s">
        <v>31</v>
      </c>
      <c r="B32" s="352">
        <v>0</v>
      </c>
      <c r="C32" s="352">
        <v>3</v>
      </c>
      <c r="D32" s="352">
        <v>15</v>
      </c>
      <c r="E32" s="352">
        <v>8</v>
      </c>
      <c r="F32" s="352">
        <v>4</v>
      </c>
      <c r="G32" s="352">
        <v>8</v>
      </c>
      <c r="H32" s="352">
        <v>46</v>
      </c>
      <c r="I32" s="352">
        <v>84</v>
      </c>
      <c r="J32" s="352">
        <v>16</v>
      </c>
      <c r="K32" s="86">
        <v>100</v>
      </c>
      <c r="L32" s="28"/>
      <c r="M32" s="79"/>
    </row>
    <row r="33" spans="1:22" x14ac:dyDescent="0.2">
      <c r="A33" s="90" t="s">
        <v>32</v>
      </c>
      <c r="B33" s="352">
        <v>3</v>
      </c>
      <c r="C33" s="352">
        <v>11</v>
      </c>
      <c r="D33" s="352">
        <v>12</v>
      </c>
      <c r="E33" s="352">
        <v>9</v>
      </c>
      <c r="F33" s="352">
        <v>8</v>
      </c>
      <c r="G33" s="352">
        <v>12</v>
      </c>
      <c r="H33" s="352">
        <v>32</v>
      </c>
      <c r="I33" s="352">
        <v>87</v>
      </c>
      <c r="J33" s="352">
        <v>13</v>
      </c>
      <c r="K33" s="86">
        <v>90</v>
      </c>
      <c r="L33" s="28"/>
      <c r="M33" s="79"/>
    </row>
    <row r="34" spans="1:22" x14ac:dyDescent="0.2">
      <c r="A34" s="90" t="s">
        <v>33</v>
      </c>
      <c r="B34" s="352">
        <v>2</v>
      </c>
      <c r="C34" s="352">
        <v>4</v>
      </c>
      <c r="D34" s="352">
        <v>13</v>
      </c>
      <c r="E34" s="352">
        <v>8</v>
      </c>
      <c r="F34" s="352">
        <v>4</v>
      </c>
      <c r="G34" s="352">
        <v>13</v>
      </c>
      <c r="H34" s="352">
        <v>45</v>
      </c>
      <c r="I34" s="352">
        <v>89</v>
      </c>
      <c r="J34" s="352">
        <v>11</v>
      </c>
      <c r="K34" s="86">
        <v>110</v>
      </c>
      <c r="L34" s="28"/>
      <c r="M34" s="79"/>
    </row>
    <row r="35" spans="1:22" x14ac:dyDescent="0.2">
      <c r="A35" s="90" t="s">
        <v>34</v>
      </c>
      <c r="B35" s="352">
        <v>0</v>
      </c>
      <c r="C35" s="352">
        <v>2</v>
      </c>
      <c r="D35" s="352">
        <v>6</v>
      </c>
      <c r="E35" s="352">
        <v>2</v>
      </c>
      <c r="F35" s="352">
        <v>7</v>
      </c>
      <c r="G35" s="352">
        <v>5</v>
      </c>
      <c r="H35" s="352">
        <v>68</v>
      </c>
      <c r="I35" s="352">
        <v>90</v>
      </c>
      <c r="J35" s="352">
        <v>10</v>
      </c>
      <c r="K35" s="86">
        <v>90</v>
      </c>
      <c r="L35" s="28"/>
      <c r="M35" s="79"/>
    </row>
    <row r="36" spans="1:22" x14ac:dyDescent="0.2">
      <c r="A36" s="90" t="s">
        <v>35</v>
      </c>
      <c r="B36" s="352">
        <v>0</v>
      </c>
      <c r="C36" s="352">
        <v>2</v>
      </c>
      <c r="D36" s="352">
        <v>10</v>
      </c>
      <c r="E36" s="352">
        <v>5</v>
      </c>
      <c r="F36" s="352">
        <v>9</v>
      </c>
      <c r="G36" s="352">
        <v>15</v>
      </c>
      <c r="H36" s="352">
        <v>45</v>
      </c>
      <c r="I36" s="352">
        <v>86</v>
      </c>
      <c r="J36" s="352">
        <v>14</v>
      </c>
      <c r="K36" s="86">
        <v>110</v>
      </c>
      <c r="L36" s="28"/>
      <c r="M36" s="79"/>
    </row>
    <row r="37" spans="1:22" x14ac:dyDescent="0.2">
      <c r="A37" s="90" t="s">
        <v>36</v>
      </c>
      <c r="B37" s="352">
        <v>1</v>
      </c>
      <c r="C37" s="352">
        <v>3</v>
      </c>
      <c r="D37" s="352">
        <v>13</v>
      </c>
      <c r="E37" s="352">
        <v>10</v>
      </c>
      <c r="F37" s="352">
        <v>6</v>
      </c>
      <c r="G37" s="352">
        <v>16</v>
      </c>
      <c r="H37" s="352">
        <v>38</v>
      </c>
      <c r="I37" s="352">
        <v>88</v>
      </c>
      <c r="J37" s="352">
        <v>12</v>
      </c>
      <c r="K37" s="86">
        <v>170</v>
      </c>
      <c r="L37" s="28"/>
      <c r="M37" s="79"/>
    </row>
    <row r="38" spans="1:22" x14ac:dyDescent="0.2">
      <c r="A38" s="90" t="s">
        <v>37</v>
      </c>
      <c r="B38" s="352">
        <v>2</v>
      </c>
      <c r="C38" s="352">
        <v>3</v>
      </c>
      <c r="D38" s="352">
        <v>7</v>
      </c>
      <c r="E38" s="352">
        <v>8</v>
      </c>
      <c r="F38" s="352">
        <v>3</v>
      </c>
      <c r="G38" s="352">
        <v>6</v>
      </c>
      <c r="H38" s="352">
        <v>58</v>
      </c>
      <c r="I38" s="352">
        <v>86</v>
      </c>
      <c r="J38" s="352">
        <v>14</v>
      </c>
      <c r="K38" s="86">
        <v>90</v>
      </c>
      <c r="L38" s="28"/>
      <c r="M38" s="79"/>
    </row>
    <row r="39" spans="1:22" x14ac:dyDescent="0.2">
      <c r="A39" s="90" t="s">
        <v>38</v>
      </c>
      <c r="B39" s="352">
        <v>1</v>
      </c>
      <c r="C39" s="352">
        <v>5</v>
      </c>
      <c r="D39" s="352">
        <v>16</v>
      </c>
      <c r="E39" s="352">
        <v>7</v>
      </c>
      <c r="F39" s="352">
        <v>5</v>
      </c>
      <c r="G39" s="352">
        <v>8</v>
      </c>
      <c r="H39" s="352">
        <v>36</v>
      </c>
      <c r="I39" s="352">
        <v>78</v>
      </c>
      <c r="J39" s="352">
        <v>22</v>
      </c>
      <c r="K39" s="86">
        <v>110</v>
      </c>
      <c r="L39" s="28"/>
      <c r="M39" s="79"/>
    </row>
    <row r="40" spans="1:22" x14ac:dyDescent="0.2">
      <c r="A40" s="90" t="s">
        <v>39</v>
      </c>
      <c r="B40" s="352">
        <v>4</v>
      </c>
      <c r="C40" s="352">
        <v>1</v>
      </c>
      <c r="D40" s="352">
        <v>12</v>
      </c>
      <c r="E40" s="352">
        <v>16</v>
      </c>
      <c r="F40" s="352">
        <v>3</v>
      </c>
      <c r="G40" s="352">
        <v>22</v>
      </c>
      <c r="H40" s="352">
        <v>32</v>
      </c>
      <c r="I40" s="352">
        <v>90</v>
      </c>
      <c r="J40" s="352">
        <v>10</v>
      </c>
      <c r="K40" s="86">
        <v>70</v>
      </c>
      <c r="L40" s="28"/>
      <c r="M40" s="79"/>
    </row>
    <row r="41" spans="1:22" ht="15" x14ac:dyDescent="0.2">
      <c r="A41" s="273" t="s">
        <v>139</v>
      </c>
      <c r="B41" s="352"/>
      <c r="C41" s="352"/>
      <c r="D41" s="352"/>
      <c r="E41" s="352"/>
      <c r="F41" s="352"/>
      <c r="G41" s="352"/>
      <c r="H41" s="352"/>
      <c r="I41" s="352"/>
      <c r="J41" s="352"/>
      <c r="K41" s="79"/>
      <c r="L41" s="28"/>
      <c r="M41" s="79"/>
    </row>
    <row r="42" spans="1:22" x14ac:dyDescent="0.2">
      <c r="A42" s="90" t="s">
        <v>40</v>
      </c>
      <c r="B42" s="352">
        <v>1</v>
      </c>
      <c r="C42" s="352">
        <v>1</v>
      </c>
      <c r="D42" s="352">
        <v>5</v>
      </c>
      <c r="E42" s="352">
        <v>6</v>
      </c>
      <c r="F42" s="352">
        <v>8</v>
      </c>
      <c r="G42" s="352">
        <v>13</v>
      </c>
      <c r="H42" s="352">
        <v>55</v>
      </c>
      <c r="I42" s="352">
        <v>89</v>
      </c>
      <c r="J42" s="352">
        <v>11</v>
      </c>
      <c r="K42" s="86">
        <v>610</v>
      </c>
      <c r="L42" s="28"/>
      <c r="M42" s="79"/>
    </row>
    <row r="43" spans="1:22" x14ac:dyDescent="0.2">
      <c r="A43" s="90" t="s">
        <v>134</v>
      </c>
      <c r="B43" s="352">
        <v>0</v>
      </c>
      <c r="C43" s="352">
        <v>3</v>
      </c>
      <c r="D43" s="352">
        <v>18</v>
      </c>
      <c r="E43" s="352">
        <v>11</v>
      </c>
      <c r="F43" s="352">
        <v>8</v>
      </c>
      <c r="G43" s="352">
        <v>11</v>
      </c>
      <c r="H43" s="352">
        <v>40</v>
      </c>
      <c r="I43" s="352">
        <v>91</v>
      </c>
      <c r="J43" s="352">
        <v>9</v>
      </c>
      <c r="K43" s="86">
        <v>240</v>
      </c>
      <c r="L43" s="28"/>
      <c r="M43" s="79"/>
    </row>
    <row r="44" spans="1:22" x14ac:dyDescent="0.2">
      <c r="A44" s="90" t="s">
        <v>42</v>
      </c>
      <c r="B44" s="352">
        <v>0</v>
      </c>
      <c r="C44" s="352">
        <v>2</v>
      </c>
      <c r="D44" s="352">
        <v>6</v>
      </c>
      <c r="E44" s="352">
        <v>2</v>
      </c>
      <c r="F44" s="352">
        <v>7</v>
      </c>
      <c r="G44" s="352">
        <v>5</v>
      </c>
      <c r="H44" s="352">
        <v>68</v>
      </c>
      <c r="I44" s="352">
        <v>90</v>
      </c>
      <c r="J44" s="352">
        <v>10</v>
      </c>
      <c r="K44" s="86">
        <v>90</v>
      </c>
      <c r="L44" s="28"/>
      <c r="M44" s="79"/>
    </row>
    <row r="45" spans="1:22" x14ac:dyDescent="0.2">
      <c r="A45" s="90" t="s">
        <v>135</v>
      </c>
      <c r="B45" s="352">
        <v>4</v>
      </c>
      <c r="C45" s="352">
        <v>9</v>
      </c>
      <c r="D45" s="352">
        <v>19</v>
      </c>
      <c r="E45" s="352">
        <v>11</v>
      </c>
      <c r="F45" s="352">
        <v>7</v>
      </c>
      <c r="G45" s="352">
        <v>10</v>
      </c>
      <c r="H45" s="352">
        <v>31</v>
      </c>
      <c r="I45" s="352">
        <v>91</v>
      </c>
      <c r="J45" s="352">
        <v>9</v>
      </c>
      <c r="K45" s="86">
        <v>1050</v>
      </c>
      <c r="L45" s="28"/>
      <c r="M45" s="79"/>
    </row>
    <row r="46" spans="1:22" x14ac:dyDescent="0.2">
      <c r="A46" s="90" t="s">
        <v>136</v>
      </c>
      <c r="B46" s="352">
        <v>0</v>
      </c>
      <c r="C46" s="352">
        <v>2</v>
      </c>
      <c r="D46" s="352">
        <v>7</v>
      </c>
      <c r="E46" s="352">
        <v>6</v>
      </c>
      <c r="F46" s="352">
        <v>2</v>
      </c>
      <c r="G46" s="352">
        <v>8</v>
      </c>
      <c r="H46" s="352">
        <v>57</v>
      </c>
      <c r="I46" s="352">
        <v>82</v>
      </c>
      <c r="J46" s="352">
        <v>18</v>
      </c>
      <c r="K46" s="86">
        <v>140</v>
      </c>
      <c r="L46" s="28"/>
      <c r="M46" s="79"/>
    </row>
    <row r="47" spans="1:22" x14ac:dyDescent="0.2">
      <c r="A47" s="90" t="s">
        <v>41</v>
      </c>
      <c r="B47" s="352">
        <v>3</v>
      </c>
      <c r="C47" s="352">
        <v>7</v>
      </c>
      <c r="D47" s="352">
        <v>19</v>
      </c>
      <c r="E47" s="352">
        <v>9</v>
      </c>
      <c r="F47" s="352">
        <v>8</v>
      </c>
      <c r="G47" s="352">
        <v>10</v>
      </c>
      <c r="H47" s="352">
        <v>33</v>
      </c>
      <c r="I47" s="352">
        <v>89</v>
      </c>
      <c r="J47" s="352">
        <v>11</v>
      </c>
      <c r="K47" s="86">
        <v>1510</v>
      </c>
      <c r="L47" s="28"/>
      <c r="M47" s="79"/>
    </row>
    <row r="48" spans="1:22" x14ac:dyDescent="0.2">
      <c r="A48" s="90" t="s">
        <v>137</v>
      </c>
      <c r="B48" s="352">
        <v>0</v>
      </c>
      <c r="C48" s="352">
        <v>3</v>
      </c>
      <c r="D48" s="352">
        <v>16</v>
      </c>
      <c r="E48" s="352">
        <v>8</v>
      </c>
      <c r="F48" s="352">
        <v>7</v>
      </c>
      <c r="G48" s="352">
        <v>9</v>
      </c>
      <c r="H48" s="352">
        <v>42</v>
      </c>
      <c r="I48" s="352">
        <v>85</v>
      </c>
      <c r="J48" s="352">
        <v>15</v>
      </c>
      <c r="K48" s="86">
        <v>370</v>
      </c>
      <c r="L48" s="28"/>
      <c r="M48" s="33"/>
      <c r="N48" s="33"/>
      <c r="O48" s="33"/>
      <c r="P48" s="33"/>
      <c r="Q48" s="33"/>
      <c r="R48" s="33"/>
      <c r="S48" s="33"/>
      <c r="T48" s="33"/>
      <c r="U48" s="33"/>
      <c r="V48" s="33"/>
    </row>
    <row r="49" spans="1:28" ht="15" x14ac:dyDescent="0.2">
      <c r="A49" s="36" t="s">
        <v>110</v>
      </c>
      <c r="B49" s="352"/>
      <c r="C49" s="352"/>
      <c r="D49" s="352"/>
      <c r="E49" s="352"/>
      <c r="F49" s="352"/>
      <c r="G49" s="352"/>
      <c r="H49" s="352"/>
      <c r="I49" s="352">
        <v>91</v>
      </c>
      <c r="J49" s="352"/>
      <c r="K49" s="79"/>
      <c r="L49" s="28"/>
      <c r="M49" s="33"/>
    </row>
    <row r="50" spans="1:28" x14ac:dyDescent="0.2">
      <c r="A50" s="90" t="s">
        <v>43</v>
      </c>
      <c r="B50" s="352">
        <v>4</v>
      </c>
      <c r="C50" s="352">
        <v>12</v>
      </c>
      <c r="D50" s="352">
        <v>28</v>
      </c>
      <c r="E50" s="352">
        <v>12</v>
      </c>
      <c r="F50" s="352">
        <v>8</v>
      </c>
      <c r="G50" s="352">
        <v>8</v>
      </c>
      <c r="H50" s="352">
        <v>19</v>
      </c>
      <c r="I50" s="352"/>
      <c r="J50" s="352">
        <v>9</v>
      </c>
      <c r="K50" s="86">
        <v>1050</v>
      </c>
      <c r="L50" s="28"/>
      <c r="M50" s="29"/>
      <c r="N50" s="29"/>
      <c r="O50" s="29"/>
      <c r="P50" s="29"/>
      <c r="Q50" s="29"/>
      <c r="R50" s="29"/>
      <c r="S50" s="29"/>
      <c r="T50" s="29"/>
      <c r="U50" s="29"/>
      <c r="V50" s="29"/>
    </row>
    <row r="51" spans="1:28" x14ac:dyDescent="0.2">
      <c r="A51" s="90" t="s">
        <v>44</v>
      </c>
      <c r="B51" s="352">
        <v>2</v>
      </c>
      <c r="C51" s="352">
        <v>5</v>
      </c>
      <c r="D51" s="352">
        <v>14</v>
      </c>
      <c r="E51" s="352">
        <v>10</v>
      </c>
      <c r="F51" s="352">
        <v>8</v>
      </c>
      <c r="G51" s="352">
        <v>11</v>
      </c>
      <c r="H51" s="352">
        <v>40</v>
      </c>
      <c r="I51" s="352">
        <v>91</v>
      </c>
      <c r="J51" s="352">
        <v>9</v>
      </c>
      <c r="K51" s="86">
        <v>1340</v>
      </c>
      <c r="L51" s="28"/>
      <c r="M51" s="29"/>
      <c r="W51" s="33"/>
    </row>
    <row r="52" spans="1:28" x14ac:dyDescent="0.2">
      <c r="A52" s="90" t="s">
        <v>45</v>
      </c>
      <c r="B52" s="352">
        <v>2</v>
      </c>
      <c r="C52" s="352">
        <v>1</v>
      </c>
      <c r="D52" s="352">
        <v>15</v>
      </c>
      <c r="E52" s="352">
        <v>7</v>
      </c>
      <c r="F52" s="352">
        <v>8</v>
      </c>
      <c r="G52" s="352">
        <v>10</v>
      </c>
      <c r="H52" s="352">
        <v>42</v>
      </c>
      <c r="I52" s="352">
        <v>86</v>
      </c>
      <c r="J52" s="352">
        <v>14</v>
      </c>
      <c r="K52" s="86">
        <v>380</v>
      </c>
      <c r="L52" s="28"/>
      <c r="W52" s="33"/>
    </row>
    <row r="53" spans="1:28" ht="15" customHeight="1" x14ac:dyDescent="0.2">
      <c r="A53" s="90" t="s">
        <v>46</v>
      </c>
      <c r="B53" s="352">
        <v>1</v>
      </c>
      <c r="C53" s="352">
        <v>2</v>
      </c>
      <c r="D53" s="352">
        <v>5</v>
      </c>
      <c r="E53" s="352">
        <v>5</v>
      </c>
      <c r="F53" s="352">
        <v>5</v>
      </c>
      <c r="G53" s="352">
        <v>14</v>
      </c>
      <c r="H53" s="352">
        <v>59</v>
      </c>
      <c r="I53" s="352">
        <v>90</v>
      </c>
      <c r="J53" s="352">
        <v>10</v>
      </c>
      <c r="K53" s="86">
        <v>270</v>
      </c>
      <c r="L53" s="28"/>
      <c r="W53" s="29"/>
      <c r="X53" s="33"/>
    </row>
    <row r="54" spans="1:28" x14ac:dyDescent="0.2">
      <c r="A54" s="90" t="s">
        <v>47</v>
      </c>
      <c r="B54" s="352">
        <v>0</v>
      </c>
      <c r="C54" s="352">
        <v>2</v>
      </c>
      <c r="D54" s="352">
        <v>9</v>
      </c>
      <c r="E54" s="352">
        <v>7</v>
      </c>
      <c r="F54" s="352">
        <v>6</v>
      </c>
      <c r="G54" s="352">
        <v>12</v>
      </c>
      <c r="H54" s="352">
        <v>48</v>
      </c>
      <c r="I54" s="352">
        <v>84</v>
      </c>
      <c r="J54" s="352">
        <v>16</v>
      </c>
      <c r="K54" s="86">
        <v>460</v>
      </c>
      <c r="L54" s="28"/>
      <c r="W54" s="29"/>
      <c r="X54" s="29"/>
    </row>
    <row r="55" spans="1:28" ht="15" thickBot="1" x14ac:dyDescent="0.25">
      <c r="A55" s="91" t="s">
        <v>48</v>
      </c>
      <c r="B55" s="353">
        <v>1</v>
      </c>
      <c r="C55" s="353">
        <v>0</v>
      </c>
      <c r="D55" s="353">
        <v>5</v>
      </c>
      <c r="E55" s="353">
        <v>6</v>
      </c>
      <c r="F55" s="353">
        <v>7</v>
      </c>
      <c r="G55" s="353">
        <v>9</v>
      </c>
      <c r="H55" s="353">
        <v>55</v>
      </c>
      <c r="I55" s="352">
        <v>84</v>
      </c>
      <c r="J55" s="352">
        <v>16</v>
      </c>
      <c r="K55" s="87">
        <v>520</v>
      </c>
      <c r="L55" s="28"/>
      <c r="X55" s="29"/>
      <c r="AA55" s="33"/>
      <c r="AB55" s="33"/>
    </row>
    <row r="56" spans="1:28" s="33" customFormat="1" x14ac:dyDescent="0.2">
      <c r="A56" s="398" t="s">
        <v>271</v>
      </c>
      <c r="B56" s="85"/>
      <c r="C56" s="85"/>
      <c r="D56" s="85"/>
      <c r="E56" s="85"/>
      <c r="F56" s="85"/>
      <c r="G56" s="85"/>
      <c r="H56" s="85"/>
      <c r="I56" s="85"/>
      <c r="J56" s="85"/>
      <c r="M56" s="8"/>
      <c r="N56" s="8"/>
      <c r="O56" s="8"/>
      <c r="P56" s="8"/>
      <c r="Q56" s="8"/>
      <c r="R56" s="8"/>
      <c r="S56" s="8"/>
      <c r="T56" s="8"/>
      <c r="U56" s="8"/>
      <c r="V56" s="8"/>
      <c r="W56" s="8"/>
      <c r="X56" s="8"/>
      <c r="Y56" s="8"/>
      <c r="Z56" s="8"/>
      <c r="AA56" s="29"/>
      <c r="AB56" s="29"/>
    </row>
    <row r="57" spans="1:28" s="33" customFormat="1" x14ac:dyDescent="0.2">
      <c r="A57" s="220"/>
      <c r="B57" s="37"/>
      <c r="C57" s="37"/>
      <c r="D57" s="37"/>
      <c r="E57" s="37"/>
      <c r="F57" s="37"/>
      <c r="G57" s="37"/>
      <c r="H57" s="37"/>
      <c r="I57" s="37"/>
      <c r="J57" s="37"/>
      <c r="M57" s="8"/>
      <c r="N57" s="8"/>
      <c r="O57" s="8"/>
      <c r="P57" s="8"/>
      <c r="Q57" s="8"/>
      <c r="R57" s="8"/>
      <c r="S57" s="8"/>
      <c r="T57" s="8"/>
      <c r="U57" s="8"/>
      <c r="V57" s="8"/>
      <c r="W57" s="8"/>
      <c r="X57" s="8"/>
      <c r="Y57" s="8"/>
      <c r="Z57" s="8"/>
      <c r="AA57" s="29"/>
      <c r="AB57" s="29"/>
    </row>
    <row r="58" spans="1:28" s="29" customFormat="1" x14ac:dyDescent="0.2">
      <c r="A58" s="18" t="s">
        <v>49</v>
      </c>
      <c r="B58" s="19"/>
      <c r="C58" s="19"/>
      <c r="D58" s="19"/>
      <c r="E58" s="19"/>
      <c r="F58" s="19"/>
      <c r="G58" s="20"/>
      <c r="K58" s="21"/>
      <c r="M58" s="8"/>
      <c r="N58" s="8"/>
      <c r="O58" s="8"/>
      <c r="P58" s="8"/>
      <c r="Q58" s="8"/>
      <c r="R58" s="8"/>
      <c r="S58" s="8"/>
      <c r="T58" s="8"/>
      <c r="U58" s="8"/>
      <c r="V58" s="8"/>
      <c r="W58" s="8"/>
      <c r="X58" s="8"/>
      <c r="Y58" s="33"/>
      <c r="Z58" s="33"/>
      <c r="AA58" s="8"/>
      <c r="AB58" s="8"/>
    </row>
    <row r="59" spans="1:28" s="29" customFormat="1" x14ac:dyDescent="0.2">
      <c r="M59" s="8"/>
      <c r="N59" s="8"/>
      <c r="O59" s="8"/>
      <c r="P59" s="8"/>
      <c r="Q59" s="8"/>
      <c r="R59" s="8"/>
      <c r="S59" s="8"/>
      <c r="T59" s="8"/>
      <c r="U59" s="8"/>
      <c r="V59" s="8"/>
      <c r="W59" s="8"/>
      <c r="X59" s="8"/>
      <c r="AA59" s="8"/>
      <c r="AB59" s="8"/>
    </row>
    <row r="60" spans="1:28" x14ac:dyDescent="0.2">
      <c r="Y60" s="29"/>
      <c r="Z60" s="29"/>
    </row>
  </sheetData>
  <mergeCells count="3">
    <mergeCell ref="I4:I5"/>
    <mergeCell ref="J4:J5"/>
    <mergeCell ref="K4:K5"/>
  </mergeCells>
  <pageMargins left="0.75" right="0.75" top="1" bottom="1" header="0.5" footer="0.5"/>
  <pageSetup paperSize="9" scale="60" orientation="portrait" horizontalDpi="200"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111"/>
  <sheetViews>
    <sheetView zoomScaleNormal="100" workbookViewId="0">
      <pane ySplit="4" topLeftCell="A5" activePane="bottomLeft" state="frozen"/>
      <selection pane="bottomLeft"/>
    </sheetView>
  </sheetViews>
  <sheetFormatPr defaultColWidth="11.42578125" defaultRowHeight="14.25" x14ac:dyDescent="0.2"/>
  <cols>
    <col min="1" max="1" width="39.85546875" style="61" customWidth="1"/>
    <col min="2" max="2" width="10.85546875" style="20" customWidth="1"/>
    <col min="3" max="3" width="13.7109375" style="20" customWidth="1"/>
    <col min="4" max="4" width="10.85546875" style="20" customWidth="1"/>
    <col min="5" max="5" width="14" style="20" customWidth="1"/>
    <col min="6" max="6" width="11.5703125" style="20" customWidth="1"/>
    <col min="7" max="9" width="10.85546875" style="20" customWidth="1"/>
    <col min="10" max="10" width="10.85546875" style="23" customWidth="1"/>
    <col min="11" max="16384" width="11.42578125" style="20"/>
  </cols>
  <sheetData>
    <row r="1" spans="1:23" s="6" customFormat="1" ht="16.5" customHeight="1" x14ac:dyDescent="0.2">
      <c r="A1" s="261" t="s">
        <v>99</v>
      </c>
      <c r="B1" s="345"/>
      <c r="C1" s="345"/>
      <c r="D1" s="345"/>
      <c r="E1" s="345"/>
      <c r="F1" s="345"/>
      <c r="G1" s="345"/>
      <c r="H1" s="345"/>
      <c r="I1" s="345"/>
      <c r="J1" s="117"/>
      <c r="W1" s="400"/>
    </row>
    <row r="2" spans="1:23" s="6" customFormat="1" ht="15.75" x14ac:dyDescent="0.25">
      <c r="A2" s="267" t="s">
        <v>272</v>
      </c>
      <c r="B2" s="118"/>
      <c r="C2" s="118"/>
      <c r="D2" s="118"/>
      <c r="E2" s="118"/>
      <c r="F2" s="118"/>
      <c r="G2" s="118"/>
      <c r="H2" s="118"/>
      <c r="I2" s="118"/>
      <c r="J2" s="117"/>
      <c r="W2" s="400"/>
    </row>
    <row r="3" spans="1:23" ht="15.75" customHeight="1" thickBot="1" x14ac:dyDescent="0.25">
      <c r="A3" s="132"/>
      <c r="B3" s="132"/>
      <c r="C3" s="132"/>
      <c r="D3" s="132"/>
      <c r="E3" s="132"/>
      <c r="F3" s="132"/>
      <c r="G3" s="132"/>
      <c r="H3" s="132"/>
      <c r="I3" s="132"/>
      <c r="J3" s="130"/>
      <c r="W3" s="400"/>
    </row>
    <row r="4" spans="1:23" ht="45.75" thickBot="1" x14ac:dyDescent="0.25">
      <c r="A4" s="257"/>
      <c r="B4" s="258" t="s">
        <v>0</v>
      </c>
      <c r="C4" s="258" t="s">
        <v>244</v>
      </c>
      <c r="D4" s="258" t="s">
        <v>245</v>
      </c>
      <c r="E4" s="258" t="s">
        <v>3</v>
      </c>
      <c r="F4" s="258" t="s">
        <v>4</v>
      </c>
      <c r="G4" s="258" t="s">
        <v>246</v>
      </c>
      <c r="H4" s="258" t="s">
        <v>149</v>
      </c>
      <c r="I4" s="258" t="s">
        <v>148</v>
      </c>
      <c r="J4" s="259" t="s">
        <v>5</v>
      </c>
      <c r="P4" s="254"/>
      <c r="Q4" s="254"/>
      <c r="R4" s="254"/>
      <c r="S4" s="254"/>
      <c r="T4" s="254"/>
      <c r="U4" s="254"/>
      <c r="W4" s="400"/>
    </row>
    <row r="5" spans="1:23" ht="15" customHeight="1" x14ac:dyDescent="0.2">
      <c r="A5" s="133"/>
      <c r="B5" s="134"/>
      <c r="C5" s="134"/>
      <c r="D5" s="134"/>
      <c r="E5" s="134"/>
      <c r="F5" s="134"/>
      <c r="G5" s="134"/>
      <c r="H5" s="134"/>
      <c r="I5" s="260" t="s">
        <v>234</v>
      </c>
      <c r="J5" s="135"/>
      <c r="V5" s="6"/>
      <c r="W5" s="400"/>
    </row>
    <row r="6" spans="1:23" ht="15" x14ac:dyDescent="0.2">
      <c r="A6" s="36" t="s">
        <v>7</v>
      </c>
      <c r="B6" s="401">
        <v>22.1</v>
      </c>
      <c r="C6" s="401">
        <v>52.9</v>
      </c>
      <c r="D6" s="401">
        <v>12.3</v>
      </c>
      <c r="E6" s="401">
        <v>1.2</v>
      </c>
      <c r="F6" s="401">
        <v>7</v>
      </c>
      <c r="G6" s="401">
        <v>1.2</v>
      </c>
      <c r="H6" s="401">
        <v>2.2999999999999998</v>
      </c>
      <c r="I6" s="401">
        <v>1</v>
      </c>
      <c r="J6" s="88">
        <v>18450</v>
      </c>
      <c r="M6" s="401"/>
      <c r="N6" s="401"/>
      <c r="O6" s="401"/>
      <c r="P6" s="401"/>
      <c r="Q6" s="401"/>
      <c r="R6" s="401"/>
      <c r="S6" s="401"/>
      <c r="T6" s="401"/>
      <c r="W6" s="400"/>
    </row>
    <row r="7" spans="1:23" ht="15" x14ac:dyDescent="0.2">
      <c r="A7" s="36" t="s">
        <v>116</v>
      </c>
      <c r="B7" s="100"/>
      <c r="C7" s="100"/>
      <c r="D7" s="100"/>
      <c r="E7" s="100"/>
      <c r="F7" s="100"/>
      <c r="G7" s="100"/>
      <c r="H7" s="100"/>
      <c r="I7" s="100"/>
      <c r="J7" s="88"/>
      <c r="T7" s="256"/>
      <c r="W7" s="400"/>
    </row>
    <row r="8" spans="1:23" x14ac:dyDescent="0.2">
      <c r="A8" s="90" t="s">
        <v>8</v>
      </c>
      <c r="B8" s="58">
        <v>21</v>
      </c>
      <c r="C8" s="75">
        <v>53</v>
      </c>
      <c r="D8" s="75">
        <v>10</v>
      </c>
      <c r="E8" s="75">
        <v>2</v>
      </c>
      <c r="F8" s="75">
        <v>12</v>
      </c>
      <c r="G8" s="75">
        <v>0</v>
      </c>
      <c r="H8" s="75">
        <v>0</v>
      </c>
      <c r="I8" s="75">
        <v>0</v>
      </c>
      <c r="J8" s="88">
        <v>440</v>
      </c>
      <c r="N8" s="372"/>
      <c r="O8" s="372"/>
      <c r="P8" s="372"/>
      <c r="Q8" s="372"/>
      <c r="R8" s="372"/>
      <c r="S8" s="372"/>
      <c r="T8" s="372"/>
      <c r="W8" s="400"/>
    </row>
    <row r="9" spans="1:23" x14ac:dyDescent="0.2">
      <c r="A9" s="90" t="s">
        <v>9</v>
      </c>
      <c r="B9" s="58">
        <v>18</v>
      </c>
      <c r="C9" s="75">
        <v>65</v>
      </c>
      <c r="D9" s="75">
        <v>10</v>
      </c>
      <c r="E9" s="75">
        <v>0</v>
      </c>
      <c r="F9" s="75">
        <v>3</v>
      </c>
      <c r="G9" s="75">
        <v>1</v>
      </c>
      <c r="H9" s="75">
        <v>1</v>
      </c>
      <c r="I9" s="75">
        <v>1</v>
      </c>
      <c r="J9" s="88">
        <v>560</v>
      </c>
      <c r="N9" s="372"/>
      <c r="O9" s="372"/>
      <c r="P9" s="372"/>
      <c r="Q9" s="372"/>
      <c r="R9" s="372"/>
      <c r="S9" s="372"/>
      <c r="T9" s="372"/>
      <c r="W9" s="400"/>
    </row>
    <row r="10" spans="1:23" x14ac:dyDescent="0.2">
      <c r="A10" s="90" t="s">
        <v>10</v>
      </c>
      <c r="B10" s="58">
        <v>36</v>
      </c>
      <c r="C10" s="75">
        <v>48</v>
      </c>
      <c r="D10" s="75">
        <v>10</v>
      </c>
      <c r="E10" s="75">
        <v>1</v>
      </c>
      <c r="F10" s="75">
        <v>3</v>
      </c>
      <c r="G10" s="75">
        <v>0</v>
      </c>
      <c r="H10" s="75">
        <v>0</v>
      </c>
      <c r="I10" s="75">
        <v>1</v>
      </c>
      <c r="J10" s="88">
        <v>600</v>
      </c>
      <c r="N10" s="372"/>
      <c r="O10" s="372"/>
      <c r="P10" s="372"/>
      <c r="Q10" s="372"/>
      <c r="R10" s="372"/>
      <c r="S10" s="372"/>
      <c r="T10" s="372"/>
      <c r="W10" s="400"/>
    </row>
    <row r="11" spans="1:23" ht="15" customHeight="1" x14ac:dyDescent="0.2">
      <c r="A11" s="90" t="s">
        <v>11</v>
      </c>
      <c r="B11" s="58">
        <v>27</v>
      </c>
      <c r="C11" s="75">
        <v>56</v>
      </c>
      <c r="D11" s="75">
        <v>8</v>
      </c>
      <c r="E11" s="75">
        <v>0</v>
      </c>
      <c r="F11" s="75">
        <v>5</v>
      </c>
      <c r="G11" s="75">
        <v>2</v>
      </c>
      <c r="H11" s="75">
        <v>1</v>
      </c>
      <c r="I11" s="75">
        <v>1</v>
      </c>
      <c r="J11" s="88">
        <v>400</v>
      </c>
      <c r="N11" s="372"/>
      <c r="O11" s="372"/>
      <c r="P11" s="372"/>
      <c r="Q11" s="372"/>
      <c r="R11" s="372"/>
      <c r="S11" s="372"/>
      <c r="T11" s="372"/>
      <c r="W11" s="400"/>
    </row>
    <row r="12" spans="1:23" x14ac:dyDescent="0.2">
      <c r="A12" s="90" t="s">
        <v>12</v>
      </c>
      <c r="B12" s="58">
        <v>26</v>
      </c>
      <c r="C12" s="75">
        <v>56</v>
      </c>
      <c r="D12" s="75">
        <v>13</v>
      </c>
      <c r="E12" s="75">
        <v>1</v>
      </c>
      <c r="F12" s="75">
        <v>1</v>
      </c>
      <c r="G12" s="75">
        <v>2</v>
      </c>
      <c r="H12" s="75">
        <v>1</v>
      </c>
      <c r="I12" s="75">
        <v>1</v>
      </c>
      <c r="J12" s="88">
        <v>550</v>
      </c>
      <c r="N12" s="372"/>
      <c r="O12" s="372"/>
      <c r="P12" s="372"/>
      <c r="Q12" s="372"/>
      <c r="R12" s="372"/>
      <c r="S12" s="372"/>
      <c r="T12" s="372"/>
      <c r="W12" s="400"/>
    </row>
    <row r="13" spans="1:23" x14ac:dyDescent="0.2">
      <c r="A13" s="90" t="s">
        <v>13</v>
      </c>
      <c r="B13" s="58">
        <v>15</v>
      </c>
      <c r="C13" s="75">
        <v>65</v>
      </c>
      <c r="D13" s="75">
        <v>14</v>
      </c>
      <c r="E13" s="75">
        <v>0</v>
      </c>
      <c r="F13" s="75">
        <v>4</v>
      </c>
      <c r="G13" s="75">
        <v>0</v>
      </c>
      <c r="H13" s="75">
        <v>0</v>
      </c>
      <c r="I13" s="75">
        <v>2</v>
      </c>
      <c r="J13" s="88">
        <v>380</v>
      </c>
      <c r="N13" s="372"/>
      <c r="O13" s="372"/>
      <c r="P13" s="372"/>
      <c r="Q13" s="372"/>
      <c r="R13" s="372"/>
      <c r="S13" s="372"/>
      <c r="T13" s="372"/>
      <c r="W13" s="400"/>
    </row>
    <row r="14" spans="1:23" x14ac:dyDescent="0.2">
      <c r="A14" s="90" t="s">
        <v>14</v>
      </c>
      <c r="B14" s="58">
        <v>39</v>
      </c>
      <c r="C14" s="75">
        <v>38</v>
      </c>
      <c r="D14" s="75">
        <v>11</v>
      </c>
      <c r="E14" s="75">
        <v>2</v>
      </c>
      <c r="F14" s="75">
        <v>5</v>
      </c>
      <c r="G14" s="75">
        <v>3</v>
      </c>
      <c r="H14" s="75">
        <v>1</v>
      </c>
      <c r="I14" s="75">
        <v>1</v>
      </c>
      <c r="J14" s="88">
        <v>480</v>
      </c>
      <c r="N14" s="372"/>
      <c r="O14" s="372"/>
      <c r="P14" s="372"/>
      <c r="Q14" s="372"/>
      <c r="R14" s="372"/>
      <c r="S14" s="372"/>
      <c r="T14" s="372"/>
      <c r="W14" s="400"/>
    </row>
    <row r="15" spans="1:23" x14ac:dyDescent="0.2">
      <c r="A15" s="90" t="s">
        <v>15</v>
      </c>
      <c r="B15" s="58">
        <v>17</v>
      </c>
      <c r="C15" s="75">
        <v>56</v>
      </c>
      <c r="D15" s="75">
        <v>17</v>
      </c>
      <c r="E15" s="75">
        <v>1</v>
      </c>
      <c r="F15" s="75">
        <v>8</v>
      </c>
      <c r="G15" s="75">
        <v>1</v>
      </c>
      <c r="H15" s="75">
        <v>1</v>
      </c>
      <c r="I15" s="75">
        <v>0</v>
      </c>
      <c r="J15" s="88">
        <v>420</v>
      </c>
      <c r="N15" s="372"/>
      <c r="O15" s="372"/>
      <c r="P15" s="372"/>
      <c r="Q15" s="372"/>
      <c r="R15" s="372"/>
      <c r="S15" s="372"/>
      <c r="T15" s="372"/>
      <c r="W15" s="400"/>
    </row>
    <row r="16" spans="1:23" x14ac:dyDescent="0.2">
      <c r="A16" s="90" t="s">
        <v>16</v>
      </c>
      <c r="B16" s="58">
        <v>15</v>
      </c>
      <c r="C16" s="75">
        <v>59</v>
      </c>
      <c r="D16" s="75">
        <v>9</v>
      </c>
      <c r="E16" s="75">
        <v>1</v>
      </c>
      <c r="F16" s="75">
        <v>7</v>
      </c>
      <c r="G16" s="75">
        <v>1</v>
      </c>
      <c r="H16" s="75">
        <v>6</v>
      </c>
      <c r="I16" s="75">
        <v>1</v>
      </c>
      <c r="J16" s="88">
        <v>520</v>
      </c>
      <c r="N16" s="372"/>
      <c r="O16" s="372"/>
      <c r="P16" s="372"/>
      <c r="Q16" s="372"/>
      <c r="R16" s="372"/>
      <c r="S16" s="372"/>
      <c r="T16" s="372"/>
      <c r="W16" s="400"/>
    </row>
    <row r="17" spans="1:23" x14ac:dyDescent="0.2">
      <c r="A17" s="90" t="s">
        <v>17</v>
      </c>
      <c r="B17" s="58">
        <v>18</v>
      </c>
      <c r="C17" s="75">
        <v>59</v>
      </c>
      <c r="D17" s="75">
        <v>13</v>
      </c>
      <c r="E17" s="75">
        <v>1</v>
      </c>
      <c r="F17" s="75">
        <v>7</v>
      </c>
      <c r="G17" s="75">
        <v>0</v>
      </c>
      <c r="H17" s="75">
        <v>2</v>
      </c>
      <c r="I17" s="75">
        <v>1</v>
      </c>
      <c r="J17" s="88">
        <v>490</v>
      </c>
      <c r="N17" s="372"/>
      <c r="O17" s="372"/>
      <c r="P17" s="372"/>
      <c r="Q17" s="372"/>
      <c r="R17" s="372"/>
      <c r="S17" s="372"/>
      <c r="T17" s="372"/>
      <c r="W17" s="400"/>
    </row>
    <row r="18" spans="1:23" x14ac:dyDescent="0.2">
      <c r="A18" s="90" t="s">
        <v>18</v>
      </c>
      <c r="B18" s="58">
        <v>11</v>
      </c>
      <c r="C18" s="75">
        <v>68</v>
      </c>
      <c r="D18" s="75">
        <v>9</v>
      </c>
      <c r="E18" s="75">
        <v>0</v>
      </c>
      <c r="F18" s="75">
        <v>5</v>
      </c>
      <c r="G18" s="75">
        <v>1</v>
      </c>
      <c r="H18" s="75">
        <v>4</v>
      </c>
      <c r="I18" s="75">
        <v>1</v>
      </c>
      <c r="J18" s="88">
        <v>460</v>
      </c>
      <c r="N18" s="372"/>
      <c r="O18" s="372"/>
      <c r="P18" s="372"/>
      <c r="Q18" s="372"/>
      <c r="R18" s="372"/>
      <c r="S18" s="372"/>
      <c r="T18" s="372"/>
      <c r="W18" s="400"/>
    </row>
    <row r="19" spans="1:23" x14ac:dyDescent="0.2">
      <c r="A19" s="90" t="s">
        <v>19</v>
      </c>
      <c r="B19" s="58">
        <v>32</v>
      </c>
      <c r="C19" s="75">
        <v>35</v>
      </c>
      <c r="D19" s="75">
        <v>8</v>
      </c>
      <c r="E19" s="75">
        <v>4</v>
      </c>
      <c r="F19" s="75">
        <v>18</v>
      </c>
      <c r="G19" s="75">
        <v>1</v>
      </c>
      <c r="H19" s="75">
        <v>1</v>
      </c>
      <c r="I19" s="75">
        <v>2</v>
      </c>
      <c r="J19" s="88">
        <v>1460</v>
      </c>
      <c r="N19" s="372"/>
      <c r="O19" s="372"/>
      <c r="P19" s="372"/>
      <c r="Q19" s="372"/>
      <c r="R19" s="372"/>
      <c r="S19" s="372"/>
      <c r="T19" s="372"/>
      <c r="W19" s="400"/>
    </row>
    <row r="20" spans="1:23" x14ac:dyDescent="0.2">
      <c r="A20" s="90" t="s">
        <v>20</v>
      </c>
      <c r="B20" s="58">
        <v>18</v>
      </c>
      <c r="C20" s="75">
        <v>60</v>
      </c>
      <c r="D20" s="75">
        <v>12</v>
      </c>
      <c r="E20" s="75">
        <v>0</v>
      </c>
      <c r="F20" s="75">
        <v>6</v>
      </c>
      <c r="G20" s="75">
        <v>0</v>
      </c>
      <c r="H20" s="75">
        <v>1</v>
      </c>
      <c r="I20" s="75">
        <v>3</v>
      </c>
      <c r="J20" s="88">
        <v>500</v>
      </c>
      <c r="N20" s="372"/>
      <c r="O20" s="372"/>
      <c r="P20" s="372"/>
      <c r="Q20" s="372"/>
      <c r="R20" s="372"/>
      <c r="S20" s="372"/>
      <c r="T20" s="372"/>
      <c r="W20" s="400"/>
    </row>
    <row r="21" spans="1:23" x14ac:dyDescent="0.2">
      <c r="A21" s="90" t="s">
        <v>21</v>
      </c>
      <c r="B21" s="58">
        <v>15</v>
      </c>
      <c r="C21" s="75">
        <v>67</v>
      </c>
      <c r="D21" s="75">
        <v>10</v>
      </c>
      <c r="E21" s="75">
        <v>1</v>
      </c>
      <c r="F21" s="75">
        <v>5</v>
      </c>
      <c r="G21" s="75">
        <v>1</v>
      </c>
      <c r="H21" s="75">
        <v>1</v>
      </c>
      <c r="I21" s="75">
        <v>1</v>
      </c>
      <c r="J21" s="88">
        <v>530</v>
      </c>
      <c r="N21" s="372"/>
      <c r="O21" s="372"/>
      <c r="P21" s="372"/>
      <c r="Q21" s="372"/>
      <c r="R21" s="372"/>
      <c r="S21" s="372"/>
      <c r="T21" s="372"/>
      <c r="W21" s="400"/>
    </row>
    <row r="22" spans="1:23" x14ac:dyDescent="0.2">
      <c r="A22" s="90" t="s">
        <v>22</v>
      </c>
      <c r="B22" s="58">
        <v>22</v>
      </c>
      <c r="C22" s="75">
        <v>54</v>
      </c>
      <c r="D22" s="75">
        <v>13</v>
      </c>
      <c r="E22" s="75">
        <v>1</v>
      </c>
      <c r="F22" s="75">
        <v>6</v>
      </c>
      <c r="G22" s="75">
        <v>1</v>
      </c>
      <c r="H22" s="75">
        <v>2</v>
      </c>
      <c r="I22" s="75">
        <v>0</v>
      </c>
      <c r="J22" s="88">
        <v>980</v>
      </c>
      <c r="N22" s="372"/>
      <c r="O22" s="372"/>
      <c r="P22" s="372"/>
      <c r="Q22" s="372"/>
      <c r="R22" s="372"/>
      <c r="S22" s="372"/>
      <c r="T22" s="372"/>
      <c r="W22" s="400"/>
    </row>
    <row r="23" spans="1:23" x14ac:dyDescent="0.2">
      <c r="A23" s="90" t="s">
        <v>23</v>
      </c>
      <c r="B23" s="58">
        <v>30</v>
      </c>
      <c r="C23" s="75">
        <v>36</v>
      </c>
      <c r="D23" s="75">
        <v>13</v>
      </c>
      <c r="E23" s="75">
        <v>1</v>
      </c>
      <c r="F23" s="75">
        <v>10</v>
      </c>
      <c r="G23" s="75">
        <v>2</v>
      </c>
      <c r="H23" s="75">
        <v>5</v>
      </c>
      <c r="I23" s="75">
        <v>2</v>
      </c>
      <c r="J23" s="88">
        <v>1540</v>
      </c>
      <c r="N23" s="372"/>
      <c r="O23" s="372"/>
      <c r="P23" s="372"/>
      <c r="Q23" s="372"/>
      <c r="R23" s="372"/>
      <c r="S23" s="372"/>
      <c r="T23" s="372"/>
      <c r="W23" s="400"/>
    </row>
    <row r="24" spans="1:23" x14ac:dyDescent="0.2">
      <c r="A24" s="90" t="s">
        <v>24</v>
      </c>
      <c r="B24" s="58">
        <v>21</v>
      </c>
      <c r="C24" s="75">
        <v>61</v>
      </c>
      <c r="D24" s="75">
        <v>12</v>
      </c>
      <c r="E24" s="75">
        <v>2</v>
      </c>
      <c r="F24" s="75">
        <v>3</v>
      </c>
      <c r="G24" s="75">
        <v>0</v>
      </c>
      <c r="H24" s="75">
        <v>0</v>
      </c>
      <c r="I24" s="75">
        <v>1</v>
      </c>
      <c r="J24" s="88">
        <v>700</v>
      </c>
      <c r="N24" s="372"/>
      <c r="O24" s="372"/>
      <c r="P24" s="372"/>
      <c r="Q24" s="372"/>
      <c r="R24" s="372"/>
      <c r="S24" s="372"/>
      <c r="T24" s="372"/>
      <c r="W24" s="400"/>
    </row>
    <row r="25" spans="1:23" x14ac:dyDescent="0.2">
      <c r="A25" s="90" t="s">
        <v>25</v>
      </c>
      <c r="B25" s="58">
        <v>13</v>
      </c>
      <c r="C25" s="75">
        <v>55</v>
      </c>
      <c r="D25" s="75">
        <v>14</v>
      </c>
      <c r="E25" s="75">
        <v>2</v>
      </c>
      <c r="F25" s="75">
        <v>5</v>
      </c>
      <c r="G25" s="75">
        <v>4</v>
      </c>
      <c r="H25" s="75">
        <v>7</v>
      </c>
      <c r="I25" s="75">
        <v>1</v>
      </c>
      <c r="J25" s="88">
        <v>420</v>
      </c>
      <c r="N25" s="372"/>
      <c r="O25" s="372"/>
      <c r="P25" s="372"/>
      <c r="Q25" s="372"/>
      <c r="R25" s="372"/>
      <c r="S25" s="372"/>
      <c r="T25" s="372"/>
      <c r="W25" s="400"/>
    </row>
    <row r="26" spans="1:23" x14ac:dyDescent="0.2">
      <c r="A26" s="90" t="s">
        <v>26</v>
      </c>
      <c r="B26" s="58">
        <v>19</v>
      </c>
      <c r="C26" s="75">
        <v>51</v>
      </c>
      <c r="D26" s="75">
        <v>15</v>
      </c>
      <c r="E26" s="75">
        <v>0</v>
      </c>
      <c r="F26" s="75">
        <v>13</v>
      </c>
      <c r="G26" s="75">
        <v>1</v>
      </c>
      <c r="H26" s="75">
        <v>0</v>
      </c>
      <c r="I26" s="75">
        <v>1</v>
      </c>
      <c r="J26" s="88">
        <v>540</v>
      </c>
      <c r="N26" s="372"/>
      <c r="O26" s="372"/>
      <c r="P26" s="372"/>
      <c r="Q26" s="372"/>
      <c r="R26" s="372"/>
      <c r="S26" s="372"/>
      <c r="T26" s="372"/>
      <c r="W26" s="400"/>
    </row>
    <row r="27" spans="1:23" x14ac:dyDescent="0.2">
      <c r="A27" s="90" t="s">
        <v>27</v>
      </c>
      <c r="B27" s="58">
        <v>22</v>
      </c>
      <c r="C27" s="75">
        <v>58</v>
      </c>
      <c r="D27" s="75">
        <v>15</v>
      </c>
      <c r="E27" s="75">
        <v>2</v>
      </c>
      <c r="F27" s="75">
        <v>3</v>
      </c>
      <c r="G27" s="75">
        <v>1</v>
      </c>
      <c r="H27" s="75">
        <v>0</v>
      </c>
      <c r="I27" s="75">
        <v>0</v>
      </c>
      <c r="J27" s="88">
        <v>460</v>
      </c>
      <c r="N27" s="372"/>
      <c r="O27" s="372"/>
      <c r="P27" s="372"/>
      <c r="Q27" s="372"/>
      <c r="R27" s="372"/>
      <c r="S27" s="372"/>
      <c r="T27" s="372"/>
      <c r="W27" s="400"/>
    </row>
    <row r="28" spans="1:23" x14ac:dyDescent="0.2">
      <c r="A28" s="90" t="s">
        <v>28</v>
      </c>
      <c r="B28" s="58">
        <v>19</v>
      </c>
      <c r="C28" s="75">
        <v>55</v>
      </c>
      <c r="D28" s="75">
        <v>13</v>
      </c>
      <c r="E28" s="75">
        <v>0</v>
      </c>
      <c r="F28" s="75">
        <v>8</v>
      </c>
      <c r="G28" s="75">
        <v>1</v>
      </c>
      <c r="H28" s="75">
        <v>3</v>
      </c>
      <c r="I28" s="75">
        <v>1</v>
      </c>
      <c r="J28" s="88">
        <v>410</v>
      </c>
      <c r="N28" s="372"/>
      <c r="O28" s="372"/>
      <c r="P28" s="372"/>
      <c r="Q28" s="372"/>
      <c r="R28" s="372"/>
      <c r="S28" s="372"/>
      <c r="T28" s="372"/>
      <c r="W28" s="400"/>
    </row>
    <row r="29" spans="1:23" x14ac:dyDescent="0.2">
      <c r="A29" s="90" t="s">
        <v>29</v>
      </c>
      <c r="B29" s="58">
        <v>15</v>
      </c>
      <c r="C29" s="75">
        <v>58</v>
      </c>
      <c r="D29" s="75">
        <v>14</v>
      </c>
      <c r="E29" s="75">
        <v>0</v>
      </c>
      <c r="F29" s="75">
        <v>6</v>
      </c>
      <c r="G29" s="75">
        <v>3</v>
      </c>
      <c r="H29" s="75">
        <v>5</v>
      </c>
      <c r="I29" s="75">
        <v>1</v>
      </c>
      <c r="J29" s="88">
        <v>720</v>
      </c>
      <c r="N29" s="372"/>
      <c r="O29" s="372"/>
      <c r="P29" s="372"/>
      <c r="Q29" s="372"/>
      <c r="R29" s="372"/>
      <c r="S29" s="372"/>
      <c r="T29" s="372"/>
      <c r="W29" s="400"/>
    </row>
    <row r="30" spans="1:23" x14ac:dyDescent="0.2">
      <c r="A30" s="90" t="s">
        <v>30</v>
      </c>
      <c r="B30" s="58">
        <v>18</v>
      </c>
      <c r="C30" s="75">
        <v>56</v>
      </c>
      <c r="D30" s="75">
        <v>19</v>
      </c>
      <c r="E30" s="75">
        <v>3</v>
      </c>
      <c r="F30" s="75">
        <v>2</v>
      </c>
      <c r="G30" s="75">
        <v>0</v>
      </c>
      <c r="H30" s="75">
        <v>0</v>
      </c>
      <c r="I30" s="75">
        <v>1</v>
      </c>
      <c r="J30" s="88">
        <v>420</v>
      </c>
      <c r="N30" s="372"/>
      <c r="O30" s="372"/>
      <c r="P30" s="372"/>
      <c r="Q30" s="372"/>
      <c r="R30" s="372"/>
      <c r="S30" s="372"/>
      <c r="T30" s="372"/>
      <c r="W30" s="400"/>
    </row>
    <row r="31" spans="1:23" x14ac:dyDescent="0.2">
      <c r="A31" s="90" t="s">
        <v>31</v>
      </c>
      <c r="B31" s="58">
        <v>22</v>
      </c>
      <c r="C31" s="75">
        <v>53</v>
      </c>
      <c r="D31" s="75">
        <v>13</v>
      </c>
      <c r="E31" s="75">
        <v>1</v>
      </c>
      <c r="F31" s="75">
        <v>8</v>
      </c>
      <c r="G31" s="75">
        <v>1</v>
      </c>
      <c r="H31" s="75">
        <v>1</v>
      </c>
      <c r="I31" s="75">
        <v>1</v>
      </c>
      <c r="J31" s="88">
        <v>460</v>
      </c>
      <c r="T31" s="256"/>
      <c r="W31" s="400"/>
    </row>
    <row r="32" spans="1:23" x14ac:dyDescent="0.2">
      <c r="A32" s="90" t="s">
        <v>32</v>
      </c>
      <c r="B32" s="58">
        <v>12</v>
      </c>
      <c r="C32" s="75">
        <v>58</v>
      </c>
      <c r="D32" s="75">
        <v>18</v>
      </c>
      <c r="E32" s="75">
        <v>1</v>
      </c>
      <c r="F32" s="75">
        <v>8</v>
      </c>
      <c r="G32" s="75">
        <v>1</v>
      </c>
      <c r="H32" s="75">
        <v>2</v>
      </c>
      <c r="I32" s="75">
        <v>0</v>
      </c>
      <c r="J32" s="88">
        <v>500</v>
      </c>
      <c r="N32" s="372"/>
      <c r="O32" s="372"/>
      <c r="P32" s="372"/>
      <c r="Q32" s="372"/>
      <c r="R32" s="372"/>
      <c r="S32" s="372"/>
      <c r="T32" s="372"/>
      <c r="W32" s="400"/>
    </row>
    <row r="33" spans="1:23" x14ac:dyDescent="0.2">
      <c r="A33" s="90" t="s">
        <v>33</v>
      </c>
      <c r="B33" s="58">
        <v>20</v>
      </c>
      <c r="C33" s="75">
        <v>61</v>
      </c>
      <c r="D33" s="75">
        <v>11</v>
      </c>
      <c r="E33" s="75">
        <v>1</v>
      </c>
      <c r="F33" s="75">
        <v>2</v>
      </c>
      <c r="G33" s="75">
        <v>0</v>
      </c>
      <c r="H33" s="75">
        <v>2</v>
      </c>
      <c r="I33" s="75">
        <v>2</v>
      </c>
      <c r="J33" s="88">
        <v>490</v>
      </c>
      <c r="N33" s="372"/>
      <c r="O33" s="372"/>
      <c r="P33" s="372"/>
      <c r="Q33" s="372"/>
      <c r="R33" s="372"/>
      <c r="S33" s="372"/>
      <c r="T33" s="372"/>
      <c r="W33" s="400"/>
    </row>
    <row r="34" spans="1:23" x14ac:dyDescent="0.2">
      <c r="A34" s="90" t="s">
        <v>34</v>
      </c>
      <c r="B34" s="58">
        <v>19</v>
      </c>
      <c r="C34" s="75">
        <v>59</v>
      </c>
      <c r="D34" s="75">
        <v>14</v>
      </c>
      <c r="E34" s="75">
        <v>1</v>
      </c>
      <c r="F34" s="75">
        <v>5</v>
      </c>
      <c r="G34" s="75">
        <v>1</v>
      </c>
      <c r="H34" s="75">
        <v>0</v>
      </c>
      <c r="I34" s="75">
        <v>1</v>
      </c>
      <c r="J34" s="88">
        <v>550</v>
      </c>
      <c r="N34" s="372"/>
      <c r="O34" s="372"/>
      <c r="P34" s="372"/>
      <c r="Q34" s="372"/>
      <c r="R34" s="372"/>
      <c r="S34" s="372"/>
      <c r="T34" s="372"/>
      <c r="W34" s="400"/>
    </row>
    <row r="35" spans="1:23" x14ac:dyDescent="0.2">
      <c r="A35" s="90" t="s">
        <v>35</v>
      </c>
      <c r="B35" s="58">
        <v>16</v>
      </c>
      <c r="C35" s="75">
        <v>61</v>
      </c>
      <c r="D35" s="75">
        <v>13</v>
      </c>
      <c r="E35" s="75">
        <v>0</v>
      </c>
      <c r="F35" s="75">
        <v>5</v>
      </c>
      <c r="G35" s="75">
        <v>1</v>
      </c>
      <c r="H35" s="75">
        <v>3</v>
      </c>
      <c r="I35" s="75">
        <v>0</v>
      </c>
      <c r="J35" s="88">
        <v>400</v>
      </c>
      <c r="N35" s="372"/>
      <c r="O35" s="372"/>
      <c r="P35" s="372"/>
      <c r="Q35" s="372"/>
      <c r="R35" s="372"/>
      <c r="S35" s="372"/>
      <c r="T35" s="372"/>
      <c r="W35" s="400"/>
    </row>
    <row r="36" spans="1:23" x14ac:dyDescent="0.2">
      <c r="A36" s="90" t="s">
        <v>36</v>
      </c>
      <c r="B36" s="58">
        <v>17</v>
      </c>
      <c r="C36" s="75">
        <v>60</v>
      </c>
      <c r="D36" s="75">
        <v>13</v>
      </c>
      <c r="E36" s="75">
        <v>1</v>
      </c>
      <c r="F36" s="75">
        <v>3</v>
      </c>
      <c r="G36" s="75">
        <v>2</v>
      </c>
      <c r="H36" s="75">
        <v>4</v>
      </c>
      <c r="I36" s="75">
        <v>0</v>
      </c>
      <c r="J36" s="88">
        <v>760</v>
      </c>
      <c r="N36" s="372"/>
      <c r="O36" s="372"/>
      <c r="P36" s="372"/>
      <c r="Q36" s="372"/>
      <c r="R36" s="372"/>
      <c r="S36" s="372"/>
      <c r="T36" s="372"/>
      <c r="W36" s="400"/>
    </row>
    <row r="37" spans="1:23" x14ac:dyDescent="0.2">
      <c r="A37" s="90" t="s">
        <v>37</v>
      </c>
      <c r="B37" s="58">
        <v>26</v>
      </c>
      <c r="C37" s="75">
        <v>60</v>
      </c>
      <c r="D37" s="75">
        <v>9</v>
      </c>
      <c r="E37" s="75">
        <v>1</v>
      </c>
      <c r="F37" s="75">
        <v>3</v>
      </c>
      <c r="G37" s="75">
        <v>0</v>
      </c>
      <c r="H37" s="75">
        <v>1</v>
      </c>
      <c r="I37" s="75">
        <v>1</v>
      </c>
      <c r="J37" s="88">
        <v>520</v>
      </c>
      <c r="N37" s="372"/>
      <c r="O37" s="372"/>
      <c r="P37" s="372"/>
      <c r="Q37" s="372"/>
      <c r="R37" s="372"/>
      <c r="S37" s="372"/>
      <c r="T37" s="372"/>
      <c r="W37" s="400"/>
    </row>
    <row r="38" spans="1:23" x14ac:dyDescent="0.2">
      <c r="A38" s="90" t="s">
        <v>38</v>
      </c>
      <c r="B38" s="58">
        <v>20</v>
      </c>
      <c r="C38" s="75">
        <v>56</v>
      </c>
      <c r="D38" s="75">
        <v>9</v>
      </c>
      <c r="E38" s="75">
        <v>0</v>
      </c>
      <c r="F38" s="75">
        <v>7</v>
      </c>
      <c r="G38" s="75">
        <v>2</v>
      </c>
      <c r="H38" s="75">
        <v>5</v>
      </c>
      <c r="I38" s="75">
        <v>1</v>
      </c>
      <c r="J38" s="88">
        <v>370</v>
      </c>
      <c r="N38" s="372"/>
      <c r="O38" s="372"/>
      <c r="P38" s="372"/>
      <c r="Q38" s="372"/>
      <c r="R38" s="372"/>
      <c r="S38" s="372"/>
      <c r="T38" s="372"/>
      <c r="W38" s="400"/>
    </row>
    <row r="39" spans="1:23" x14ac:dyDescent="0.2">
      <c r="A39" s="90" t="s">
        <v>39</v>
      </c>
      <c r="B39" s="58">
        <v>18</v>
      </c>
      <c r="C39" s="75">
        <v>53</v>
      </c>
      <c r="D39" s="75">
        <v>16</v>
      </c>
      <c r="E39" s="75">
        <v>1</v>
      </c>
      <c r="F39" s="75">
        <v>5</v>
      </c>
      <c r="G39" s="75">
        <v>1</v>
      </c>
      <c r="H39" s="75">
        <v>7</v>
      </c>
      <c r="I39" s="75">
        <v>0</v>
      </c>
      <c r="J39" s="88">
        <v>450</v>
      </c>
      <c r="T39" s="58"/>
      <c r="W39" s="400"/>
    </row>
    <row r="40" spans="1:23" ht="15" x14ac:dyDescent="0.2">
      <c r="A40" s="273" t="s">
        <v>139</v>
      </c>
      <c r="B40" s="89"/>
      <c r="C40" s="58"/>
      <c r="D40" s="58"/>
      <c r="E40" s="58"/>
      <c r="F40" s="89"/>
      <c r="G40" s="58"/>
      <c r="H40" s="58"/>
      <c r="I40" s="58"/>
      <c r="J40" s="88"/>
      <c r="N40" s="372"/>
      <c r="O40" s="372"/>
      <c r="P40" s="372"/>
      <c r="Q40" s="372"/>
      <c r="R40" s="372"/>
      <c r="S40" s="372"/>
      <c r="T40" s="372"/>
      <c r="W40" s="400"/>
    </row>
    <row r="41" spans="1:23" x14ac:dyDescent="0.2">
      <c r="A41" s="90" t="s">
        <v>40</v>
      </c>
      <c r="B41" s="324">
        <v>22</v>
      </c>
      <c r="C41" s="75">
        <v>59</v>
      </c>
      <c r="D41" s="75">
        <v>12</v>
      </c>
      <c r="E41" s="75">
        <v>1</v>
      </c>
      <c r="F41" s="75">
        <v>3</v>
      </c>
      <c r="G41" s="75">
        <v>1</v>
      </c>
      <c r="H41" s="75">
        <v>0</v>
      </c>
      <c r="I41" s="75">
        <v>1</v>
      </c>
      <c r="J41" s="88">
        <v>2390</v>
      </c>
      <c r="N41" s="372"/>
      <c r="O41" s="372"/>
      <c r="P41" s="372"/>
      <c r="Q41" s="372"/>
      <c r="R41" s="372"/>
      <c r="S41" s="372"/>
      <c r="T41" s="372"/>
      <c r="W41" s="400"/>
    </row>
    <row r="42" spans="1:23" x14ac:dyDescent="0.2">
      <c r="A42" s="90" t="s">
        <v>134</v>
      </c>
      <c r="B42" s="324">
        <v>20</v>
      </c>
      <c r="C42" s="75">
        <v>59</v>
      </c>
      <c r="D42" s="75">
        <v>10</v>
      </c>
      <c r="E42" s="75">
        <v>1</v>
      </c>
      <c r="F42" s="75">
        <v>7</v>
      </c>
      <c r="G42" s="75">
        <v>1</v>
      </c>
      <c r="H42" s="75">
        <v>1</v>
      </c>
      <c r="I42" s="75">
        <v>1</v>
      </c>
      <c r="J42" s="88">
        <v>1000</v>
      </c>
      <c r="N42" s="372"/>
      <c r="O42" s="372"/>
      <c r="P42" s="372"/>
      <c r="Q42" s="372"/>
      <c r="R42" s="372"/>
      <c r="S42" s="372"/>
      <c r="T42" s="372"/>
      <c r="W42" s="400"/>
    </row>
    <row r="43" spans="1:23" x14ac:dyDescent="0.2">
      <c r="A43" s="90" t="s">
        <v>42</v>
      </c>
      <c r="B43" s="324">
        <v>19</v>
      </c>
      <c r="C43" s="75">
        <v>59</v>
      </c>
      <c r="D43" s="75">
        <v>14</v>
      </c>
      <c r="E43" s="75">
        <v>1</v>
      </c>
      <c r="F43" s="75">
        <v>5</v>
      </c>
      <c r="G43" s="75">
        <v>1</v>
      </c>
      <c r="H43" s="75">
        <v>0</v>
      </c>
      <c r="I43" s="75">
        <v>1</v>
      </c>
      <c r="J43" s="88">
        <v>550</v>
      </c>
      <c r="T43" s="58"/>
      <c r="W43" s="400"/>
    </row>
    <row r="44" spans="1:23" x14ac:dyDescent="0.2">
      <c r="A44" s="90" t="s">
        <v>135</v>
      </c>
      <c r="B44" s="324">
        <v>23</v>
      </c>
      <c r="C44" s="75">
        <v>51</v>
      </c>
      <c r="D44" s="75">
        <v>12</v>
      </c>
      <c r="E44" s="75">
        <v>2</v>
      </c>
      <c r="F44" s="75">
        <v>9</v>
      </c>
      <c r="G44" s="75">
        <v>1</v>
      </c>
      <c r="H44" s="75">
        <v>2</v>
      </c>
      <c r="I44" s="75">
        <v>1</v>
      </c>
      <c r="J44" s="88">
        <v>5490</v>
      </c>
      <c r="T44" s="58"/>
      <c r="W44" s="400"/>
    </row>
    <row r="45" spans="1:23" x14ac:dyDescent="0.2">
      <c r="A45" s="90" t="s">
        <v>136</v>
      </c>
      <c r="B45" s="324">
        <v>15</v>
      </c>
      <c r="C45" s="75">
        <v>65</v>
      </c>
      <c r="D45" s="75">
        <v>14</v>
      </c>
      <c r="E45" s="75">
        <v>0</v>
      </c>
      <c r="F45" s="75">
        <v>4</v>
      </c>
      <c r="G45" s="75">
        <v>0</v>
      </c>
      <c r="H45" s="75">
        <v>0</v>
      </c>
      <c r="I45" s="75">
        <v>2</v>
      </c>
      <c r="J45" s="88">
        <v>380</v>
      </c>
      <c r="T45" s="58"/>
      <c r="W45" s="400"/>
    </row>
    <row r="46" spans="1:23" x14ac:dyDescent="0.2">
      <c r="A46" s="90" t="s">
        <v>41</v>
      </c>
      <c r="B46" s="324">
        <v>20</v>
      </c>
      <c r="C46" s="75">
        <v>52</v>
      </c>
      <c r="D46" s="75">
        <v>13</v>
      </c>
      <c r="E46" s="75">
        <v>1</v>
      </c>
      <c r="F46" s="75">
        <v>7</v>
      </c>
      <c r="G46" s="75">
        <v>2</v>
      </c>
      <c r="H46" s="75">
        <v>4</v>
      </c>
      <c r="I46" s="75">
        <v>1</v>
      </c>
      <c r="J46" s="88">
        <v>6580</v>
      </c>
      <c r="N46" s="263"/>
      <c r="O46" s="263"/>
      <c r="P46" s="263"/>
      <c r="Q46" s="263"/>
      <c r="R46" s="263"/>
      <c r="S46" s="263"/>
      <c r="T46" s="263"/>
      <c r="W46" s="400"/>
    </row>
    <row r="47" spans="1:23" x14ac:dyDescent="0.2">
      <c r="A47" s="90" t="s">
        <v>137</v>
      </c>
      <c r="B47" s="324">
        <v>31</v>
      </c>
      <c r="C47" s="75">
        <v>49</v>
      </c>
      <c r="D47" s="75">
        <v>11</v>
      </c>
      <c r="E47" s="75">
        <v>1</v>
      </c>
      <c r="F47" s="75">
        <v>5</v>
      </c>
      <c r="G47" s="75">
        <v>1</v>
      </c>
      <c r="H47" s="75">
        <v>1</v>
      </c>
      <c r="I47" s="75">
        <v>1</v>
      </c>
      <c r="J47" s="88">
        <v>2050</v>
      </c>
      <c r="N47" s="399"/>
      <c r="O47" s="399"/>
      <c r="P47" s="399"/>
      <c r="Q47" s="399"/>
      <c r="R47" s="399"/>
      <c r="S47" s="399"/>
      <c r="T47" s="399"/>
      <c r="W47" s="400"/>
    </row>
    <row r="48" spans="1:23" ht="15" x14ac:dyDescent="0.2">
      <c r="A48" s="36" t="s">
        <v>178</v>
      </c>
      <c r="B48" s="324"/>
      <c r="C48" s="58"/>
      <c r="D48" s="58"/>
      <c r="E48" s="58"/>
      <c r="F48" s="58"/>
      <c r="G48" s="58"/>
      <c r="H48" s="58"/>
      <c r="I48" s="58"/>
      <c r="J48" s="88"/>
      <c r="W48" s="400"/>
    </row>
    <row r="49" spans="1:23" x14ac:dyDescent="0.2">
      <c r="A49" s="90" t="s">
        <v>43</v>
      </c>
      <c r="B49" s="324">
        <v>27</v>
      </c>
      <c r="C49" s="75">
        <v>42</v>
      </c>
      <c r="D49" s="75">
        <v>11</v>
      </c>
      <c r="E49" s="75">
        <v>2</v>
      </c>
      <c r="F49" s="75">
        <v>11</v>
      </c>
      <c r="G49" s="75">
        <v>2</v>
      </c>
      <c r="H49" s="75">
        <v>3</v>
      </c>
      <c r="I49" s="75">
        <v>2</v>
      </c>
      <c r="J49" s="88">
        <v>5330</v>
      </c>
      <c r="N49" s="399"/>
      <c r="O49" s="399"/>
      <c r="P49" s="399"/>
      <c r="Q49" s="399"/>
      <c r="R49" s="399"/>
      <c r="S49" s="399"/>
      <c r="T49" s="399"/>
      <c r="W49" s="400"/>
    </row>
    <row r="50" spans="1:23" x14ac:dyDescent="0.2">
      <c r="A50" s="90" t="s">
        <v>44</v>
      </c>
      <c r="B50" s="324">
        <v>21</v>
      </c>
      <c r="C50" s="75">
        <v>56</v>
      </c>
      <c r="D50" s="75">
        <v>12</v>
      </c>
      <c r="E50" s="75">
        <v>1</v>
      </c>
      <c r="F50" s="75">
        <v>6</v>
      </c>
      <c r="G50" s="75">
        <v>1</v>
      </c>
      <c r="H50" s="75">
        <v>3</v>
      </c>
      <c r="I50" s="75">
        <v>1</v>
      </c>
      <c r="J50" s="88">
        <v>6330</v>
      </c>
      <c r="N50" s="372"/>
      <c r="O50" s="372"/>
      <c r="P50" s="372"/>
      <c r="Q50" s="372"/>
      <c r="R50" s="372"/>
      <c r="S50" s="372"/>
      <c r="T50" s="372"/>
      <c r="W50" s="400"/>
    </row>
    <row r="51" spans="1:23" x14ac:dyDescent="0.2">
      <c r="A51" s="90" t="s">
        <v>45</v>
      </c>
      <c r="B51" s="324">
        <v>22</v>
      </c>
      <c r="C51" s="75">
        <v>56</v>
      </c>
      <c r="D51" s="75">
        <v>14</v>
      </c>
      <c r="E51" s="75">
        <v>1</v>
      </c>
      <c r="F51" s="75">
        <v>4</v>
      </c>
      <c r="G51" s="75">
        <v>1</v>
      </c>
      <c r="H51" s="75">
        <v>2</v>
      </c>
      <c r="I51" s="75">
        <v>1</v>
      </c>
      <c r="J51" s="88">
        <v>1750</v>
      </c>
      <c r="N51" s="372"/>
      <c r="O51" s="372"/>
      <c r="P51" s="372"/>
      <c r="Q51" s="372"/>
      <c r="R51" s="372"/>
      <c r="S51" s="372"/>
      <c r="T51" s="372"/>
      <c r="W51" s="400"/>
    </row>
    <row r="52" spans="1:23" x14ac:dyDescent="0.2">
      <c r="A52" s="90" t="s">
        <v>46</v>
      </c>
      <c r="B52" s="324">
        <v>27</v>
      </c>
      <c r="C52" s="58">
        <v>50</v>
      </c>
      <c r="D52" s="58">
        <v>14</v>
      </c>
      <c r="E52" s="58">
        <v>1</v>
      </c>
      <c r="F52" s="58">
        <v>4</v>
      </c>
      <c r="G52" s="58">
        <v>1</v>
      </c>
      <c r="H52" s="58">
        <v>1</v>
      </c>
      <c r="I52" s="58">
        <v>1</v>
      </c>
      <c r="J52" s="88">
        <v>1190</v>
      </c>
      <c r="N52" s="372"/>
      <c r="O52" s="372"/>
      <c r="P52" s="372"/>
      <c r="Q52" s="372"/>
      <c r="R52" s="372"/>
      <c r="S52" s="372"/>
      <c r="T52" s="372"/>
      <c r="W52" s="400"/>
    </row>
    <row r="53" spans="1:23" x14ac:dyDescent="0.2">
      <c r="A53" s="90" t="s">
        <v>47</v>
      </c>
      <c r="B53" s="324">
        <v>14</v>
      </c>
      <c r="C53" s="58">
        <v>67</v>
      </c>
      <c r="D53" s="58">
        <v>12</v>
      </c>
      <c r="E53" s="58">
        <v>1</v>
      </c>
      <c r="F53" s="58">
        <v>4</v>
      </c>
      <c r="G53" s="58">
        <v>1</v>
      </c>
      <c r="H53" s="58">
        <v>1</v>
      </c>
      <c r="I53" s="58">
        <v>1</v>
      </c>
      <c r="J53" s="88">
        <v>2080</v>
      </c>
      <c r="N53" s="372"/>
      <c r="O53" s="372"/>
      <c r="P53" s="372"/>
      <c r="Q53" s="372"/>
      <c r="R53" s="372"/>
      <c r="S53" s="372"/>
      <c r="T53" s="372"/>
      <c r="W53" s="400"/>
    </row>
    <row r="54" spans="1:23" ht="15" thickBot="1" x14ac:dyDescent="0.25">
      <c r="A54" s="91" t="s">
        <v>48</v>
      </c>
      <c r="B54" s="330">
        <v>17</v>
      </c>
      <c r="C54" s="178">
        <v>64</v>
      </c>
      <c r="D54" s="178">
        <v>13</v>
      </c>
      <c r="E54" s="178">
        <v>0</v>
      </c>
      <c r="F54" s="178">
        <v>3</v>
      </c>
      <c r="G54" s="178">
        <v>0</v>
      </c>
      <c r="H54" s="178">
        <v>0</v>
      </c>
      <c r="I54" s="178">
        <v>1</v>
      </c>
      <c r="J54" s="262">
        <v>1770</v>
      </c>
      <c r="N54" s="372"/>
      <c r="O54" s="372"/>
      <c r="P54" s="372"/>
      <c r="Q54" s="372"/>
      <c r="R54" s="372"/>
      <c r="S54" s="372"/>
      <c r="T54" s="372"/>
      <c r="W54" s="400"/>
    </row>
    <row r="55" spans="1:23" x14ac:dyDescent="0.2">
      <c r="A55" s="241"/>
      <c r="B55" s="102"/>
      <c r="C55" s="102"/>
      <c r="D55" s="102"/>
      <c r="E55" s="102"/>
      <c r="F55" s="102"/>
      <c r="G55" s="102"/>
      <c r="H55" s="102"/>
      <c r="I55" s="102"/>
      <c r="J55" s="119"/>
      <c r="W55" s="400"/>
    </row>
    <row r="56" spans="1:23" x14ac:dyDescent="0.2">
      <c r="A56" s="18" t="s">
        <v>196</v>
      </c>
      <c r="B56" s="104"/>
      <c r="C56" s="104"/>
      <c r="D56" s="104"/>
      <c r="E56" s="104"/>
      <c r="F56" s="104"/>
      <c r="G56" s="104"/>
      <c r="H56" s="104"/>
      <c r="I56" s="102"/>
      <c r="J56" s="103"/>
      <c r="W56" s="400"/>
    </row>
    <row r="57" spans="1:23" x14ac:dyDescent="0.2">
      <c r="A57" s="95"/>
      <c r="B57" s="102"/>
      <c r="C57" s="102"/>
      <c r="D57" s="102"/>
      <c r="E57" s="102"/>
      <c r="F57" s="102"/>
      <c r="G57" s="102"/>
      <c r="H57" s="102"/>
      <c r="I57" s="102"/>
      <c r="J57" s="119"/>
    </row>
    <row r="58" spans="1:23" x14ac:dyDescent="0.2">
      <c r="A58" s="95"/>
      <c r="B58" s="102"/>
      <c r="C58" s="102"/>
      <c r="D58" s="102"/>
      <c r="E58" s="102"/>
      <c r="F58" s="102"/>
      <c r="G58" s="102"/>
      <c r="H58" s="102"/>
      <c r="I58" s="102"/>
      <c r="J58" s="119"/>
    </row>
    <row r="59" spans="1:23" x14ac:dyDescent="0.2">
      <c r="A59" s="136"/>
      <c r="B59" s="102"/>
      <c r="C59" s="102"/>
      <c r="D59" s="102"/>
      <c r="E59" s="102"/>
      <c r="F59" s="102"/>
      <c r="G59" s="102"/>
      <c r="H59" s="102"/>
      <c r="I59" s="102"/>
      <c r="J59" s="119"/>
    </row>
    <row r="60" spans="1:23" x14ac:dyDescent="0.2">
      <c r="A60" s="95"/>
      <c r="B60" s="102"/>
      <c r="C60" s="102"/>
      <c r="D60" s="102"/>
      <c r="E60" s="102"/>
      <c r="F60" s="102"/>
      <c r="G60" s="102"/>
      <c r="H60" s="102"/>
      <c r="I60" s="102"/>
      <c r="J60" s="119"/>
    </row>
    <row r="61" spans="1:23" ht="15.75" customHeight="1" x14ac:dyDescent="0.2">
      <c r="A61" s="469"/>
      <c r="B61" s="98"/>
      <c r="C61" s="102"/>
      <c r="D61" s="102"/>
      <c r="E61" s="102"/>
      <c r="F61" s="102"/>
      <c r="G61" s="102"/>
      <c r="H61" s="102"/>
      <c r="I61" s="102"/>
      <c r="J61" s="119"/>
    </row>
    <row r="62" spans="1:23" ht="15" x14ac:dyDescent="0.2">
      <c r="A62" s="469"/>
      <c r="B62" s="98"/>
      <c r="C62" s="102"/>
      <c r="D62" s="102"/>
      <c r="E62" s="102"/>
      <c r="F62" s="102"/>
      <c r="G62" s="102"/>
      <c r="H62" s="102"/>
      <c r="I62" s="102"/>
      <c r="J62" s="119"/>
    </row>
    <row r="63" spans="1:23" ht="15" x14ac:dyDescent="0.2">
      <c r="A63" s="97"/>
      <c r="B63" s="137"/>
      <c r="C63" s="102"/>
      <c r="D63" s="102"/>
      <c r="E63" s="102"/>
      <c r="F63" s="102"/>
      <c r="G63" s="102"/>
      <c r="H63" s="102"/>
      <c r="I63" s="102"/>
      <c r="J63" s="119"/>
    </row>
    <row r="64" spans="1:23" ht="15" x14ac:dyDescent="0.2">
      <c r="A64" s="97"/>
      <c r="B64" s="137"/>
      <c r="C64" s="102"/>
      <c r="D64" s="102"/>
      <c r="E64" s="102"/>
      <c r="F64" s="102"/>
      <c r="G64" s="102"/>
      <c r="H64" s="102"/>
      <c r="I64" s="102"/>
      <c r="J64" s="119"/>
    </row>
    <row r="65" spans="1:10" ht="15" x14ac:dyDescent="0.2">
      <c r="A65" s="97"/>
      <c r="B65" s="137"/>
      <c r="C65" s="102"/>
      <c r="D65" s="102"/>
      <c r="E65" s="102"/>
      <c r="F65" s="102"/>
      <c r="G65" s="102"/>
      <c r="H65" s="102"/>
      <c r="I65" s="102"/>
      <c r="J65" s="119"/>
    </row>
    <row r="66" spans="1:10" ht="15" x14ac:dyDescent="0.2">
      <c r="A66" s="97"/>
      <c r="B66" s="137"/>
      <c r="C66" s="102"/>
      <c r="D66" s="102"/>
      <c r="E66" s="102"/>
      <c r="F66" s="102"/>
      <c r="G66" s="102"/>
      <c r="H66" s="102"/>
      <c r="I66" s="102"/>
      <c r="J66" s="119"/>
    </row>
    <row r="67" spans="1:10" ht="15" x14ac:dyDescent="0.2">
      <c r="A67" s="97"/>
      <c r="B67" s="137"/>
      <c r="C67" s="102"/>
      <c r="D67" s="102"/>
      <c r="E67" s="102"/>
      <c r="F67" s="102"/>
      <c r="G67" s="102"/>
      <c r="H67" s="102"/>
      <c r="I67" s="102"/>
      <c r="J67" s="119"/>
    </row>
    <row r="68" spans="1:10" ht="15" x14ac:dyDescent="0.2">
      <c r="A68" s="97"/>
      <c r="B68" s="137"/>
      <c r="C68" s="102"/>
      <c r="D68" s="102"/>
      <c r="E68" s="102"/>
      <c r="F68" s="102"/>
      <c r="G68" s="102"/>
      <c r="H68" s="102"/>
      <c r="I68" s="102"/>
      <c r="J68" s="119"/>
    </row>
    <row r="69" spans="1:10" ht="15" x14ac:dyDescent="0.2">
      <c r="A69" s="97"/>
      <c r="B69" s="137"/>
      <c r="C69" s="102"/>
      <c r="D69" s="102"/>
      <c r="E69" s="102"/>
      <c r="F69" s="102"/>
      <c r="G69" s="102"/>
      <c r="H69" s="102"/>
      <c r="I69" s="102"/>
      <c r="J69" s="119"/>
    </row>
    <row r="70" spans="1:10" ht="15" x14ac:dyDescent="0.2">
      <c r="A70" s="97"/>
      <c r="B70" s="137"/>
      <c r="C70" s="102"/>
      <c r="D70" s="102"/>
      <c r="E70" s="102"/>
      <c r="F70" s="102"/>
      <c r="G70" s="102"/>
      <c r="H70" s="102"/>
      <c r="I70" s="102"/>
      <c r="J70" s="119"/>
    </row>
    <row r="71" spans="1:10" ht="15" x14ac:dyDescent="0.2">
      <c r="A71" s="97"/>
      <c r="B71" s="137"/>
      <c r="C71" s="102"/>
      <c r="D71" s="102"/>
      <c r="E71" s="102"/>
      <c r="F71" s="102"/>
      <c r="G71" s="102"/>
      <c r="H71" s="102"/>
      <c r="I71" s="102"/>
      <c r="J71" s="119"/>
    </row>
    <row r="72" spans="1:10" ht="15" x14ac:dyDescent="0.2">
      <c r="A72" s="66"/>
      <c r="B72" s="65"/>
    </row>
    <row r="73" spans="1:10" ht="15" x14ac:dyDescent="0.2">
      <c r="A73" s="66"/>
      <c r="B73" s="65"/>
    </row>
    <row r="74" spans="1:10" ht="15" x14ac:dyDescent="0.2">
      <c r="A74" s="66"/>
      <c r="B74" s="65"/>
    </row>
    <row r="75" spans="1:10" ht="15" x14ac:dyDescent="0.2">
      <c r="A75" s="66"/>
      <c r="B75" s="65"/>
    </row>
    <row r="76" spans="1:10" ht="15" x14ac:dyDescent="0.2">
      <c r="A76" s="66"/>
      <c r="B76" s="65"/>
    </row>
    <row r="77" spans="1:10" ht="15" x14ac:dyDescent="0.2">
      <c r="A77" s="66"/>
      <c r="B77" s="65"/>
    </row>
    <row r="78" spans="1:10" ht="15" x14ac:dyDescent="0.2">
      <c r="A78" s="66"/>
      <c r="B78" s="65"/>
    </row>
    <row r="79" spans="1:10" ht="15" x14ac:dyDescent="0.2">
      <c r="A79" s="66"/>
      <c r="B79" s="65"/>
    </row>
    <row r="80" spans="1:10" ht="15" x14ac:dyDescent="0.2">
      <c r="A80" s="66"/>
      <c r="B80" s="65"/>
    </row>
    <row r="81" spans="1:2" ht="15" x14ac:dyDescent="0.2">
      <c r="A81" s="66"/>
      <c r="B81" s="65"/>
    </row>
    <row r="82" spans="1:2" ht="15" x14ac:dyDescent="0.2">
      <c r="A82" s="66"/>
      <c r="B82" s="65"/>
    </row>
    <row r="83" spans="1:2" ht="15" x14ac:dyDescent="0.2">
      <c r="A83" s="66"/>
      <c r="B83" s="65"/>
    </row>
    <row r="84" spans="1:2" ht="15" x14ac:dyDescent="0.2">
      <c r="A84" s="66"/>
      <c r="B84" s="65"/>
    </row>
    <row r="85" spans="1:2" ht="15" x14ac:dyDescent="0.2">
      <c r="A85" s="66"/>
      <c r="B85" s="65"/>
    </row>
    <row r="86" spans="1:2" ht="15" x14ac:dyDescent="0.2">
      <c r="A86" s="66"/>
      <c r="B86" s="65"/>
    </row>
    <row r="87" spans="1:2" ht="15" x14ac:dyDescent="0.2">
      <c r="A87" s="66"/>
      <c r="B87" s="65"/>
    </row>
    <row r="88" spans="1:2" ht="15" x14ac:dyDescent="0.2">
      <c r="A88" s="66"/>
      <c r="B88" s="65"/>
    </row>
    <row r="89" spans="1:2" ht="15" x14ac:dyDescent="0.2">
      <c r="A89" s="66"/>
      <c r="B89" s="65"/>
    </row>
    <row r="90" spans="1:2" ht="15" x14ac:dyDescent="0.2">
      <c r="A90" s="66"/>
      <c r="B90" s="65"/>
    </row>
    <row r="91" spans="1:2" ht="15" x14ac:dyDescent="0.2">
      <c r="A91" s="66"/>
      <c r="B91" s="65"/>
    </row>
    <row r="92" spans="1:2" ht="15" x14ac:dyDescent="0.2">
      <c r="A92" s="66"/>
      <c r="B92" s="65"/>
    </row>
    <row r="93" spans="1:2" ht="15" x14ac:dyDescent="0.2">
      <c r="A93" s="66"/>
      <c r="B93" s="65"/>
    </row>
    <row r="94" spans="1:2" ht="15" x14ac:dyDescent="0.2">
      <c r="A94" s="66"/>
      <c r="B94" s="65"/>
    </row>
    <row r="95" spans="1:2" ht="15" x14ac:dyDescent="0.2">
      <c r="A95" s="66"/>
      <c r="B95" s="65"/>
    </row>
    <row r="96" spans="1:2" ht="15" x14ac:dyDescent="0.2">
      <c r="A96" s="66"/>
      <c r="B96" s="65"/>
    </row>
    <row r="97" spans="1:2" ht="15" x14ac:dyDescent="0.2">
      <c r="A97" s="66"/>
      <c r="B97" s="65"/>
    </row>
    <row r="98" spans="1:2" ht="15" x14ac:dyDescent="0.2">
      <c r="A98" s="66"/>
      <c r="B98" s="65"/>
    </row>
    <row r="99" spans="1:2" ht="15" x14ac:dyDescent="0.2">
      <c r="A99" s="66"/>
      <c r="B99" s="65"/>
    </row>
    <row r="100" spans="1:2" ht="15" x14ac:dyDescent="0.2">
      <c r="A100" s="66"/>
      <c r="B100" s="65"/>
    </row>
    <row r="101" spans="1:2" ht="15" x14ac:dyDescent="0.2">
      <c r="A101" s="66"/>
      <c r="B101" s="65"/>
    </row>
    <row r="102" spans="1:2" ht="15" x14ac:dyDescent="0.2">
      <c r="A102" s="66"/>
      <c r="B102" s="65"/>
    </row>
    <row r="103" spans="1:2" ht="15" x14ac:dyDescent="0.2">
      <c r="A103" s="66"/>
      <c r="B103" s="65"/>
    </row>
    <row r="104" spans="1:2" ht="15" x14ac:dyDescent="0.2">
      <c r="A104" s="66"/>
      <c r="B104" s="65"/>
    </row>
    <row r="105" spans="1:2" ht="15" x14ac:dyDescent="0.2">
      <c r="A105" s="66"/>
      <c r="B105" s="65"/>
    </row>
    <row r="106" spans="1:2" ht="15" x14ac:dyDescent="0.2">
      <c r="A106" s="66"/>
      <c r="B106" s="65"/>
    </row>
    <row r="107" spans="1:2" ht="15" x14ac:dyDescent="0.2">
      <c r="A107" s="66"/>
      <c r="B107" s="65"/>
    </row>
    <row r="108" spans="1:2" ht="15" x14ac:dyDescent="0.2">
      <c r="A108" s="66"/>
      <c r="B108" s="65"/>
    </row>
    <row r="109" spans="1:2" ht="15" x14ac:dyDescent="0.2">
      <c r="A109" s="66"/>
      <c r="B109" s="65"/>
    </row>
    <row r="110" spans="1:2" ht="15" x14ac:dyDescent="0.2">
      <c r="A110" s="66"/>
      <c r="B110" s="65"/>
    </row>
    <row r="111" spans="1:2" ht="15" x14ac:dyDescent="0.2">
      <c r="A111" s="66"/>
      <c r="B111" s="65"/>
    </row>
  </sheetData>
  <mergeCells count="1">
    <mergeCell ref="A61:A62"/>
  </mergeCells>
  <pageMargins left="0.7" right="0.7" top="0.75" bottom="0.75" header="0.3" footer="0.3"/>
  <pageSetup paperSize="9" scale="6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57"/>
  <sheetViews>
    <sheetView zoomScaleNormal="100" workbookViewId="0">
      <pane ySplit="5" topLeftCell="A6" activePane="bottomLeft" state="frozen"/>
      <selection pane="bottomLeft"/>
    </sheetView>
  </sheetViews>
  <sheetFormatPr defaultColWidth="11.42578125" defaultRowHeight="14.25" x14ac:dyDescent="0.2"/>
  <cols>
    <col min="1" max="1" width="37.42578125" style="30" customWidth="1"/>
    <col min="2" max="15" width="7.7109375" style="30" customWidth="1"/>
    <col min="16" max="16" width="12.42578125" style="31" bestFit="1" customWidth="1"/>
    <col min="17" max="29" width="11.42578125" style="30"/>
    <col min="30" max="30" width="12.140625" style="30" bestFit="1" customWidth="1"/>
    <col min="31" max="32" width="12.140625" style="30" customWidth="1"/>
    <col min="33" max="16384" width="11.42578125" style="30"/>
  </cols>
  <sheetData>
    <row r="1" spans="1:34" s="7" customFormat="1" ht="15.75" x14ac:dyDescent="0.2">
      <c r="A1" s="261" t="s">
        <v>100</v>
      </c>
      <c r="B1" s="107"/>
      <c r="C1" s="107"/>
      <c r="D1" s="107"/>
      <c r="E1" s="107"/>
      <c r="F1" s="107"/>
      <c r="G1" s="107"/>
      <c r="H1" s="107"/>
      <c r="I1" s="107"/>
      <c r="J1" s="107"/>
      <c r="K1" s="107"/>
      <c r="L1" s="107"/>
      <c r="M1" s="107"/>
      <c r="N1" s="107"/>
      <c r="O1" s="107"/>
      <c r="P1" s="123"/>
    </row>
    <row r="2" spans="1:34" s="7" customFormat="1" ht="15.75" x14ac:dyDescent="0.25">
      <c r="A2" s="267" t="s">
        <v>273</v>
      </c>
      <c r="B2" s="107"/>
      <c r="C2" s="107"/>
      <c r="D2" s="107"/>
      <c r="E2" s="107"/>
      <c r="F2" s="107"/>
      <c r="G2" s="107"/>
      <c r="H2" s="107"/>
      <c r="I2" s="107"/>
      <c r="J2" s="107"/>
      <c r="K2" s="107"/>
      <c r="L2" s="107"/>
      <c r="M2" s="107"/>
      <c r="N2" s="107"/>
      <c r="O2" s="107"/>
      <c r="P2" s="123"/>
    </row>
    <row r="3" spans="1:34" s="7" customFormat="1" ht="15.75" thickBot="1" x14ac:dyDescent="0.25">
      <c r="A3" s="474"/>
      <c r="B3" s="474"/>
      <c r="C3" s="474"/>
      <c r="D3" s="474"/>
      <c r="E3" s="474"/>
      <c r="F3" s="474"/>
      <c r="G3" s="474"/>
      <c r="H3" s="474"/>
      <c r="I3" s="474"/>
      <c r="J3" s="474"/>
      <c r="K3" s="474"/>
      <c r="L3" s="474"/>
      <c r="M3" s="474"/>
      <c r="N3" s="474"/>
      <c r="O3" s="474"/>
      <c r="P3" s="138"/>
    </row>
    <row r="4" spans="1:34" ht="15.75" customHeight="1" x14ac:dyDescent="0.2">
      <c r="A4" s="475"/>
      <c r="B4" s="472" t="s">
        <v>184</v>
      </c>
      <c r="C4" s="472" t="s">
        <v>185</v>
      </c>
      <c r="D4" s="472" t="s">
        <v>141</v>
      </c>
      <c r="E4" s="472" t="s">
        <v>142</v>
      </c>
      <c r="F4" s="472" t="s">
        <v>181</v>
      </c>
      <c r="G4" s="472" t="s">
        <v>180</v>
      </c>
      <c r="H4" s="472" t="s">
        <v>179</v>
      </c>
      <c r="I4" s="472" t="s">
        <v>183</v>
      </c>
      <c r="J4" s="472" t="s">
        <v>182</v>
      </c>
      <c r="K4" s="472" t="s">
        <v>143</v>
      </c>
      <c r="L4" s="472" t="s">
        <v>144</v>
      </c>
      <c r="M4" s="472" t="s">
        <v>145</v>
      </c>
      <c r="N4" s="472" t="s">
        <v>146</v>
      </c>
      <c r="O4" s="472" t="s">
        <v>147</v>
      </c>
      <c r="P4" s="470" t="s">
        <v>5</v>
      </c>
      <c r="S4" s="264"/>
      <c r="T4" s="264"/>
      <c r="AG4" s="7"/>
      <c r="AH4" s="7"/>
    </row>
    <row r="5" spans="1:34" ht="135" customHeight="1" thickBot="1" x14ac:dyDescent="0.25">
      <c r="A5" s="476"/>
      <c r="B5" s="473"/>
      <c r="C5" s="473"/>
      <c r="D5" s="473"/>
      <c r="E5" s="473"/>
      <c r="F5" s="473"/>
      <c r="G5" s="473"/>
      <c r="H5" s="473"/>
      <c r="I5" s="473"/>
      <c r="J5" s="473"/>
      <c r="K5" s="473"/>
      <c r="L5" s="473"/>
      <c r="M5" s="473"/>
      <c r="N5" s="473"/>
      <c r="O5" s="473"/>
      <c r="P5" s="471"/>
      <c r="S5" s="264"/>
      <c r="T5" s="264"/>
      <c r="U5" s="264"/>
      <c r="V5" s="264"/>
      <c r="W5" s="264"/>
      <c r="X5" s="264"/>
      <c r="Y5" s="264"/>
      <c r="Z5" s="264"/>
      <c r="AA5" s="264"/>
      <c r="AB5" s="264"/>
      <c r="AC5" s="264"/>
      <c r="AD5" s="264"/>
      <c r="AE5" s="264"/>
      <c r="AF5" s="264"/>
    </row>
    <row r="6" spans="1:34" ht="15" x14ac:dyDescent="0.2">
      <c r="A6" s="98"/>
      <c r="B6" s="139"/>
      <c r="C6" s="139"/>
      <c r="D6" s="139"/>
      <c r="E6" s="139"/>
      <c r="F6" s="139"/>
      <c r="G6" s="139"/>
      <c r="H6" s="139"/>
      <c r="I6" s="139"/>
      <c r="J6" s="139"/>
      <c r="K6" s="139"/>
      <c r="L6" s="433" t="s">
        <v>6</v>
      </c>
      <c r="M6" s="433"/>
      <c r="N6" s="433"/>
      <c r="O6" s="433"/>
      <c r="P6" s="140"/>
      <c r="R6" s="81"/>
    </row>
    <row r="7" spans="1:34" ht="15" x14ac:dyDescent="0.2">
      <c r="A7" s="36" t="s">
        <v>7</v>
      </c>
      <c r="B7" s="265">
        <v>23.3</v>
      </c>
      <c r="C7" s="265">
        <v>2.4</v>
      </c>
      <c r="D7" s="265">
        <v>5.6</v>
      </c>
      <c r="E7" s="265">
        <v>23.6</v>
      </c>
      <c r="F7" s="265">
        <v>2.2000000000000002</v>
      </c>
      <c r="G7" s="265">
        <v>4.5999999999999996</v>
      </c>
      <c r="H7" s="265">
        <v>10.3</v>
      </c>
      <c r="I7" s="265">
        <v>3.2</v>
      </c>
      <c r="J7" s="265">
        <v>6</v>
      </c>
      <c r="K7" s="265">
        <v>1.2</v>
      </c>
      <c r="L7" s="265">
        <v>0.9</v>
      </c>
      <c r="M7" s="265">
        <v>2.2000000000000002</v>
      </c>
      <c r="N7" s="265">
        <v>7.4</v>
      </c>
      <c r="O7" s="265">
        <v>7</v>
      </c>
      <c r="P7" s="31">
        <v>18450</v>
      </c>
      <c r="R7" s="81"/>
      <c r="S7" s="77"/>
      <c r="T7" s="77"/>
      <c r="U7" s="77"/>
      <c r="V7" s="77"/>
      <c r="W7" s="77"/>
      <c r="X7" s="77"/>
      <c r="Y7" s="77"/>
      <c r="Z7" s="77"/>
      <c r="AA7" s="77"/>
      <c r="AB7" s="77"/>
      <c r="AC7" s="77"/>
      <c r="AD7" s="77"/>
      <c r="AE7" s="77"/>
      <c r="AF7" s="77"/>
    </row>
    <row r="8" spans="1:34" ht="15" x14ac:dyDescent="0.2">
      <c r="A8" s="36" t="s">
        <v>116</v>
      </c>
      <c r="B8" s="265"/>
      <c r="C8" s="265"/>
      <c r="D8" s="265"/>
      <c r="E8" s="265"/>
      <c r="F8" s="265"/>
      <c r="G8" s="265"/>
      <c r="H8" s="265"/>
      <c r="I8" s="265"/>
      <c r="J8" s="265"/>
      <c r="K8" s="265"/>
      <c r="L8" s="265"/>
      <c r="M8" s="265"/>
      <c r="N8" s="265"/>
      <c r="O8" s="265"/>
      <c r="R8" s="81"/>
    </row>
    <row r="9" spans="1:34" x14ac:dyDescent="0.2">
      <c r="A9" s="90" t="s">
        <v>8</v>
      </c>
      <c r="B9" s="30">
        <v>36</v>
      </c>
      <c r="C9" s="30">
        <v>1</v>
      </c>
      <c r="D9" s="30">
        <v>7</v>
      </c>
      <c r="E9" s="30">
        <v>18</v>
      </c>
      <c r="F9" s="30">
        <v>3</v>
      </c>
      <c r="G9" s="30">
        <v>4</v>
      </c>
      <c r="H9" s="30">
        <v>10</v>
      </c>
      <c r="I9" s="30">
        <v>2</v>
      </c>
      <c r="J9" s="30">
        <v>7</v>
      </c>
      <c r="K9" s="30">
        <v>2</v>
      </c>
      <c r="L9" s="30">
        <v>0</v>
      </c>
      <c r="M9" s="30">
        <v>1</v>
      </c>
      <c r="N9" s="30">
        <v>5</v>
      </c>
      <c r="O9" s="30">
        <v>3</v>
      </c>
      <c r="P9" s="31">
        <v>440</v>
      </c>
      <c r="R9" s="81"/>
    </row>
    <row r="10" spans="1:34" x14ac:dyDescent="0.2">
      <c r="A10" s="90" t="s">
        <v>9</v>
      </c>
      <c r="B10" s="30">
        <v>29</v>
      </c>
      <c r="C10" s="30">
        <v>1</v>
      </c>
      <c r="D10" s="30">
        <v>3</v>
      </c>
      <c r="E10" s="30">
        <v>19</v>
      </c>
      <c r="F10" s="30">
        <v>1</v>
      </c>
      <c r="G10" s="30">
        <v>3</v>
      </c>
      <c r="H10" s="30">
        <v>14</v>
      </c>
      <c r="I10" s="30">
        <v>5</v>
      </c>
      <c r="J10" s="30">
        <v>6</v>
      </c>
      <c r="K10" s="30">
        <v>2</v>
      </c>
      <c r="L10" s="30">
        <v>1</v>
      </c>
      <c r="M10" s="30">
        <v>1</v>
      </c>
      <c r="N10" s="30">
        <v>5</v>
      </c>
      <c r="O10" s="30">
        <v>9</v>
      </c>
      <c r="P10" s="31">
        <v>560</v>
      </c>
      <c r="R10" s="81"/>
    </row>
    <row r="11" spans="1:34" x14ac:dyDescent="0.2">
      <c r="A11" s="90" t="s">
        <v>10</v>
      </c>
      <c r="B11" s="30">
        <v>16</v>
      </c>
      <c r="C11" s="30">
        <v>4</v>
      </c>
      <c r="D11" s="30">
        <v>6</v>
      </c>
      <c r="E11" s="30">
        <v>19</v>
      </c>
      <c r="F11" s="30">
        <v>2</v>
      </c>
      <c r="G11" s="30">
        <v>5</v>
      </c>
      <c r="H11" s="30">
        <v>12</v>
      </c>
      <c r="I11" s="30">
        <v>4</v>
      </c>
      <c r="J11" s="30">
        <v>4</v>
      </c>
      <c r="K11" s="30">
        <v>2</v>
      </c>
      <c r="L11" s="30">
        <v>1</v>
      </c>
      <c r="M11" s="30">
        <v>3</v>
      </c>
      <c r="N11" s="30">
        <v>8</v>
      </c>
      <c r="O11" s="30">
        <v>15</v>
      </c>
      <c r="P11" s="31">
        <v>600</v>
      </c>
      <c r="R11" s="81"/>
    </row>
    <row r="12" spans="1:34" x14ac:dyDescent="0.2">
      <c r="A12" s="90" t="s">
        <v>11</v>
      </c>
      <c r="B12" s="30">
        <v>31</v>
      </c>
      <c r="C12" s="30">
        <v>1</v>
      </c>
      <c r="D12" s="30">
        <v>4</v>
      </c>
      <c r="E12" s="30">
        <v>24</v>
      </c>
      <c r="F12" s="30">
        <v>3</v>
      </c>
      <c r="G12" s="30">
        <v>5</v>
      </c>
      <c r="H12" s="30">
        <v>8</v>
      </c>
      <c r="I12" s="30">
        <v>1</v>
      </c>
      <c r="J12" s="30">
        <v>5</v>
      </c>
      <c r="K12" s="30">
        <v>0</v>
      </c>
      <c r="L12" s="30">
        <v>1</v>
      </c>
      <c r="M12" s="30">
        <v>4</v>
      </c>
      <c r="N12" s="30">
        <v>6</v>
      </c>
      <c r="O12" s="30">
        <v>7</v>
      </c>
      <c r="P12" s="31">
        <v>400</v>
      </c>
      <c r="R12" s="81"/>
    </row>
    <row r="13" spans="1:34" ht="15" customHeight="1" x14ac:dyDescent="0.2">
      <c r="A13" s="90" t="s">
        <v>12</v>
      </c>
      <c r="B13" s="30">
        <v>16</v>
      </c>
      <c r="C13" s="30">
        <v>2</v>
      </c>
      <c r="D13" s="30">
        <v>4</v>
      </c>
      <c r="E13" s="30">
        <v>24</v>
      </c>
      <c r="F13" s="30">
        <v>2</v>
      </c>
      <c r="G13" s="30">
        <v>3</v>
      </c>
      <c r="H13" s="30">
        <v>13</v>
      </c>
      <c r="I13" s="30">
        <v>3</v>
      </c>
      <c r="J13" s="30">
        <v>6</v>
      </c>
      <c r="K13" s="30">
        <v>1</v>
      </c>
      <c r="L13" s="30">
        <v>1</v>
      </c>
      <c r="M13" s="30">
        <v>1</v>
      </c>
      <c r="N13" s="30">
        <v>12</v>
      </c>
      <c r="O13" s="30">
        <v>12</v>
      </c>
      <c r="P13" s="31">
        <v>550</v>
      </c>
      <c r="R13" s="81"/>
    </row>
    <row r="14" spans="1:34" x14ac:dyDescent="0.2">
      <c r="A14" s="90" t="s">
        <v>13</v>
      </c>
      <c r="B14" s="30">
        <v>19</v>
      </c>
      <c r="C14" s="30">
        <v>10</v>
      </c>
      <c r="D14" s="30">
        <v>4</v>
      </c>
      <c r="E14" s="30">
        <v>24</v>
      </c>
      <c r="F14" s="30">
        <v>4</v>
      </c>
      <c r="G14" s="30">
        <v>6</v>
      </c>
      <c r="H14" s="30">
        <v>11</v>
      </c>
      <c r="I14" s="30">
        <v>2</v>
      </c>
      <c r="J14" s="30">
        <v>4</v>
      </c>
      <c r="K14" s="30">
        <v>3</v>
      </c>
      <c r="L14" s="30">
        <v>2</v>
      </c>
      <c r="M14" s="30">
        <v>3</v>
      </c>
      <c r="N14" s="30">
        <v>6</v>
      </c>
      <c r="O14" s="30">
        <v>2</v>
      </c>
      <c r="P14" s="31">
        <v>380</v>
      </c>
      <c r="R14" s="81"/>
    </row>
    <row r="15" spans="1:34" x14ac:dyDescent="0.2">
      <c r="A15" s="90" t="s">
        <v>14</v>
      </c>
      <c r="B15" s="30">
        <v>18</v>
      </c>
      <c r="C15" s="30">
        <v>4</v>
      </c>
      <c r="D15" s="30">
        <v>10</v>
      </c>
      <c r="E15" s="30">
        <v>28</v>
      </c>
      <c r="F15" s="30">
        <v>2</v>
      </c>
      <c r="G15" s="30">
        <v>3</v>
      </c>
      <c r="H15" s="30">
        <v>11</v>
      </c>
      <c r="I15" s="30">
        <v>4</v>
      </c>
      <c r="J15" s="30">
        <v>3</v>
      </c>
      <c r="K15" s="30">
        <v>1</v>
      </c>
      <c r="L15" s="30">
        <v>1</v>
      </c>
      <c r="M15" s="30">
        <v>2</v>
      </c>
      <c r="N15" s="30">
        <v>9</v>
      </c>
      <c r="O15" s="30">
        <v>5</v>
      </c>
      <c r="P15" s="31">
        <v>480</v>
      </c>
      <c r="R15" s="81"/>
    </row>
    <row r="16" spans="1:34" x14ac:dyDescent="0.2">
      <c r="A16" s="90" t="s">
        <v>15</v>
      </c>
      <c r="B16" s="30">
        <v>23</v>
      </c>
      <c r="C16" s="30">
        <v>1</v>
      </c>
      <c r="D16" s="30">
        <v>5</v>
      </c>
      <c r="E16" s="30">
        <v>29</v>
      </c>
      <c r="F16" s="30">
        <v>4</v>
      </c>
      <c r="G16" s="30">
        <v>3</v>
      </c>
      <c r="H16" s="30">
        <v>10</v>
      </c>
      <c r="I16" s="30">
        <v>4</v>
      </c>
      <c r="J16" s="30">
        <v>5</v>
      </c>
      <c r="K16" s="30">
        <v>2</v>
      </c>
      <c r="L16" s="30">
        <v>1</v>
      </c>
      <c r="M16" s="30">
        <v>4</v>
      </c>
      <c r="N16" s="30">
        <v>5</v>
      </c>
      <c r="O16" s="30">
        <v>5</v>
      </c>
      <c r="P16" s="31">
        <v>420</v>
      </c>
      <c r="R16" s="81"/>
    </row>
    <row r="17" spans="1:18" x14ac:dyDescent="0.2">
      <c r="A17" s="90" t="s">
        <v>16</v>
      </c>
      <c r="B17" s="30">
        <v>23</v>
      </c>
      <c r="C17" s="30">
        <v>2</v>
      </c>
      <c r="D17" s="30">
        <v>5</v>
      </c>
      <c r="E17" s="30">
        <v>25</v>
      </c>
      <c r="F17" s="30">
        <v>4</v>
      </c>
      <c r="G17" s="30">
        <v>4</v>
      </c>
      <c r="H17" s="30">
        <v>6</v>
      </c>
      <c r="I17" s="30">
        <v>1</v>
      </c>
      <c r="J17" s="30">
        <v>11</v>
      </c>
      <c r="K17" s="30">
        <v>1</v>
      </c>
      <c r="L17" s="30">
        <v>1</v>
      </c>
      <c r="M17" s="30">
        <v>4</v>
      </c>
      <c r="N17" s="30">
        <v>8</v>
      </c>
      <c r="O17" s="30">
        <v>4</v>
      </c>
      <c r="P17" s="31">
        <v>520</v>
      </c>
      <c r="R17" s="81"/>
    </row>
    <row r="18" spans="1:18" x14ac:dyDescent="0.2">
      <c r="A18" s="90" t="s">
        <v>17</v>
      </c>
      <c r="B18" s="30">
        <v>21</v>
      </c>
      <c r="C18" s="30">
        <v>2</v>
      </c>
      <c r="D18" s="30">
        <v>6</v>
      </c>
      <c r="E18" s="30">
        <v>28</v>
      </c>
      <c r="F18" s="30">
        <v>2</v>
      </c>
      <c r="G18" s="30">
        <v>4</v>
      </c>
      <c r="H18" s="30">
        <v>9</v>
      </c>
      <c r="I18" s="30">
        <v>4</v>
      </c>
      <c r="J18" s="30">
        <v>9</v>
      </c>
      <c r="K18" s="30">
        <v>2</v>
      </c>
      <c r="L18" s="30">
        <v>0</v>
      </c>
      <c r="M18" s="30">
        <v>2</v>
      </c>
      <c r="N18" s="30">
        <v>7</v>
      </c>
      <c r="O18" s="30">
        <v>6</v>
      </c>
      <c r="P18" s="31">
        <v>490</v>
      </c>
      <c r="R18" s="81"/>
    </row>
    <row r="19" spans="1:18" x14ac:dyDescent="0.2">
      <c r="A19" s="90" t="s">
        <v>18</v>
      </c>
      <c r="B19" s="30">
        <v>24</v>
      </c>
      <c r="C19" s="30">
        <v>1</v>
      </c>
      <c r="D19" s="30">
        <v>4</v>
      </c>
      <c r="E19" s="30">
        <v>21</v>
      </c>
      <c r="F19" s="30">
        <v>1</v>
      </c>
      <c r="G19" s="30">
        <v>4</v>
      </c>
      <c r="H19" s="30">
        <v>11</v>
      </c>
      <c r="I19" s="30">
        <v>4</v>
      </c>
      <c r="J19" s="30">
        <v>10</v>
      </c>
      <c r="K19" s="30">
        <v>0</v>
      </c>
      <c r="L19" s="30">
        <v>2</v>
      </c>
      <c r="M19" s="30">
        <v>4</v>
      </c>
      <c r="N19" s="30">
        <v>8</v>
      </c>
      <c r="O19" s="30">
        <v>5</v>
      </c>
      <c r="P19" s="31">
        <v>460</v>
      </c>
      <c r="R19" s="81"/>
    </row>
    <row r="20" spans="1:18" x14ac:dyDescent="0.2">
      <c r="A20" s="90" t="s">
        <v>19</v>
      </c>
      <c r="B20" s="30">
        <v>28</v>
      </c>
      <c r="C20" s="30">
        <v>3</v>
      </c>
      <c r="D20" s="30">
        <v>7</v>
      </c>
      <c r="E20" s="30">
        <v>25</v>
      </c>
      <c r="F20" s="30">
        <v>1</v>
      </c>
      <c r="G20" s="30">
        <v>3</v>
      </c>
      <c r="H20" s="30">
        <v>8</v>
      </c>
      <c r="I20" s="30">
        <v>3</v>
      </c>
      <c r="J20" s="30">
        <v>7</v>
      </c>
      <c r="K20" s="30">
        <v>2</v>
      </c>
      <c r="L20" s="30">
        <v>0</v>
      </c>
      <c r="M20" s="30">
        <v>0</v>
      </c>
      <c r="N20" s="30">
        <v>6</v>
      </c>
      <c r="O20" s="30">
        <v>7</v>
      </c>
      <c r="P20" s="31">
        <v>1460</v>
      </c>
      <c r="R20" s="81"/>
    </row>
    <row r="21" spans="1:18" x14ac:dyDescent="0.2">
      <c r="A21" s="90" t="s">
        <v>20</v>
      </c>
      <c r="B21" s="30">
        <v>36</v>
      </c>
      <c r="C21" s="30">
        <v>1</v>
      </c>
      <c r="D21" s="30">
        <v>4</v>
      </c>
      <c r="E21" s="30">
        <v>13</v>
      </c>
      <c r="F21" s="30">
        <v>2</v>
      </c>
      <c r="G21" s="30">
        <v>12</v>
      </c>
      <c r="H21" s="30">
        <v>8</v>
      </c>
      <c r="I21" s="30">
        <v>3</v>
      </c>
      <c r="J21" s="30">
        <v>3</v>
      </c>
      <c r="K21" s="30">
        <v>1</v>
      </c>
      <c r="L21" s="30">
        <v>1</v>
      </c>
      <c r="M21" s="30" t="s">
        <v>257</v>
      </c>
      <c r="N21" s="30">
        <v>7</v>
      </c>
      <c r="O21" s="30">
        <v>9</v>
      </c>
      <c r="P21" s="31">
        <v>500</v>
      </c>
      <c r="R21" s="81"/>
    </row>
    <row r="22" spans="1:18" x14ac:dyDescent="0.2">
      <c r="A22" s="90" t="s">
        <v>21</v>
      </c>
      <c r="B22" s="30">
        <v>18</v>
      </c>
      <c r="C22" s="30">
        <v>3</v>
      </c>
      <c r="D22" s="30">
        <v>11</v>
      </c>
      <c r="E22" s="30">
        <v>19</v>
      </c>
      <c r="F22" s="30">
        <v>2</v>
      </c>
      <c r="G22" s="30">
        <v>5</v>
      </c>
      <c r="H22" s="30">
        <v>8</v>
      </c>
      <c r="I22" s="30">
        <v>2</v>
      </c>
      <c r="J22" s="30">
        <v>8</v>
      </c>
      <c r="K22" s="30">
        <v>1</v>
      </c>
      <c r="L22" s="30">
        <v>1</v>
      </c>
      <c r="M22" s="30">
        <v>5</v>
      </c>
      <c r="N22" s="30">
        <v>10</v>
      </c>
      <c r="O22" s="30">
        <v>7</v>
      </c>
      <c r="P22" s="31">
        <v>530</v>
      </c>
      <c r="R22" s="81"/>
    </row>
    <row r="23" spans="1:18" x14ac:dyDescent="0.2">
      <c r="A23" s="90" t="s">
        <v>22</v>
      </c>
      <c r="B23" s="30">
        <v>18</v>
      </c>
      <c r="C23" s="30">
        <v>1</v>
      </c>
      <c r="D23" s="30">
        <v>4</v>
      </c>
      <c r="E23" s="30">
        <v>25</v>
      </c>
      <c r="F23" s="30">
        <v>2</v>
      </c>
      <c r="G23" s="30">
        <v>5</v>
      </c>
      <c r="H23" s="30">
        <v>13</v>
      </c>
      <c r="I23" s="30">
        <v>4</v>
      </c>
      <c r="J23" s="30">
        <v>6</v>
      </c>
      <c r="K23" s="30">
        <v>1</v>
      </c>
      <c r="L23" s="30">
        <v>1</v>
      </c>
      <c r="M23" s="30">
        <v>2</v>
      </c>
      <c r="N23" s="30">
        <v>10</v>
      </c>
      <c r="O23" s="30">
        <v>9</v>
      </c>
      <c r="P23" s="31">
        <v>980</v>
      </c>
      <c r="R23" s="81"/>
    </row>
    <row r="24" spans="1:18" x14ac:dyDescent="0.2">
      <c r="A24" s="90" t="s">
        <v>23</v>
      </c>
      <c r="B24" s="30">
        <v>20</v>
      </c>
      <c r="C24" s="30">
        <v>3</v>
      </c>
      <c r="D24" s="30">
        <v>7</v>
      </c>
      <c r="E24" s="30">
        <v>23</v>
      </c>
      <c r="F24" s="30">
        <v>3</v>
      </c>
      <c r="G24" s="30">
        <v>5</v>
      </c>
      <c r="H24" s="30">
        <v>11</v>
      </c>
      <c r="I24" s="30">
        <v>3</v>
      </c>
      <c r="J24" s="30">
        <v>6</v>
      </c>
      <c r="K24" s="30">
        <v>1</v>
      </c>
      <c r="L24" s="30">
        <v>1</v>
      </c>
      <c r="M24" s="30">
        <v>3</v>
      </c>
      <c r="N24" s="30">
        <v>9</v>
      </c>
      <c r="O24" s="30">
        <v>5</v>
      </c>
      <c r="P24" s="31">
        <v>1540</v>
      </c>
      <c r="R24" s="81"/>
    </row>
    <row r="25" spans="1:18" x14ac:dyDescent="0.2">
      <c r="A25" s="90" t="s">
        <v>24</v>
      </c>
      <c r="B25" s="30">
        <v>26</v>
      </c>
      <c r="C25" s="30">
        <v>2</v>
      </c>
      <c r="D25" s="30">
        <v>4</v>
      </c>
      <c r="E25" s="30">
        <v>20</v>
      </c>
      <c r="F25" s="30">
        <v>2</v>
      </c>
      <c r="G25" s="30">
        <v>4</v>
      </c>
      <c r="H25" s="30">
        <v>9</v>
      </c>
      <c r="I25" s="30">
        <v>3</v>
      </c>
      <c r="J25" s="30">
        <v>6</v>
      </c>
      <c r="K25" s="30">
        <v>1</v>
      </c>
      <c r="L25" s="30">
        <v>1</v>
      </c>
      <c r="M25" s="30">
        <v>2</v>
      </c>
      <c r="N25" s="30">
        <v>7</v>
      </c>
      <c r="O25" s="30">
        <v>12</v>
      </c>
      <c r="P25" s="31">
        <v>700</v>
      </c>
      <c r="R25" s="81"/>
    </row>
    <row r="26" spans="1:18" x14ac:dyDescent="0.2">
      <c r="A26" s="90" t="s">
        <v>25</v>
      </c>
      <c r="B26" s="30">
        <v>19</v>
      </c>
      <c r="C26" s="30">
        <v>3</v>
      </c>
      <c r="D26" s="30">
        <v>2</v>
      </c>
      <c r="E26" s="30">
        <v>25</v>
      </c>
      <c r="F26" s="30">
        <v>4</v>
      </c>
      <c r="G26" s="30">
        <v>8</v>
      </c>
      <c r="H26" s="30">
        <v>15</v>
      </c>
      <c r="I26" s="30">
        <v>2</v>
      </c>
      <c r="J26" s="30">
        <v>6</v>
      </c>
      <c r="K26" s="30">
        <v>2</v>
      </c>
      <c r="L26" s="30" t="s">
        <v>257</v>
      </c>
      <c r="M26" s="30">
        <v>4</v>
      </c>
      <c r="N26" s="30">
        <v>3</v>
      </c>
      <c r="O26" s="30">
        <v>6</v>
      </c>
      <c r="P26" s="31">
        <v>420</v>
      </c>
      <c r="R26" s="81"/>
    </row>
    <row r="27" spans="1:18" x14ac:dyDescent="0.2">
      <c r="A27" s="90" t="s">
        <v>26</v>
      </c>
      <c r="B27" s="30">
        <v>23</v>
      </c>
      <c r="C27" s="30">
        <v>1</v>
      </c>
      <c r="D27" s="30">
        <v>4</v>
      </c>
      <c r="E27" s="30">
        <v>29</v>
      </c>
      <c r="F27" s="30">
        <v>2</v>
      </c>
      <c r="G27" s="30">
        <v>3</v>
      </c>
      <c r="H27" s="30">
        <v>9</v>
      </c>
      <c r="I27" s="30">
        <v>7</v>
      </c>
      <c r="J27" s="30">
        <v>6</v>
      </c>
      <c r="K27" s="30">
        <v>0</v>
      </c>
      <c r="L27" s="30">
        <v>1</v>
      </c>
      <c r="M27" s="30">
        <v>1</v>
      </c>
      <c r="N27" s="30">
        <v>6</v>
      </c>
      <c r="O27" s="30">
        <v>6</v>
      </c>
      <c r="P27" s="31">
        <v>540</v>
      </c>
      <c r="R27" s="81"/>
    </row>
    <row r="28" spans="1:18" x14ac:dyDescent="0.2">
      <c r="A28" s="90" t="s">
        <v>27</v>
      </c>
      <c r="B28" s="30">
        <v>31</v>
      </c>
      <c r="C28" s="30">
        <v>3</v>
      </c>
      <c r="D28" s="30">
        <v>4</v>
      </c>
      <c r="E28" s="30">
        <v>13</v>
      </c>
      <c r="F28" s="30">
        <v>3</v>
      </c>
      <c r="G28" s="30">
        <v>4</v>
      </c>
      <c r="H28" s="30">
        <v>11</v>
      </c>
      <c r="I28" s="30">
        <v>3</v>
      </c>
      <c r="J28" s="30">
        <v>5</v>
      </c>
      <c r="K28" s="30">
        <v>1</v>
      </c>
      <c r="L28" s="30">
        <v>1</v>
      </c>
      <c r="M28" s="30">
        <v>3</v>
      </c>
      <c r="N28" s="30">
        <v>5</v>
      </c>
      <c r="O28" s="30">
        <v>14</v>
      </c>
      <c r="P28" s="31">
        <v>460</v>
      </c>
      <c r="R28" s="81"/>
    </row>
    <row r="29" spans="1:18" x14ac:dyDescent="0.2">
      <c r="A29" s="90" t="s">
        <v>28</v>
      </c>
      <c r="B29" s="30">
        <v>26</v>
      </c>
      <c r="C29" s="30">
        <v>0</v>
      </c>
      <c r="D29" s="30">
        <v>4</v>
      </c>
      <c r="E29" s="30">
        <v>26</v>
      </c>
      <c r="F29" s="30">
        <v>2</v>
      </c>
      <c r="G29" s="30">
        <v>4</v>
      </c>
      <c r="H29" s="30">
        <v>11</v>
      </c>
      <c r="I29" s="30">
        <v>3</v>
      </c>
      <c r="J29" s="30">
        <v>4</v>
      </c>
      <c r="K29" s="30">
        <v>1</v>
      </c>
      <c r="L29" s="30">
        <v>2</v>
      </c>
      <c r="M29" s="30">
        <v>5</v>
      </c>
      <c r="N29" s="30">
        <v>4</v>
      </c>
      <c r="O29" s="30">
        <v>9</v>
      </c>
      <c r="P29" s="31">
        <v>410</v>
      </c>
      <c r="R29" s="81"/>
    </row>
    <row r="30" spans="1:18" x14ac:dyDescent="0.2">
      <c r="A30" s="90" t="s">
        <v>29</v>
      </c>
      <c r="B30" s="30">
        <v>24</v>
      </c>
      <c r="C30" s="30">
        <v>2</v>
      </c>
      <c r="D30" s="30">
        <v>7</v>
      </c>
      <c r="E30" s="30">
        <v>30</v>
      </c>
      <c r="F30" s="30">
        <v>2</v>
      </c>
      <c r="G30" s="30">
        <v>7</v>
      </c>
      <c r="H30" s="30">
        <v>7</v>
      </c>
      <c r="I30" s="30">
        <v>3</v>
      </c>
      <c r="J30" s="30">
        <v>5</v>
      </c>
      <c r="K30" s="30">
        <v>1</v>
      </c>
      <c r="L30" s="30">
        <v>1</v>
      </c>
      <c r="M30" s="30">
        <v>1</v>
      </c>
      <c r="N30" s="30">
        <v>7</v>
      </c>
      <c r="O30" s="30">
        <v>3</v>
      </c>
      <c r="P30" s="31">
        <v>720</v>
      </c>
      <c r="R30" s="81"/>
    </row>
    <row r="31" spans="1:18" x14ac:dyDescent="0.2">
      <c r="A31" s="90" t="s">
        <v>30</v>
      </c>
      <c r="B31" s="30">
        <v>24</v>
      </c>
      <c r="C31" s="30">
        <v>1</v>
      </c>
      <c r="D31" s="30">
        <v>2</v>
      </c>
      <c r="E31" s="30">
        <v>23</v>
      </c>
      <c r="F31" s="30">
        <v>0</v>
      </c>
      <c r="G31" s="30">
        <v>5</v>
      </c>
      <c r="H31" s="30">
        <v>16</v>
      </c>
      <c r="I31" s="30">
        <v>3</v>
      </c>
      <c r="J31" s="30">
        <v>7</v>
      </c>
      <c r="K31" s="30">
        <v>5</v>
      </c>
      <c r="L31" s="30">
        <v>0</v>
      </c>
      <c r="M31" s="30">
        <v>5</v>
      </c>
      <c r="N31" s="30">
        <v>3</v>
      </c>
      <c r="O31" s="30">
        <v>5</v>
      </c>
      <c r="P31" s="31">
        <v>420</v>
      </c>
      <c r="R31" s="81"/>
    </row>
    <row r="32" spans="1:18" x14ac:dyDescent="0.2">
      <c r="A32" s="90" t="s">
        <v>31</v>
      </c>
      <c r="B32" s="30">
        <v>19</v>
      </c>
      <c r="C32" s="30">
        <v>2</v>
      </c>
      <c r="D32" s="30">
        <v>8</v>
      </c>
      <c r="E32" s="30">
        <v>20</v>
      </c>
      <c r="F32" s="30">
        <v>1</v>
      </c>
      <c r="G32" s="30">
        <v>4</v>
      </c>
      <c r="H32" s="30">
        <v>10</v>
      </c>
      <c r="I32" s="30">
        <v>6</v>
      </c>
      <c r="J32" s="30">
        <v>9</v>
      </c>
      <c r="K32" s="30">
        <v>1</v>
      </c>
      <c r="L32" s="30">
        <v>1</v>
      </c>
      <c r="M32" s="30">
        <v>2</v>
      </c>
      <c r="N32" s="30">
        <v>10</v>
      </c>
      <c r="O32" s="30">
        <v>7</v>
      </c>
      <c r="P32" s="31">
        <v>460</v>
      </c>
      <c r="R32" s="81"/>
    </row>
    <row r="33" spans="1:31" x14ac:dyDescent="0.2">
      <c r="A33" s="90" t="s">
        <v>32</v>
      </c>
      <c r="B33" s="30">
        <v>24</v>
      </c>
      <c r="C33" s="30">
        <v>2</v>
      </c>
      <c r="D33" s="30">
        <v>5</v>
      </c>
      <c r="E33" s="30">
        <v>30</v>
      </c>
      <c r="F33" s="30">
        <v>3</v>
      </c>
      <c r="G33" s="30">
        <v>4</v>
      </c>
      <c r="H33" s="30">
        <v>11</v>
      </c>
      <c r="I33" s="30">
        <v>1</v>
      </c>
      <c r="J33" s="30">
        <v>3</v>
      </c>
      <c r="K33" s="30">
        <v>1</v>
      </c>
      <c r="L33" s="30">
        <v>2</v>
      </c>
      <c r="M33" s="30">
        <v>3</v>
      </c>
      <c r="N33" s="30">
        <v>5</v>
      </c>
      <c r="O33" s="30">
        <v>6</v>
      </c>
      <c r="P33" s="31">
        <v>500</v>
      </c>
      <c r="R33" s="81"/>
    </row>
    <row r="34" spans="1:31" x14ac:dyDescent="0.2">
      <c r="A34" s="90" t="s">
        <v>33</v>
      </c>
      <c r="B34" s="30">
        <v>16</v>
      </c>
      <c r="C34" s="30">
        <v>4</v>
      </c>
      <c r="D34" s="30">
        <v>4</v>
      </c>
      <c r="E34" s="30">
        <v>22</v>
      </c>
      <c r="F34" s="30">
        <v>4</v>
      </c>
      <c r="G34" s="30">
        <v>9</v>
      </c>
      <c r="H34" s="30">
        <v>11</v>
      </c>
      <c r="I34" s="30">
        <v>3</v>
      </c>
      <c r="J34" s="30">
        <v>5</v>
      </c>
      <c r="K34" s="30">
        <v>2</v>
      </c>
      <c r="L34" s="30">
        <v>0</v>
      </c>
      <c r="M34" s="30">
        <v>4</v>
      </c>
      <c r="N34" s="30">
        <v>8</v>
      </c>
      <c r="O34" s="30">
        <v>10</v>
      </c>
      <c r="P34" s="31">
        <v>490</v>
      </c>
      <c r="R34" s="81"/>
    </row>
    <row r="35" spans="1:31" x14ac:dyDescent="0.2">
      <c r="A35" s="90" t="s">
        <v>34</v>
      </c>
      <c r="B35" s="30">
        <v>29</v>
      </c>
      <c r="C35" s="30">
        <v>4</v>
      </c>
      <c r="D35" s="30">
        <v>3</v>
      </c>
      <c r="E35" s="30">
        <v>19</v>
      </c>
      <c r="F35" s="30">
        <v>1</v>
      </c>
      <c r="G35" s="30">
        <v>6</v>
      </c>
      <c r="H35" s="30">
        <v>10</v>
      </c>
      <c r="I35" s="30">
        <v>3</v>
      </c>
      <c r="J35" s="30">
        <v>6</v>
      </c>
      <c r="K35" s="30" t="s">
        <v>257</v>
      </c>
      <c r="L35" s="30">
        <v>3</v>
      </c>
      <c r="M35" s="30">
        <v>1</v>
      </c>
      <c r="N35" s="30">
        <v>11</v>
      </c>
      <c r="O35" s="30">
        <v>5</v>
      </c>
      <c r="P35" s="31">
        <v>550</v>
      </c>
      <c r="R35" s="81"/>
    </row>
    <row r="36" spans="1:31" x14ac:dyDescent="0.2">
      <c r="A36" s="90" t="s">
        <v>35</v>
      </c>
      <c r="B36" s="30">
        <v>35</v>
      </c>
      <c r="C36" s="30">
        <v>1</v>
      </c>
      <c r="D36" s="30">
        <v>3</v>
      </c>
      <c r="E36" s="30">
        <v>25</v>
      </c>
      <c r="F36" s="30">
        <v>1</v>
      </c>
      <c r="G36" s="30">
        <v>5</v>
      </c>
      <c r="H36" s="30">
        <v>11</v>
      </c>
      <c r="I36" s="30">
        <v>2</v>
      </c>
      <c r="J36" s="30">
        <v>5</v>
      </c>
      <c r="K36" s="30">
        <v>1</v>
      </c>
      <c r="L36" s="30">
        <v>1</v>
      </c>
      <c r="M36" s="30">
        <v>1</v>
      </c>
      <c r="N36" s="30">
        <v>3</v>
      </c>
      <c r="O36" s="30">
        <v>6</v>
      </c>
      <c r="P36" s="31">
        <v>400</v>
      </c>
      <c r="R36" s="81"/>
    </row>
    <row r="37" spans="1:31" x14ac:dyDescent="0.2">
      <c r="A37" s="90" t="s">
        <v>36</v>
      </c>
      <c r="B37" s="30">
        <v>24</v>
      </c>
      <c r="C37" s="30">
        <v>2</v>
      </c>
      <c r="D37" s="30">
        <v>3</v>
      </c>
      <c r="E37" s="30">
        <v>26</v>
      </c>
      <c r="F37" s="30">
        <v>1</v>
      </c>
      <c r="G37" s="30">
        <v>4</v>
      </c>
      <c r="H37" s="30">
        <v>10</v>
      </c>
      <c r="I37" s="30">
        <v>4</v>
      </c>
      <c r="J37" s="30">
        <v>6</v>
      </c>
      <c r="K37" s="30">
        <v>1</v>
      </c>
      <c r="L37" s="30">
        <v>2</v>
      </c>
      <c r="M37" s="30">
        <v>2</v>
      </c>
      <c r="N37" s="30">
        <v>8</v>
      </c>
      <c r="O37" s="30">
        <v>6</v>
      </c>
      <c r="P37" s="31">
        <v>760</v>
      </c>
      <c r="R37" s="81"/>
    </row>
    <row r="38" spans="1:31" x14ac:dyDescent="0.2">
      <c r="A38" s="90" t="s">
        <v>37</v>
      </c>
      <c r="B38" s="30">
        <v>17</v>
      </c>
      <c r="C38" s="30">
        <v>3</v>
      </c>
      <c r="D38" s="30">
        <v>7</v>
      </c>
      <c r="E38" s="30">
        <v>24</v>
      </c>
      <c r="F38" s="30">
        <v>2</v>
      </c>
      <c r="G38" s="30">
        <v>3</v>
      </c>
      <c r="H38" s="30">
        <v>8</v>
      </c>
      <c r="I38" s="30">
        <v>3</v>
      </c>
      <c r="J38" s="30">
        <v>8</v>
      </c>
      <c r="K38" s="30">
        <v>1</v>
      </c>
      <c r="L38" s="30">
        <v>1</v>
      </c>
      <c r="M38" s="30">
        <v>2</v>
      </c>
      <c r="N38" s="30">
        <v>9</v>
      </c>
      <c r="O38" s="30">
        <v>13</v>
      </c>
      <c r="P38" s="31">
        <v>520</v>
      </c>
      <c r="R38" s="81"/>
    </row>
    <row r="39" spans="1:31" x14ac:dyDescent="0.2">
      <c r="A39" s="90" t="s">
        <v>38</v>
      </c>
      <c r="B39" s="30">
        <v>35</v>
      </c>
      <c r="C39" s="30" t="s">
        <v>257</v>
      </c>
      <c r="D39" s="30">
        <v>8</v>
      </c>
      <c r="E39" s="30">
        <v>21</v>
      </c>
      <c r="F39" s="30">
        <v>1</v>
      </c>
      <c r="G39" s="30">
        <v>4</v>
      </c>
      <c r="H39" s="30">
        <v>11</v>
      </c>
      <c r="I39" s="30">
        <v>3</v>
      </c>
      <c r="J39" s="30">
        <v>4</v>
      </c>
      <c r="K39" s="30">
        <v>1</v>
      </c>
      <c r="L39" s="30">
        <v>1</v>
      </c>
      <c r="M39" s="30">
        <v>1</v>
      </c>
      <c r="N39" s="30">
        <v>7</v>
      </c>
      <c r="O39" s="30">
        <v>5</v>
      </c>
      <c r="P39" s="31">
        <v>370</v>
      </c>
      <c r="R39" s="81"/>
    </row>
    <row r="40" spans="1:31" x14ac:dyDescent="0.2">
      <c r="A40" s="90" t="s">
        <v>39</v>
      </c>
      <c r="B40" s="30">
        <v>27</v>
      </c>
      <c r="C40" s="30">
        <v>3</v>
      </c>
      <c r="D40" s="30">
        <v>8</v>
      </c>
      <c r="E40" s="30">
        <v>20</v>
      </c>
      <c r="F40" s="30">
        <v>4</v>
      </c>
      <c r="G40" s="30">
        <v>4</v>
      </c>
      <c r="H40" s="30">
        <v>10</v>
      </c>
      <c r="I40" s="30">
        <v>1</v>
      </c>
      <c r="J40" s="30">
        <v>7</v>
      </c>
      <c r="K40" s="30">
        <v>1</v>
      </c>
      <c r="L40" s="30">
        <v>1</v>
      </c>
      <c r="M40" s="30">
        <v>1</v>
      </c>
      <c r="N40" s="30">
        <v>9</v>
      </c>
      <c r="O40" s="30">
        <v>5</v>
      </c>
      <c r="P40" s="31">
        <v>450</v>
      </c>
      <c r="R40" s="81"/>
    </row>
    <row r="41" spans="1:31" ht="15" x14ac:dyDescent="0.2">
      <c r="A41" s="273" t="s">
        <v>139</v>
      </c>
      <c r="R41" s="81"/>
    </row>
    <row r="42" spans="1:31" x14ac:dyDescent="0.2">
      <c r="A42" s="90" t="s">
        <v>40</v>
      </c>
      <c r="B42" s="30">
        <v>28</v>
      </c>
      <c r="C42" s="30">
        <v>2</v>
      </c>
      <c r="D42" s="30">
        <v>4</v>
      </c>
      <c r="E42" s="30">
        <v>19</v>
      </c>
      <c r="F42" s="30">
        <v>2</v>
      </c>
      <c r="G42" s="30">
        <v>5</v>
      </c>
      <c r="H42" s="30">
        <v>10</v>
      </c>
      <c r="I42" s="30">
        <v>3</v>
      </c>
      <c r="J42" s="30">
        <v>5</v>
      </c>
      <c r="K42" s="30">
        <v>1</v>
      </c>
      <c r="L42" s="30">
        <v>1</v>
      </c>
      <c r="M42" s="30">
        <v>2</v>
      </c>
      <c r="N42" s="30">
        <v>6</v>
      </c>
      <c r="O42" s="30">
        <v>11</v>
      </c>
      <c r="P42" s="31">
        <v>2390</v>
      </c>
      <c r="R42" s="81"/>
    </row>
    <row r="43" spans="1:31" x14ac:dyDescent="0.2">
      <c r="A43" s="90" t="s">
        <v>134</v>
      </c>
      <c r="B43" s="30">
        <v>32</v>
      </c>
      <c r="C43" s="30">
        <v>1</v>
      </c>
      <c r="D43" s="30">
        <v>5</v>
      </c>
      <c r="E43" s="30">
        <v>18</v>
      </c>
      <c r="F43" s="30">
        <v>2</v>
      </c>
      <c r="G43" s="30">
        <v>4</v>
      </c>
      <c r="H43" s="30">
        <v>12</v>
      </c>
      <c r="I43" s="30">
        <v>4</v>
      </c>
      <c r="J43" s="30">
        <v>7</v>
      </c>
      <c r="K43" s="30">
        <v>2</v>
      </c>
      <c r="L43" s="30">
        <v>0</v>
      </c>
      <c r="M43" s="30">
        <v>1</v>
      </c>
      <c r="N43" s="30">
        <v>5</v>
      </c>
      <c r="O43" s="30">
        <v>6</v>
      </c>
      <c r="P43" s="31">
        <v>1000</v>
      </c>
      <c r="R43" s="81"/>
    </row>
    <row r="44" spans="1:31" x14ac:dyDescent="0.2">
      <c r="A44" s="90" t="s">
        <v>42</v>
      </c>
      <c r="B44" s="30">
        <v>29</v>
      </c>
      <c r="C44" s="30">
        <v>4</v>
      </c>
      <c r="D44" s="30">
        <v>3</v>
      </c>
      <c r="E44" s="30">
        <v>19</v>
      </c>
      <c r="F44" s="30">
        <v>1</v>
      </c>
      <c r="G44" s="30">
        <v>6</v>
      </c>
      <c r="H44" s="30">
        <v>10</v>
      </c>
      <c r="I44" s="30">
        <v>3</v>
      </c>
      <c r="J44" s="30">
        <v>6</v>
      </c>
      <c r="K44" s="30" t="s">
        <v>257</v>
      </c>
      <c r="L44" s="30">
        <v>3</v>
      </c>
      <c r="M44" s="30">
        <v>1</v>
      </c>
      <c r="N44" s="30">
        <v>11</v>
      </c>
      <c r="O44" s="30">
        <v>5</v>
      </c>
      <c r="P44" s="31">
        <v>550</v>
      </c>
      <c r="R44" s="81"/>
    </row>
    <row r="45" spans="1:31" x14ac:dyDescent="0.2">
      <c r="A45" s="90" t="s">
        <v>135</v>
      </c>
      <c r="B45" s="30">
        <v>22</v>
      </c>
      <c r="C45" s="30">
        <v>2</v>
      </c>
      <c r="D45" s="30">
        <v>6</v>
      </c>
      <c r="E45" s="30">
        <v>24</v>
      </c>
      <c r="F45" s="30">
        <v>2</v>
      </c>
      <c r="G45" s="30">
        <v>4</v>
      </c>
      <c r="H45" s="30">
        <v>10</v>
      </c>
      <c r="I45" s="30">
        <v>3</v>
      </c>
      <c r="J45" s="30">
        <v>7</v>
      </c>
      <c r="K45" s="30">
        <v>1</v>
      </c>
      <c r="L45" s="30">
        <v>1</v>
      </c>
      <c r="M45" s="30">
        <v>2</v>
      </c>
      <c r="N45" s="30">
        <v>8</v>
      </c>
      <c r="O45" s="30">
        <v>7</v>
      </c>
      <c r="P45" s="31">
        <v>5490</v>
      </c>
      <c r="R45" s="81"/>
      <c r="AE45" s="20"/>
    </row>
    <row r="46" spans="1:31" x14ac:dyDescent="0.2">
      <c r="A46" s="90" t="s">
        <v>136</v>
      </c>
      <c r="B46" s="30">
        <v>19</v>
      </c>
      <c r="C46" s="30">
        <v>10</v>
      </c>
      <c r="D46" s="30">
        <v>4</v>
      </c>
      <c r="E46" s="30">
        <v>24</v>
      </c>
      <c r="F46" s="30">
        <v>4</v>
      </c>
      <c r="G46" s="30">
        <v>6</v>
      </c>
      <c r="H46" s="30">
        <v>11</v>
      </c>
      <c r="I46" s="30">
        <v>2</v>
      </c>
      <c r="J46" s="30">
        <v>4</v>
      </c>
      <c r="K46" s="30">
        <v>3</v>
      </c>
      <c r="L46" s="30">
        <v>2</v>
      </c>
      <c r="M46" s="30">
        <v>3</v>
      </c>
      <c r="N46" s="30">
        <v>6</v>
      </c>
      <c r="O46" s="30">
        <v>2</v>
      </c>
      <c r="P46" s="31">
        <v>380</v>
      </c>
    </row>
    <row r="47" spans="1:31" x14ac:dyDescent="0.2">
      <c r="A47" s="90" t="s">
        <v>41</v>
      </c>
      <c r="B47" s="30">
        <v>24</v>
      </c>
      <c r="C47" s="30">
        <v>2</v>
      </c>
      <c r="D47" s="30">
        <v>5</v>
      </c>
      <c r="E47" s="30">
        <v>26</v>
      </c>
      <c r="F47" s="30">
        <v>2</v>
      </c>
      <c r="G47" s="30">
        <v>5</v>
      </c>
      <c r="H47" s="30">
        <v>10</v>
      </c>
      <c r="I47" s="30">
        <v>3</v>
      </c>
      <c r="J47" s="30">
        <v>6</v>
      </c>
      <c r="K47" s="30">
        <v>1</v>
      </c>
      <c r="L47" s="30">
        <v>1</v>
      </c>
      <c r="M47" s="30">
        <v>3</v>
      </c>
      <c r="N47" s="30">
        <v>7</v>
      </c>
      <c r="O47" s="30">
        <v>5</v>
      </c>
      <c r="P47" s="31">
        <v>6580</v>
      </c>
      <c r="R47" s="20"/>
    </row>
    <row r="48" spans="1:31" x14ac:dyDescent="0.2">
      <c r="A48" s="90" t="s">
        <v>137</v>
      </c>
      <c r="B48" s="30">
        <v>18</v>
      </c>
      <c r="C48" s="30">
        <v>3</v>
      </c>
      <c r="D48" s="30">
        <v>8</v>
      </c>
      <c r="E48" s="30">
        <v>23</v>
      </c>
      <c r="F48" s="30">
        <v>2</v>
      </c>
      <c r="G48" s="30">
        <v>4</v>
      </c>
      <c r="H48" s="30">
        <v>10</v>
      </c>
      <c r="I48" s="30">
        <v>4</v>
      </c>
      <c r="J48" s="30">
        <v>6</v>
      </c>
      <c r="K48" s="30">
        <v>1</v>
      </c>
      <c r="L48" s="30">
        <v>1</v>
      </c>
      <c r="M48" s="30">
        <v>2</v>
      </c>
      <c r="N48" s="30">
        <v>9</v>
      </c>
      <c r="O48" s="30">
        <v>10</v>
      </c>
      <c r="P48" s="31">
        <v>2050</v>
      </c>
    </row>
    <row r="49" spans="1:34" ht="15" x14ac:dyDescent="0.2">
      <c r="A49" s="36" t="s">
        <v>178</v>
      </c>
    </row>
    <row r="50" spans="1:34" x14ac:dyDescent="0.2">
      <c r="A50" s="90" t="s">
        <v>43</v>
      </c>
      <c r="B50" s="30">
        <v>24</v>
      </c>
      <c r="C50" s="30">
        <v>2</v>
      </c>
      <c r="D50" s="30">
        <v>7</v>
      </c>
      <c r="E50" s="30">
        <v>24</v>
      </c>
      <c r="F50" s="30">
        <v>2</v>
      </c>
      <c r="G50" s="30">
        <v>4</v>
      </c>
      <c r="H50" s="30">
        <v>10</v>
      </c>
      <c r="I50" s="30">
        <v>3</v>
      </c>
      <c r="J50" s="30">
        <v>6</v>
      </c>
      <c r="K50" s="30">
        <v>1</v>
      </c>
      <c r="L50" s="30">
        <v>1</v>
      </c>
      <c r="M50" s="30">
        <v>2</v>
      </c>
      <c r="N50" s="30">
        <v>7</v>
      </c>
      <c r="O50" s="30">
        <v>5</v>
      </c>
      <c r="P50" s="31">
        <v>5330</v>
      </c>
      <c r="S50" s="264"/>
      <c r="U50" s="264"/>
      <c r="V50" s="264"/>
      <c r="W50" s="264"/>
      <c r="X50" s="264"/>
      <c r="Y50" s="264"/>
      <c r="Z50" s="264"/>
      <c r="AA50" s="264"/>
      <c r="AB50" s="264"/>
      <c r="AC50" s="264"/>
      <c r="AD50" s="264"/>
      <c r="AF50" s="264"/>
    </row>
    <row r="51" spans="1:34" x14ac:dyDescent="0.2">
      <c r="A51" s="90" t="s">
        <v>44</v>
      </c>
      <c r="B51" s="30">
        <v>24</v>
      </c>
      <c r="C51" s="30">
        <v>2</v>
      </c>
      <c r="D51" s="30">
        <v>6</v>
      </c>
      <c r="E51" s="30">
        <v>24</v>
      </c>
      <c r="F51" s="30">
        <v>2</v>
      </c>
      <c r="G51" s="30">
        <v>5</v>
      </c>
      <c r="H51" s="30">
        <v>10</v>
      </c>
      <c r="I51" s="30">
        <v>3</v>
      </c>
      <c r="J51" s="30">
        <v>6</v>
      </c>
      <c r="K51" s="30">
        <v>1</v>
      </c>
      <c r="L51" s="30">
        <v>1</v>
      </c>
      <c r="M51" s="30">
        <v>2</v>
      </c>
      <c r="N51" s="30">
        <v>7</v>
      </c>
      <c r="O51" s="30">
        <v>7</v>
      </c>
      <c r="P51" s="31">
        <v>6330</v>
      </c>
    </row>
    <row r="52" spans="1:34" x14ac:dyDescent="0.2">
      <c r="A52" s="90" t="s">
        <v>45</v>
      </c>
      <c r="B52" s="30">
        <v>23</v>
      </c>
      <c r="C52" s="30">
        <v>3</v>
      </c>
      <c r="D52" s="30">
        <v>3</v>
      </c>
      <c r="E52" s="30">
        <v>25</v>
      </c>
      <c r="F52" s="30">
        <v>1</v>
      </c>
      <c r="G52" s="30">
        <v>6</v>
      </c>
      <c r="H52" s="30">
        <v>10</v>
      </c>
      <c r="I52" s="30">
        <v>3</v>
      </c>
      <c r="J52" s="30">
        <v>5</v>
      </c>
      <c r="K52" s="30">
        <v>2</v>
      </c>
      <c r="L52" s="30">
        <v>1</v>
      </c>
      <c r="M52" s="30">
        <v>3</v>
      </c>
      <c r="N52" s="30">
        <v>7</v>
      </c>
      <c r="O52" s="30">
        <v>8</v>
      </c>
      <c r="P52" s="31">
        <v>1750</v>
      </c>
    </row>
    <row r="53" spans="1:34" x14ac:dyDescent="0.2">
      <c r="A53" s="90" t="s">
        <v>46</v>
      </c>
      <c r="B53" s="30">
        <v>27</v>
      </c>
      <c r="C53" s="30">
        <v>2</v>
      </c>
      <c r="D53" s="30">
        <v>5</v>
      </c>
      <c r="E53" s="30">
        <v>21</v>
      </c>
      <c r="F53" s="30">
        <v>3</v>
      </c>
      <c r="G53" s="30">
        <v>5</v>
      </c>
      <c r="H53" s="30">
        <v>12</v>
      </c>
      <c r="I53" s="30">
        <v>3</v>
      </c>
      <c r="J53" s="30">
        <v>6</v>
      </c>
      <c r="K53" s="30">
        <v>1</v>
      </c>
      <c r="L53" s="30">
        <v>1</v>
      </c>
      <c r="M53" s="30">
        <v>2</v>
      </c>
      <c r="N53" s="30">
        <v>5</v>
      </c>
      <c r="O53" s="30">
        <v>6</v>
      </c>
      <c r="P53" s="31">
        <v>1190</v>
      </c>
    </row>
    <row r="54" spans="1:34" x14ac:dyDescent="0.2">
      <c r="A54" s="90" t="s">
        <v>47</v>
      </c>
      <c r="B54" s="30">
        <v>20</v>
      </c>
      <c r="C54" s="30">
        <v>2</v>
      </c>
      <c r="D54" s="30">
        <v>5</v>
      </c>
      <c r="E54" s="30">
        <v>23</v>
      </c>
      <c r="F54" s="30">
        <v>3</v>
      </c>
      <c r="G54" s="30">
        <v>4</v>
      </c>
      <c r="H54" s="30">
        <v>11</v>
      </c>
      <c r="I54" s="30">
        <v>5</v>
      </c>
      <c r="J54" s="30">
        <v>6</v>
      </c>
      <c r="K54" s="30">
        <v>1</v>
      </c>
      <c r="L54" s="30">
        <v>2</v>
      </c>
      <c r="M54" s="30">
        <v>2</v>
      </c>
      <c r="N54" s="30">
        <v>9</v>
      </c>
      <c r="O54" s="30">
        <v>9</v>
      </c>
      <c r="P54" s="31">
        <v>2080</v>
      </c>
    </row>
    <row r="55" spans="1:34" ht="15" thickBot="1" x14ac:dyDescent="0.25">
      <c r="A55" s="91" t="s">
        <v>48</v>
      </c>
      <c r="B55" s="346">
        <v>22</v>
      </c>
      <c r="C55" s="346">
        <v>5</v>
      </c>
      <c r="D55" s="346">
        <v>4</v>
      </c>
      <c r="E55" s="346">
        <v>20</v>
      </c>
      <c r="F55" s="346">
        <v>3</v>
      </c>
      <c r="G55" s="346">
        <v>5</v>
      </c>
      <c r="H55" s="346">
        <v>11</v>
      </c>
      <c r="I55" s="346">
        <v>3</v>
      </c>
      <c r="J55" s="346">
        <v>6</v>
      </c>
      <c r="K55" s="346">
        <v>2</v>
      </c>
      <c r="L55" s="346">
        <v>1</v>
      </c>
      <c r="M55" s="346">
        <v>2</v>
      </c>
      <c r="N55" s="346">
        <v>7</v>
      </c>
      <c r="O55" s="346">
        <v>10</v>
      </c>
      <c r="P55" s="266">
        <v>1770</v>
      </c>
      <c r="AG55" s="20"/>
      <c r="AH55" s="20"/>
    </row>
    <row r="56" spans="1:34" x14ac:dyDescent="0.2">
      <c r="A56" s="57"/>
      <c r="B56" s="125"/>
      <c r="C56" s="125"/>
      <c r="D56" s="125"/>
      <c r="E56" s="125"/>
      <c r="F56" s="125"/>
      <c r="G56" s="125"/>
      <c r="H56" s="125"/>
      <c r="I56" s="125"/>
      <c r="J56" s="125"/>
      <c r="K56" s="125"/>
      <c r="L56" s="125"/>
      <c r="M56" s="125"/>
      <c r="N56" s="125"/>
      <c r="O56" s="125"/>
      <c r="P56" s="124"/>
      <c r="S56" s="20"/>
      <c r="T56" s="20"/>
    </row>
    <row r="57" spans="1:34" s="20" customFormat="1" x14ac:dyDescent="0.2">
      <c r="A57" s="18" t="s">
        <v>196</v>
      </c>
      <c r="B57" s="104"/>
      <c r="C57" s="104"/>
      <c r="D57" s="104"/>
      <c r="E57" s="104"/>
      <c r="F57" s="104"/>
      <c r="G57" s="102"/>
      <c r="H57" s="102"/>
      <c r="I57" s="102"/>
      <c r="J57" s="102"/>
      <c r="K57" s="102"/>
      <c r="L57" s="102"/>
      <c r="M57" s="102"/>
      <c r="N57" s="102"/>
      <c r="O57" s="102"/>
      <c r="P57" s="103"/>
      <c r="R57" s="30"/>
      <c r="S57" s="30"/>
      <c r="T57" s="30"/>
      <c r="U57" s="30"/>
      <c r="V57" s="30"/>
      <c r="W57" s="30"/>
      <c r="X57" s="30"/>
      <c r="Y57" s="30"/>
      <c r="Z57" s="30"/>
      <c r="AA57" s="30"/>
      <c r="AB57" s="30"/>
      <c r="AC57" s="30"/>
      <c r="AD57" s="30"/>
      <c r="AE57" s="30"/>
      <c r="AF57" s="30"/>
      <c r="AG57" s="30"/>
      <c r="AH57" s="30"/>
    </row>
  </sheetData>
  <mergeCells count="18">
    <mergeCell ref="L6:O6"/>
    <mergeCell ref="A3:O3"/>
    <mergeCell ref="A4:A5"/>
    <mergeCell ref="B4:B5"/>
    <mergeCell ref="C4:C5"/>
    <mergeCell ref="D4:D5"/>
    <mergeCell ref="E4:E5"/>
    <mergeCell ref="I4:I5"/>
    <mergeCell ref="J4:J5"/>
    <mergeCell ref="H4:H5"/>
    <mergeCell ref="O4:O5"/>
    <mergeCell ref="P4:P5"/>
    <mergeCell ref="G4:G5"/>
    <mergeCell ref="F4:F5"/>
    <mergeCell ref="K4:K5"/>
    <mergeCell ref="L4:L5"/>
    <mergeCell ref="M4:M5"/>
    <mergeCell ref="N4:N5"/>
  </mergeCells>
  <pageMargins left="0.7" right="0.7" top="0.75" bottom="0.75" header="0.3" footer="0.3"/>
  <pageSetup paperSize="9" scale="5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6"/>
  <sheetViews>
    <sheetView zoomScaleNormal="100" workbookViewId="0">
      <pane ySplit="4" topLeftCell="A5" activePane="bottomLeft" state="frozen"/>
      <selection pane="bottomLeft"/>
    </sheetView>
  </sheetViews>
  <sheetFormatPr defaultColWidth="11.42578125" defaultRowHeight="14.25" x14ac:dyDescent="0.2"/>
  <cols>
    <col min="1" max="1" width="36.42578125" style="61" bestFit="1" customWidth="1"/>
    <col min="2" max="8" width="15.28515625" style="20" customWidth="1"/>
    <col min="9" max="9" width="12.140625" style="43" customWidth="1"/>
    <col min="10" max="16384" width="11.42578125" style="20"/>
  </cols>
  <sheetData>
    <row r="1" spans="1:20" s="6" customFormat="1" ht="15.75" x14ac:dyDescent="0.2">
      <c r="A1" s="261" t="s">
        <v>101</v>
      </c>
      <c r="B1" s="154"/>
      <c r="C1" s="154"/>
      <c r="D1" s="154"/>
      <c r="E1" s="154"/>
      <c r="F1" s="154"/>
      <c r="G1" s="154"/>
      <c r="H1" s="154"/>
      <c r="I1" s="141"/>
    </row>
    <row r="2" spans="1:20" s="6" customFormat="1" ht="15.75" x14ac:dyDescent="0.25">
      <c r="A2" s="267" t="s">
        <v>243</v>
      </c>
      <c r="B2" s="154"/>
      <c r="C2" s="154"/>
      <c r="D2" s="154"/>
      <c r="E2" s="154"/>
      <c r="F2" s="154"/>
      <c r="G2" s="154"/>
      <c r="H2" s="154"/>
      <c r="I2" s="141"/>
    </row>
    <row r="3" spans="1:20" ht="15.75" thickBot="1" x14ac:dyDescent="0.25">
      <c r="A3" s="477"/>
      <c r="B3" s="477"/>
      <c r="C3" s="477"/>
      <c r="D3" s="477"/>
      <c r="E3" s="477"/>
      <c r="F3" s="477"/>
      <c r="G3" s="477"/>
      <c r="H3" s="477"/>
      <c r="I3" s="142"/>
      <c r="S3" s="6"/>
      <c r="T3" s="6"/>
    </row>
    <row r="4" spans="1:20" ht="43.5" thickBot="1" x14ac:dyDescent="0.25">
      <c r="A4" s="257"/>
      <c r="B4" s="258" t="s">
        <v>150</v>
      </c>
      <c r="C4" s="258" t="s">
        <v>151</v>
      </c>
      <c r="D4" s="258" t="s">
        <v>152</v>
      </c>
      <c r="E4" s="258" t="s">
        <v>153</v>
      </c>
      <c r="F4" s="258" t="s">
        <v>154</v>
      </c>
      <c r="G4" s="258" t="s">
        <v>155</v>
      </c>
      <c r="H4" s="258" t="s">
        <v>156</v>
      </c>
      <c r="I4" s="271" t="s">
        <v>5</v>
      </c>
    </row>
    <row r="5" spans="1:20" ht="15" x14ac:dyDescent="0.2">
      <c r="A5" s="36"/>
      <c r="B5" s="272"/>
      <c r="C5" s="272"/>
      <c r="D5" s="272"/>
      <c r="E5" s="272"/>
      <c r="F5" s="272"/>
      <c r="G5" s="272"/>
      <c r="H5" s="260" t="s">
        <v>234</v>
      </c>
      <c r="I5" s="143"/>
    </row>
    <row r="6" spans="1:20" ht="15" x14ac:dyDescent="0.2">
      <c r="A6" s="36" t="s">
        <v>7</v>
      </c>
      <c r="B6" s="268">
        <v>14.9</v>
      </c>
      <c r="C6" s="268">
        <v>15.1</v>
      </c>
      <c r="D6" s="268">
        <v>14.2</v>
      </c>
      <c r="E6" s="268">
        <v>14.7</v>
      </c>
      <c r="F6" s="268">
        <v>15.6</v>
      </c>
      <c r="G6" s="268">
        <v>13.3</v>
      </c>
      <c r="H6" s="268">
        <v>12.1</v>
      </c>
      <c r="I6" s="159">
        <v>18450</v>
      </c>
      <c r="K6" s="80"/>
    </row>
    <row r="7" spans="1:20" ht="15" x14ac:dyDescent="0.2">
      <c r="A7" s="36" t="s">
        <v>116</v>
      </c>
      <c r="B7" s="269"/>
      <c r="C7" s="269"/>
      <c r="D7" s="269"/>
      <c r="E7" s="269"/>
      <c r="F7" s="269"/>
      <c r="G7" s="269"/>
      <c r="H7" s="269"/>
      <c r="I7" s="159"/>
      <c r="K7" s="80"/>
    </row>
    <row r="8" spans="1:20" ht="15" x14ac:dyDescent="0.2">
      <c r="A8" s="90" t="s">
        <v>8</v>
      </c>
      <c r="B8" s="347">
        <v>11</v>
      </c>
      <c r="C8" s="347">
        <v>15</v>
      </c>
      <c r="D8" s="347">
        <v>13</v>
      </c>
      <c r="E8" s="347">
        <v>16</v>
      </c>
      <c r="F8" s="347">
        <v>16</v>
      </c>
      <c r="G8" s="347">
        <v>20</v>
      </c>
      <c r="H8" s="347">
        <v>10</v>
      </c>
      <c r="I8" s="159">
        <v>440</v>
      </c>
      <c r="K8" s="80"/>
      <c r="S8" s="62"/>
    </row>
    <row r="9" spans="1:20" ht="15" x14ac:dyDescent="0.2">
      <c r="A9" s="90" t="s">
        <v>9</v>
      </c>
      <c r="B9" s="347">
        <v>15</v>
      </c>
      <c r="C9" s="347">
        <v>11</v>
      </c>
      <c r="D9" s="347">
        <v>14</v>
      </c>
      <c r="E9" s="347">
        <v>18</v>
      </c>
      <c r="F9" s="347">
        <v>21</v>
      </c>
      <c r="G9" s="347">
        <v>12</v>
      </c>
      <c r="H9" s="347">
        <v>10</v>
      </c>
      <c r="I9" s="159">
        <v>560</v>
      </c>
      <c r="K9" s="80"/>
      <c r="S9" s="62"/>
    </row>
    <row r="10" spans="1:20" ht="15" x14ac:dyDescent="0.2">
      <c r="A10" s="90" t="s">
        <v>10</v>
      </c>
      <c r="B10" s="347">
        <v>15</v>
      </c>
      <c r="C10" s="347">
        <v>13</v>
      </c>
      <c r="D10" s="347">
        <v>20</v>
      </c>
      <c r="E10" s="347">
        <v>20</v>
      </c>
      <c r="F10" s="347">
        <v>11</v>
      </c>
      <c r="G10" s="347">
        <v>6</v>
      </c>
      <c r="H10" s="347">
        <v>15</v>
      </c>
      <c r="I10" s="159">
        <v>600</v>
      </c>
      <c r="K10" s="80"/>
      <c r="S10" s="62"/>
    </row>
    <row r="11" spans="1:20" ht="15" x14ac:dyDescent="0.2">
      <c r="A11" s="90" t="s">
        <v>11</v>
      </c>
      <c r="B11" s="347">
        <v>17</v>
      </c>
      <c r="C11" s="347">
        <v>15</v>
      </c>
      <c r="D11" s="347">
        <v>17</v>
      </c>
      <c r="E11" s="347">
        <v>11</v>
      </c>
      <c r="F11" s="347">
        <v>17</v>
      </c>
      <c r="G11" s="347">
        <v>13</v>
      </c>
      <c r="H11" s="347">
        <v>10</v>
      </c>
      <c r="I11" s="159">
        <v>400</v>
      </c>
      <c r="K11" s="80"/>
      <c r="S11" s="62"/>
    </row>
    <row r="12" spans="1:20" ht="15" x14ac:dyDescent="0.2">
      <c r="A12" s="90" t="s">
        <v>12</v>
      </c>
      <c r="B12" s="347">
        <v>14</v>
      </c>
      <c r="C12" s="347">
        <v>25</v>
      </c>
      <c r="D12" s="347">
        <v>9</v>
      </c>
      <c r="E12" s="347">
        <v>14</v>
      </c>
      <c r="F12" s="347">
        <v>11</v>
      </c>
      <c r="G12" s="347">
        <v>13</v>
      </c>
      <c r="H12" s="347">
        <v>13</v>
      </c>
      <c r="I12" s="159">
        <v>550</v>
      </c>
      <c r="K12" s="80"/>
      <c r="S12" s="62"/>
    </row>
    <row r="13" spans="1:20" ht="15" x14ac:dyDescent="0.2">
      <c r="A13" s="90" t="s">
        <v>13</v>
      </c>
      <c r="B13" s="347">
        <v>15</v>
      </c>
      <c r="C13" s="347">
        <v>8</v>
      </c>
      <c r="D13" s="347">
        <v>8</v>
      </c>
      <c r="E13" s="347">
        <v>20</v>
      </c>
      <c r="F13" s="347">
        <v>23</v>
      </c>
      <c r="G13" s="347">
        <v>17</v>
      </c>
      <c r="H13" s="347">
        <v>9</v>
      </c>
      <c r="I13" s="159">
        <v>380</v>
      </c>
      <c r="K13" s="80"/>
      <c r="S13" s="62"/>
    </row>
    <row r="14" spans="1:20" ht="15" x14ac:dyDescent="0.2">
      <c r="A14" s="90" t="s">
        <v>14</v>
      </c>
      <c r="B14" s="347">
        <v>14</v>
      </c>
      <c r="C14" s="347">
        <v>15</v>
      </c>
      <c r="D14" s="347">
        <v>13</v>
      </c>
      <c r="E14" s="347">
        <v>12</v>
      </c>
      <c r="F14" s="347">
        <v>19</v>
      </c>
      <c r="G14" s="347">
        <v>9</v>
      </c>
      <c r="H14" s="347">
        <v>19</v>
      </c>
      <c r="I14" s="159">
        <v>480</v>
      </c>
      <c r="K14" s="80"/>
      <c r="S14" s="62"/>
    </row>
    <row r="15" spans="1:20" ht="15" x14ac:dyDescent="0.2">
      <c r="A15" s="90" t="s">
        <v>15</v>
      </c>
      <c r="B15" s="347">
        <v>14</v>
      </c>
      <c r="C15" s="347">
        <v>11</v>
      </c>
      <c r="D15" s="347">
        <v>7</v>
      </c>
      <c r="E15" s="347">
        <v>22</v>
      </c>
      <c r="F15" s="347">
        <v>13</v>
      </c>
      <c r="G15" s="347">
        <v>21</v>
      </c>
      <c r="H15" s="347">
        <v>12</v>
      </c>
      <c r="I15" s="159">
        <v>420</v>
      </c>
      <c r="K15" s="80"/>
      <c r="S15" s="62"/>
    </row>
    <row r="16" spans="1:20" ht="15" x14ac:dyDescent="0.2">
      <c r="A16" s="90" t="s">
        <v>16</v>
      </c>
      <c r="B16" s="347">
        <v>18</v>
      </c>
      <c r="C16" s="347">
        <v>23</v>
      </c>
      <c r="D16" s="347">
        <v>12</v>
      </c>
      <c r="E16" s="347">
        <v>14</v>
      </c>
      <c r="F16" s="347">
        <v>19</v>
      </c>
      <c r="G16" s="347">
        <v>5</v>
      </c>
      <c r="H16" s="347">
        <v>8</v>
      </c>
      <c r="I16" s="159">
        <v>520</v>
      </c>
      <c r="K16" s="80"/>
      <c r="S16" s="62"/>
    </row>
    <row r="17" spans="1:19" ht="15" x14ac:dyDescent="0.2">
      <c r="A17" s="90" t="s">
        <v>17</v>
      </c>
      <c r="B17" s="347">
        <v>19</v>
      </c>
      <c r="C17" s="347">
        <v>13</v>
      </c>
      <c r="D17" s="347">
        <v>14</v>
      </c>
      <c r="E17" s="347">
        <v>16</v>
      </c>
      <c r="F17" s="347">
        <v>10</v>
      </c>
      <c r="G17" s="347">
        <v>14</v>
      </c>
      <c r="H17" s="347">
        <v>15</v>
      </c>
      <c r="I17" s="159">
        <v>490</v>
      </c>
      <c r="K17" s="80"/>
      <c r="S17" s="62"/>
    </row>
    <row r="18" spans="1:19" ht="15" x14ac:dyDescent="0.2">
      <c r="A18" s="90" t="s">
        <v>18</v>
      </c>
      <c r="B18" s="347">
        <v>14</v>
      </c>
      <c r="C18" s="347">
        <v>17</v>
      </c>
      <c r="D18" s="347">
        <v>13</v>
      </c>
      <c r="E18" s="347">
        <v>17</v>
      </c>
      <c r="F18" s="347">
        <v>16</v>
      </c>
      <c r="G18" s="347">
        <v>10</v>
      </c>
      <c r="H18" s="347">
        <v>13</v>
      </c>
      <c r="I18" s="159">
        <v>460</v>
      </c>
      <c r="K18" s="80"/>
      <c r="S18" s="62"/>
    </row>
    <row r="19" spans="1:19" ht="15" x14ac:dyDescent="0.2">
      <c r="A19" s="90" t="s">
        <v>19</v>
      </c>
      <c r="B19" s="347">
        <v>13</v>
      </c>
      <c r="C19" s="347">
        <v>13</v>
      </c>
      <c r="D19" s="347">
        <v>14</v>
      </c>
      <c r="E19" s="347">
        <v>12</v>
      </c>
      <c r="F19" s="347">
        <v>17</v>
      </c>
      <c r="G19" s="347">
        <v>15</v>
      </c>
      <c r="H19" s="347">
        <v>15</v>
      </c>
      <c r="I19" s="159">
        <v>1460</v>
      </c>
      <c r="K19" s="80"/>
      <c r="S19" s="62"/>
    </row>
    <row r="20" spans="1:19" ht="15" x14ac:dyDescent="0.2">
      <c r="A20" s="90" t="s">
        <v>20</v>
      </c>
      <c r="B20" s="347">
        <v>22</v>
      </c>
      <c r="C20" s="347">
        <v>18</v>
      </c>
      <c r="D20" s="347">
        <v>12</v>
      </c>
      <c r="E20" s="347">
        <v>12</v>
      </c>
      <c r="F20" s="347">
        <v>22</v>
      </c>
      <c r="G20" s="347">
        <v>2</v>
      </c>
      <c r="H20" s="347">
        <v>14</v>
      </c>
      <c r="I20" s="159">
        <v>500</v>
      </c>
      <c r="K20" s="80"/>
      <c r="S20" s="62"/>
    </row>
    <row r="21" spans="1:19" ht="15" x14ac:dyDescent="0.2">
      <c r="A21" s="90" t="s">
        <v>21</v>
      </c>
      <c r="B21" s="347">
        <v>27</v>
      </c>
      <c r="C21" s="347">
        <v>17</v>
      </c>
      <c r="D21" s="347">
        <v>14</v>
      </c>
      <c r="E21" s="347">
        <v>14</v>
      </c>
      <c r="F21" s="347">
        <v>12</v>
      </c>
      <c r="G21" s="347">
        <v>6</v>
      </c>
      <c r="H21" s="347">
        <v>10</v>
      </c>
      <c r="I21" s="159">
        <v>530</v>
      </c>
      <c r="K21" s="80"/>
      <c r="S21" s="62"/>
    </row>
    <row r="22" spans="1:19" ht="15" x14ac:dyDescent="0.2">
      <c r="A22" s="90" t="s">
        <v>22</v>
      </c>
      <c r="B22" s="347">
        <v>11</v>
      </c>
      <c r="C22" s="347">
        <v>11</v>
      </c>
      <c r="D22" s="347">
        <v>11</v>
      </c>
      <c r="E22" s="347">
        <v>14</v>
      </c>
      <c r="F22" s="347">
        <v>20</v>
      </c>
      <c r="G22" s="347">
        <v>21</v>
      </c>
      <c r="H22" s="347">
        <v>11</v>
      </c>
      <c r="I22" s="159">
        <v>980</v>
      </c>
      <c r="K22" s="80"/>
      <c r="S22" s="62"/>
    </row>
    <row r="23" spans="1:19" ht="15" x14ac:dyDescent="0.2">
      <c r="A23" s="90" t="s">
        <v>23</v>
      </c>
      <c r="B23" s="347">
        <v>15</v>
      </c>
      <c r="C23" s="347">
        <v>18</v>
      </c>
      <c r="D23" s="347">
        <v>16</v>
      </c>
      <c r="E23" s="347">
        <v>16</v>
      </c>
      <c r="F23" s="347">
        <v>11</v>
      </c>
      <c r="G23" s="347">
        <v>13</v>
      </c>
      <c r="H23" s="347">
        <v>12</v>
      </c>
      <c r="I23" s="159">
        <v>1540</v>
      </c>
      <c r="K23" s="80"/>
      <c r="S23" s="62"/>
    </row>
    <row r="24" spans="1:19" ht="15" x14ac:dyDescent="0.2">
      <c r="A24" s="90" t="s">
        <v>24</v>
      </c>
      <c r="B24" s="347">
        <v>12</v>
      </c>
      <c r="C24" s="347">
        <v>16</v>
      </c>
      <c r="D24" s="347">
        <v>14</v>
      </c>
      <c r="E24" s="347">
        <v>19</v>
      </c>
      <c r="F24" s="347">
        <v>21</v>
      </c>
      <c r="G24" s="347">
        <v>3</v>
      </c>
      <c r="H24" s="347">
        <v>15</v>
      </c>
      <c r="I24" s="159">
        <v>700</v>
      </c>
      <c r="K24" s="80"/>
      <c r="S24" s="62"/>
    </row>
    <row r="25" spans="1:19" ht="15" x14ac:dyDescent="0.2">
      <c r="A25" s="90" t="s">
        <v>25</v>
      </c>
      <c r="B25" s="347">
        <v>9</v>
      </c>
      <c r="C25" s="347">
        <v>19</v>
      </c>
      <c r="D25" s="347">
        <v>19</v>
      </c>
      <c r="E25" s="347">
        <v>13</v>
      </c>
      <c r="F25" s="347">
        <v>11</v>
      </c>
      <c r="G25" s="347">
        <v>18</v>
      </c>
      <c r="H25" s="347">
        <v>11</v>
      </c>
      <c r="I25" s="159">
        <v>420</v>
      </c>
      <c r="K25" s="80"/>
      <c r="S25" s="62"/>
    </row>
    <row r="26" spans="1:19" ht="15" x14ac:dyDescent="0.2">
      <c r="A26" s="90" t="s">
        <v>26</v>
      </c>
      <c r="B26" s="347">
        <v>14</v>
      </c>
      <c r="C26" s="347">
        <v>7</v>
      </c>
      <c r="D26" s="347">
        <v>20</v>
      </c>
      <c r="E26" s="347">
        <v>12</v>
      </c>
      <c r="F26" s="347">
        <v>12</v>
      </c>
      <c r="G26" s="347">
        <v>24</v>
      </c>
      <c r="H26" s="347">
        <v>11</v>
      </c>
      <c r="I26" s="159">
        <v>540</v>
      </c>
      <c r="K26" s="80"/>
      <c r="S26" s="62"/>
    </row>
    <row r="27" spans="1:19" ht="15" x14ac:dyDescent="0.2">
      <c r="A27" s="90" t="s">
        <v>27</v>
      </c>
      <c r="B27" s="347">
        <v>17</v>
      </c>
      <c r="C27" s="347">
        <v>15</v>
      </c>
      <c r="D27" s="347">
        <v>23</v>
      </c>
      <c r="E27" s="347">
        <v>16</v>
      </c>
      <c r="F27" s="347">
        <v>15</v>
      </c>
      <c r="G27" s="347">
        <v>4</v>
      </c>
      <c r="H27" s="347">
        <v>10</v>
      </c>
      <c r="I27" s="159">
        <v>460</v>
      </c>
      <c r="K27" s="80"/>
      <c r="S27" s="62"/>
    </row>
    <row r="28" spans="1:19" ht="15" x14ac:dyDescent="0.2">
      <c r="A28" s="90" t="s">
        <v>28</v>
      </c>
      <c r="B28" s="347">
        <v>16</v>
      </c>
      <c r="C28" s="347">
        <v>17</v>
      </c>
      <c r="D28" s="347">
        <v>23</v>
      </c>
      <c r="E28" s="347">
        <v>11</v>
      </c>
      <c r="F28" s="347">
        <v>5</v>
      </c>
      <c r="G28" s="347">
        <v>15</v>
      </c>
      <c r="H28" s="347">
        <v>12</v>
      </c>
      <c r="I28" s="159">
        <v>410</v>
      </c>
      <c r="K28" s="80"/>
      <c r="S28" s="62"/>
    </row>
    <row r="29" spans="1:19" ht="15" x14ac:dyDescent="0.2">
      <c r="A29" s="90" t="s">
        <v>29</v>
      </c>
      <c r="B29" s="347">
        <v>17</v>
      </c>
      <c r="C29" s="347">
        <v>20</v>
      </c>
      <c r="D29" s="347">
        <v>11</v>
      </c>
      <c r="E29" s="347">
        <v>12</v>
      </c>
      <c r="F29" s="347">
        <v>15</v>
      </c>
      <c r="G29" s="347">
        <v>15</v>
      </c>
      <c r="H29" s="347">
        <v>11</v>
      </c>
      <c r="I29" s="159">
        <v>720</v>
      </c>
      <c r="K29" s="80"/>
      <c r="S29" s="62"/>
    </row>
    <row r="30" spans="1:19" ht="15" x14ac:dyDescent="0.2">
      <c r="A30" s="90" t="s">
        <v>30</v>
      </c>
      <c r="B30" s="347">
        <v>11</v>
      </c>
      <c r="C30" s="347">
        <v>11</v>
      </c>
      <c r="D30" s="347">
        <v>18</v>
      </c>
      <c r="E30" s="347">
        <v>13</v>
      </c>
      <c r="F30" s="347">
        <v>15</v>
      </c>
      <c r="G30" s="347">
        <v>19</v>
      </c>
      <c r="H30" s="347">
        <v>12</v>
      </c>
      <c r="I30" s="159">
        <v>420</v>
      </c>
      <c r="K30" s="80"/>
      <c r="S30" s="62"/>
    </row>
    <row r="31" spans="1:19" ht="15" x14ac:dyDescent="0.2">
      <c r="A31" s="90" t="s">
        <v>31</v>
      </c>
      <c r="B31" s="347">
        <v>16</v>
      </c>
      <c r="C31" s="347">
        <v>12</v>
      </c>
      <c r="D31" s="347">
        <v>11</v>
      </c>
      <c r="E31" s="347">
        <v>14</v>
      </c>
      <c r="F31" s="347">
        <v>24</v>
      </c>
      <c r="G31" s="347">
        <v>13</v>
      </c>
      <c r="H31" s="347">
        <v>9</v>
      </c>
      <c r="I31" s="159">
        <v>460</v>
      </c>
      <c r="K31" s="80"/>
      <c r="S31" s="62"/>
    </row>
    <row r="32" spans="1:19" ht="15" x14ac:dyDescent="0.2">
      <c r="A32" s="90" t="s">
        <v>32</v>
      </c>
      <c r="B32" s="347">
        <v>16</v>
      </c>
      <c r="C32" s="347">
        <v>17</v>
      </c>
      <c r="D32" s="347">
        <v>17</v>
      </c>
      <c r="E32" s="347">
        <v>14</v>
      </c>
      <c r="F32" s="347">
        <v>13</v>
      </c>
      <c r="G32" s="347">
        <v>14</v>
      </c>
      <c r="H32" s="347">
        <v>9</v>
      </c>
      <c r="I32" s="159">
        <v>500</v>
      </c>
      <c r="K32" s="80"/>
      <c r="S32" s="62"/>
    </row>
    <row r="33" spans="1:19" ht="15" x14ac:dyDescent="0.2">
      <c r="A33" s="90" t="s">
        <v>33</v>
      </c>
      <c r="B33" s="347">
        <v>15</v>
      </c>
      <c r="C33" s="347">
        <v>14</v>
      </c>
      <c r="D33" s="347">
        <v>15</v>
      </c>
      <c r="E33" s="347">
        <v>19</v>
      </c>
      <c r="F33" s="347">
        <v>19</v>
      </c>
      <c r="G33" s="347">
        <v>5</v>
      </c>
      <c r="H33" s="347">
        <v>13</v>
      </c>
      <c r="I33" s="159">
        <v>490</v>
      </c>
      <c r="K33" s="80"/>
      <c r="S33" s="62"/>
    </row>
    <row r="34" spans="1:19" ht="15" x14ac:dyDescent="0.2">
      <c r="A34" s="90" t="s">
        <v>34</v>
      </c>
      <c r="B34" s="347">
        <v>11</v>
      </c>
      <c r="C34" s="347">
        <v>21</v>
      </c>
      <c r="D34" s="347">
        <v>22</v>
      </c>
      <c r="E34" s="347">
        <v>14</v>
      </c>
      <c r="F34" s="347">
        <v>16</v>
      </c>
      <c r="G34" s="347">
        <v>9</v>
      </c>
      <c r="H34" s="347">
        <v>7</v>
      </c>
      <c r="I34" s="159">
        <v>550</v>
      </c>
      <c r="K34" s="80"/>
      <c r="S34" s="62"/>
    </row>
    <row r="35" spans="1:19" ht="15" x14ac:dyDescent="0.2">
      <c r="A35" s="90" t="s">
        <v>35</v>
      </c>
      <c r="B35" s="347">
        <v>21</v>
      </c>
      <c r="C35" s="347">
        <v>20</v>
      </c>
      <c r="D35" s="347">
        <v>18</v>
      </c>
      <c r="E35" s="347">
        <v>15</v>
      </c>
      <c r="F35" s="347">
        <v>11</v>
      </c>
      <c r="G35" s="347">
        <v>5</v>
      </c>
      <c r="H35" s="347">
        <v>9</v>
      </c>
      <c r="I35" s="159">
        <v>400</v>
      </c>
      <c r="K35" s="80"/>
      <c r="S35" s="62"/>
    </row>
    <row r="36" spans="1:19" ht="15" x14ac:dyDescent="0.2">
      <c r="A36" s="90" t="s">
        <v>36</v>
      </c>
      <c r="B36" s="347">
        <v>11</v>
      </c>
      <c r="C36" s="347">
        <v>11</v>
      </c>
      <c r="D36" s="347">
        <v>17</v>
      </c>
      <c r="E36" s="347">
        <v>11</v>
      </c>
      <c r="F36" s="347">
        <v>12</v>
      </c>
      <c r="G36" s="347">
        <v>24</v>
      </c>
      <c r="H36" s="347">
        <v>14</v>
      </c>
      <c r="I36" s="159">
        <v>760</v>
      </c>
      <c r="K36" s="80"/>
      <c r="S36" s="62"/>
    </row>
    <row r="37" spans="1:19" ht="15" x14ac:dyDescent="0.2">
      <c r="A37" s="90" t="s">
        <v>37</v>
      </c>
      <c r="B37" s="347">
        <v>16</v>
      </c>
      <c r="C37" s="347">
        <v>13</v>
      </c>
      <c r="D37" s="347">
        <v>11</v>
      </c>
      <c r="E37" s="347">
        <v>14</v>
      </c>
      <c r="F37" s="347">
        <v>25</v>
      </c>
      <c r="G37" s="347">
        <v>5</v>
      </c>
      <c r="H37" s="347">
        <v>17</v>
      </c>
      <c r="I37" s="159">
        <v>520</v>
      </c>
      <c r="K37" s="80"/>
      <c r="S37" s="62"/>
    </row>
    <row r="38" spans="1:19" ht="15" x14ac:dyDescent="0.2">
      <c r="A38" s="90" t="s">
        <v>38</v>
      </c>
      <c r="B38" s="347">
        <v>18</v>
      </c>
      <c r="C38" s="347">
        <v>24</v>
      </c>
      <c r="D38" s="347">
        <v>20</v>
      </c>
      <c r="E38" s="347">
        <v>11</v>
      </c>
      <c r="F38" s="347">
        <v>5</v>
      </c>
      <c r="G38" s="347">
        <v>7</v>
      </c>
      <c r="H38" s="347">
        <v>15</v>
      </c>
      <c r="I38" s="159">
        <v>370</v>
      </c>
      <c r="K38" s="80"/>
      <c r="S38" s="62"/>
    </row>
    <row r="39" spans="1:19" ht="15" x14ac:dyDescent="0.2">
      <c r="A39" s="90" t="s">
        <v>39</v>
      </c>
      <c r="B39" s="347">
        <v>17</v>
      </c>
      <c r="C39" s="347">
        <v>18</v>
      </c>
      <c r="D39" s="347">
        <v>12</v>
      </c>
      <c r="E39" s="347">
        <v>16</v>
      </c>
      <c r="F39" s="347">
        <v>17</v>
      </c>
      <c r="G39" s="347">
        <v>8</v>
      </c>
      <c r="H39" s="347">
        <v>12</v>
      </c>
      <c r="I39" s="159">
        <v>450</v>
      </c>
      <c r="K39" s="80"/>
      <c r="S39" s="62"/>
    </row>
    <row r="40" spans="1:19" ht="15" x14ac:dyDescent="0.2">
      <c r="A40" s="273" t="s">
        <v>139</v>
      </c>
      <c r="B40" s="348"/>
      <c r="C40" s="348"/>
      <c r="D40" s="348"/>
      <c r="E40" s="348"/>
      <c r="F40" s="348"/>
      <c r="G40" s="348"/>
      <c r="H40" s="348"/>
      <c r="I40" s="159"/>
      <c r="K40" s="80"/>
    </row>
    <row r="41" spans="1:19" ht="15" x14ac:dyDescent="0.2">
      <c r="A41" s="90" t="s">
        <v>40</v>
      </c>
      <c r="B41" s="347">
        <v>14</v>
      </c>
      <c r="C41" s="347">
        <v>16</v>
      </c>
      <c r="D41" s="347">
        <v>16</v>
      </c>
      <c r="E41" s="347">
        <v>16</v>
      </c>
      <c r="F41" s="347">
        <v>19</v>
      </c>
      <c r="G41" s="347">
        <v>6</v>
      </c>
      <c r="H41" s="347">
        <v>13</v>
      </c>
      <c r="I41" s="159">
        <v>2390</v>
      </c>
      <c r="K41" s="80"/>
    </row>
    <row r="42" spans="1:19" ht="15" x14ac:dyDescent="0.2">
      <c r="A42" s="90" t="s">
        <v>134</v>
      </c>
      <c r="B42" s="347">
        <v>13</v>
      </c>
      <c r="C42" s="347">
        <v>13</v>
      </c>
      <c r="D42" s="347">
        <v>13</v>
      </c>
      <c r="E42" s="347">
        <v>17</v>
      </c>
      <c r="F42" s="347">
        <v>18</v>
      </c>
      <c r="G42" s="347">
        <v>16</v>
      </c>
      <c r="H42" s="347">
        <v>10</v>
      </c>
      <c r="I42" s="159">
        <v>1000</v>
      </c>
      <c r="K42" s="80"/>
      <c r="S42" s="62"/>
    </row>
    <row r="43" spans="1:19" ht="15" x14ac:dyDescent="0.2">
      <c r="A43" s="90" t="s">
        <v>42</v>
      </c>
      <c r="B43" s="347">
        <v>11</v>
      </c>
      <c r="C43" s="347">
        <v>21</v>
      </c>
      <c r="D43" s="347">
        <v>22</v>
      </c>
      <c r="E43" s="347">
        <v>14</v>
      </c>
      <c r="F43" s="347">
        <v>16</v>
      </c>
      <c r="G43" s="347">
        <v>9</v>
      </c>
      <c r="H43" s="347">
        <v>7</v>
      </c>
      <c r="I43" s="159">
        <v>550</v>
      </c>
      <c r="K43" s="80"/>
      <c r="S43" s="62"/>
    </row>
    <row r="44" spans="1:19" ht="15" x14ac:dyDescent="0.2">
      <c r="A44" s="90" t="s">
        <v>135</v>
      </c>
      <c r="B44" s="347">
        <v>15</v>
      </c>
      <c r="C44" s="347">
        <v>14</v>
      </c>
      <c r="D44" s="347">
        <v>13</v>
      </c>
      <c r="E44" s="347">
        <v>14</v>
      </c>
      <c r="F44" s="347">
        <v>16</v>
      </c>
      <c r="G44" s="347">
        <v>14</v>
      </c>
      <c r="H44" s="347">
        <v>13</v>
      </c>
      <c r="I44" s="159">
        <v>5490</v>
      </c>
      <c r="K44" s="80"/>
      <c r="S44" s="62"/>
    </row>
    <row r="45" spans="1:19" ht="15" x14ac:dyDescent="0.2">
      <c r="A45" s="90" t="s">
        <v>136</v>
      </c>
      <c r="B45" s="347">
        <v>15</v>
      </c>
      <c r="C45" s="347">
        <v>8</v>
      </c>
      <c r="D45" s="347">
        <v>8</v>
      </c>
      <c r="E45" s="347">
        <v>20</v>
      </c>
      <c r="F45" s="347">
        <v>23</v>
      </c>
      <c r="G45" s="347">
        <v>17</v>
      </c>
      <c r="H45" s="347">
        <v>9</v>
      </c>
      <c r="I45" s="159">
        <v>380</v>
      </c>
      <c r="K45" s="80"/>
      <c r="S45" s="62"/>
    </row>
    <row r="46" spans="1:19" ht="15" x14ac:dyDescent="0.2">
      <c r="A46" s="90" t="s">
        <v>41</v>
      </c>
      <c r="B46" s="347">
        <v>15</v>
      </c>
      <c r="C46" s="347">
        <v>17</v>
      </c>
      <c r="D46" s="347">
        <v>15</v>
      </c>
      <c r="E46" s="347">
        <v>14</v>
      </c>
      <c r="F46" s="347">
        <v>12</v>
      </c>
      <c r="G46" s="347">
        <v>15</v>
      </c>
      <c r="H46" s="347">
        <v>11</v>
      </c>
      <c r="I46" s="159">
        <v>6580</v>
      </c>
      <c r="S46" s="62"/>
    </row>
    <row r="47" spans="1:19" ht="15" x14ac:dyDescent="0.2">
      <c r="A47" s="90" t="s">
        <v>137</v>
      </c>
      <c r="B47" s="347">
        <v>15</v>
      </c>
      <c r="C47" s="347">
        <v>13</v>
      </c>
      <c r="D47" s="347">
        <v>14</v>
      </c>
      <c r="E47" s="347">
        <v>15</v>
      </c>
      <c r="F47" s="347">
        <v>20</v>
      </c>
      <c r="G47" s="347">
        <v>9</v>
      </c>
      <c r="H47" s="347">
        <v>15</v>
      </c>
      <c r="I47" s="159">
        <v>2050</v>
      </c>
      <c r="S47" s="62"/>
    </row>
    <row r="48" spans="1:19" ht="15" x14ac:dyDescent="0.2">
      <c r="A48" s="36" t="s">
        <v>178</v>
      </c>
      <c r="B48" s="347"/>
      <c r="C48" s="347"/>
      <c r="D48" s="347"/>
      <c r="E48" s="347"/>
      <c r="F48" s="347"/>
      <c r="G48" s="347"/>
      <c r="H48" s="347"/>
      <c r="I48" s="159"/>
    </row>
    <row r="49" spans="1:19" ht="15" x14ac:dyDescent="0.2">
      <c r="A49" s="90" t="s">
        <v>43</v>
      </c>
      <c r="B49" s="347">
        <v>14</v>
      </c>
      <c r="C49" s="347">
        <v>16</v>
      </c>
      <c r="D49" s="347">
        <v>15</v>
      </c>
      <c r="E49" s="347">
        <v>14</v>
      </c>
      <c r="F49" s="347">
        <v>14</v>
      </c>
      <c r="G49" s="347">
        <v>13</v>
      </c>
      <c r="H49" s="347">
        <v>13</v>
      </c>
      <c r="I49" s="159">
        <v>5330</v>
      </c>
    </row>
    <row r="50" spans="1:19" ht="15" x14ac:dyDescent="0.2">
      <c r="A50" s="90" t="s">
        <v>44</v>
      </c>
      <c r="B50" s="347">
        <v>17</v>
      </c>
      <c r="C50" s="347">
        <v>16</v>
      </c>
      <c r="D50" s="347">
        <v>14</v>
      </c>
      <c r="E50" s="347">
        <v>14</v>
      </c>
      <c r="F50" s="347">
        <v>16</v>
      </c>
      <c r="G50" s="347">
        <v>13</v>
      </c>
      <c r="H50" s="347">
        <v>11</v>
      </c>
      <c r="I50" s="159">
        <v>6330</v>
      </c>
      <c r="S50" s="62"/>
    </row>
    <row r="51" spans="1:19" ht="15" x14ac:dyDescent="0.2">
      <c r="A51" s="90" t="s">
        <v>45</v>
      </c>
      <c r="B51" s="347">
        <v>13</v>
      </c>
      <c r="C51" s="347">
        <v>16</v>
      </c>
      <c r="D51" s="347">
        <v>12</v>
      </c>
      <c r="E51" s="347">
        <v>16</v>
      </c>
      <c r="F51" s="347">
        <v>13</v>
      </c>
      <c r="G51" s="347">
        <v>15</v>
      </c>
      <c r="H51" s="347">
        <v>15</v>
      </c>
      <c r="I51" s="159">
        <v>1750</v>
      </c>
      <c r="S51" s="62"/>
    </row>
    <row r="52" spans="1:19" ht="15" x14ac:dyDescent="0.2">
      <c r="A52" s="90" t="s">
        <v>46</v>
      </c>
      <c r="B52" s="347">
        <v>16</v>
      </c>
      <c r="C52" s="347">
        <v>18</v>
      </c>
      <c r="D52" s="347">
        <v>15</v>
      </c>
      <c r="E52" s="347">
        <v>12</v>
      </c>
      <c r="F52" s="347">
        <v>20</v>
      </c>
      <c r="G52" s="347">
        <v>10</v>
      </c>
      <c r="H52" s="347">
        <v>9</v>
      </c>
      <c r="I52" s="159">
        <v>1190</v>
      </c>
      <c r="S52" s="62"/>
    </row>
    <row r="53" spans="1:19" ht="15" x14ac:dyDescent="0.2">
      <c r="A53" s="90" t="s">
        <v>47</v>
      </c>
      <c r="B53" s="347">
        <v>14</v>
      </c>
      <c r="C53" s="347">
        <v>11</v>
      </c>
      <c r="D53" s="347">
        <v>13</v>
      </c>
      <c r="E53" s="347">
        <v>18</v>
      </c>
      <c r="F53" s="347">
        <v>18</v>
      </c>
      <c r="G53" s="347">
        <v>15</v>
      </c>
      <c r="H53" s="347">
        <v>11</v>
      </c>
      <c r="I53" s="159">
        <v>2080</v>
      </c>
      <c r="S53" s="62"/>
    </row>
    <row r="54" spans="1:19" ht="15.75" thickBot="1" x14ac:dyDescent="0.25">
      <c r="A54" s="91" t="s">
        <v>48</v>
      </c>
      <c r="B54" s="349">
        <v>12</v>
      </c>
      <c r="C54" s="349">
        <v>11</v>
      </c>
      <c r="D54" s="349">
        <v>18</v>
      </c>
      <c r="E54" s="349">
        <v>18</v>
      </c>
      <c r="F54" s="349">
        <v>19</v>
      </c>
      <c r="G54" s="349">
        <v>11</v>
      </c>
      <c r="H54" s="349">
        <v>11</v>
      </c>
      <c r="I54" s="262">
        <v>1770</v>
      </c>
      <c r="S54" s="62"/>
    </row>
    <row r="55" spans="1:19" x14ac:dyDescent="0.2">
      <c r="A55" s="255"/>
      <c r="B55" s="58"/>
      <c r="C55" s="58"/>
      <c r="D55" s="58"/>
      <c r="E55" s="58"/>
      <c r="F55" s="58"/>
      <c r="G55" s="58"/>
      <c r="H55" s="58"/>
      <c r="I55" s="112"/>
    </row>
    <row r="56" spans="1:19" x14ac:dyDescent="0.2">
      <c r="A56" s="18" t="s">
        <v>196</v>
      </c>
      <c r="B56" s="19"/>
      <c r="C56" s="19"/>
      <c r="D56" s="19"/>
      <c r="E56" s="19"/>
      <c r="F56" s="19"/>
      <c r="G56" s="58"/>
      <c r="H56" s="58"/>
      <c r="I56" s="103"/>
    </row>
  </sheetData>
  <mergeCells count="1">
    <mergeCell ref="A3:H3"/>
  </mergeCells>
  <pageMargins left="0.7" right="0.7" top="0.75" bottom="0.75"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57"/>
  <sheetViews>
    <sheetView zoomScaleNormal="100" workbookViewId="0">
      <pane ySplit="4" topLeftCell="A5" activePane="bottomLeft" state="frozen"/>
      <selection pane="bottomLeft"/>
    </sheetView>
  </sheetViews>
  <sheetFormatPr defaultColWidth="11.42578125" defaultRowHeight="14.25" x14ac:dyDescent="0.2"/>
  <cols>
    <col min="1" max="1" width="35.42578125" style="32" customWidth="1"/>
    <col min="2" max="10" width="11.42578125" style="30" customWidth="1"/>
    <col min="11" max="11" width="12.42578125" style="52" bestFit="1" customWidth="1"/>
    <col min="12" max="16384" width="11.42578125" style="30"/>
  </cols>
  <sheetData>
    <row r="1" spans="1:11" s="7" customFormat="1" ht="16.5" customHeight="1" x14ac:dyDescent="0.25">
      <c r="A1" s="283" t="s">
        <v>102</v>
      </c>
      <c r="B1" s="284"/>
      <c r="C1" s="284"/>
      <c r="D1" s="284"/>
      <c r="E1" s="284"/>
      <c r="F1" s="284"/>
      <c r="G1" s="284"/>
      <c r="H1" s="284"/>
      <c r="I1" s="284"/>
      <c r="J1" s="284"/>
      <c r="K1" s="285"/>
    </row>
    <row r="2" spans="1:11" s="7" customFormat="1" ht="15.75" x14ac:dyDescent="0.25">
      <c r="A2" s="267" t="s">
        <v>274</v>
      </c>
      <c r="B2" s="284"/>
      <c r="C2" s="284"/>
      <c r="D2" s="284"/>
      <c r="E2" s="284"/>
      <c r="F2" s="284"/>
      <c r="G2" s="284"/>
      <c r="H2" s="284"/>
      <c r="I2" s="284"/>
      <c r="J2" s="284"/>
      <c r="K2" s="285"/>
    </row>
    <row r="3" spans="1:11" ht="15" customHeight="1" thickBot="1" x14ac:dyDescent="0.25">
      <c r="A3" s="478"/>
      <c r="B3" s="478"/>
      <c r="C3" s="478"/>
      <c r="D3" s="478"/>
      <c r="E3" s="478"/>
      <c r="F3" s="478"/>
      <c r="G3" s="478"/>
      <c r="H3" s="478"/>
      <c r="I3" s="478"/>
      <c r="J3" s="478"/>
      <c r="K3" s="478"/>
    </row>
    <row r="4" spans="1:11" ht="45.75" thickBot="1" x14ac:dyDescent="0.25">
      <c r="A4" s="286"/>
      <c r="B4" s="403" t="s">
        <v>157</v>
      </c>
      <c r="C4" s="403" t="s">
        <v>158</v>
      </c>
      <c r="D4" s="403" t="s">
        <v>159</v>
      </c>
      <c r="E4" s="403" t="s">
        <v>160</v>
      </c>
      <c r="F4" s="403" t="s">
        <v>161</v>
      </c>
      <c r="G4" s="403" t="s">
        <v>162</v>
      </c>
      <c r="H4" s="403" t="s">
        <v>163</v>
      </c>
      <c r="I4" s="403" t="s">
        <v>164</v>
      </c>
      <c r="J4" s="403" t="s">
        <v>165</v>
      </c>
      <c r="K4" s="287" t="s">
        <v>5</v>
      </c>
    </row>
    <row r="5" spans="1:11" ht="15" x14ac:dyDescent="0.2">
      <c r="A5" s="144"/>
      <c r="B5" s="145"/>
      <c r="C5" s="145"/>
      <c r="D5" s="145"/>
      <c r="E5" s="145"/>
      <c r="F5" s="145"/>
      <c r="G5" s="145"/>
      <c r="H5" s="145"/>
      <c r="I5" s="145"/>
      <c r="J5" s="260" t="s">
        <v>6</v>
      </c>
      <c r="K5" s="146"/>
    </row>
    <row r="6" spans="1:11" ht="15" x14ac:dyDescent="0.2">
      <c r="A6" s="36" t="s">
        <v>7</v>
      </c>
      <c r="B6" s="30">
        <v>23.4</v>
      </c>
      <c r="C6" s="30">
        <v>14.8</v>
      </c>
      <c r="D6" s="30">
        <v>9.6999999999999993</v>
      </c>
      <c r="E6" s="30">
        <v>12.7</v>
      </c>
      <c r="F6" s="30">
        <v>15.4</v>
      </c>
      <c r="G6" s="30">
        <v>7.5</v>
      </c>
      <c r="H6" s="30">
        <v>4.5999999999999996</v>
      </c>
      <c r="I6" s="30">
        <v>7.3</v>
      </c>
      <c r="J6" s="30">
        <v>4.5</v>
      </c>
      <c r="K6" s="270">
        <v>18440</v>
      </c>
    </row>
    <row r="7" spans="1:11" ht="15" x14ac:dyDescent="0.2">
      <c r="A7" s="36" t="s">
        <v>116</v>
      </c>
      <c r="K7" s="88"/>
    </row>
    <row r="8" spans="1:11" x14ac:dyDescent="0.2">
      <c r="A8" s="90" t="s">
        <v>8</v>
      </c>
      <c r="B8" s="30">
        <v>17</v>
      </c>
      <c r="C8" s="30">
        <v>22</v>
      </c>
      <c r="D8" s="30">
        <v>14</v>
      </c>
      <c r="E8" s="30">
        <v>20</v>
      </c>
      <c r="F8" s="30">
        <v>19</v>
      </c>
      <c r="G8" s="30">
        <v>4</v>
      </c>
      <c r="H8" s="30">
        <v>1</v>
      </c>
      <c r="I8" s="30">
        <v>1</v>
      </c>
      <c r="J8" s="30">
        <v>2</v>
      </c>
      <c r="K8" s="270">
        <v>440</v>
      </c>
    </row>
    <row r="9" spans="1:11" x14ac:dyDescent="0.2">
      <c r="A9" s="90" t="s">
        <v>9</v>
      </c>
      <c r="B9" s="30">
        <v>15</v>
      </c>
      <c r="C9" s="30">
        <v>12</v>
      </c>
      <c r="D9" s="30">
        <v>4</v>
      </c>
      <c r="E9" s="30">
        <v>5</v>
      </c>
      <c r="F9" s="30">
        <v>19</v>
      </c>
      <c r="G9" s="30">
        <v>13</v>
      </c>
      <c r="H9" s="30">
        <v>8</v>
      </c>
      <c r="I9" s="30">
        <v>18</v>
      </c>
      <c r="J9" s="30">
        <v>7</v>
      </c>
      <c r="K9" s="270">
        <v>560</v>
      </c>
    </row>
    <row r="10" spans="1:11" x14ac:dyDescent="0.2">
      <c r="A10" s="90" t="s">
        <v>10</v>
      </c>
      <c r="B10" s="30">
        <v>34</v>
      </c>
      <c r="C10" s="30">
        <v>13</v>
      </c>
      <c r="D10" s="30">
        <v>11</v>
      </c>
      <c r="E10" s="30">
        <v>5</v>
      </c>
      <c r="F10" s="30">
        <v>12</v>
      </c>
      <c r="G10" s="30">
        <v>8</v>
      </c>
      <c r="H10" s="30">
        <v>4</v>
      </c>
      <c r="I10" s="30">
        <v>7</v>
      </c>
      <c r="J10" s="30">
        <v>5</v>
      </c>
      <c r="K10" s="270">
        <v>600</v>
      </c>
    </row>
    <row r="11" spans="1:11" ht="15" customHeight="1" x14ac:dyDescent="0.2">
      <c r="A11" s="90" t="s">
        <v>11</v>
      </c>
      <c r="B11" s="30">
        <v>39</v>
      </c>
      <c r="C11" s="30">
        <v>14</v>
      </c>
      <c r="D11" s="30">
        <v>7</v>
      </c>
      <c r="E11" s="30">
        <v>8</v>
      </c>
      <c r="F11" s="30">
        <v>10</v>
      </c>
      <c r="G11" s="30">
        <v>6</v>
      </c>
      <c r="H11" s="30">
        <v>2</v>
      </c>
      <c r="I11" s="30">
        <v>9</v>
      </c>
      <c r="J11" s="30">
        <v>4</v>
      </c>
      <c r="K11" s="270">
        <v>400</v>
      </c>
    </row>
    <row r="12" spans="1:11" x14ac:dyDescent="0.2">
      <c r="A12" s="90" t="s">
        <v>12</v>
      </c>
      <c r="B12" s="30">
        <v>26</v>
      </c>
      <c r="C12" s="30">
        <v>11</v>
      </c>
      <c r="D12" s="30">
        <v>8</v>
      </c>
      <c r="E12" s="30">
        <v>15</v>
      </c>
      <c r="F12" s="30">
        <v>18</v>
      </c>
      <c r="G12" s="30">
        <v>8</v>
      </c>
      <c r="H12" s="30">
        <v>3</v>
      </c>
      <c r="I12" s="30">
        <v>7</v>
      </c>
      <c r="J12" s="30">
        <v>5</v>
      </c>
      <c r="K12" s="270">
        <v>550</v>
      </c>
    </row>
    <row r="13" spans="1:11" x14ac:dyDescent="0.2">
      <c r="A13" s="90" t="s">
        <v>13</v>
      </c>
      <c r="B13" s="30">
        <v>26</v>
      </c>
      <c r="C13" s="30">
        <v>9</v>
      </c>
      <c r="D13" s="30">
        <v>5</v>
      </c>
      <c r="E13" s="30">
        <v>15</v>
      </c>
      <c r="F13" s="30">
        <v>14</v>
      </c>
      <c r="G13" s="30">
        <v>6</v>
      </c>
      <c r="H13" s="30">
        <v>3</v>
      </c>
      <c r="I13" s="30">
        <v>15</v>
      </c>
      <c r="J13" s="30">
        <v>6</v>
      </c>
      <c r="K13" s="270">
        <v>380</v>
      </c>
    </row>
    <row r="14" spans="1:11" x14ac:dyDescent="0.2">
      <c r="A14" s="90" t="s">
        <v>14</v>
      </c>
      <c r="B14" s="30">
        <v>31</v>
      </c>
      <c r="C14" s="30">
        <v>23</v>
      </c>
      <c r="D14" s="30">
        <v>14</v>
      </c>
      <c r="E14" s="30">
        <v>14</v>
      </c>
      <c r="F14" s="30">
        <v>9</v>
      </c>
      <c r="G14" s="30">
        <v>1</v>
      </c>
      <c r="H14" s="30">
        <v>0</v>
      </c>
      <c r="I14" s="30">
        <v>5</v>
      </c>
      <c r="J14" s="30">
        <v>4</v>
      </c>
      <c r="K14" s="270">
        <v>480</v>
      </c>
    </row>
    <row r="15" spans="1:11" x14ac:dyDescent="0.2">
      <c r="A15" s="90" t="s">
        <v>15</v>
      </c>
      <c r="B15" s="30">
        <v>20</v>
      </c>
      <c r="C15" s="30">
        <v>14</v>
      </c>
      <c r="D15" s="30">
        <v>7</v>
      </c>
      <c r="E15" s="30">
        <v>9</v>
      </c>
      <c r="F15" s="30">
        <v>10</v>
      </c>
      <c r="G15" s="30">
        <v>13</v>
      </c>
      <c r="H15" s="30">
        <v>8</v>
      </c>
      <c r="I15" s="30">
        <v>13</v>
      </c>
      <c r="J15" s="30">
        <v>7</v>
      </c>
      <c r="K15" s="270">
        <v>420</v>
      </c>
    </row>
    <row r="16" spans="1:11" x14ac:dyDescent="0.2">
      <c r="A16" s="90" t="s">
        <v>16</v>
      </c>
      <c r="B16" s="30">
        <v>19</v>
      </c>
      <c r="C16" s="30">
        <v>15</v>
      </c>
      <c r="D16" s="30">
        <v>11</v>
      </c>
      <c r="E16" s="30">
        <v>12</v>
      </c>
      <c r="F16" s="30">
        <v>26</v>
      </c>
      <c r="G16" s="30">
        <v>10</v>
      </c>
      <c r="H16" s="30">
        <v>2</v>
      </c>
      <c r="I16" s="30">
        <v>3</v>
      </c>
      <c r="J16" s="30">
        <v>3</v>
      </c>
      <c r="K16" s="270">
        <v>520</v>
      </c>
    </row>
    <row r="17" spans="1:11" x14ac:dyDescent="0.2">
      <c r="A17" s="90" t="s">
        <v>17</v>
      </c>
      <c r="B17" s="30">
        <v>24</v>
      </c>
      <c r="C17" s="30">
        <v>10</v>
      </c>
      <c r="D17" s="30">
        <v>6</v>
      </c>
      <c r="E17" s="30">
        <v>7</v>
      </c>
      <c r="F17" s="30">
        <v>24</v>
      </c>
      <c r="G17" s="30">
        <v>9</v>
      </c>
      <c r="H17" s="30">
        <v>4</v>
      </c>
      <c r="I17" s="30">
        <v>10</v>
      </c>
      <c r="J17" s="30">
        <v>5</v>
      </c>
      <c r="K17" s="270">
        <v>490</v>
      </c>
    </row>
    <row r="18" spans="1:11" x14ac:dyDescent="0.2">
      <c r="A18" s="90" t="s">
        <v>18</v>
      </c>
      <c r="B18" s="30">
        <v>20</v>
      </c>
      <c r="C18" s="30">
        <v>15</v>
      </c>
      <c r="D18" s="30">
        <v>7</v>
      </c>
      <c r="E18" s="30">
        <v>16</v>
      </c>
      <c r="F18" s="30">
        <v>20</v>
      </c>
      <c r="G18" s="30">
        <v>11</v>
      </c>
      <c r="H18" s="30">
        <v>5</v>
      </c>
      <c r="I18" s="30">
        <v>2</v>
      </c>
      <c r="J18" s="30">
        <v>4</v>
      </c>
      <c r="K18" s="270">
        <v>460</v>
      </c>
    </row>
    <row r="19" spans="1:11" x14ac:dyDescent="0.2">
      <c r="A19" s="90" t="s">
        <v>19</v>
      </c>
      <c r="B19" s="30">
        <v>23</v>
      </c>
      <c r="C19" s="30">
        <v>18</v>
      </c>
      <c r="D19" s="30">
        <v>12</v>
      </c>
      <c r="E19" s="30">
        <v>19</v>
      </c>
      <c r="F19" s="30">
        <v>16</v>
      </c>
      <c r="G19" s="30">
        <v>4</v>
      </c>
      <c r="H19" s="30">
        <v>1</v>
      </c>
      <c r="I19" s="30">
        <v>2</v>
      </c>
      <c r="J19" s="30">
        <v>4</v>
      </c>
      <c r="K19" s="270">
        <v>1460</v>
      </c>
    </row>
    <row r="20" spans="1:11" x14ac:dyDescent="0.2">
      <c r="A20" s="90" t="s">
        <v>20</v>
      </c>
      <c r="B20" s="30">
        <v>24</v>
      </c>
      <c r="C20" s="30">
        <v>14</v>
      </c>
      <c r="D20" s="30">
        <v>9</v>
      </c>
      <c r="E20" s="30">
        <v>13</v>
      </c>
      <c r="F20" s="30">
        <v>13</v>
      </c>
      <c r="G20" s="30">
        <v>8</v>
      </c>
      <c r="H20" s="30">
        <v>5</v>
      </c>
      <c r="I20" s="30">
        <v>11</v>
      </c>
      <c r="J20" s="30">
        <v>3</v>
      </c>
      <c r="K20" s="270">
        <v>500</v>
      </c>
    </row>
    <row r="21" spans="1:11" x14ac:dyDescent="0.2">
      <c r="A21" s="90" t="s">
        <v>21</v>
      </c>
      <c r="B21" s="30">
        <v>21</v>
      </c>
      <c r="C21" s="30">
        <v>17</v>
      </c>
      <c r="D21" s="30">
        <v>11</v>
      </c>
      <c r="E21" s="30">
        <v>11</v>
      </c>
      <c r="F21" s="30">
        <v>15</v>
      </c>
      <c r="G21" s="30">
        <v>7</v>
      </c>
      <c r="H21" s="30">
        <v>6</v>
      </c>
      <c r="I21" s="30">
        <v>10</v>
      </c>
      <c r="J21" s="30">
        <v>3</v>
      </c>
      <c r="K21" s="270">
        <v>530</v>
      </c>
    </row>
    <row r="22" spans="1:11" x14ac:dyDescent="0.2">
      <c r="A22" s="90" t="s">
        <v>22</v>
      </c>
      <c r="B22" s="30">
        <v>24</v>
      </c>
      <c r="C22" s="30">
        <v>15</v>
      </c>
      <c r="D22" s="30">
        <v>9</v>
      </c>
      <c r="E22" s="30">
        <v>10</v>
      </c>
      <c r="F22" s="30">
        <v>15</v>
      </c>
      <c r="G22" s="30">
        <v>9</v>
      </c>
      <c r="H22" s="30">
        <v>8</v>
      </c>
      <c r="I22" s="30">
        <v>7</v>
      </c>
      <c r="J22" s="30">
        <v>3</v>
      </c>
      <c r="K22" s="270">
        <v>980</v>
      </c>
    </row>
    <row r="23" spans="1:11" x14ac:dyDescent="0.2">
      <c r="A23" s="90" t="s">
        <v>23</v>
      </c>
      <c r="B23" s="30">
        <v>27</v>
      </c>
      <c r="C23" s="30">
        <v>15</v>
      </c>
      <c r="D23" s="30">
        <v>12</v>
      </c>
      <c r="E23" s="30">
        <v>17</v>
      </c>
      <c r="F23" s="30">
        <v>16</v>
      </c>
      <c r="G23" s="30">
        <v>5</v>
      </c>
      <c r="H23" s="30">
        <v>2</v>
      </c>
      <c r="I23" s="30">
        <v>3</v>
      </c>
      <c r="J23" s="30">
        <v>3</v>
      </c>
      <c r="K23" s="270">
        <v>1540</v>
      </c>
    </row>
    <row r="24" spans="1:11" x14ac:dyDescent="0.2">
      <c r="A24" s="90" t="s">
        <v>24</v>
      </c>
      <c r="B24" s="30">
        <v>24</v>
      </c>
      <c r="C24" s="30">
        <v>14</v>
      </c>
      <c r="D24" s="30">
        <v>13</v>
      </c>
      <c r="E24" s="30">
        <v>12</v>
      </c>
      <c r="F24" s="30">
        <v>12</v>
      </c>
      <c r="G24" s="30">
        <v>7</v>
      </c>
      <c r="H24" s="30">
        <v>4</v>
      </c>
      <c r="I24" s="30">
        <v>8</v>
      </c>
      <c r="J24" s="30">
        <v>6</v>
      </c>
      <c r="K24" s="270">
        <v>700</v>
      </c>
    </row>
    <row r="25" spans="1:11" x14ac:dyDescent="0.2">
      <c r="A25" s="90" t="s">
        <v>25</v>
      </c>
      <c r="B25" s="30">
        <v>21</v>
      </c>
      <c r="C25" s="30">
        <v>12</v>
      </c>
      <c r="D25" s="30">
        <v>9</v>
      </c>
      <c r="E25" s="30">
        <v>20</v>
      </c>
      <c r="F25" s="30">
        <v>19</v>
      </c>
      <c r="G25" s="30">
        <v>3</v>
      </c>
      <c r="H25" s="30">
        <v>4</v>
      </c>
      <c r="I25" s="30">
        <v>11</v>
      </c>
      <c r="J25" s="30">
        <v>2</v>
      </c>
      <c r="K25" s="270">
        <v>420</v>
      </c>
    </row>
    <row r="26" spans="1:11" x14ac:dyDescent="0.2">
      <c r="A26" s="90" t="s">
        <v>26</v>
      </c>
      <c r="B26" s="30">
        <v>22</v>
      </c>
      <c r="C26" s="30">
        <v>13</v>
      </c>
      <c r="D26" s="30">
        <v>8</v>
      </c>
      <c r="E26" s="30">
        <v>11</v>
      </c>
      <c r="F26" s="30">
        <v>17</v>
      </c>
      <c r="G26" s="30">
        <v>15</v>
      </c>
      <c r="H26" s="30">
        <v>5</v>
      </c>
      <c r="I26" s="30">
        <v>6</v>
      </c>
      <c r="J26" s="30">
        <v>4</v>
      </c>
      <c r="K26" s="270">
        <v>540</v>
      </c>
    </row>
    <row r="27" spans="1:11" x14ac:dyDescent="0.2">
      <c r="A27" s="90" t="s">
        <v>27</v>
      </c>
      <c r="B27" s="30">
        <v>25</v>
      </c>
      <c r="C27" s="30">
        <v>13</v>
      </c>
      <c r="D27" s="30">
        <v>5</v>
      </c>
      <c r="E27" s="30">
        <v>9</v>
      </c>
      <c r="F27" s="30">
        <v>14</v>
      </c>
      <c r="G27" s="30">
        <v>11</v>
      </c>
      <c r="H27" s="30">
        <v>5</v>
      </c>
      <c r="I27" s="30">
        <v>12</v>
      </c>
      <c r="J27" s="30">
        <v>6</v>
      </c>
      <c r="K27" s="270">
        <v>460</v>
      </c>
    </row>
    <row r="28" spans="1:11" x14ac:dyDescent="0.2">
      <c r="A28" s="90" t="s">
        <v>28</v>
      </c>
      <c r="B28" s="30">
        <v>22</v>
      </c>
      <c r="C28" s="30">
        <v>13</v>
      </c>
      <c r="D28" s="30">
        <v>6</v>
      </c>
      <c r="E28" s="30">
        <v>11</v>
      </c>
      <c r="F28" s="30">
        <v>13</v>
      </c>
      <c r="G28" s="30">
        <v>10</v>
      </c>
      <c r="H28" s="30">
        <v>5</v>
      </c>
      <c r="I28" s="30">
        <v>15</v>
      </c>
      <c r="J28" s="30">
        <v>6</v>
      </c>
      <c r="K28" s="270">
        <v>410</v>
      </c>
    </row>
    <row r="29" spans="1:11" x14ac:dyDescent="0.2">
      <c r="A29" s="90" t="s">
        <v>29</v>
      </c>
      <c r="B29" s="30">
        <v>16</v>
      </c>
      <c r="C29" s="30">
        <v>22</v>
      </c>
      <c r="D29" s="30">
        <v>8</v>
      </c>
      <c r="E29" s="30">
        <v>13</v>
      </c>
      <c r="F29" s="30">
        <v>15</v>
      </c>
      <c r="G29" s="30">
        <v>6</v>
      </c>
      <c r="H29" s="30">
        <v>9</v>
      </c>
      <c r="I29" s="30">
        <v>6</v>
      </c>
      <c r="J29" s="30">
        <v>4</v>
      </c>
      <c r="K29" s="270">
        <v>720</v>
      </c>
    </row>
    <row r="30" spans="1:11" x14ac:dyDescent="0.2">
      <c r="A30" s="90" t="s">
        <v>30</v>
      </c>
      <c r="B30" s="30">
        <v>23</v>
      </c>
      <c r="C30" s="30">
        <v>17</v>
      </c>
      <c r="D30" s="30">
        <v>4</v>
      </c>
      <c r="E30" s="30">
        <v>4</v>
      </c>
      <c r="F30" s="30">
        <v>18</v>
      </c>
      <c r="G30" s="30">
        <v>12</v>
      </c>
      <c r="H30" s="30">
        <v>13</v>
      </c>
      <c r="I30" s="30">
        <v>7</v>
      </c>
      <c r="J30" s="30">
        <v>2</v>
      </c>
      <c r="K30" s="270">
        <v>420</v>
      </c>
    </row>
    <row r="31" spans="1:11" x14ac:dyDescent="0.2">
      <c r="A31" s="90" t="s">
        <v>31</v>
      </c>
      <c r="B31" s="30">
        <v>26</v>
      </c>
      <c r="C31" s="30">
        <v>11</v>
      </c>
      <c r="D31" s="30">
        <v>8</v>
      </c>
      <c r="E31" s="30">
        <v>12</v>
      </c>
      <c r="F31" s="30">
        <v>12</v>
      </c>
      <c r="G31" s="30">
        <v>9</v>
      </c>
      <c r="H31" s="30">
        <v>6</v>
      </c>
      <c r="I31" s="30">
        <v>8</v>
      </c>
      <c r="J31" s="30">
        <v>9</v>
      </c>
      <c r="K31" s="270">
        <v>460</v>
      </c>
    </row>
    <row r="32" spans="1:11" x14ac:dyDescent="0.2">
      <c r="A32" s="90" t="s">
        <v>32</v>
      </c>
      <c r="B32" s="30">
        <v>20</v>
      </c>
      <c r="C32" s="30">
        <v>15</v>
      </c>
      <c r="D32" s="30">
        <v>13</v>
      </c>
      <c r="E32" s="30">
        <v>12</v>
      </c>
      <c r="F32" s="30">
        <v>18</v>
      </c>
      <c r="G32" s="30">
        <v>7</v>
      </c>
      <c r="H32" s="30">
        <v>9</v>
      </c>
      <c r="I32" s="30">
        <v>3</v>
      </c>
      <c r="J32" s="30">
        <v>3</v>
      </c>
      <c r="K32" s="270">
        <v>500</v>
      </c>
    </row>
    <row r="33" spans="1:22" x14ac:dyDescent="0.2">
      <c r="A33" s="90" t="s">
        <v>33</v>
      </c>
      <c r="B33" s="30">
        <v>27</v>
      </c>
      <c r="C33" s="30">
        <v>9</v>
      </c>
      <c r="D33" s="30">
        <v>8</v>
      </c>
      <c r="E33" s="30">
        <v>9</v>
      </c>
      <c r="F33" s="30">
        <v>13</v>
      </c>
      <c r="G33" s="30">
        <v>11</v>
      </c>
      <c r="H33" s="30">
        <v>5</v>
      </c>
      <c r="I33" s="30">
        <v>11</v>
      </c>
      <c r="J33" s="30">
        <v>8</v>
      </c>
      <c r="K33" s="270">
        <v>490</v>
      </c>
    </row>
    <row r="34" spans="1:22" x14ac:dyDescent="0.2">
      <c r="A34" s="90" t="s">
        <v>34</v>
      </c>
      <c r="B34" s="30">
        <v>31</v>
      </c>
      <c r="C34" s="30">
        <v>23</v>
      </c>
      <c r="D34" s="30">
        <v>5</v>
      </c>
      <c r="E34" s="30">
        <v>7</v>
      </c>
      <c r="F34" s="30">
        <v>10</v>
      </c>
      <c r="G34" s="30">
        <v>7</v>
      </c>
      <c r="H34" s="30">
        <v>4</v>
      </c>
      <c r="I34" s="30">
        <v>9</v>
      </c>
      <c r="J34" s="30">
        <v>3</v>
      </c>
      <c r="K34" s="270">
        <v>550</v>
      </c>
    </row>
    <row r="35" spans="1:22" x14ac:dyDescent="0.2">
      <c r="A35" s="90" t="s">
        <v>35</v>
      </c>
      <c r="B35" s="30">
        <v>15</v>
      </c>
      <c r="C35" s="30">
        <v>15</v>
      </c>
      <c r="D35" s="30">
        <v>6</v>
      </c>
      <c r="E35" s="30">
        <v>11</v>
      </c>
      <c r="F35" s="30">
        <v>21</v>
      </c>
      <c r="G35" s="30">
        <v>6</v>
      </c>
      <c r="H35" s="30">
        <v>7</v>
      </c>
      <c r="I35" s="30">
        <v>10</v>
      </c>
      <c r="J35" s="30">
        <v>9</v>
      </c>
      <c r="K35" s="270">
        <v>400</v>
      </c>
    </row>
    <row r="36" spans="1:22" x14ac:dyDescent="0.2">
      <c r="A36" s="90" t="s">
        <v>36</v>
      </c>
      <c r="B36" s="30">
        <v>20</v>
      </c>
      <c r="C36" s="30">
        <v>11</v>
      </c>
      <c r="D36" s="30">
        <v>10</v>
      </c>
      <c r="E36" s="30">
        <v>11</v>
      </c>
      <c r="F36" s="30">
        <v>15</v>
      </c>
      <c r="G36" s="30">
        <v>14</v>
      </c>
      <c r="H36" s="30">
        <v>6</v>
      </c>
      <c r="I36" s="30">
        <v>8</v>
      </c>
      <c r="J36" s="30">
        <v>5</v>
      </c>
      <c r="K36" s="270">
        <v>760</v>
      </c>
    </row>
    <row r="37" spans="1:22" x14ac:dyDescent="0.2">
      <c r="A37" s="90" t="s">
        <v>37</v>
      </c>
      <c r="B37" s="30">
        <v>32</v>
      </c>
      <c r="C37" s="30">
        <v>13</v>
      </c>
      <c r="D37" s="30">
        <v>9</v>
      </c>
      <c r="E37" s="30">
        <v>13</v>
      </c>
      <c r="F37" s="30">
        <v>12</v>
      </c>
      <c r="G37" s="30">
        <v>5</v>
      </c>
      <c r="H37" s="30">
        <v>4</v>
      </c>
      <c r="I37" s="30">
        <v>9</v>
      </c>
      <c r="J37" s="30">
        <v>3</v>
      </c>
      <c r="K37" s="270">
        <v>510</v>
      </c>
    </row>
    <row r="38" spans="1:22" x14ac:dyDescent="0.2">
      <c r="A38" s="90" t="s">
        <v>38</v>
      </c>
      <c r="B38" s="30">
        <v>22</v>
      </c>
      <c r="C38" s="30">
        <v>18</v>
      </c>
      <c r="D38" s="30">
        <v>13</v>
      </c>
      <c r="E38" s="30">
        <v>10</v>
      </c>
      <c r="F38" s="30">
        <v>10</v>
      </c>
      <c r="G38" s="30">
        <v>16</v>
      </c>
      <c r="H38" s="30">
        <v>5</v>
      </c>
      <c r="I38" s="30">
        <v>5</v>
      </c>
      <c r="J38" s="30">
        <v>1</v>
      </c>
      <c r="K38" s="270">
        <v>370</v>
      </c>
    </row>
    <row r="39" spans="1:22" x14ac:dyDescent="0.2">
      <c r="A39" s="90" t="s">
        <v>39</v>
      </c>
      <c r="B39" s="30">
        <v>24</v>
      </c>
      <c r="C39" s="30">
        <v>10</v>
      </c>
      <c r="D39" s="30">
        <v>6</v>
      </c>
      <c r="E39" s="30">
        <v>11</v>
      </c>
      <c r="F39" s="30">
        <v>20</v>
      </c>
      <c r="G39" s="30">
        <v>7</v>
      </c>
      <c r="H39" s="30">
        <v>3</v>
      </c>
      <c r="I39" s="30">
        <v>16</v>
      </c>
      <c r="J39" s="30">
        <v>4</v>
      </c>
      <c r="K39" s="270">
        <v>450</v>
      </c>
    </row>
    <row r="40" spans="1:22" ht="15" x14ac:dyDescent="0.2">
      <c r="A40" s="273" t="s">
        <v>139</v>
      </c>
      <c r="K40" s="60"/>
    </row>
    <row r="41" spans="1:22" x14ac:dyDescent="0.2">
      <c r="A41" s="90" t="s">
        <v>40</v>
      </c>
      <c r="B41" s="30">
        <v>27</v>
      </c>
      <c r="C41" s="30">
        <v>14</v>
      </c>
      <c r="D41" s="30">
        <v>10</v>
      </c>
      <c r="E41" s="30">
        <v>11</v>
      </c>
      <c r="F41" s="30">
        <v>12</v>
      </c>
      <c r="G41" s="30">
        <v>8</v>
      </c>
      <c r="H41" s="30">
        <v>5</v>
      </c>
      <c r="I41" s="30">
        <v>8</v>
      </c>
      <c r="J41" s="30">
        <v>5</v>
      </c>
      <c r="K41" s="270">
        <v>2390</v>
      </c>
    </row>
    <row r="42" spans="1:22" x14ac:dyDescent="0.2">
      <c r="A42" s="90" t="s">
        <v>134</v>
      </c>
      <c r="B42" s="30">
        <v>16</v>
      </c>
      <c r="C42" s="30">
        <v>17</v>
      </c>
      <c r="D42" s="30">
        <v>9</v>
      </c>
      <c r="E42" s="30">
        <v>12</v>
      </c>
      <c r="F42" s="30">
        <v>19</v>
      </c>
      <c r="G42" s="30">
        <v>9</v>
      </c>
      <c r="H42" s="30">
        <v>4</v>
      </c>
      <c r="I42" s="30">
        <v>10</v>
      </c>
      <c r="J42" s="30">
        <v>5</v>
      </c>
      <c r="K42" s="270">
        <v>1000</v>
      </c>
    </row>
    <row r="43" spans="1:22" x14ac:dyDescent="0.2">
      <c r="A43" s="90" t="s">
        <v>42</v>
      </c>
      <c r="B43" s="30">
        <v>31</v>
      </c>
      <c r="C43" s="30">
        <v>23</v>
      </c>
      <c r="D43" s="30">
        <v>5</v>
      </c>
      <c r="E43" s="30">
        <v>7</v>
      </c>
      <c r="F43" s="30">
        <v>10</v>
      </c>
      <c r="G43" s="30">
        <v>7</v>
      </c>
      <c r="H43" s="30">
        <v>4</v>
      </c>
      <c r="I43" s="30">
        <v>9</v>
      </c>
      <c r="J43" s="30">
        <v>3</v>
      </c>
      <c r="K43" s="270">
        <v>550</v>
      </c>
    </row>
    <row r="44" spans="1:22" x14ac:dyDescent="0.2">
      <c r="A44" s="90" t="s">
        <v>135</v>
      </c>
      <c r="B44" s="20">
        <v>24</v>
      </c>
      <c r="C44" s="20">
        <v>15</v>
      </c>
      <c r="D44" s="20">
        <v>9</v>
      </c>
      <c r="E44" s="20">
        <v>13</v>
      </c>
      <c r="F44" s="20">
        <v>16</v>
      </c>
      <c r="G44" s="20">
        <v>7</v>
      </c>
      <c r="H44" s="20">
        <v>4</v>
      </c>
      <c r="I44" s="20">
        <v>7</v>
      </c>
      <c r="J44" s="20">
        <v>4</v>
      </c>
      <c r="K44" s="270">
        <v>5490</v>
      </c>
      <c r="N44" s="20"/>
      <c r="O44" s="20"/>
      <c r="P44" s="20"/>
      <c r="Q44" s="20"/>
      <c r="R44" s="20"/>
      <c r="S44" s="20"/>
      <c r="T44" s="20"/>
      <c r="U44" s="20"/>
      <c r="V44" s="20"/>
    </row>
    <row r="45" spans="1:22" x14ac:dyDescent="0.2">
      <c r="A45" s="90" t="s">
        <v>136</v>
      </c>
      <c r="B45" s="30">
        <v>26</v>
      </c>
      <c r="C45" s="30">
        <v>9</v>
      </c>
      <c r="D45" s="30">
        <v>5</v>
      </c>
      <c r="E45" s="30">
        <v>15</v>
      </c>
      <c r="F45" s="30">
        <v>14</v>
      </c>
      <c r="G45" s="30">
        <v>6</v>
      </c>
      <c r="H45" s="30">
        <v>3</v>
      </c>
      <c r="I45" s="30">
        <v>15</v>
      </c>
      <c r="J45" s="30">
        <v>6</v>
      </c>
      <c r="K45" s="270">
        <v>380</v>
      </c>
    </row>
    <row r="46" spans="1:22" x14ac:dyDescent="0.2">
      <c r="A46" s="90" t="s">
        <v>41</v>
      </c>
      <c r="B46" s="30">
        <v>22</v>
      </c>
      <c r="C46" s="30">
        <v>15</v>
      </c>
      <c r="D46" s="30">
        <v>10</v>
      </c>
      <c r="E46" s="30">
        <v>14</v>
      </c>
      <c r="F46" s="30">
        <v>16</v>
      </c>
      <c r="G46" s="30">
        <v>8</v>
      </c>
      <c r="H46" s="30">
        <v>5</v>
      </c>
      <c r="I46" s="30">
        <v>6</v>
      </c>
      <c r="J46" s="30">
        <v>4</v>
      </c>
      <c r="K46" s="270">
        <v>6580</v>
      </c>
      <c r="M46" s="20"/>
    </row>
    <row r="47" spans="1:22" x14ac:dyDescent="0.2">
      <c r="A47" s="90" t="s">
        <v>137</v>
      </c>
      <c r="B47" s="30">
        <v>30</v>
      </c>
      <c r="C47" s="30">
        <v>15</v>
      </c>
      <c r="D47" s="30">
        <v>10</v>
      </c>
      <c r="E47" s="30">
        <v>11</v>
      </c>
      <c r="F47" s="30">
        <v>11</v>
      </c>
      <c r="G47" s="30">
        <v>6</v>
      </c>
      <c r="H47" s="30">
        <v>4</v>
      </c>
      <c r="I47" s="30">
        <v>7</v>
      </c>
      <c r="J47" s="30">
        <v>6</v>
      </c>
      <c r="K47" s="270">
        <v>2050</v>
      </c>
    </row>
    <row r="48" spans="1:22" ht="15" x14ac:dyDescent="0.2">
      <c r="A48" s="36" t="s">
        <v>178</v>
      </c>
      <c r="K48" s="60"/>
    </row>
    <row r="49" spans="1:25" x14ac:dyDescent="0.2">
      <c r="A49" s="90" t="s">
        <v>43</v>
      </c>
      <c r="B49" s="30">
        <v>24</v>
      </c>
      <c r="C49" s="30">
        <v>17</v>
      </c>
      <c r="D49" s="30">
        <v>13</v>
      </c>
      <c r="E49" s="30">
        <v>17</v>
      </c>
      <c r="F49" s="30">
        <v>16</v>
      </c>
      <c r="G49" s="30">
        <v>5</v>
      </c>
      <c r="H49" s="30">
        <v>2</v>
      </c>
      <c r="I49" s="30">
        <v>3</v>
      </c>
      <c r="J49" s="30">
        <v>3</v>
      </c>
      <c r="K49" s="270">
        <v>5330</v>
      </c>
    </row>
    <row r="50" spans="1:25" x14ac:dyDescent="0.2">
      <c r="A50" s="90" t="s">
        <v>44</v>
      </c>
      <c r="B50" s="30">
        <v>24</v>
      </c>
      <c r="C50" s="30">
        <v>17</v>
      </c>
      <c r="D50" s="30">
        <v>10</v>
      </c>
      <c r="E50" s="30">
        <v>12</v>
      </c>
      <c r="F50" s="30">
        <v>12</v>
      </c>
      <c r="G50" s="30">
        <v>7</v>
      </c>
      <c r="H50" s="30">
        <v>5</v>
      </c>
      <c r="I50" s="30">
        <v>9</v>
      </c>
      <c r="J50" s="30">
        <v>4</v>
      </c>
      <c r="K50" s="270">
        <v>6330</v>
      </c>
    </row>
    <row r="51" spans="1:25" x14ac:dyDescent="0.2">
      <c r="A51" s="90" t="s">
        <v>45</v>
      </c>
      <c r="B51" s="30">
        <v>25</v>
      </c>
      <c r="C51" s="30">
        <v>9</v>
      </c>
      <c r="D51" s="30">
        <v>5</v>
      </c>
      <c r="E51" s="30">
        <v>8</v>
      </c>
      <c r="F51" s="30">
        <v>18</v>
      </c>
      <c r="G51" s="30">
        <v>11</v>
      </c>
      <c r="H51" s="30">
        <v>8</v>
      </c>
      <c r="I51" s="30">
        <v>11</v>
      </c>
      <c r="J51" s="30">
        <v>5</v>
      </c>
      <c r="K51" s="270">
        <v>1750</v>
      </c>
    </row>
    <row r="52" spans="1:25" x14ac:dyDescent="0.2">
      <c r="A52" s="90" t="s">
        <v>46</v>
      </c>
      <c r="B52" s="30">
        <v>45</v>
      </c>
      <c r="C52" s="30">
        <v>17</v>
      </c>
      <c r="D52" s="30">
        <v>3</v>
      </c>
      <c r="E52" s="30">
        <v>4</v>
      </c>
      <c r="F52" s="30">
        <v>7</v>
      </c>
      <c r="G52" s="30">
        <v>5</v>
      </c>
      <c r="H52" s="30">
        <v>5</v>
      </c>
      <c r="I52" s="30">
        <v>9</v>
      </c>
      <c r="J52" s="30">
        <v>5</v>
      </c>
      <c r="K52" s="270">
        <v>1190</v>
      </c>
      <c r="W52" s="20"/>
    </row>
    <row r="53" spans="1:25" x14ac:dyDescent="0.2">
      <c r="A53" s="90" t="s">
        <v>47</v>
      </c>
      <c r="B53" s="30">
        <v>14</v>
      </c>
      <c r="C53" s="30">
        <v>6</v>
      </c>
      <c r="D53" s="30">
        <v>7</v>
      </c>
      <c r="E53" s="30">
        <v>11</v>
      </c>
      <c r="F53" s="30">
        <v>24</v>
      </c>
      <c r="G53" s="30">
        <v>12</v>
      </c>
      <c r="H53" s="30">
        <v>8</v>
      </c>
      <c r="I53" s="30">
        <v>11</v>
      </c>
      <c r="J53" s="30">
        <v>7</v>
      </c>
      <c r="K53" s="270">
        <v>2080</v>
      </c>
      <c r="X53" s="20"/>
    </row>
    <row r="54" spans="1:25" ht="15" thickBot="1" x14ac:dyDescent="0.25">
      <c r="A54" s="91" t="s">
        <v>48</v>
      </c>
      <c r="B54" s="346">
        <v>18</v>
      </c>
      <c r="C54" s="346">
        <v>9</v>
      </c>
      <c r="D54" s="346">
        <v>7</v>
      </c>
      <c r="E54" s="346">
        <v>11</v>
      </c>
      <c r="F54" s="346">
        <v>15</v>
      </c>
      <c r="G54" s="346">
        <v>11</v>
      </c>
      <c r="H54" s="346">
        <v>6</v>
      </c>
      <c r="I54" s="346">
        <v>13</v>
      </c>
      <c r="J54" s="346">
        <v>9</v>
      </c>
      <c r="K54" s="282">
        <v>1770</v>
      </c>
    </row>
    <row r="55" spans="1:25" x14ac:dyDescent="0.2">
      <c r="A55" s="84"/>
      <c r="B55" s="125"/>
      <c r="C55" s="125"/>
      <c r="D55" s="125"/>
      <c r="E55" s="125"/>
      <c r="F55" s="125"/>
      <c r="G55" s="125"/>
      <c r="H55" s="125"/>
      <c r="I55" s="125"/>
      <c r="J55" s="125"/>
      <c r="K55" s="131"/>
    </row>
    <row r="56" spans="1:25" s="20" customFormat="1" x14ac:dyDescent="0.2">
      <c r="A56" s="18" t="s">
        <v>196</v>
      </c>
      <c r="B56" s="104"/>
      <c r="C56" s="104"/>
      <c r="D56" s="104"/>
      <c r="E56" s="104"/>
      <c r="F56" s="104"/>
      <c r="G56" s="102"/>
      <c r="H56" s="102"/>
      <c r="I56" s="102"/>
      <c r="J56" s="102"/>
      <c r="K56" s="103"/>
      <c r="M56" s="30"/>
      <c r="N56" s="30"/>
      <c r="O56" s="30"/>
      <c r="P56" s="30"/>
      <c r="Q56" s="30"/>
      <c r="R56" s="30"/>
      <c r="S56" s="30"/>
      <c r="T56" s="30"/>
      <c r="U56" s="30"/>
      <c r="V56" s="30"/>
      <c r="W56" s="30"/>
      <c r="X56" s="30"/>
      <c r="Y56" s="30"/>
    </row>
    <row r="57" spans="1:25" x14ac:dyDescent="0.2">
      <c r="Y57" s="20"/>
    </row>
  </sheetData>
  <mergeCells count="1">
    <mergeCell ref="A3:K3"/>
  </mergeCells>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election activeCell="A5" sqref="A5"/>
    </sheetView>
  </sheetViews>
  <sheetFormatPr defaultColWidth="8.85546875" defaultRowHeight="12.75" x14ac:dyDescent="0.2"/>
  <cols>
    <col min="1" max="16384" width="8.85546875" style="73"/>
  </cols>
  <sheetData>
    <row r="1" spans="1:15" x14ac:dyDescent="0.2">
      <c r="A1" s="356" t="s">
        <v>192</v>
      </c>
      <c r="B1" s="357"/>
      <c r="C1" s="357"/>
      <c r="D1" s="357"/>
      <c r="E1" s="357"/>
      <c r="F1" s="357"/>
      <c r="G1" s="357"/>
      <c r="H1" s="357"/>
      <c r="I1" s="357"/>
      <c r="J1" s="357"/>
      <c r="K1" s="357"/>
      <c r="L1" s="357"/>
      <c r="M1" s="357"/>
      <c r="N1" s="357"/>
      <c r="O1" s="357"/>
    </row>
    <row r="2" spans="1:15" x14ac:dyDescent="0.2">
      <c r="A2" s="357" t="s">
        <v>253</v>
      </c>
      <c r="B2" s="357"/>
      <c r="C2" s="357"/>
      <c r="D2" s="357"/>
      <c r="E2" s="357"/>
      <c r="F2" s="357"/>
      <c r="G2" s="357"/>
      <c r="H2" s="357"/>
      <c r="I2" s="357"/>
      <c r="J2" s="357"/>
      <c r="K2" s="357"/>
      <c r="L2" s="357"/>
      <c r="M2" s="357"/>
      <c r="N2" s="357"/>
      <c r="O2" s="357"/>
    </row>
    <row r="3" spans="1:15" x14ac:dyDescent="0.2">
      <c r="A3" s="357" t="s">
        <v>251</v>
      </c>
      <c r="B3" s="354"/>
      <c r="C3" s="354"/>
      <c r="D3" s="354"/>
      <c r="E3" s="354"/>
      <c r="F3" s="354"/>
      <c r="G3" s="354"/>
      <c r="H3" s="354"/>
      <c r="I3" s="354"/>
      <c r="J3" s="354"/>
      <c r="K3" s="354"/>
      <c r="L3" s="354"/>
      <c r="M3" s="354"/>
      <c r="N3" s="354"/>
      <c r="O3" s="355"/>
    </row>
    <row r="4" spans="1:15" x14ac:dyDescent="0.2">
      <c r="A4" s="413" t="s">
        <v>252</v>
      </c>
      <c r="B4" s="414"/>
      <c r="C4" s="414"/>
      <c r="D4" s="414"/>
      <c r="E4" s="414"/>
      <c r="F4" s="414"/>
      <c r="G4" s="414"/>
      <c r="H4" s="414"/>
      <c r="I4" s="414"/>
      <c r="J4" s="414"/>
      <c r="K4" s="414"/>
      <c r="L4" s="414"/>
      <c r="M4" s="414"/>
      <c r="N4" s="414"/>
      <c r="O4" s="415"/>
    </row>
    <row r="5" spans="1:15" x14ac:dyDescent="0.2">
      <c r="A5" s="357" t="s">
        <v>250</v>
      </c>
    </row>
  </sheetData>
  <mergeCells count="1">
    <mergeCell ref="A4:O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6"/>
  <sheetViews>
    <sheetView zoomScaleNormal="100" workbookViewId="0">
      <pane ySplit="4" topLeftCell="A5" activePane="bottomLeft" state="frozen"/>
      <selection pane="bottomLeft"/>
    </sheetView>
  </sheetViews>
  <sheetFormatPr defaultColWidth="11.42578125" defaultRowHeight="14.25" x14ac:dyDescent="0.2"/>
  <cols>
    <col min="1" max="1" width="33.7109375" style="61" customWidth="1"/>
    <col min="2" max="7" width="13.140625" style="20" customWidth="1"/>
    <col min="8" max="8" width="11.140625" style="62" customWidth="1"/>
    <col min="9" max="17" width="11.42578125" style="20"/>
    <col min="18" max="18" width="12.140625" style="20" bestFit="1" customWidth="1"/>
    <col min="19" max="20" width="11.42578125" style="58"/>
    <col min="21" max="16384" width="11.42578125" style="20"/>
  </cols>
  <sheetData>
    <row r="1" spans="1:20" s="6" customFormat="1" ht="16.5" customHeight="1" x14ac:dyDescent="0.25">
      <c r="A1" s="267" t="s">
        <v>103</v>
      </c>
      <c r="B1" s="154"/>
      <c r="C1" s="154"/>
      <c r="D1" s="154"/>
      <c r="E1" s="154"/>
      <c r="F1" s="154"/>
      <c r="G1" s="154"/>
      <c r="H1" s="275"/>
      <c r="S1" s="309"/>
      <c r="T1" s="309"/>
    </row>
    <row r="2" spans="1:20" s="6" customFormat="1" ht="15.75" x14ac:dyDescent="0.25">
      <c r="A2" s="153" t="s">
        <v>275</v>
      </c>
      <c r="B2" s="154"/>
      <c r="C2" s="154"/>
      <c r="D2" s="154"/>
      <c r="E2" s="154"/>
      <c r="F2" s="154"/>
      <c r="G2" s="154"/>
      <c r="H2" s="275"/>
      <c r="S2" s="309"/>
      <c r="T2" s="309"/>
    </row>
    <row r="3" spans="1:20" ht="15" customHeight="1" thickBot="1" x14ac:dyDescent="0.25">
      <c r="A3" s="255"/>
      <c r="B3" s="58"/>
      <c r="C3" s="58"/>
      <c r="D3" s="58"/>
      <c r="E3" s="58"/>
      <c r="F3" s="58"/>
      <c r="G3" s="58"/>
      <c r="H3" s="88"/>
      <c r="S3" s="310"/>
      <c r="T3" s="307"/>
    </row>
    <row r="4" spans="1:20" ht="43.5" thickBot="1" x14ac:dyDescent="0.25">
      <c r="A4" s="276"/>
      <c r="B4" s="277" t="s">
        <v>186</v>
      </c>
      <c r="C4" s="277" t="s">
        <v>187</v>
      </c>
      <c r="D4" s="277" t="s">
        <v>166</v>
      </c>
      <c r="E4" s="277" t="s">
        <v>188</v>
      </c>
      <c r="F4" s="277" t="s">
        <v>189</v>
      </c>
      <c r="G4" s="277" t="s">
        <v>190</v>
      </c>
      <c r="H4" s="278" t="s">
        <v>173</v>
      </c>
      <c r="S4" s="310"/>
      <c r="T4" s="307"/>
    </row>
    <row r="5" spans="1:20" ht="15" x14ac:dyDescent="0.2">
      <c r="A5" s="36"/>
      <c r="B5" s="279"/>
      <c r="C5" s="279"/>
      <c r="D5" s="279"/>
      <c r="E5" s="279"/>
      <c r="F5" s="279"/>
      <c r="G5" s="280" t="s">
        <v>197</v>
      </c>
      <c r="H5" s="281"/>
      <c r="S5" s="310"/>
    </row>
    <row r="6" spans="1:20" ht="15" x14ac:dyDescent="0.2">
      <c r="A6" s="36" t="s">
        <v>7</v>
      </c>
      <c r="B6" s="20">
        <v>0.5</v>
      </c>
      <c r="C6" s="274">
        <v>1.1000000000000001</v>
      </c>
      <c r="D6" s="274">
        <v>3.3</v>
      </c>
      <c r="E6" s="274">
        <v>9.6</v>
      </c>
      <c r="F6" s="274">
        <v>22.7</v>
      </c>
      <c r="G6" s="274">
        <v>9.6</v>
      </c>
      <c r="H6" s="88">
        <v>18440</v>
      </c>
      <c r="J6" s="80"/>
      <c r="Q6" s="274"/>
      <c r="R6" s="43"/>
      <c r="S6" s="404"/>
      <c r="T6" s="308"/>
    </row>
    <row r="7" spans="1:20" ht="15" x14ac:dyDescent="0.2">
      <c r="A7" s="36" t="s">
        <v>116</v>
      </c>
      <c r="C7" s="274"/>
      <c r="D7" s="274"/>
      <c r="E7" s="274"/>
      <c r="F7" s="274"/>
      <c r="G7" s="274"/>
      <c r="H7" s="88"/>
      <c r="J7" s="80"/>
      <c r="Q7" s="274"/>
      <c r="R7" s="43"/>
      <c r="S7" s="310"/>
    </row>
    <row r="8" spans="1:20" x14ac:dyDescent="0.2">
      <c r="A8" s="90" t="s">
        <v>8</v>
      </c>
      <c r="B8" s="20">
        <v>0.6</v>
      </c>
      <c r="C8" s="274">
        <v>1.3</v>
      </c>
      <c r="D8" s="274">
        <v>2.8</v>
      </c>
      <c r="E8" s="274">
        <v>5.4</v>
      </c>
      <c r="F8" s="274">
        <v>9.1</v>
      </c>
      <c r="G8" s="274">
        <v>6.6</v>
      </c>
      <c r="H8" s="88">
        <v>440</v>
      </c>
      <c r="J8" s="80"/>
      <c r="Q8" s="274"/>
      <c r="R8" s="43"/>
      <c r="S8" s="404"/>
      <c r="T8" s="308"/>
    </row>
    <row r="9" spans="1:20" x14ac:dyDescent="0.2">
      <c r="A9" s="90" t="s">
        <v>9</v>
      </c>
      <c r="B9" s="20">
        <v>0.6</v>
      </c>
      <c r="C9" s="274">
        <v>1.7</v>
      </c>
      <c r="D9" s="274">
        <v>9.3000000000000007</v>
      </c>
      <c r="E9" s="274">
        <v>19.8</v>
      </c>
      <c r="F9" s="274">
        <v>35.799999999999997</v>
      </c>
      <c r="G9" s="274">
        <v>15.2</v>
      </c>
      <c r="H9" s="88">
        <v>560</v>
      </c>
      <c r="J9" s="80"/>
      <c r="Q9" s="274"/>
      <c r="R9" s="43"/>
      <c r="S9" s="404"/>
      <c r="T9" s="307"/>
    </row>
    <row r="10" spans="1:20" x14ac:dyDescent="0.2">
      <c r="A10" s="90" t="s">
        <v>10</v>
      </c>
      <c r="B10" s="20">
        <v>0.3</v>
      </c>
      <c r="C10" s="274">
        <v>0.6</v>
      </c>
      <c r="D10" s="274">
        <v>2.1</v>
      </c>
      <c r="E10" s="274">
        <v>9.6999999999999993</v>
      </c>
      <c r="F10" s="274">
        <v>22.7</v>
      </c>
      <c r="G10" s="274">
        <v>8.6</v>
      </c>
      <c r="H10" s="88">
        <v>600</v>
      </c>
      <c r="J10" s="80"/>
      <c r="Q10" s="274"/>
      <c r="R10" s="43"/>
      <c r="S10" s="404"/>
      <c r="T10" s="307"/>
    </row>
    <row r="11" spans="1:20" x14ac:dyDescent="0.2">
      <c r="A11" s="90" t="s">
        <v>11</v>
      </c>
      <c r="B11" s="20">
        <v>0.2</v>
      </c>
      <c r="C11" s="274">
        <v>0.6</v>
      </c>
      <c r="D11" s="274">
        <v>1.6</v>
      </c>
      <c r="E11" s="274">
        <v>8.1999999999999993</v>
      </c>
      <c r="F11" s="274">
        <v>21.9</v>
      </c>
      <c r="G11" s="274">
        <v>8.1999999999999993</v>
      </c>
      <c r="H11" s="88">
        <v>400</v>
      </c>
      <c r="J11" s="80"/>
      <c r="Q11" s="274"/>
      <c r="R11" s="43"/>
      <c r="S11" s="404"/>
      <c r="T11" s="307"/>
    </row>
    <row r="12" spans="1:20" x14ac:dyDescent="0.2">
      <c r="A12" s="90" t="s">
        <v>12</v>
      </c>
      <c r="B12" s="20">
        <v>0.3</v>
      </c>
      <c r="C12" s="274">
        <v>0.9</v>
      </c>
      <c r="D12" s="274">
        <v>3.6</v>
      </c>
      <c r="E12" s="274">
        <v>9.1999999999999993</v>
      </c>
      <c r="F12" s="274">
        <v>22.3</v>
      </c>
      <c r="G12" s="274">
        <v>9.8000000000000007</v>
      </c>
      <c r="H12" s="88">
        <v>550</v>
      </c>
      <c r="J12" s="80"/>
      <c r="Q12" s="274"/>
      <c r="R12" s="43"/>
      <c r="S12" s="404"/>
      <c r="T12" s="307"/>
    </row>
    <row r="13" spans="1:20" x14ac:dyDescent="0.2">
      <c r="A13" s="90" t="s">
        <v>13</v>
      </c>
      <c r="B13" s="20">
        <v>0.5</v>
      </c>
      <c r="C13" s="274">
        <v>0.8</v>
      </c>
      <c r="D13" s="274">
        <v>4.2</v>
      </c>
      <c r="E13" s="274">
        <v>13.4</v>
      </c>
      <c r="F13" s="274">
        <v>29.3</v>
      </c>
      <c r="G13" s="274">
        <v>12.3</v>
      </c>
      <c r="H13" s="88">
        <v>380</v>
      </c>
      <c r="J13" s="80"/>
      <c r="Q13" s="274"/>
      <c r="R13" s="43"/>
      <c r="S13" s="404"/>
      <c r="T13" s="307"/>
    </row>
    <row r="14" spans="1:20" x14ac:dyDescent="0.2">
      <c r="A14" s="90" t="s">
        <v>14</v>
      </c>
      <c r="B14" s="20">
        <v>0.4</v>
      </c>
      <c r="C14" s="274">
        <v>0.7</v>
      </c>
      <c r="D14" s="274">
        <v>1.8</v>
      </c>
      <c r="E14" s="274">
        <v>4</v>
      </c>
      <c r="F14" s="274">
        <v>10</v>
      </c>
      <c r="G14" s="274">
        <v>7.9</v>
      </c>
      <c r="H14" s="88">
        <v>480</v>
      </c>
      <c r="J14" s="80"/>
      <c r="Q14" s="274"/>
      <c r="R14" s="43"/>
      <c r="S14" s="404"/>
      <c r="T14" s="307"/>
    </row>
    <row r="15" spans="1:20" x14ac:dyDescent="0.2">
      <c r="A15" s="90" t="s">
        <v>15</v>
      </c>
      <c r="B15" s="20">
        <v>0.5</v>
      </c>
      <c r="C15" s="274">
        <v>1.2</v>
      </c>
      <c r="D15" s="274">
        <v>5.0999999999999996</v>
      </c>
      <c r="E15" s="274">
        <v>16.2</v>
      </c>
      <c r="F15" s="274">
        <v>31.7</v>
      </c>
      <c r="G15" s="274">
        <v>11.9</v>
      </c>
      <c r="H15" s="88">
        <v>420</v>
      </c>
      <c r="J15" s="80"/>
      <c r="Q15" s="274"/>
      <c r="R15" s="43"/>
      <c r="S15" s="404"/>
      <c r="T15" s="307"/>
    </row>
    <row r="16" spans="1:20" x14ac:dyDescent="0.2">
      <c r="A16" s="90" t="s">
        <v>16</v>
      </c>
      <c r="B16" s="20">
        <v>0.6</v>
      </c>
      <c r="C16" s="274">
        <v>1.5</v>
      </c>
      <c r="D16" s="274">
        <v>4</v>
      </c>
      <c r="E16" s="274">
        <v>7.7</v>
      </c>
      <c r="F16" s="274">
        <v>12.6</v>
      </c>
      <c r="G16" s="274">
        <v>7.4</v>
      </c>
      <c r="H16" s="88">
        <v>520</v>
      </c>
      <c r="J16" s="80"/>
      <c r="Q16" s="274"/>
      <c r="R16" s="43"/>
      <c r="S16" s="404"/>
      <c r="T16" s="307"/>
    </row>
    <row r="17" spans="1:20" x14ac:dyDescent="0.2">
      <c r="A17" s="90" t="s">
        <v>17</v>
      </c>
      <c r="B17" s="20">
        <v>0.5</v>
      </c>
      <c r="C17" s="274">
        <v>1.1000000000000001</v>
      </c>
      <c r="D17" s="274">
        <v>5.4</v>
      </c>
      <c r="E17" s="274">
        <v>12.3</v>
      </c>
      <c r="F17" s="274">
        <v>29.3</v>
      </c>
      <c r="G17" s="274">
        <v>10.7</v>
      </c>
      <c r="H17" s="88">
        <v>490</v>
      </c>
      <c r="J17" s="80"/>
      <c r="Q17" s="274"/>
      <c r="R17" s="43"/>
      <c r="S17" s="404"/>
      <c r="T17" s="307"/>
    </row>
    <row r="18" spans="1:20" x14ac:dyDescent="0.2">
      <c r="A18" s="90" t="s">
        <v>18</v>
      </c>
      <c r="B18" s="20">
        <v>0.7</v>
      </c>
      <c r="C18" s="274">
        <v>1.4</v>
      </c>
      <c r="D18" s="274">
        <v>3.7</v>
      </c>
      <c r="E18" s="274">
        <v>9.5</v>
      </c>
      <c r="F18" s="274">
        <v>15.5</v>
      </c>
      <c r="G18" s="274">
        <v>9.9</v>
      </c>
      <c r="H18" s="88">
        <v>460</v>
      </c>
      <c r="J18" s="80"/>
      <c r="Q18" s="274"/>
      <c r="R18" s="43"/>
      <c r="S18" s="404"/>
      <c r="T18" s="307"/>
    </row>
    <row r="19" spans="1:20" x14ac:dyDescent="0.2">
      <c r="A19" s="90" t="s">
        <v>19</v>
      </c>
      <c r="B19" s="20">
        <v>0.4</v>
      </c>
      <c r="C19" s="274">
        <v>1.1000000000000001</v>
      </c>
      <c r="D19" s="274">
        <v>2.7</v>
      </c>
      <c r="E19" s="274">
        <v>5.4</v>
      </c>
      <c r="F19" s="274">
        <v>11</v>
      </c>
      <c r="G19" s="274">
        <v>8.4</v>
      </c>
      <c r="H19" s="88">
        <v>1460</v>
      </c>
      <c r="J19" s="80"/>
      <c r="Q19" s="274"/>
      <c r="R19" s="43"/>
      <c r="S19" s="404"/>
      <c r="T19" s="307"/>
    </row>
    <row r="20" spans="1:20" x14ac:dyDescent="0.2">
      <c r="A20" s="90" t="s">
        <v>20</v>
      </c>
      <c r="B20" s="20">
        <v>0.4</v>
      </c>
      <c r="C20" s="274">
        <v>1.1000000000000001</v>
      </c>
      <c r="D20" s="274">
        <v>3.2</v>
      </c>
      <c r="E20" s="274">
        <v>10.3</v>
      </c>
      <c r="F20" s="274">
        <v>24.8</v>
      </c>
      <c r="G20" s="274">
        <v>13.4</v>
      </c>
      <c r="H20" s="88">
        <v>500</v>
      </c>
      <c r="J20" s="80"/>
      <c r="Q20" s="274"/>
      <c r="R20" s="43"/>
      <c r="S20" s="404"/>
      <c r="T20" s="307"/>
    </row>
    <row r="21" spans="1:20" x14ac:dyDescent="0.2">
      <c r="A21" s="90" t="s">
        <v>21</v>
      </c>
      <c r="B21" s="20">
        <v>0.6</v>
      </c>
      <c r="C21" s="274">
        <v>1.4</v>
      </c>
      <c r="D21" s="274">
        <v>3.1</v>
      </c>
      <c r="E21" s="274">
        <v>9.9</v>
      </c>
      <c r="F21" s="274">
        <v>22.1</v>
      </c>
      <c r="G21" s="274">
        <v>12</v>
      </c>
      <c r="H21" s="88">
        <v>530</v>
      </c>
      <c r="J21" s="80"/>
      <c r="Q21" s="274"/>
      <c r="R21" s="43"/>
      <c r="S21" s="404"/>
      <c r="T21" s="307"/>
    </row>
    <row r="22" spans="1:20" x14ac:dyDescent="0.2">
      <c r="A22" s="90" t="s">
        <v>22</v>
      </c>
      <c r="B22" s="20">
        <v>0.4</v>
      </c>
      <c r="C22" s="274">
        <v>1</v>
      </c>
      <c r="D22" s="274">
        <v>3.1</v>
      </c>
      <c r="E22" s="274">
        <v>10.8</v>
      </c>
      <c r="F22" s="274">
        <v>21</v>
      </c>
      <c r="G22" s="274">
        <v>8.5</v>
      </c>
      <c r="H22" s="88">
        <v>980</v>
      </c>
      <c r="J22" s="80"/>
      <c r="Q22" s="274"/>
      <c r="R22" s="43"/>
      <c r="S22" s="404"/>
      <c r="T22" s="307"/>
    </row>
    <row r="23" spans="1:20" x14ac:dyDescent="0.2">
      <c r="A23" s="90" t="s">
        <v>23</v>
      </c>
      <c r="B23" s="20">
        <v>0.4</v>
      </c>
      <c r="C23" s="274">
        <v>0.9</v>
      </c>
      <c r="D23" s="274">
        <v>2.6</v>
      </c>
      <c r="E23" s="274">
        <v>6.1</v>
      </c>
      <c r="F23" s="274">
        <v>11.9</v>
      </c>
      <c r="G23" s="274">
        <v>6.8</v>
      </c>
      <c r="H23" s="88">
        <v>1540</v>
      </c>
      <c r="J23" s="80"/>
      <c r="Q23" s="274"/>
      <c r="R23" s="43"/>
      <c r="S23" s="404"/>
      <c r="T23" s="307"/>
    </row>
    <row r="24" spans="1:20" x14ac:dyDescent="0.2">
      <c r="A24" s="90" t="s">
        <v>24</v>
      </c>
      <c r="B24" s="20">
        <v>0.5</v>
      </c>
      <c r="C24" s="274">
        <v>1.1000000000000001</v>
      </c>
      <c r="D24" s="274">
        <v>3</v>
      </c>
      <c r="E24" s="274">
        <v>9.6</v>
      </c>
      <c r="F24" s="274">
        <v>25.1</v>
      </c>
      <c r="G24" s="274">
        <v>9.9</v>
      </c>
      <c r="H24" s="88">
        <v>700</v>
      </c>
      <c r="J24" s="80"/>
      <c r="Q24" s="274"/>
      <c r="R24" s="43"/>
      <c r="S24" s="404"/>
      <c r="T24" s="307"/>
    </row>
    <row r="25" spans="1:20" x14ac:dyDescent="0.2">
      <c r="A25" s="90" t="s">
        <v>25</v>
      </c>
      <c r="B25" s="20">
        <v>0.6</v>
      </c>
      <c r="C25" s="274">
        <v>1.3</v>
      </c>
      <c r="D25" s="274">
        <v>3.5</v>
      </c>
      <c r="E25" s="274">
        <v>6.8</v>
      </c>
      <c r="F25" s="274">
        <v>26</v>
      </c>
      <c r="G25" s="274">
        <v>8.5</v>
      </c>
      <c r="H25" s="88">
        <v>420</v>
      </c>
      <c r="J25" s="80"/>
      <c r="Q25" s="274"/>
      <c r="R25" s="43"/>
      <c r="S25" s="404"/>
      <c r="T25" s="307"/>
    </row>
    <row r="26" spans="1:20" x14ac:dyDescent="0.2">
      <c r="A26" s="90" t="s">
        <v>26</v>
      </c>
      <c r="B26" s="20">
        <v>0.5</v>
      </c>
      <c r="C26" s="274">
        <v>1.1000000000000001</v>
      </c>
      <c r="D26" s="274">
        <v>4</v>
      </c>
      <c r="E26" s="274">
        <v>11</v>
      </c>
      <c r="F26" s="274">
        <v>20.7</v>
      </c>
      <c r="G26" s="274">
        <v>8.8000000000000007</v>
      </c>
      <c r="H26" s="88">
        <v>540</v>
      </c>
      <c r="J26" s="80"/>
      <c r="Q26" s="274"/>
      <c r="R26" s="43"/>
      <c r="S26" s="404"/>
      <c r="T26" s="307"/>
    </row>
    <row r="27" spans="1:20" x14ac:dyDescent="0.2">
      <c r="A27" s="90" t="s">
        <v>27</v>
      </c>
      <c r="B27" s="20">
        <v>0.5</v>
      </c>
      <c r="C27" s="274">
        <v>1</v>
      </c>
      <c r="D27" s="274">
        <v>4.8</v>
      </c>
      <c r="E27" s="274">
        <v>13.9</v>
      </c>
      <c r="F27" s="274">
        <v>29.1</v>
      </c>
      <c r="G27" s="274">
        <v>12.8</v>
      </c>
      <c r="H27" s="88">
        <v>460</v>
      </c>
      <c r="J27" s="80"/>
      <c r="Q27" s="274"/>
      <c r="R27" s="43"/>
      <c r="S27" s="404"/>
      <c r="T27" s="307"/>
    </row>
    <row r="28" spans="1:20" x14ac:dyDescent="0.2">
      <c r="A28" s="90" t="s">
        <v>28</v>
      </c>
      <c r="B28" s="20">
        <v>0.5</v>
      </c>
      <c r="C28" s="274">
        <v>1.2</v>
      </c>
      <c r="D28" s="274">
        <v>4.7</v>
      </c>
      <c r="E28" s="274">
        <v>15.6</v>
      </c>
      <c r="F28" s="274">
        <v>28.9</v>
      </c>
      <c r="G28" s="274">
        <v>11.1</v>
      </c>
      <c r="H28" s="88">
        <v>410</v>
      </c>
      <c r="J28" s="80"/>
      <c r="Q28" s="274"/>
      <c r="R28" s="43"/>
      <c r="S28" s="404"/>
      <c r="T28" s="307"/>
    </row>
    <row r="29" spans="1:20" x14ac:dyDescent="0.2">
      <c r="A29" s="90" t="s">
        <v>29</v>
      </c>
      <c r="B29" s="20">
        <v>0.6</v>
      </c>
      <c r="C29" s="274">
        <v>1.4</v>
      </c>
      <c r="D29" s="274">
        <v>3.5</v>
      </c>
      <c r="E29" s="274">
        <v>10</v>
      </c>
      <c r="F29" s="274">
        <v>20.100000000000001</v>
      </c>
      <c r="G29" s="274">
        <v>10</v>
      </c>
      <c r="H29" s="88">
        <v>720</v>
      </c>
      <c r="J29" s="80"/>
      <c r="Q29" s="274"/>
      <c r="R29" s="43"/>
      <c r="S29" s="404"/>
      <c r="T29" s="307"/>
    </row>
    <row r="30" spans="1:20" x14ac:dyDescent="0.2">
      <c r="A30" s="90" t="s">
        <v>30</v>
      </c>
      <c r="B30" s="20">
        <v>0.5</v>
      </c>
      <c r="C30" s="274">
        <v>1</v>
      </c>
      <c r="D30" s="274">
        <v>5.2</v>
      </c>
      <c r="E30" s="274">
        <v>12.3</v>
      </c>
      <c r="F30" s="274">
        <v>19.600000000000001</v>
      </c>
      <c r="G30" s="274">
        <v>10.6</v>
      </c>
      <c r="H30" s="88">
        <v>420</v>
      </c>
      <c r="J30" s="80"/>
      <c r="Q30" s="274"/>
      <c r="R30" s="43"/>
      <c r="S30" s="404"/>
      <c r="T30" s="307"/>
    </row>
    <row r="31" spans="1:20" x14ac:dyDescent="0.2">
      <c r="A31" s="90" t="s">
        <v>31</v>
      </c>
      <c r="B31" s="20">
        <v>0.3</v>
      </c>
      <c r="C31" s="274">
        <v>1</v>
      </c>
      <c r="D31" s="274">
        <v>3.7</v>
      </c>
      <c r="E31" s="274">
        <v>13.7</v>
      </c>
      <c r="F31" s="274">
        <v>38.299999999999997</v>
      </c>
      <c r="G31" s="274">
        <v>15</v>
      </c>
      <c r="H31" s="88">
        <v>460</v>
      </c>
      <c r="J31" s="80"/>
      <c r="Q31" s="274"/>
      <c r="R31" s="43"/>
      <c r="S31" s="404"/>
      <c r="T31" s="307"/>
    </row>
    <row r="32" spans="1:20" x14ac:dyDescent="0.2">
      <c r="A32" s="90" t="s">
        <v>32</v>
      </c>
      <c r="B32" s="20">
        <v>0.5</v>
      </c>
      <c r="C32" s="274">
        <v>1.3</v>
      </c>
      <c r="D32" s="274">
        <v>3</v>
      </c>
      <c r="E32" s="274">
        <v>9</v>
      </c>
      <c r="F32" s="274">
        <v>17.100000000000001</v>
      </c>
      <c r="G32" s="274">
        <v>8</v>
      </c>
      <c r="H32" s="88">
        <v>500</v>
      </c>
      <c r="J32" s="80"/>
      <c r="Q32" s="274"/>
      <c r="R32" s="43"/>
      <c r="S32" s="404"/>
      <c r="T32" s="307"/>
    </row>
    <row r="33" spans="1:20" x14ac:dyDescent="0.2">
      <c r="A33" s="90" t="s">
        <v>33</v>
      </c>
      <c r="B33" s="20">
        <v>0.5</v>
      </c>
      <c r="C33" s="274">
        <v>1</v>
      </c>
      <c r="D33" s="274">
        <v>4.7</v>
      </c>
      <c r="E33" s="274">
        <v>14.3</v>
      </c>
      <c r="F33" s="274">
        <v>32.6</v>
      </c>
      <c r="G33" s="274">
        <v>12.5</v>
      </c>
      <c r="H33" s="88">
        <v>490</v>
      </c>
      <c r="J33" s="80"/>
      <c r="Q33" s="274"/>
      <c r="R33" s="43"/>
      <c r="S33" s="404"/>
      <c r="T33" s="307"/>
    </row>
    <row r="34" spans="1:20" x14ac:dyDescent="0.2">
      <c r="A34" s="90" t="s">
        <v>34</v>
      </c>
      <c r="B34" s="20">
        <v>0.3</v>
      </c>
      <c r="C34" s="274">
        <v>0.8</v>
      </c>
      <c r="D34" s="274">
        <v>1.7</v>
      </c>
      <c r="E34" s="274">
        <v>7.9</v>
      </c>
      <c r="F34" s="274">
        <v>20.6</v>
      </c>
      <c r="G34" s="274">
        <v>10.1</v>
      </c>
      <c r="H34" s="88">
        <v>550</v>
      </c>
      <c r="J34" s="80"/>
      <c r="Q34" s="274"/>
      <c r="R34" s="43"/>
      <c r="S34" s="404"/>
      <c r="T34" s="307"/>
    </row>
    <row r="35" spans="1:20" x14ac:dyDescent="0.2">
      <c r="A35" s="90" t="s">
        <v>35</v>
      </c>
      <c r="B35" s="20">
        <v>0.7</v>
      </c>
      <c r="C35" s="274">
        <v>1.7</v>
      </c>
      <c r="D35" s="274">
        <v>5.9</v>
      </c>
      <c r="E35" s="274">
        <v>16.600000000000001</v>
      </c>
      <c r="F35" s="274">
        <v>36.799999999999997</v>
      </c>
      <c r="G35" s="274">
        <v>11.7</v>
      </c>
      <c r="H35" s="88">
        <v>400</v>
      </c>
      <c r="J35" s="80"/>
      <c r="Q35" s="274"/>
      <c r="R35" s="43"/>
      <c r="S35" s="404"/>
      <c r="T35" s="307"/>
    </row>
    <row r="36" spans="1:20" x14ac:dyDescent="0.2">
      <c r="A36" s="90" t="s">
        <v>36</v>
      </c>
      <c r="B36" s="20">
        <v>0.5</v>
      </c>
      <c r="C36" s="274">
        <v>1.3</v>
      </c>
      <c r="D36" s="274">
        <v>4.3</v>
      </c>
      <c r="E36" s="274">
        <v>12.2</v>
      </c>
      <c r="F36" s="274">
        <v>24</v>
      </c>
      <c r="G36" s="274">
        <v>10</v>
      </c>
      <c r="H36" s="88">
        <v>760</v>
      </c>
      <c r="J36" s="80"/>
      <c r="Q36" s="274"/>
      <c r="R36" s="43"/>
      <c r="S36" s="404"/>
      <c r="T36" s="307"/>
    </row>
    <row r="37" spans="1:20" x14ac:dyDescent="0.2">
      <c r="A37" s="90" t="s">
        <v>37</v>
      </c>
      <c r="B37" s="20">
        <v>0.4</v>
      </c>
      <c r="C37" s="274">
        <v>0.9</v>
      </c>
      <c r="D37" s="274">
        <v>2.4</v>
      </c>
      <c r="E37" s="274">
        <v>8.5</v>
      </c>
      <c r="F37" s="274">
        <v>24.6</v>
      </c>
      <c r="G37" s="274">
        <v>7.8</v>
      </c>
      <c r="H37" s="88">
        <v>510</v>
      </c>
      <c r="J37" s="80"/>
      <c r="Q37" s="274"/>
      <c r="R37" s="43"/>
      <c r="S37" s="404"/>
      <c r="T37" s="307"/>
    </row>
    <row r="38" spans="1:20" x14ac:dyDescent="0.2">
      <c r="A38" s="90" t="s">
        <v>38</v>
      </c>
      <c r="B38" s="20">
        <v>0.4</v>
      </c>
      <c r="C38" s="274">
        <v>1.2</v>
      </c>
      <c r="D38" s="274">
        <v>2.7</v>
      </c>
      <c r="E38" s="274">
        <v>10.4</v>
      </c>
      <c r="F38" s="274">
        <v>15.5</v>
      </c>
      <c r="G38" s="274">
        <v>7.2</v>
      </c>
      <c r="H38" s="88">
        <v>370</v>
      </c>
      <c r="J38" s="80"/>
      <c r="Q38" s="274"/>
      <c r="R38" s="43"/>
      <c r="S38" s="404"/>
      <c r="T38" s="307"/>
    </row>
    <row r="39" spans="1:20" x14ac:dyDescent="0.2">
      <c r="A39" s="90" t="s">
        <v>39</v>
      </c>
      <c r="B39" s="20">
        <v>0.5</v>
      </c>
      <c r="C39" s="274">
        <v>1.1000000000000001</v>
      </c>
      <c r="D39" s="274">
        <v>5</v>
      </c>
      <c r="E39" s="274">
        <v>13.6</v>
      </c>
      <c r="F39" s="274">
        <v>25.4</v>
      </c>
      <c r="G39" s="274">
        <v>10.5</v>
      </c>
      <c r="H39" s="88">
        <v>450</v>
      </c>
      <c r="J39" s="80"/>
      <c r="Q39" s="274"/>
      <c r="R39" s="43"/>
      <c r="S39" s="404"/>
      <c r="T39" s="307"/>
    </row>
    <row r="40" spans="1:20" ht="15" x14ac:dyDescent="0.2">
      <c r="A40" s="273" t="s">
        <v>139</v>
      </c>
      <c r="H40" s="88"/>
      <c r="J40" s="80"/>
      <c r="S40" s="310"/>
    </row>
    <row r="41" spans="1:20" x14ac:dyDescent="0.2">
      <c r="A41" s="90" t="s">
        <v>40</v>
      </c>
      <c r="B41" s="20">
        <v>0.4</v>
      </c>
      <c r="C41" s="274">
        <v>0.9</v>
      </c>
      <c r="D41" s="274">
        <v>2.9</v>
      </c>
      <c r="E41" s="274">
        <v>10.1</v>
      </c>
      <c r="F41" s="274">
        <v>24.5</v>
      </c>
      <c r="G41" s="274">
        <v>10.3</v>
      </c>
      <c r="H41" s="88">
        <v>2390</v>
      </c>
      <c r="J41" s="80"/>
      <c r="Q41" s="274"/>
      <c r="R41" s="43"/>
      <c r="S41" s="404"/>
      <c r="T41" s="308"/>
    </row>
    <row r="42" spans="1:20" x14ac:dyDescent="0.2">
      <c r="A42" s="90" t="s">
        <v>134</v>
      </c>
      <c r="B42" s="20">
        <v>0.6</v>
      </c>
      <c r="C42" s="274">
        <v>1.4</v>
      </c>
      <c r="D42" s="274">
        <v>4.3</v>
      </c>
      <c r="E42" s="274">
        <v>11.2</v>
      </c>
      <c r="F42" s="274">
        <v>25</v>
      </c>
      <c r="G42" s="274">
        <v>11.1</v>
      </c>
      <c r="H42" s="88">
        <v>1000</v>
      </c>
      <c r="J42" s="80"/>
      <c r="Q42" s="274"/>
      <c r="R42" s="43"/>
      <c r="S42" s="404"/>
      <c r="T42" s="307"/>
    </row>
    <row r="43" spans="1:20" x14ac:dyDescent="0.2">
      <c r="A43" s="90" t="s">
        <v>42</v>
      </c>
      <c r="B43" s="20">
        <v>0.3</v>
      </c>
      <c r="C43" s="274">
        <v>0.8</v>
      </c>
      <c r="D43" s="274">
        <v>1.7</v>
      </c>
      <c r="E43" s="274">
        <v>7.9</v>
      </c>
      <c r="F43" s="274">
        <v>20.6</v>
      </c>
      <c r="G43" s="274">
        <v>10.1</v>
      </c>
      <c r="H43" s="88">
        <v>550</v>
      </c>
      <c r="J43" s="80"/>
      <c r="Q43" s="274"/>
      <c r="R43" s="43"/>
      <c r="S43" s="404"/>
      <c r="T43" s="307"/>
    </row>
    <row r="44" spans="1:20" x14ac:dyDescent="0.2">
      <c r="A44" s="90" t="s">
        <v>135</v>
      </c>
      <c r="B44" s="20">
        <v>0.5</v>
      </c>
      <c r="C44" s="274">
        <v>1.1000000000000001</v>
      </c>
      <c r="D44" s="274">
        <v>3.3</v>
      </c>
      <c r="E44" s="274">
        <v>9.4</v>
      </c>
      <c r="F44" s="274">
        <v>21.9</v>
      </c>
      <c r="G44" s="274">
        <v>9.6</v>
      </c>
      <c r="H44" s="88">
        <v>5490</v>
      </c>
      <c r="J44" s="80"/>
      <c r="Q44" s="274"/>
      <c r="R44" s="43"/>
      <c r="S44" s="404"/>
      <c r="T44" s="307"/>
    </row>
    <row r="45" spans="1:20" x14ac:dyDescent="0.2">
      <c r="A45" s="90" t="s">
        <v>136</v>
      </c>
      <c r="B45" s="20">
        <v>0.5</v>
      </c>
      <c r="C45" s="274">
        <v>0.8</v>
      </c>
      <c r="D45" s="274">
        <v>4.2</v>
      </c>
      <c r="E45" s="274">
        <v>13.4</v>
      </c>
      <c r="F45" s="274">
        <v>29.3</v>
      </c>
      <c r="G45" s="274">
        <v>12.3</v>
      </c>
      <c r="H45" s="88">
        <v>380</v>
      </c>
      <c r="J45" s="80"/>
      <c r="Q45" s="274"/>
      <c r="R45" s="43"/>
      <c r="S45" s="404"/>
      <c r="T45" s="307"/>
    </row>
    <row r="46" spans="1:20" x14ac:dyDescent="0.2">
      <c r="A46" s="90" t="s">
        <v>41</v>
      </c>
      <c r="B46" s="20">
        <v>0.5</v>
      </c>
      <c r="C46" s="274">
        <v>1.2</v>
      </c>
      <c r="D46" s="274">
        <v>3.4</v>
      </c>
      <c r="E46" s="274">
        <v>9.5</v>
      </c>
      <c r="F46" s="274">
        <v>20.3</v>
      </c>
      <c r="G46" s="274">
        <v>8.9</v>
      </c>
      <c r="H46" s="88">
        <v>6580</v>
      </c>
      <c r="J46" s="80"/>
      <c r="Q46" s="274"/>
      <c r="R46" s="43"/>
      <c r="S46" s="404"/>
      <c r="T46" s="307"/>
    </row>
    <row r="47" spans="1:20" x14ac:dyDescent="0.2">
      <c r="A47" s="90" t="s">
        <v>137</v>
      </c>
      <c r="B47" s="20">
        <v>0.3</v>
      </c>
      <c r="C47" s="274">
        <v>0.8</v>
      </c>
      <c r="D47" s="274">
        <v>2.4</v>
      </c>
      <c r="E47" s="274">
        <v>8.6999999999999993</v>
      </c>
      <c r="F47" s="274">
        <v>26.2</v>
      </c>
      <c r="G47" s="274">
        <v>10.199999999999999</v>
      </c>
      <c r="H47" s="88">
        <v>2050</v>
      </c>
      <c r="J47" s="80"/>
      <c r="Q47" s="274"/>
      <c r="R47" s="43"/>
      <c r="S47" s="404"/>
      <c r="T47" s="307"/>
    </row>
    <row r="48" spans="1:20" ht="15" x14ac:dyDescent="0.2">
      <c r="A48" s="36" t="s">
        <v>110</v>
      </c>
      <c r="B48" s="20">
        <v>0.4</v>
      </c>
      <c r="C48" s="274">
        <v>1</v>
      </c>
      <c r="D48" s="274">
        <v>2.7</v>
      </c>
      <c r="E48" s="274">
        <v>5.9</v>
      </c>
      <c r="F48" s="274">
        <v>11.9</v>
      </c>
      <c r="G48" s="274">
        <v>7.5</v>
      </c>
      <c r="H48" s="88">
        <v>5330</v>
      </c>
      <c r="J48" s="80"/>
      <c r="Q48" s="274"/>
      <c r="R48" s="43"/>
      <c r="S48" s="404"/>
    </row>
    <row r="49" spans="1:20" x14ac:dyDescent="0.2">
      <c r="A49" s="90" t="s">
        <v>43</v>
      </c>
      <c r="C49" s="274"/>
      <c r="D49" s="274"/>
      <c r="E49" s="274"/>
      <c r="F49" s="274"/>
      <c r="G49" s="274"/>
      <c r="H49" s="88"/>
      <c r="J49" s="80"/>
      <c r="Q49" s="274"/>
      <c r="R49" s="43"/>
      <c r="S49" s="404"/>
      <c r="T49" s="308"/>
    </row>
    <row r="50" spans="1:20" x14ac:dyDescent="0.2">
      <c r="A50" s="90" t="s">
        <v>44</v>
      </c>
      <c r="B50" s="20">
        <v>0.5</v>
      </c>
      <c r="C50" s="274">
        <v>1</v>
      </c>
      <c r="D50" s="274">
        <v>2.8</v>
      </c>
      <c r="E50" s="274">
        <v>10</v>
      </c>
      <c r="F50" s="274">
        <v>22.9</v>
      </c>
      <c r="G50" s="274">
        <v>9</v>
      </c>
      <c r="H50" s="88">
        <v>6330</v>
      </c>
      <c r="J50" s="80"/>
      <c r="Q50" s="274"/>
      <c r="R50" s="43"/>
      <c r="S50" s="404"/>
      <c r="T50" s="307"/>
    </row>
    <row r="51" spans="1:20" x14ac:dyDescent="0.2">
      <c r="A51" s="90" t="s">
        <v>45</v>
      </c>
      <c r="B51" s="20">
        <v>0.4</v>
      </c>
      <c r="C51" s="274">
        <v>1</v>
      </c>
      <c r="D51" s="274">
        <v>5.8</v>
      </c>
      <c r="E51" s="274">
        <v>13.9</v>
      </c>
      <c r="F51" s="274">
        <v>25</v>
      </c>
      <c r="G51" s="274">
        <v>11.3</v>
      </c>
      <c r="H51" s="88">
        <v>1750</v>
      </c>
      <c r="J51" s="80"/>
      <c r="Q51" s="274"/>
      <c r="R51" s="43"/>
      <c r="S51" s="404"/>
      <c r="T51" s="307"/>
    </row>
    <row r="52" spans="1:20" x14ac:dyDescent="0.2">
      <c r="A52" s="90" t="s">
        <v>46</v>
      </c>
      <c r="B52" s="20">
        <v>0.2</v>
      </c>
      <c r="C52" s="274">
        <v>0.6</v>
      </c>
      <c r="D52" s="274">
        <v>1.2</v>
      </c>
      <c r="E52" s="274">
        <v>8.6</v>
      </c>
      <c r="F52" s="274">
        <v>23.8</v>
      </c>
      <c r="G52" s="274">
        <v>8.1</v>
      </c>
      <c r="H52" s="88">
        <v>1190</v>
      </c>
      <c r="J52" s="80"/>
      <c r="Q52" s="274"/>
      <c r="R52" s="43"/>
      <c r="S52" s="404"/>
      <c r="T52" s="307"/>
    </row>
    <row r="53" spans="1:20" x14ac:dyDescent="0.2">
      <c r="A53" s="90" t="s">
        <v>47</v>
      </c>
      <c r="B53" s="20">
        <v>0.6</v>
      </c>
      <c r="C53" s="274">
        <v>2.6</v>
      </c>
      <c r="D53" s="274">
        <v>7.2</v>
      </c>
      <c r="E53" s="274">
        <v>14.9</v>
      </c>
      <c r="F53" s="274">
        <v>31.8</v>
      </c>
      <c r="G53" s="274">
        <v>14.1</v>
      </c>
      <c r="H53" s="88">
        <v>2080</v>
      </c>
      <c r="J53" s="80"/>
      <c r="Q53" s="274"/>
      <c r="R53" s="43"/>
      <c r="S53" s="404"/>
      <c r="T53" s="307"/>
    </row>
    <row r="54" spans="1:20" ht="15" thickBot="1" x14ac:dyDescent="0.25">
      <c r="A54" s="91" t="s">
        <v>48</v>
      </c>
      <c r="B54" s="346">
        <v>0.5</v>
      </c>
      <c r="C54" s="346">
        <v>1.8</v>
      </c>
      <c r="D54" s="346">
        <v>6.9</v>
      </c>
      <c r="E54" s="346">
        <v>17.5</v>
      </c>
      <c r="F54" s="346">
        <v>37.4</v>
      </c>
      <c r="G54" s="346">
        <v>15.6</v>
      </c>
      <c r="H54" s="262">
        <v>1770</v>
      </c>
      <c r="S54" s="404"/>
      <c r="T54" s="307"/>
    </row>
    <row r="55" spans="1:20" x14ac:dyDescent="0.2">
      <c r="A55" s="255"/>
      <c r="B55" s="102"/>
      <c r="C55" s="102"/>
      <c r="D55" s="102"/>
      <c r="E55" s="102"/>
      <c r="F55" s="102"/>
      <c r="G55" s="102"/>
      <c r="H55" s="147"/>
    </row>
    <row r="56" spans="1:20" x14ac:dyDescent="0.2">
      <c r="A56" s="18" t="s">
        <v>196</v>
      </c>
      <c r="B56" s="104"/>
      <c r="C56" s="104"/>
      <c r="D56" s="104"/>
      <c r="E56" s="104"/>
      <c r="F56" s="104"/>
      <c r="G56" s="102"/>
      <c r="H56" s="103"/>
    </row>
  </sheetData>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7"/>
  <sheetViews>
    <sheetView zoomScaleNormal="100" workbookViewId="0">
      <selection activeCell="I52" sqref="I52"/>
    </sheetView>
  </sheetViews>
  <sheetFormatPr defaultColWidth="11.42578125" defaultRowHeight="12.75" x14ac:dyDescent="0.2"/>
  <cols>
    <col min="1" max="1" width="10" style="63" customWidth="1"/>
    <col min="2" max="16384" width="11.42578125" style="63"/>
  </cols>
  <sheetData>
    <row r="1" spans="1:11" ht="15.75" x14ac:dyDescent="0.25">
      <c r="A1" s="242" t="s">
        <v>233</v>
      </c>
      <c r="B1" s="243"/>
      <c r="C1" s="243"/>
      <c r="D1" s="243"/>
      <c r="E1" s="243"/>
      <c r="F1" s="243"/>
      <c r="G1" s="243"/>
      <c r="H1" s="243"/>
      <c r="I1" s="243"/>
      <c r="J1" s="243"/>
      <c r="K1" s="243"/>
    </row>
    <row r="2" spans="1:11" ht="19.5" customHeight="1" thickBot="1" x14ac:dyDescent="0.3">
      <c r="A2" s="479" t="s">
        <v>104</v>
      </c>
      <c r="B2" s="481" t="s">
        <v>105</v>
      </c>
      <c r="C2" s="481"/>
      <c r="D2" s="481"/>
      <c r="E2" s="481"/>
      <c r="F2" s="481"/>
      <c r="G2" s="481"/>
      <c r="H2" s="481"/>
      <c r="I2" s="481"/>
      <c r="J2" s="481"/>
      <c r="K2" s="481"/>
    </row>
    <row r="3" spans="1:11" ht="15" x14ac:dyDescent="0.2">
      <c r="A3" s="479"/>
      <c r="B3" s="244">
        <v>0.05</v>
      </c>
      <c r="C3" s="245">
        <v>0.1</v>
      </c>
      <c r="D3" s="245">
        <v>0.15</v>
      </c>
      <c r="E3" s="245">
        <v>0.2</v>
      </c>
      <c r="F3" s="244">
        <v>0.25</v>
      </c>
      <c r="G3" s="244">
        <v>0.3</v>
      </c>
      <c r="H3" s="245">
        <v>0.35</v>
      </c>
      <c r="I3" s="244">
        <v>0.4</v>
      </c>
      <c r="J3" s="244">
        <v>0.45</v>
      </c>
      <c r="K3" s="243"/>
    </row>
    <row r="4" spans="1:11" ht="15" x14ac:dyDescent="0.2">
      <c r="A4" s="479"/>
      <c r="B4" s="246" t="s">
        <v>106</v>
      </c>
      <c r="C4" s="246" t="s">
        <v>106</v>
      </c>
      <c r="D4" s="246" t="s">
        <v>106</v>
      </c>
      <c r="E4" s="246" t="s">
        <v>106</v>
      </c>
      <c r="F4" s="246" t="s">
        <v>106</v>
      </c>
      <c r="G4" s="246" t="s">
        <v>106</v>
      </c>
      <c r="H4" s="246" t="s">
        <v>106</v>
      </c>
      <c r="I4" s="246" t="s">
        <v>106</v>
      </c>
      <c r="J4" s="246" t="s">
        <v>106</v>
      </c>
      <c r="K4" s="243"/>
    </row>
    <row r="5" spans="1:11" ht="15.75" thickBot="1" x14ac:dyDescent="0.25">
      <c r="A5" s="480"/>
      <c r="B5" s="247">
        <v>0.95</v>
      </c>
      <c r="C5" s="247">
        <v>0.9</v>
      </c>
      <c r="D5" s="247">
        <v>0.85</v>
      </c>
      <c r="E5" s="247">
        <v>0.8</v>
      </c>
      <c r="F5" s="247">
        <v>0.75</v>
      </c>
      <c r="G5" s="247">
        <v>0.7</v>
      </c>
      <c r="H5" s="247">
        <v>0.65</v>
      </c>
      <c r="I5" s="247">
        <v>0.6</v>
      </c>
      <c r="J5" s="247">
        <v>0.55000000000000004</v>
      </c>
      <c r="K5" s="247">
        <v>0.5</v>
      </c>
    </row>
    <row r="6" spans="1:11" ht="15" x14ac:dyDescent="0.2">
      <c r="A6" s="246"/>
      <c r="B6" s="482"/>
      <c r="C6" s="482"/>
      <c r="D6" s="248"/>
      <c r="E6" s="248"/>
      <c r="F6" s="248"/>
      <c r="G6" s="482"/>
      <c r="H6" s="482"/>
      <c r="I6" s="483" t="s">
        <v>107</v>
      </c>
      <c r="J6" s="483"/>
      <c r="K6" s="483"/>
    </row>
    <row r="7" spans="1:11" ht="15" x14ac:dyDescent="0.2">
      <c r="A7" s="246">
        <v>50</v>
      </c>
      <c r="B7" s="249">
        <f>100*1.15*1.96*SQRT((B$47*(1-B$47))/$A7)</f>
        <v>6.9472945813460356</v>
      </c>
      <c r="C7" s="249">
        <f t="shared" ref="C7:K22" si="0">100*1.15*1.96*SQRT((C$47*(1-C$47))/$A7)</f>
        <v>9.5629121087668683</v>
      </c>
      <c r="D7" s="249">
        <f t="shared" si="0"/>
        <v>11.38214206553406</v>
      </c>
      <c r="E7" s="249">
        <f t="shared" si="0"/>
        <v>12.750549478355826</v>
      </c>
      <c r="F7" s="249">
        <f t="shared" si="0"/>
        <v>13.802874700583207</v>
      </c>
      <c r="G7" s="249">
        <f t="shared" si="0"/>
        <v>14.607589534211314</v>
      </c>
      <c r="H7" s="249">
        <f t="shared" si="0"/>
        <v>15.204061233762509</v>
      </c>
      <c r="I7" s="249">
        <f t="shared" si="0"/>
        <v>15.616170081040996</v>
      </c>
      <c r="J7" s="249">
        <f t="shared" si="0"/>
        <v>15.858295683963014</v>
      </c>
      <c r="K7" s="249">
        <f t="shared" si="0"/>
        <v>15.938186847944779</v>
      </c>
    </row>
    <row r="8" spans="1:11" ht="15" x14ac:dyDescent="0.2">
      <c r="A8" s="246">
        <v>100</v>
      </c>
      <c r="B8" s="249">
        <f t="shared" ref="B8:K23" si="1">100*1.15*1.96*SQRT((B$47*(1-B$47))/$A8)</f>
        <v>4.9124791093703379</v>
      </c>
      <c r="C8" s="249">
        <f t="shared" si="0"/>
        <v>6.7619999999999996</v>
      </c>
      <c r="D8" s="249">
        <f t="shared" si="0"/>
        <v>8.0483898389677915</v>
      </c>
      <c r="E8" s="249">
        <f t="shared" si="0"/>
        <v>9.016</v>
      </c>
      <c r="F8" s="249">
        <f t="shared" si="0"/>
        <v>9.760106300650623</v>
      </c>
      <c r="G8" s="249">
        <f t="shared" si="0"/>
        <v>10.329125616430462</v>
      </c>
      <c r="H8" s="249">
        <f t="shared" si="0"/>
        <v>10.750894799968975</v>
      </c>
      <c r="I8" s="249">
        <f t="shared" si="0"/>
        <v>11.042299760466564</v>
      </c>
      <c r="J8" s="249">
        <f t="shared" si="0"/>
        <v>11.213508416191607</v>
      </c>
      <c r="K8" s="249">
        <f t="shared" si="0"/>
        <v>11.27</v>
      </c>
    </row>
    <row r="9" spans="1:11" ht="15" x14ac:dyDescent="0.2">
      <c r="A9" s="246">
        <v>200</v>
      </c>
      <c r="B9" s="249">
        <f t="shared" si="1"/>
        <v>3.4736472906730178</v>
      </c>
      <c r="C9" s="249">
        <f t="shared" si="0"/>
        <v>4.7814560543834341</v>
      </c>
      <c r="D9" s="249">
        <f t="shared" si="0"/>
        <v>5.69107103276703</v>
      </c>
      <c r="E9" s="249">
        <f t="shared" si="0"/>
        <v>6.3752747391779128</v>
      </c>
      <c r="F9" s="249">
        <f t="shared" si="0"/>
        <v>6.9014373502916033</v>
      </c>
      <c r="G9" s="249">
        <f t="shared" si="0"/>
        <v>7.3037947671056571</v>
      </c>
      <c r="H9" s="249">
        <f t="shared" si="0"/>
        <v>7.6020306168812546</v>
      </c>
      <c r="I9" s="249">
        <f t="shared" si="0"/>
        <v>7.8080850405204982</v>
      </c>
      <c r="J9" s="249">
        <f t="shared" si="0"/>
        <v>7.9291478419815071</v>
      </c>
      <c r="K9" s="249">
        <f t="shared" si="0"/>
        <v>7.9690934239723896</v>
      </c>
    </row>
    <row r="10" spans="1:11" ht="15" x14ac:dyDescent="0.2">
      <c r="A10" s="246">
        <v>300</v>
      </c>
      <c r="B10" s="249">
        <f t="shared" si="1"/>
        <v>2.836221136183378</v>
      </c>
      <c r="C10" s="249">
        <f t="shared" si="0"/>
        <v>3.9040425202602491</v>
      </c>
      <c r="D10" s="249">
        <f t="shared" si="0"/>
        <v>4.6467400400711032</v>
      </c>
      <c r="E10" s="249">
        <f t="shared" si="0"/>
        <v>5.2053900270136655</v>
      </c>
      <c r="F10" s="249">
        <f t="shared" si="0"/>
        <v>5.6349999999999998</v>
      </c>
      <c r="G10" s="249">
        <f t="shared" si="0"/>
        <v>5.9635234551395859</v>
      </c>
      <c r="H10" s="249">
        <f t="shared" si="0"/>
        <v>6.2070320067914357</v>
      </c>
      <c r="I10" s="249">
        <f t="shared" si="0"/>
        <v>6.3752747391779119</v>
      </c>
      <c r="J10" s="249">
        <f t="shared" si="0"/>
        <v>6.4741221026483577</v>
      </c>
      <c r="K10" s="249">
        <f t="shared" si="0"/>
        <v>6.5067375337670823</v>
      </c>
    </row>
    <row r="11" spans="1:11" ht="15" x14ac:dyDescent="0.2">
      <c r="A11" s="246">
        <v>400</v>
      </c>
      <c r="B11" s="249">
        <f t="shared" si="1"/>
        <v>2.456239554685169</v>
      </c>
      <c r="C11" s="249">
        <f t="shared" si="0"/>
        <v>3.3809999999999998</v>
      </c>
      <c r="D11" s="249">
        <f t="shared" si="0"/>
        <v>4.0241949194838957</v>
      </c>
      <c r="E11" s="249">
        <f t="shared" si="0"/>
        <v>4.508</v>
      </c>
      <c r="F11" s="249">
        <f t="shared" si="0"/>
        <v>4.8800531503253115</v>
      </c>
      <c r="G11" s="249">
        <f t="shared" si="0"/>
        <v>5.1645628082152308</v>
      </c>
      <c r="H11" s="249">
        <f t="shared" si="0"/>
        <v>5.3754473999844876</v>
      </c>
      <c r="I11" s="249">
        <f t="shared" si="0"/>
        <v>5.5211498802332821</v>
      </c>
      <c r="J11" s="249">
        <f t="shared" si="0"/>
        <v>5.6067542080958033</v>
      </c>
      <c r="K11" s="249">
        <f t="shared" si="0"/>
        <v>5.6349999999999998</v>
      </c>
    </row>
    <row r="12" spans="1:11" ht="15" x14ac:dyDescent="0.2">
      <c r="A12" s="246">
        <v>500</v>
      </c>
      <c r="B12" s="249">
        <f t="shared" si="1"/>
        <v>2.1969274453199401</v>
      </c>
      <c r="C12" s="249">
        <f t="shared" si="0"/>
        <v>3.0240583327707156</v>
      </c>
      <c r="D12" s="249">
        <f t="shared" si="0"/>
        <v>3.5993493578701137</v>
      </c>
      <c r="E12" s="249">
        <f t="shared" si="0"/>
        <v>4.032077777027621</v>
      </c>
      <c r="F12" s="249">
        <f t="shared" si="0"/>
        <v>4.3648522311757585</v>
      </c>
      <c r="G12" s="249">
        <f t="shared" si="0"/>
        <v>4.6193254052945862</v>
      </c>
      <c r="H12" s="249">
        <f t="shared" si="0"/>
        <v>4.8079463183359268</v>
      </c>
      <c r="I12" s="249">
        <f t="shared" si="0"/>
        <v>4.9382665784665774</v>
      </c>
      <c r="J12" s="249">
        <f t="shared" si="0"/>
        <v>5.0148334169740867</v>
      </c>
      <c r="K12" s="249">
        <f t="shared" si="0"/>
        <v>5.0400972212845252</v>
      </c>
    </row>
    <row r="13" spans="1:11" ht="15" x14ac:dyDescent="0.2">
      <c r="A13" s="246">
        <v>600</v>
      </c>
      <c r="B13" s="249">
        <f t="shared" si="1"/>
        <v>2.0055111983398808</v>
      </c>
      <c r="C13" s="249">
        <f t="shared" si="0"/>
        <v>2.7605749401166415</v>
      </c>
      <c r="D13" s="249">
        <f t="shared" si="0"/>
        <v>3.2857413927453267</v>
      </c>
      <c r="E13" s="249">
        <f t="shared" si="0"/>
        <v>3.6807665868221888</v>
      </c>
      <c r="F13" s="249">
        <f t="shared" si="0"/>
        <v>3.9845467119861948</v>
      </c>
      <c r="G13" s="249">
        <f t="shared" si="0"/>
        <v>4.2168478748942322</v>
      </c>
      <c r="H13" s="249">
        <f t="shared" si="0"/>
        <v>4.3890344230441691</v>
      </c>
      <c r="I13" s="249">
        <f t="shared" si="0"/>
        <v>4.508</v>
      </c>
      <c r="J13" s="249">
        <f t="shared" si="0"/>
        <v>4.5778956410123639</v>
      </c>
      <c r="K13" s="249">
        <f t="shared" si="0"/>
        <v>4.6009582335277361</v>
      </c>
    </row>
    <row r="14" spans="1:11" ht="15" x14ac:dyDescent="0.2">
      <c r="A14" s="246">
        <v>700</v>
      </c>
      <c r="B14" s="249">
        <f t="shared" si="1"/>
        <v>1.8567425777419979</v>
      </c>
      <c r="C14" s="249">
        <f t="shared" si="0"/>
        <v>2.5557957664883943</v>
      </c>
      <c r="D14" s="249">
        <f t="shared" si="0"/>
        <v>3.0420054240582806</v>
      </c>
      <c r="E14" s="249">
        <f t="shared" si="0"/>
        <v>3.4077276886511925</v>
      </c>
      <c r="F14" s="249">
        <f t="shared" si="0"/>
        <v>3.6889734344394505</v>
      </c>
      <c r="G14" s="249">
        <f t="shared" si="0"/>
        <v>3.9040425202602491</v>
      </c>
      <c r="H14" s="249">
        <f t="shared" si="0"/>
        <v>4.0634562874479156</v>
      </c>
      <c r="I14" s="249">
        <f t="shared" si="0"/>
        <v>4.1735970097746611</v>
      </c>
      <c r="J14" s="249">
        <f t="shared" si="0"/>
        <v>4.2383077991103955</v>
      </c>
      <c r="K14" s="249">
        <f t="shared" si="0"/>
        <v>4.2596596108139906</v>
      </c>
    </row>
    <row r="15" spans="1:11" ht="15" x14ac:dyDescent="0.2">
      <c r="A15" s="246">
        <v>800</v>
      </c>
      <c r="B15" s="249">
        <f t="shared" si="1"/>
        <v>1.7368236453365089</v>
      </c>
      <c r="C15" s="249">
        <f t="shared" si="0"/>
        <v>2.3907280271917171</v>
      </c>
      <c r="D15" s="249">
        <f t="shared" si="0"/>
        <v>2.845535516383515</v>
      </c>
      <c r="E15" s="249">
        <f t="shared" si="0"/>
        <v>3.1876373695889564</v>
      </c>
      <c r="F15" s="249">
        <f t="shared" si="0"/>
        <v>3.4507186751458017</v>
      </c>
      <c r="G15" s="249">
        <f t="shared" si="0"/>
        <v>3.6518973835528286</v>
      </c>
      <c r="H15" s="249">
        <f t="shared" si="0"/>
        <v>3.8010153084406273</v>
      </c>
      <c r="I15" s="249">
        <f t="shared" si="0"/>
        <v>3.9040425202602491</v>
      </c>
      <c r="J15" s="249">
        <f t="shared" si="0"/>
        <v>3.9645739209907536</v>
      </c>
      <c r="K15" s="249">
        <f t="shared" si="0"/>
        <v>3.9845467119861948</v>
      </c>
    </row>
    <row r="16" spans="1:11" ht="15" x14ac:dyDescent="0.2">
      <c r="A16" s="246">
        <v>900</v>
      </c>
      <c r="B16" s="249">
        <f t="shared" si="1"/>
        <v>1.6374930364567797</v>
      </c>
      <c r="C16" s="249">
        <f t="shared" si="0"/>
        <v>2.254</v>
      </c>
      <c r="D16" s="249">
        <f t="shared" si="0"/>
        <v>2.682796612989264</v>
      </c>
      <c r="E16" s="249">
        <f t="shared" si="0"/>
        <v>3.0053333333333332</v>
      </c>
      <c r="F16" s="249">
        <f t="shared" si="0"/>
        <v>3.2533687668835412</v>
      </c>
      <c r="G16" s="249">
        <f t="shared" si="0"/>
        <v>3.4430418721434872</v>
      </c>
      <c r="H16" s="249">
        <f t="shared" si="0"/>
        <v>3.5836315999896593</v>
      </c>
      <c r="I16" s="249">
        <f t="shared" si="0"/>
        <v>3.6807665868221888</v>
      </c>
      <c r="J16" s="249">
        <f t="shared" si="0"/>
        <v>3.7378361387305352</v>
      </c>
      <c r="K16" s="249">
        <f t="shared" si="0"/>
        <v>3.7566666666666664</v>
      </c>
    </row>
    <row r="17" spans="1:11" ht="15" x14ac:dyDescent="0.2">
      <c r="A17" s="250">
        <v>1000</v>
      </c>
      <c r="B17" s="249">
        <f>100*1.15*1.96*SQRT((B$47*(1-B$47))/$A17)</f>
        <v>1.5534622943605678</v>
      </c>
      <c r="C17" s="249">
        <f t="shared" si="0"/>
        <v>2.1383321538058579</v>
      </c>
      <c r="D17" s="249">
        <f t="shared" si="0"/>
        <v>2.5451243388094027</v>
      </c>
      <c r="E17" s="249">
        <f t="shared" si="0"/>
        <v>2.8511095384078109</v>
      </c>
      <c r="F17" s="249">
        <f t="shared" si="0"/>
        <v>3.086416611541611</v>
      </c>
      <c r="G17" s="249">
        <f t="shared" si="0"/>
        <v>3.2663563185910993</v>
      </c>
      <c r="H17" s="249">
        <f t="shared" si="0"/>
        <v>3.3997314452762293</v>
      </c>
      <c r="I17" s="249">
        <f t="shared" si="0"/>
        <v>3.4918817849406065</v>
      </c>
      <c r="J17" s="249">
        <f t="shared" si="0"/>
        <v>3.5460227156632822</v>
      </c>
      <c r="K17" s="249">
        <f t="shared" si="0"/>
        <v>3.563886923009763</v>
      </c>
    </row>
    <row r="18" spans="1:11" ht="15" x14ac:dyDescent="0.2">
      <c r="A18" s="250">
        <v>1200</v>
      </c>
      <c r="B18" s="249">
        <f t="shared" si="1"/>
        <v>1.418110568091689</v>
      </c>
      <c r="C18" s="249">
        <f t="shared" si="0"/>
        <v>1.9520212601301246</v>
      </c>
      <c r="D18" s="249">
        <f t="shared" si="0"/>
        <v>2.3233700200355516</v>
      </c>
      <c r="E18" s="249">
        <f t="shared" si="0"/>
        <v>2.6026950135068327</v>
      </c>
      <c r="F18" s="249">
        <f t="shared" si="0"/>
        <v>2.8174999999999999</v>
      </c>
      <c r="G18" s="249">
        <f t="shared" si="0"/>
        <v>2.981761727569793</v>
      </c>
      <c r="H18" s="249">
        <f t="shared" si="0"/>
        <v>3.1035160033957179</v>
      </c>
      <c r="I18" s="249">
        <f t="shared" si="0"/>
        <v>3.1876373695889559</v>
      </c>
      <c r="J18" s="249">
        <f t="shared" si="0"/>
        <v>3.2370610513241789</v>
      </c>
      <c r="K18" s="249">
        <f t="shared" si="0"/>
        <v>3.2533687668835412</v>
      </c>
    </row>
    <row r="19" spans="1:11" ht="15" x14ac:dyDescent="0.2">
      <c r="A19" s="250">
        <v>1400</v>
      </c>
      <c r="B19" s="249">
        <f t="shared" si="1"/>
        <v>1.3129152676391573</v>
      </c>
      <c r="C19" s="249">
        <f t="shared" si="0"/>
        <v>1.8072205178118137</v>
      </c>
      <c r="D19" s="249">
        <f t="shared" si="0"/>
        <v>2.1510226637578693</v>
      </c>
      <c r="E19" s="249">
        <f t="shared" si="0"/>
        <v>2.4096273570824183</v>
      </c>
      <c r="F19" s="249">
        <f t="shared" si="0"/>
        <v>2.6084981311091635</v>
      </c>
      <c r="G19" s="249">
        <f t="shared" si="0"/>
        <v>2.7605749401166411</v>
      </c>
      <c r="H19" s="249">
        <f t="shared" si="0"/>
        <v>2.8732974959095339</v>
      </c>
      <c r="I19" s="249">
        <f t="shared" si="0"/>
        <v>2.9511787475515603</v>
      </c>
      <c r="J19" s="249">
        <f t="shared" si="0"/>
        <v>2.996936185506792</v>
      </c>
      <c r="K19" s="249">
        <f t="shared" si="0"/>
        <v>3.0120341963530226</v>
      </c>
    </row>
    <row r="20" spans="1:11" ht="15" x14ac:dyDescent="0.2">
      <c r="A20" s="250">
        <v>1600</v>
      </c>
      <c r="B20" s="249">
        <f t="shared" si="1"/>
        <v>1.2281197773425845</v>
      </c>
      <c r="C20" s="249">
        <f t="shared" si="0"/>
        <v>1.6904999999999999</v>
      </c>
      <c r="D20" s="249">
        <f t="shared" si="0"/>
        <v>2.0120974597419479</v>
      </c>
      <c r="E20" s="249">
        <f t="shared" si="0"/>
        <v>2.254</v>
      </c>
      <c r="F20" s="249">
        <f t="shared" si="0"/>
        <v>2.4400265751626558</v>
      </c>
      <c r="G20" s="249">
        <f t="shared" si="0"/>
        <v>2.5822814041076154</v>
      </c>
      <c r="H20" s="249">
        <f t="shared" si="0"/>
        <v>2.6877236999922438</v>
      </c>
      <c r="I20" s="249">
        <f t="shared" si="0"/>
        <v>2.7605749401166411</v>
      </c>
      <c r="J20" s="249">
        <f t="shared" si="0"/>
        <v>2.8033771040479016</v>
      </c>
      <c r="K20" s="249">
        <f t="shared" si="0"/>
        <v>2.8174999999999999</v>
      </c>
    </row>
    <row r="21" spans="1:11" ht="15" x14ac:dyDescent="0.2">
      <c r="A21" s="250">
        <v>1800</v>
      </c>
      <c r="B21" s="249">
        <f t="shared" si="1"/>
        <v>1.1578824302243391</v>
      </c>
      <c r="C21" s="249">
        <f t="shared" si="0"/>
        <v>1.5938186847944782</v>
      </c>
      <c r="D21" s="249">
        <f t="shared" si="0"/>
        <v>1.8970236775890101</v>
      </c>
      <c r="E21" s="249">
        <f t="shared" si="0"/>
        <v>2.1250915797259711</v>
      </c>
      <c r="F21" s="249">
        <f t="shared" si="0"/>
        <v>2.3004791167638681</v>
      </c>
      <c r="G21" s="249">
        <f t="shared" si="0"/>
        <v>2.4345982557018857</v>
      </c>
      <c r="H21" s="249">
        <f t="shared" si="0"/>
        <v>2.534010205627085</v>
      </c>
      <c r="I21" s="249">
        <f t="shared" si="0"/>
        <v>2.6026950135068327</v>
      </c>
      <c r="J21" s="249">
        <f t="shared" si="0"/>
        <v>2.6430492806605024</v>
      </c>
      <c r="K21" s="249">
        <f t="shared" si="0"/>
        <v>2.6563644746574631</v>
      </c>
    </row>
    <row r="22" spans="1:11" ht="15" x14ac:dyDescent="0.2">
      <c r="A22" s="250">
        <v>2000</v>
      </c>
      <c r="B22" s="249">
        <f t="shared" si="1"/>
        <v>1.0984637226599701</v>
      </c>
      <c r="C22" s="249">
        <f t="shared" si="0"/>
        <v>1.5120291663853578</v>
      </c>
      <c r="D22" s="249">
        <f t="shared" si="0"/>
        <v>1.7996746789350568</v>
      </c>
      <c r="E22" s="249">
        <f t="shared" si="0"/>
        <v>2.0160388885138105</v>
      </c>
      <c r="F22" s="249">
        <f t="shared" si="0"/>
        <v>2.1824261155878792</v>
      </c>
      <c r="G22" s="249">
        <f t="shared" si="0"/>
        <v>2.3096627026472931</v>
      </c>
      <c r="H22" s="249">
        <f t="shared" si="0"/>
        <v>2.4039731591679634</v>
      </c>
      <c r="I22" s="249">
        <f t="shared" si="0"/>
        <v>2.4691332892332887</v>
      </c>
      <c r="J22" s="249">
        <f t="shared" si="0"/>
        <v>2.5074167084870433</v>
      </c>
      <c r="K22" s="249">
        <f t="shared" si="0"/>
        <v>2.5200486106422626</v>
      </c>
    </row>
    <row r="23" spans="1:11" ht="15" x14ac:dyDescent="0.2">
      <c r="A23" s="250">
        <v>2500</v>
      </c>
      <c r="B23" s="249">
        <f t="shared" si="1"/>
        <v>0.9824958218740677</v>
      </c>
      <c r="C23" s="249">
        <f t="shared" si="1"/>
        <v>1.3523999999999998</v>
      </c>
      <c r="D23" s="249">
        <f t="shared" si="1"/>
        <v>1.6096779677935582</v>
      </c>
      <c r="E23" s="249">
        <f t="shared" si="1"/>
        <v>1.8031999999999999</v>
      </c>
      <c r="F23" s="249">
        <f t="shared" si="1"/>
        <v>1.9520212601301246</v>
      </c>
      <c r="G23" s="249">
        <f t="shared" si="1"/>
        <v>2.0658251232860922</v>
      </c>
      <c r="H23" s="249">
        <f t="shared" si="1"/>
        <v>2.150178959993795</v>
      </c>
      <c r="I23" s="249">
        <f t="shared" si="1"/>
        <v>2.2084599520933135</v>
      </c>
      <c r="J23" s="249">
        <f t="shared" si="1"/>
        <v>2.2427016832383213</v>
      </c>
      <c r="K23" s="249">
        <f t="shared" si="1"/>
        <v>2.254</v>
      </c>
    </row>
    <row r="24" spans="1:11" ht="15" x14ac:dyDescent="0.2">
      <c r="A24" s="250">
        <v>3000</v>
      </c>
      <c r="B24" s="249">
        <f t="shared" ref="B24:K39" si="2">100*1.15*1.96*SQRT((B$47*(1-B$47))/$A24)</f>
        <v>0.89689187382500757</v>
      </c>
      <c r="C24" s="249">
        <f t="shared" si="2"/>
        <v>1.2345666446166443</v>
      </c>
      <c r="D24" s="249">
        <f t="shared" si="2"/>
        <v>1.4694282221326769</v>
      </c>
      <c r="E24" s="249">
        <f t="shared" si="2"/>
        <v>1.6460888594888592</v>
      </c>
      <c r="F24" s="249">
        <f t="shared" si="2"/>
        <v>1.7819434615048815</v>
      </c>
      <c r="G24" s="249">
        <f t="shared" si="2"/>
        <v>1.885831699807806</v>
      </c>
      <c r="H24" s="249">
        <f t="shared" si="2"/>
        <v>1.9628358651026661</v>
      </c>
      <c r="I24" s="249">
        <f t="shared" si="2"/>
        <v>2.0160388885138101</v>
      </c>
      <c r="J24" s="249">
        <f t="shared" si="2"/>
        <v>2.0472971694407236</v>
      </c>
      <c r="K24" s="249">
        <f t="shared" si="2"/>
        <v>2.0576110743610738</v>
      </c>
    </row>
    <row r="25" spans="1:11" ht="15" x14ac:dyDescent="0.2">
      <c r="A25" s="250">
        <v>3500</v>
      </c>
      <c r="B25" s="249">
        <f t="shared" si="2"/>
        <v>0.83036052410985917</v>
      </c>
      <c r="C25" s="249">
        <f t="shared" si="2"/>
        <v>1.1429866140948457</v>
      </c>
      <c r="D25" s="249">
        <f t="shared" si="2"/>
        <v>1.3604261832234779</v>
      </c>
      <c r="E25" s="249">
        <f t="shared" si="2"/>
        <v>1.5239821521264612</v>
      </c>
      <c r="F25" s="249">
        <f t="shared" si="2"/>
        <v>1.6497590733194951</v>
      </c>
      <c r="G25" s="249">
        <f t="shared" si="2"/>
        <v>1.7459408924703033</v>
      </c>
      <c r="H25" s="249">
        <f t="shared" si="2"/>
        <v>1.817232896466493</v>
      </c>
      <c r="I25" s="249">
        <f t="shared" si="2"/>
        <v>1.8664893249091996</v>
      </c>
      <c r="J25" s="249">
        <f t="shared" si="2"/>
        <v>1.8954288696756731</v>
      </c>
      <c r="K25" s="249">
        <f t="shared" si="2"/>
        <v>1.9049776901580762</v>
      </c>
    </row>
    <row r="26" spans="1:11" ht="15" x14ac:dyDescent="0.2">
      <c r="A26" s="250">
        <v>4000</v>
      </c>
      <c r="B26" s="249">
        <f t="shared" si="2"/>
        <v>0.77673114718028391</v>
      </c>
      <c r="C26" s="249">
        <f t="shared" si="2"/>
        <v>1.069166076902929</v>
      </c>
      <c r="D26" s="249">
        <f t="shared" si="2"/>
        <v>1.2725621694047013</v>
      </c>
      <c r="E26" s="249">
        <f t="shared" si="2"/>
        <v>1.4255547692039054</v>
      </c>
      <c r="F26" s="249">
        <f t="shared" si="2"/>
        <v>1.5432083057708055</v>
      </c>
      <c r="G26" s="249">
        <f t="shared" si="2"/>
        <v>1.6331781592955497</v>
      </c>
      <c r="H26" s="249">
        <f t="shared" si="2"/>
        <v>1.6998657226381146</v>
      </c>
      <c r="I26" s="249">
        <f t="shared" si="2"/>
        <v>1.7459408924703033</v>
      </c>
      <c r="J26" s="249">
        <f t="shared" si="2"/>
        <v>1.7730113578316411</v>
      </c>
      <c r="K26" s="249">
        <f t="shared" si="2"/>
        <v>1.7819434615048815</v>
      </c>
    </row>
    <row r="27" spans="1:11" ht="15" x14ac:dyDescent="0.2">
      <c r="A27" s="250">
        <v>5000</v>
      </c>
      <c r="B27" s="249">
        <f>100*1.15*1.96*SQRT((B$47*(1-B$47))/$A27)</f>
        <v>0.69472945813460363</v>
      </c>
      <c r="C27" s="249">
        <f t="shared" si="2"/>
        <v>0.95629121087668667</v>
      </c>
      <c r="D27" s="249">
        <f t="shared" si="2"/>
        <v>1.138214206553406</v>
      </c>
      <c r="E27" s="249">
        <f t="shared" si="2"/>
        <v>1.2750549478355826</v>
      </c>
      <c r="F27" s="249">
        <f t="shared" si="2"/>
        <v>1.3802874700583205</v>
      </c>
      <c r="G27" s="249">
        <f t="shared" si="2"/>
        <v>1.4607589534211314</v>
      </c>
      <c r="H27" s="249">
        <f t="shared" si="2"/>
        <v>1.5204061233762507</v>
      </c>
      <c r="I27" s="249">
        <f t="shared" si="2"/>
        <v>1.5616170081040996</v>
      </c>
      <c r="J27" s="249">
        <f t="shared" si="2"/>
        <v>1.5858295683963015</v>
      </c>
      <c r="K27" s="249">
        <f t="shared" si="2"/>
        <v>1.593818684794478</v>
      </c>
    </row>
    <row r="28" spans="1:11" ht="15" x14ac:dyDescent="0.2">
      <c r="A28" s="250">
        <v>6000</v>
      </c>
      <c r="B28" s="249">
        <f t="shared" ref="B28:K43" si="3">100*1.15*1.96*SQRT((B$47*(1-B$47))/$A28)</f>
        <v>0.63419832597277215</v>
      </c>
      <c r="C28" s="249">
        <f t="shared" si="2"/>
        <v>0.87297044623515174</v>
      </c>
      <c r="D28" s="249">
        <f t="shared" si="2"/>
        <v>1.0390426603369083</v>
      </c>
      <c r="E28" s="249">
        <f t="shared" si="2"/>
        <v>1.1639605949802023</v>
      </c>
      <c r="F28" s="249">
        <f t="shared" si="2"/>
        <v>1.2600243053211313</v>
      </c>
      <c r="G28" s="249">
        <f t="shared" si="2"/>
        <v>1.3334843831106533</v>
      </c>
      <c r="H28" s="249">
        <f t="shared" si="2"/>
        <v>1.3879345505702587</v>
      </c>
      <c r="I28" s="249">
        <f t="shared" si="2"/>
        <v>1.4255547692039052</v>
      </c>
      <c r="J28" s="249">
        <f t="shared" si="2"/>
        <v>1.44765771161556</v>
      </c>
      <c r="K28" s="249">
        <f t="shared" si="2"/>
        <v>1.4549507437252529</v>
      </c>
    </row>
    <row r="29" spans="1:11" ht="15" x14ac:dyDescent="0.2">
      <c r="A29" s="250">
        <v>7000</v>
      </c>
      <c r="B29" s="249">
        <f t="shared" si="3"/>
        <v>0.58715355742769704</v>
      </c>
      <c r="C29" s="249">
        <f t="shared" si="2"/>
        <v>0.80821358563191692</v>
      </c>
      <c r="D29" s="249">
        <f t="shared" si="2"/>
        <v>0.96196657946105368</v>
      </c>
      <c r="E29" s="249">
        <f t="shared" si="2"/>
        <v>1.0776181141758892</v>
      </c>
      <c r="F29" s="249">
        <f t="shared" si="2"/>
        <v>1.1665558280682495</v>
      </c>
      <c r="G29" s="249">
        <f t="shared" si="2"/>
        <v>1.2345666446166443</v>
      </c>
      <c r="H29" s="249">
        <f t="shared" si="2"/>
        <v>1.2849777040867283</v>
      </c>
      <c r="I29" s="249">
        <f t="shared" si="2"/>
        <v>1.319807258655596</v>
      </c>
      <c r="J29" s="249">
        <f t="shared" si="2"/>
        <v>1.3402706070044212</v>
      </c>
      <c r="K29" s="249">
        <f t="shared" si="2"/>
        <v>1.3470226427198615</v>
      </c>
    </row>
    <row r="30" spans="1:11" ht="15" x14ac:dyDescent="0.2">
      <c r="A30" s="250">
        <v>8000</v>
      </c>
      <c r="B30" s="249">
        <f t="shared" si="3"/>
        <v>0.54923186132998503</v>
      </c>
      <c r="C30" s="249">
        <f t="shared" si="2"/>
        <v>0.75601458319267889</v>
      </c>
      <c r="D30" s="249">
        <f t="shared" si="2"/>
        <v>0.89983733946752842</v>
      </c>
      <c r="E30" s="249">
        <f t="shared" si="2"/>
        <v>1.0080194442569053</v>
      </c>
      <c r="F30" s="249">
        <f t="shared" si="2"/>
        <v>1.0912130577939396</v>
      </c>
      <c r="G30" s="249">
        <f t="shared" si="2"/>
        <v>1.1548313513236466</v>
      </c>
      <c r="H30" s="249">
        <f t="shared" si="2"/>
        <v>1.2019865795839817</v>
      </c>
      <c r="I30" s="249">
        <f t="shared" si="2"/>
        <v>1.2345666446166443</v>
      </c>
      <c r="J30" s="249">
        <f t="shared" si="2"/>
        <v>1.2537083542435217</v>
      </c>
      <c r="K30" s="249">
        <f t="shared" si="2"/>
        <v>1.2600243053211313</v>
      </c>
    </row>
    <row r="31" spans="1:11" ht="15" x14ac:dyDescent="0.2">
      <c r="A31" s="250">
        <v>9000</v>
      </c>
      <c r="B31" s="249">
        <f t="shared" si="3"/>
        <v>0.51782076478685601</v>
      </c>
      <c r="C31" s="249">
        <f t="shared" si="2"/>
        <v>0.71277738460195261</v>
      </c>
      <c r="D31" s="249">
        <f t="shared" si="2"/>
        <v>0.84837477960313423</v>
      </c>
      <c r="E31" s="249">
        <f t="shared" si="2"/>
        <v>0.95036984613593689</v>
      </c>
      <c r="F31" s="249">
        <f t="shared" si="2"/>
        <v>1.0288055371805369</v>
      </c>
      <c r="G31" s="249">
        <f t="shared" si="2"/>
        <v>1.0887854395303662</v>
      </c>
      <c r="H31" s="249">
        <f t="shared" si="2"/>
        <v>1.1332438150920763</v>
      </c>
      <c r="I31" s="249">
        <f t="shared" si="2"/>
        <v>1.1639605949802023</v>
      </c>
      <c r="J31" s="249">
        <f t="shared" si="2"/>
        <v>1.1820075718877607</v>
      </c>
      <c r="K31" s="249">
        <f t="shared" si="2"/>
        <v>1.1879623076699211</v>
      </c>
    </row>
    <row r="32" spans="1:11" ht="15" x14ac:dyDescent="0.2">
      <c r="A32" s="250">
        <v>10000</v>
      </c>
      <c r="B32" s="249">
        <f t="shared" si="3"/>
        <v>0.49124791093703385</v>
      </c>
      <c r="C32" s="249">
        <f t="shared" si="2"/>
        <v>0.67619999999999991</v>
      </c>
      <c r="D32" s="249">
        <f t="shared" si="2"/>
        <v>0.8048389838967791</v>
      </c>
      <c r="E32" s="249">
        <f t="shared" si="2"/>
        <v>0.90159999999999996</v>
      </c>
      <c r="F32" s="249">
        <f t="shared" si="2"/>
        <v>0.97601063006506228</v>
      </c>
      <c r="G32" s="249">
        <f t="shared" si="2"/>
        <v>1.0329125616430461</v>
      </c>
      <c r="H32" s="249">
        <f t="shared" si="2"/>
        <v>1.0750894799968975</v>
      </c>
      <c r="I32" s="249">
        <f t="shared" si="2"/>
        <v>1.1042299760466567</v>
      </c>
      <c r="J32" s="249">
        <f t="shared" si="2"/>
        <v>1.1213508416191607</v>
      </c>
      <c r="K32" s="249">
        <f t="shared" si="2"/>
        <v>1.127</v>
      </c>
    </row>
    <row r="33" spans="1:11" ht="15" x14ac:dyDescent="0.2">
      <c r="A33" s="250">
        <v>12000</v>
      </c>
      <c r="B33" s="249">
        <f t="shared" si="3"/>
        <v>0.44844593691250378</v>
      </c>
      <c r="C33" s="249">
        <f t="shared" si="2"/>
        <v>0.61728332230832217</v>
      </c>
      <c r="D33" s="249">
        <f t="shared" si="2"/>
        <v>0.73471411106633844</v>
      </c>
      <c r="E33" s="249">
        <f t="shared" si="2"/>
        <v>0.8230444297444296</v>
      </c>
      <c r="F33" s="249">
        <f t="shared" si="2"/>
        <v>0.89097173075244074</v>
      </c>
      <c r="G33" s="249">
        <f t="shared" si="2"/>
        <v>0.94291584990390298</v>
      </c>
      <c r="H33" s="249">
        <f t="shared" si="2"/>
        <v>0.98141793255133303</v>
      </c>
      <c r="I33" s="249">
        <f t="shared" si="2"/>
        <v>1.008019444256905</v>
      </c>
      <c r="J33" s="249">
        <f t="shared" si="2"/>
        <v>1.0236485847203618</v>
      </c>
      <c r="K33" s="249">
        <f t="shared" si="2"/>
        <v>1.0288055371805369</v>
      </c>
    </row>
    <row r="34" spans="1:11" ht="15" x14ac:dyDescent="0.2">
      <c r="A34" s="250">
        <v>14000</v>
      </c>
      <c r="B34" s="249">
        <f t="shared" si="3"/>
        <v>0.41518026205492958</v>
      </c>
      <c r="C34" s="249">
        <f t="shared" si="2"/>
        <v>0.57149330704742285</v>
      </c>
      <c r="D34" s="249">
        <f t="shared" si="2"/>
        <v>0.68021309161173893</v>
      </c>
      <c r="E34" s="249">
        <f t="shared" si="2"/>
        <v>0.76199107606323058</v>
      </c>
      <c r="F34" s="249">
        <f t="shared" si="2"/>
        <v>0.82487953665974756</v>
      </c>
      <c r="G34" s="249">
        <f t="shared" si="2"/>
        <v>0.87297044623515163</v>
      </c>
      <c r="H34" s="249">
        <f t="shared" si="2"/>
        <v>0.9086164482332465</v>
      </c>
      <c r="I34" s="249">
        <f t="shared" si="2"/>
        <v>0.9332446624545998</v>
      </c>
      <c r="J34" s="249">
        <f t="shared" si="2"/>
        <v>0.94771443483783657</v>
      </c>
      <c r="K34" s="249">
        <f t="shared" si="2"/>
        <v>0.95248884507903808</v>
      </c>
    </row>
    <row r="35" spans="1:11" ht="15" x14ac:dyDescent="0.2">
      <c r="A35" s="250">
        <v>16000</v>
      </c>
      <c r="B35" s="249">
        <f t="shared" si="3"/>
        <v>0.38836557359014195</v>
      </c>
      <c r="C35" s="249">
        <f t="shared" si="2"/>
        <v>0.53458303845146449</v>
      </c>
      <c r="D35" s="249">
        <f t="shared" si="2"/>
        <v>0.63628108470235067</v>
      </c>
      <c r="E35" s="249">
        <f t="shared" si="2"/>
        <v>0.71277738460195272</v>
      </c>
      <c r="F35" s="249">
        <f t="shared" si="2"/>
        <v>0.77160415288540274</v>
      </c>
      <c r="G35" s="249">
        <f t="shared" si="2"/>
        <v>0.81658907964777483</v>
      </c>
      <c r="H35" s="249">
        <f t="shared" si="2"/>
        <v>0.84993286131905732</v>
      </c>
      <c r="I35" s="249">
        <f t="shared" si="2"/>
        <v>0.87297044623515163</v>
      </c>
      <c r="J35" s="249">
        <f t="shared" si="2"/>
        <v>0.88650567891582055</v>
      </c>
      <c r="K35" s="249">
        <f t="shared" si="2"/>
        <v>0.89097173075244074</v>
      </c>
    </row>
    <row r="36" spans="1:11" ht="15" x14ac:dyDescent="0.2">
      <c r="A36" s="250">
        <v>18000</v>
      </c>
      <c r="B36" s="249">
        <f t="shared" si="3"/>
        <v>0.36615457421999004</v>
      </c>
      <c r="C36" s="249">
        <f t="shared" si="2"/>
        <v>0.50400972212845263</v>
      </c>
      <c r="D36" s="249">
        <f t="shared" si="2"/>
        <v>0.59989155964501895</v>
      </c>
      <c r="E36" s="249">
        <f t="shared" si="2"/>
        <v>0.67201296283793677</v>
      </c>
      <c r="F36" s="249">
        <f t="shared" si="2"/>
        <v>0.72747537186262645</v>
      </c>
      <c r="G36" s="249">
        <f t="shared" si="2"/>
        <v>0.76988756754909771</v>
      </c>
      <c r="H36" s="249">
        <f t="shared" si="2"/>
        <v>0.80132438638932113</v>
      </c>
      <c r="I36" s="249">
        <f t="shared" si="2"/>
        <v>0.82304442974442948</v>
      </c>
      <c r="J36" s="249">
        <f t="shared" si="2"/>
        <v>0.83580556949568119</v>
      </c>
      <c r="K36" s="249">
        <f t="shared" si="2"/>
        <v>0.8400162035474209</v>
      </c>
    </row>
    <row r="37" spans="1:11" ht="15" x14ac:dyDescent="0.2">
      <c r="A37" s="250">
        <v>20000</v>
      </c>
      <c r="B37" s="249">
        <f>100*1.15*1.96*SQRT((B$47*(1-B$47))/$A37)</f>
        <v>0.34736472906730181</v>
      </c>
      <c r="C37" s="249">
        <f t="shared" si="2"/>
        <v>0.47814560543834334</v>
      </c>
      <c r="D37" s="249">
        <f t="shared" si="2"/>
        <v>0.569107103276703</v>
      </c>
      <c r="E37" s="249">
        <f t="shared" si="2"/>
        <v>0.6375274739177913</v>
      </c>
      <c r="F37" s="249">
        <f t="shared" si="2"/>
        <v>0.69014373502916027</v>
      </c>
      <c r="G37" s="249">
        <f t="shared" si="2"/>
        <v>0.73037947671056569</v>
      </c>
      <c r="H37" s="249">
        <f t="shared" si="2"/>
        <v>0.76020306168812535</v>
      </c>
      <c r="I37" s="249">
        <f t="shared" si="2"/>
        <v>0.78080850405204982</v>
      </c>
      <c r="J37" s="249">
        <f t="shared" si="2"/>
        <v>0.79291478419815076</v>
      </c>
      <c r="K37" s="249">
        <f t="shared" si="2"/>
        <v>0.79690934239723898</v>
      </c>
    </row>
    <row r="38" spans="1:11" ht="15" x14ac:dyDescent="0.2">
      <c r="A38" s="250">
        <v>25000</v>
      </c>
      <c r="B38" s="249">
        <f t="shared" si="3"/>
        <v>0.31069245887211355</v>
      </c>
      <c r="C38" s="249">
        <f t="shared" si="2"/>
        <v>0.42766643076117161</v>
      </c>
      <c r="D38" s="249">
        <f t="shared" si="2"/>
        <v>0.5090248677618805</v>
      </c>
      <c r="E38" s="249">
        <f t="shared" si="2"/>
        <v>0.57022190768156222</v>
      </c>
      <c r="F38" s="249">
        <f t="shared" si="2"/>
        <v>0.61728332230832217</v>
      </c>
      <c r="G38" s="249">
        <f t="shared" si="2"/>
        <v>0.65327126371821975</v>
      </c>
      <c r="H38" s="249">
        <f t="shared" si="2"/>
        <v>0.67994628905524579</v>
      </c>
      <c r="I38" s="249">
        <f t="shared" si="2"/>
        <v>0.69837635698812128</v>
      </c>
      <c r="J38" s="249">
        <f t="shared" si="2"/>
        <v>0.70920454313265646</v>
      </c>
      <c r="K38" s="249">
        <f t="shared" si="2"/>
        <v>0.71277738460195261</v>
      </c>
    </row>
    <row r="39" spans="1:11" ht="15" x14ac:dyDescent="0.2">
      <c r="A39" s="250">
        <v>30000</v>
      </c>
      <c r="B39" s="249">
        <f t="shared" si="3"/>
        <v>0.28362211361833778</v>
      </c>
      <c r="C39" s="249">
        <f t="shared" si="2"/>
        <v>0.39040425202602491</v>
      </c>
      <c r="D39" s="249">
        <f t="shared" si="2"/>
        <v>0.46467400400711029</v>
      </c>
      <c r="E39" s="249">
        <f t="shared" si="2"/>
        <v>0.52053900270136655</v>
      </c>
      <c r="F39" s="249">
        <f t="shared" si="2"/>
        <v>0.5635</v>
      </c>
      <c r="G39" s="249">
        <f t="shared" si="2"/>
        <v>0.59635234551395866</v>
      </c>
      <c r="H39" s="249">
        <f t="shared" si="2"/>
        <v>0.62070320067914364</v>
      </c>
      <c r="I39" s="249">
        <f t="shared" si="2"/>
        <v>0.63752747391779119</v>
      </c>
      <c r="J39" s="249">
        <f t="shared" si="2"/>
        <v>0.64741221026483575</v>
      </c>
      <c r="K39" s="249">
        <f t="shared" si="2"/>
        <v>0.65067375337670819</v>
      </c>
    </row>
    <row r="40" spans="1:11" ht="15" x14ac:dyDescent="0.2">
      <c r="A40" s="250">
        <v>35000</v>
      </c>
      <c r="B40" s="249">
        <f t="shared" si="3"/>
        <v>0.26258305352783146</v>
      </c>
      <c r="C40" s="249">
        <f t="shared" si="3"/>
        <v>0.36144410356236267</v>
      </c>
      <c r="D40" s="249">
        <f t="shared" si="3"/>
        <v>0.43020453275157383</v>
      </c>
      <c r="E40" s="249">
        <f t="shared" si="3"/>
        <v>0.48192547141648368</v>
      </c>
      <c r="F40" s="249">
        <f t="shared" si="3"/>
        <v>0.52169962622183264</v>
      </c>
      <c r="G40" s="249">
        <f t="shared" si="3"/>
        <v>0.55211498802332837</v>
      </c>
      <c r="H40" s="249">
        <f t="shared" si="3"/>
        <v>0.57465949918190673</v>
      </c>
      <c r="I40" s="249">
        <f t="shared" si="3"/>
        <v>0.5902357495103121</v>
      </c>
      <c r="J40" s="249">
        <f t="shared" si="3"/>
        <v>0.59938723710135833</v>
      </c>
      <c r="K40" s="249">
        <f t="shared" si="3"/>
        <v>0.60240683927060457</v>
      </c>
    </row>
    <row r="41" spans="1:11" ht="15" x14ac:dyDescent="0.2">
      <c r="A41" s="250">
        <v>40000</v>
      </c>
      <c r="B41" s="249">
        <f t="shared" si="3"/>
        <v>0.24562395546851692</v>
      </c>
      <c r="C41" s="249">
        <f t="shared" si="3"/>
        <v>0.33809999999999996</v>
      </c>
      <c r="D41" s="249">
        <f t="shared" si="3"/>
        <v>0.40241949194838955</v>
      </c>
      <c r="E41" s="249">
        <f t="shared" si="3"/>
        <v>0.45079999999999998</v>
      </c>
      <c r="F41" s="249">
        <f t="shared" si="3"/>
        <v>0.48800531503253114</v>
      </c>
      <c r="G41" s="249">
        <f t="shared" si="3"/>
        <v>0.51645628082152306</v>
      </c>
      <c r="H41" s="249">
        <f t="shared" si="3"/>
        <v>0.53754473999844876</v>
      </c>
      <c r="I41" s="249">
        <f t="shared" si="3"/>
        <v>0.55211498802332837</v>
      </c>
      <c r="J41" s="249">
        <f t="shared" si="3"/>
        <v>0.56067542080958033</v>
      </c>
      <c r="K41" s="249">
        <f t="shared" si="3"/>
        <v>0.5635</v>
      </c>
    </row>
    <row r="42" spans="1:11" ht="15" x14ac:dyDescent="0.2">
      <c r="A42" s="250">
        <v>45000</v>
      </c>
      <c r="B42" s="249">
        <f t="shared" si="3"/>
        <v>0.23157648604486786</v>
      </c>
      <c r="C42" s="249">
        <f t="shared" si="3"/>
        <v>0.31876373695889565</v>
      </c>
      <c r="D42" s="249">
        <f t="shared" si="3"/>
        <v>0.37940473551780202</v>
      </c>
      <c r="E42" s="249">
        <f t="shared" si="3"/>
        <v>0.42501831594519418</v>
      </c>
      <c r="F42" s="249">
        <f t="shared" si="3"/>
        <v>0.4600958233527736</v>
      </c>
      <c r="G42" s="249">
        <f t="shared" si="3"/>
        <v>0.48691965114037716</v>
      </c>
      <c r="H42" s="249">
        <f t="shared" si="3"/>
        <v>0.50680204112541705</v>
      </c>
      <c r="I42" s="249">
        <f t="shared" si="3"/>
        <v>0.52053900270136644</v>
      </c>
      <c r="J42" s="249">
        <f t="shared" si="3"/>
        <v>0.52860985613210043</v>
      </c>
      <c r="K42" s="249">
        <f t="shared" si="3"/>
        <v>0.53127289493149266</v>
      </c>
    </row>
    <row r="43" spans="1:11" ht="15.75" thickBot="1" x14ac:dyDescent="0.25">
      <c r="A43" s="251">
        <v>50000</v>
      </c>
      <c r="B43" s="252">
        <f>100*1.15*1.96*SQRT((B$47*(1-B$47))/$A43)</f>
        <v>0.21969274453199403</v>
      </c>
      <c r="C43" s="252">
        <f t="shared" si="3"/>
        <v>0.30240583327707155</v>
      </c>
      <c r="D43" s="252">
        <f t="shared" si="3"/>
        <v>0.35993493578701136</v>
      </c>
      <c r="E43" s="252">
        <f t="shared" si="3"/>
        <v>0.40320777770276212</v>
      </c>
      <c r="F43" s="252">
        <f t="shared" si="3"/>
        <v>0.43648522311757582</v>
      </c>
      <c r="G43" s="252">
        <f t="shared" si="3"/>
        <v>0.46193254052945865</v>
      </c>
      <c r="H43" s="252">
        <f t="shared" si="3"/>
        <v>0.48079463183359267</v>
      </c>
      <c r="I43" s="252">
        <f t="shared" si="3"/>
        <v>0.49382665784665769</v>
      </c>
      <c r="J43" s="252">
        <f t="shared" si="3"/>
        <v>0.50148334169740871</v>
      </c>
      <c r="K43" s="252">
        <f t="shared" si="3"/>
        <v>0.50400972212845263</v>
      </c>
    </row>
    <row r="44" spans="1:11" x14ac:dyDescent="0.2">
      <c r="A44" s="351" t="s">
        <v>247</v>
      </c>
      <c r="B44" s="253"/>
      <c r="C44" s="253"/>
      <c r="D44" s="253"/>
      <c r="E44" s="253"/>
      <c r="F44" s="253"/>
      <c r="G44" s="253"/>
      <c r="H44" s="253"/>
      <c r="I44" s="253"/>
      <c r="J44" s="253"/>
      <c r="K44" s="253"/>
    </row>
    <row r="45" spans="1:11" x14ac:dyDescent="0.2">
      <c r="A45" s="402" t="s">
        <v>292</v>
      </c>
      <c r="B45" s="253"/>
      <c r="C45" s="253"/>
      <c r="D45" s="253"/>
      <c r="E45" s="253"/>
      <c r="F45" s="253"/>
      <c r="G45" s="253"/>
      <c r="H45" s="253"/>
      <c r="I45" s="253"/>
      <c r="J45" s="253"/>
      <c r="K45" s="253"/>
    </row>
    <row r="46" spans="1:11" x14ac:dyDescent="0.2">
      <c r="A46" s="402" t="s">
        <v>293</v>
      </c>
      <c r="B46" s="253"/>
      <c r="C46" s="253"/>
      <c r="D46" s="253"/>
      <c r="E46" s="253"/>
      <c r="F46" s="253"/>
      <c r="G46" s="253"/>
      <c r="H46" s="253"/>
      <c r="I46" s="253"/>
      <c r="J46" s="253"/>
      <c r="K46" s="253"/>
    </row>
    <row r="47" spans="1:11" ht="15" hidden="1" x14ac:dyDescent="0.2">
      <c r="B47" s="350">
        <v>0.05</v>
      </c>
      <c r="C47" s="350">
        <v>0.1</v>
      </c>
      <c r="D47" s="350">
        <v>0.15</v>
      </c>
      <c r="E47" s="350">
        <v>0.2</v>
      </c>
      <c r="F47" s="350">
        <v>0.25</v>
      </c>
      <c r="G47" s="350">
        <v>0.3</v>
      </c>
      <c r="H47" s="350">
        <v>0.35</v>
      </c>
      <c r="I47" s="350">
        <v>0.4</v>
      </c>
      <c r="J47" s="350">
        <v>0.45</v>
      </c>
      <c r="K47" s="350">
        <v>0.5</v>
      </c>
    </row>
  </sheetData>
  <mergeCells count="5">
    <mergeCell ref="A2:A5"/>
    <mergeCell ref="B2:K2"/>
    <mergeCell ref="B6:C6"/>
    <mergeCell ref="G6:H6"/>
    <mergeCell ref="I6:K6"/>
  </mergeCells>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61"/>
  <sheetViews>
    <sheetView zoomScaleNormal="100" workbookViewId="0">
      <pane ySplit="4" topLeftCell="A5" activePane="bottomLeft" state="frozen"/>
      <selection pane="bottomLeft"/>
    </sheetView>
  </sheetViews>
  <sheetFormatPr defaultColWidth="11.42578125" defaultRowHeight="14.25" x14ac:dyDescent="0.2"/>
  <cols>
    <col min="1" max="1" width="44.42578125" style="40" customWidth="1"/>
    <col min="2" max="2" width="10.7109375" style="33" customWidth="1"/>
    <col min="3" max="3" width="11.42578125" style="33" customWidth="1"/>
    <col min="4" max="4" width="13.7109375" style="33" customWidth="1"/>
    <col min="5" max="5" width="10.42578125" style="33" customWidth="1"/>
    <col min="6" max="6" width="10.7109375" style="33" customWidth="1"/>
    <col min="7" max="8" width="10.42578125" style="33" customWidth="1"/>
    <col min="9" max="9" width="16" style="33" customWidth="1"/>
    <col min="10" max="16384" width="11.42578125" style="33"/>
  </cols>
  <sheetData>
    <row r="1" spans="1:24" s="69" customFormat="1" ht="16.5" customHeight="1" x14ac:dyDescent="0.25">
      <c r="A1" s="5" t="s">
        <v>85</v>
      </c>
      <c r="U1" s="33"/>
      <c r="V1" s="33"/>
    </row>
    <row r="2" spans="1:24" s="69" customFormat="1" ht="15.75" x14ac:dyDescent="0.2">
      <c r="A2" s="1" t="s">
        <v>258</v>
      </c>
    </row>
    <row r="3" spans="1:24" ht="15" customHeight="1" x14ac:dyDescent="0.2">
      <c r="A3" s="93"/>
      <c r="U3" s="69"/>
      <c r="V3" s="69"/>
    </row>
    <row r="4" spans="1:24" ht="30.75" customHeight="1" x14ac:dyDescent="0.2">
      <c r="A4" s="34"/>
      <c r="B4" s="35" t="s">
        <v>0</v>
      </c>
      <c r="C4" s="35" t="s">
        <v>1</v>
      </c>
      <c r="D4" s="35" t="s">
        <v>2</v>
      </c>
      <c r="E4" s="35" t="s">
        <v>3</v>
      </c>
      <c r="F4" s="35" t="s">
        <v>4</v>
      </c>
      <c r="G4" s="35" t="s">
        <v>194</v>
      </c>
      <c r="H4" s="35" t="s">
        <v>195</v>
      </c>
      <c r="I4" s="92" t="s">
        <v>5</v>
      </c>
    </row>
    <row r="5" spans="1:24" ht="15" x14ac:dyDescent="0.2">
      <c r="A5" s="36"/>
      <c r="B5" s="67"/>
      <c r="C5" s="37"/>
      <c r="D5" s="38"/>
      <c r="E5" s="38"/>
      <c r="F5" s="38"/>
      <c r="G5" s="38"/>
      <c r="H5" s="39" t="s">
        <v>6</v>
      </c>
      <c r="I5" s="67"/>
    </row>
    <row r="6" spans="1:24" ht="15" x14ac:dyDescent="0.2">
      <c r="A6" s="36"/>
      <c r="B6" s="76"/>
      <c r="C6" s="76"/>
      <c r="D6" s="76"/>
      <c r="E6" s="76"/>
      <c r="F6" s="76"/>
      <c r="G6" s="76"/>
      <c r="H6" s="76"/>
      <c r="I6" s="75"/>
      <c r="M6" s="321"/>
      <c r="N6" s="321"/>
      <c r="O6" s="321"/>
      <c r="P6" s="321"/>
      <c r="Q6" s="321"/>
      <c r="R6" s="321"/>
      <c r="S6" s="321"/>
    </row>
    <row r="7" spans="1:24" ht="15" x14ac:dyDescent="0.2">
      <c r="A7" s="36" t="s">
        <v>7</v>
      </c>
      <c r="B7" s="89">
        <v>12</v>
      </c>
      <c r="C7" s="89">
        <v>63.1</v>
      </c>
      <c r="D7" s="89">
        <v>5.0999999999999996</v>
      </c>
      <c r="E7" s="89">
        <v>2.7</v>
      </c>
      <c r="F7" s="89">
        <v>9.6</v>
      </c>
      <c r="G7" s="89">
        <v>5.4</v>
      </c>
      <c r="H7" s="89">
        <v>2.1</v>
      </c>
      <c r="I7" s="148">
        <v>4050</v>
      </c>
      <c r="M7" s="321"/>
      <c r="N7" s="321"/>
      <c r="O7" s="321"/>
      <c r="P7" s="321"/>
      <c r="Q7" s="321"/>
      <c r="R7" s="321"/>
      <c r="S7" s="321"/>
      <c r="W7" s="322"/>
      <c r="X7" s="321"/>
    </row>
    <row r="8" spans="1:24" ht="15" x14ac:dyDescent="0.2">
      <c r="A8" s="36" t="s">
        <v>116</v>
      </c>
      <c r="B8" s="100"/>
      <c r="C8" s="100"/>
      <c r="D8" s="100"/>
      <c r="E8" s="100"/>
      <c r="F8" s="100"/>
      <c r="G8" s="100"/>
      <c r="H8" s="100"/>
      <c r="I8" s="86"/>
      <c r="W8" s="322"/>
      <c r="X8" s="321"/>
    </row>
    <row r="9" spans="1:24" x14ac:dyDescent="0.2">
      <c r="A9" s="90" t="s">
        <v>8</v>
      </c>
      <c r="B9" s="324">
        <v>22</v>
      </c>
      <c r="C9" s="324">
        <v>58</v>
      </c>
      <c r="D9" s="324">
        <v>5</v>
      </c>
      <c r="E9" s="324">
        <v>2</v>
      </c>
      <c r="F9" s="324">
        <v>7</v>
      </c>
      <c r="G9" s="324">
        <v>0</v>
      </c>
      <c r="H9" s="324">
        <v>5</v>
      </c>
      <c r="I9" s="148">
        <v>130</v>
      </c>
      <c r="V9" s="322"/>
      <c r="W9" s="322"/>
      <c r="X9" s="321"/>
    </row>
    <row r="10" spans="1:24" x14ac:dyDescent="0.2">
      <c r="A10" s="90" t="s">
        <v>9</v>
      </c>
      <c r="B10" s="324">
        <v>10</v>
      </c>
      <c r="C10" s="324">
        <v>81</v>
      </c>
      <c r="D10" s="324">
        <v>5</v>
      </c>
      <c r="E10" s="324">
        <v>0</v>
      </c>
      <c r="F10" s="324">
        <v>0</v>
      </c>
      <c r="G10" s="324">
        <v>1</v>
      </c>
      <c r="H10" s="324">
        <v>3</v>
      </c>
      <c r="I10" s="148">
        <v>150</v>
      </c>
      <c r="V10" s="322"/>
      <c r="W10" s="322"/>
      <c r="X10" s="321"/>
    </row>
    <row r="11" spans="1:24" ht="15" customHeight="1" x14ac:dyDescent="0.2">
      <c r="A11" s="90" t="s">
        <v>10</v>
      </c>
      <c r="B11" s="324">
        <v>19</v>
      </c>
      <c r="C11" s="324">
        <v>65</v>
      </c>
      <c r="D11" s="324">
        <v>6</v>
      </c>
      <c r="E11" s="324">
        <v>4</v>
      </c>
      <c r="F11" s="324">
        <v>4</v>
      </c>
      <c r="G11" s="324">
        <v>1</v>
      </c>
      <c r="H11" s="324">
        <v>1</v>
      </c>
      <c r="I11" s="148">
        <v>90</v>
      </c>
      <c r="V11" s="322"/>
      <c r="W11" s="322"/>
    </row>
    <row r="12" spans="1:24" x14ac:dyDescent="0.2">
      <c r="A12" s="90" t="s">
        <v>11</v>
      </c>
      <c r="B12" s="324">
        <v>29</v>
      </c>
      <c r="C12" s="324">
        <v>56</v>
      </c>
      <c r="D12" s="324">
        <v>3</v>
      </c>
      <c r="E12" s="324">
        <v>0</v>
      </c>
      <c r="F12" s="324">
        <v>3</v>
      </c>
      <c r="G12" s="324">
        <v>4</v>
      </c>
      <c r="H12" s="324">
        <v>7</v>
      </c>
      <c r="I12" s="148">
        <v>80</v>
      </c>
      <c r="V12" s="322"/>
      <c r="W12" s="322"/>
    </row>
    <row r="13" spans="1:24" x14ac:dyDescent="0.2">
      <c r="A13" s="90" t="s">
        <v>12</v>
      </c>
      <c r="B13" s="324">
        <v>2</v>
      </c>
      <c r="C13" s="324">
        <v>80</v>
      </c>
      <c r="D13" s="324">
        <v>13</v>
      </c>
      <c r="E13" s="324">
        <v>1</v>
      </c>
      <c r="F13" s="324">
        <v>1</v>
      </c>
      <c r="G13" s="324">
        <v>1</v>
      </c>
      <c r="H13" s="324">
        <v>3</v>
      </c>
      <c r="I13" s="148">
        <v>90</v>
      </c>
      <c r="V13" s="322"/>
      <c r="W13" s="322"/>
    </row>
    <row r="14" spans="1:24" x14ac:dyDescent="0.2">
      <c r="A14" s="90" t="s">
        <v>13</v>
      </c>
      <c r="B14" s="324">
        <v>8</v>
      </c>
      <c r="C14" s="324">
        <v>80</v>
      </c>
      <c r="D14" s="324">
        <v>8</v>
      </c>
      <c r="E14" s="324">
        <v>1</v>
      </c>
      <c r="F14" s="324">
        <v>4</v>
      </c>
      <c r="G14" s="324">
        <v>0</v>
      </c>
      <c r="H14" s="324">
        <v>0</v>
      </c>
      <c r="I14" s="148">
        <v>80</v>
      </c>
      <c r="V14" s="322"/>
      <c r="W14" s="322"/>
    </row>
    <row r="15" spans="1:24" ht="15" customHeight="1" x14ac:dyDescent="0.2">
      <c r="A15" s="90" t="s">
        <v>14</v>
      </c>
      <c r="B15" s="324">
        <v>16</v>
      </c>
      <c r="C15" s="324">
        <v>53</v>
      </c>
      <c r="D15" s="324">
        <v>11</v>
      </c>
      <c r="E15" s="324">
        <v>3</v>
      </c>
      <c r="F15" s="324">
        <v>12</v>
      </c>
      <c r="G15" s="324">
        <v>1</v>
      </c>
      <c r="H15" s="324">
        <v>4</v>
      </c>
      <c r="I15" s="148">
        <v>90</v>
      </c>
      <c r="V15" s="322"/>
      <c r="W15" s="322"/>
    </row>
    <row r="16" spans="1:24" x14ac:dyDescent="0.2">
      <c r="A16" s="90" t="s">
        <v>15</v>
      </c>
      <c r="B16" s="324">
        <v>11</v>
      </c>
      <c r="C16" s="324">
        <v>76</v>
      </c>
      <c r="D16" s="324">
        <v>4</v>
      </c>
      <c r="E16" s="324">
        <v>0</v>
      </c>
      <c r="F16" s="324">
        <v>3</v>
      </c>
      <c r="G16" s="324">
        <v>5</v>
      </c>
      <c r="H16" s="324">
        <v>1</v>
      </c>
      <c r="I16" s="148">
        <v>90</v>
      </c>
      <c r="V16" s="322"/>
      <c r="W16" s="322"/>
    </row>
    <row r="17" spans="1:23" x14ac:dyDescent="0.2">
      <c r="A17" s="90" t="s">
        <v>16</v>
      </c>
      <c r="B17" s="324">
        <v>2</v>
      </c>
      <c r="C17" s="324">
        <v>67</v>
      </c>
      <c r="D17" s="324">
        <v>5</v>
      </c>
      <c r="E17" s="324">
        <v>1</v>
      </c>
      <c r="F17" s="324">
        <v>6</v>
      </c>
      <c r="G17" s="324">
        <v>16</v>
      </c>
      <c r="H17" s="324">
        <v>2</v>
      </c>
      <c r="I17" s="148">
        <v>110</v>
      </c>
      <c r="V17" s="322"/>
      <c r="W17" s="322"/>
    </row>
    <row r="18" spans="1:23" x14ac:dyDescent="0.2">
      <c r="A18" s="90" t="s">
        <v>17</v>
      </c>
      <c r="B18" s="324">
        <v>9</v>
      </c>
      <c r="C18" s="324">
        <v>66</v>
      </c>
      <c r="D18" s="324">
        <v>5</v>
      </c>
      <c r="E18" s="324">
        <v>1</v>
      </c>
      <c r="F18" s="324">
        <v>11</v>
      </c>
      <c r="G18" s="324">
        <v>9</v>
      </c>
      <c r="H18" s="324">
        <v>0</v>
      </c>
      <c r="I18" s="148">
        <v>120</v>
      </c>
      <c r="V18" s="322"/>
      <c r="W18" s="322"/>
    </row>
    <row r="19" spans="1:23" x14ac:dyDescent="0.2">
      <c r="A19" s="90" t="s">
        <v>18</v>
      </c>
      <c r="B19" s="324">
        <v>5</v>
      </c>
      <c r="C19" s="324">
        <v>70</v>
      </c>
      <c r="D19" s="324">
        <v>3</v>
      </c>
      <c r="E19" s="324">
        <v>1</v>
      </c>
      <c r="F19" s="324">
        <v>7</v>
      </c>
      <c r="G19" s="324">
        <v>13</v>
      </c>
      <c r="H19" s="324">
        <v>1</v>
      </c>
      <c r="I19" s="148">
        <v>100</v>
      </c>
      <c r="V19" s="322"/>
      <c r="W19" s="322"/>
    </row>
    <row r="20" spans="1:23" x14ac:dyDescent="0.2">
      <c r="A20" s="90" t="s">
        <v>19</v>
      </c>
      <c r="B20" s="324">
        <v>19</v>
      </c>
      <c r="C20" s="324">
        <v>39</v>
      </c>
      <c r="D20" s="324">
        <v>2</v>
      </c>
      <c r="E20" s="324">
        <v>9</v>
      </c>
      <c r="F20" s="324">
        <v>28</v>
      </c>
      <c r="G20" s="324">
        <v>1</v>
      </c>
      <c r="H20" s="324">
        <v>2</v>
      </c>
      <c r="I20" s="148">
        <v>380</v>
      </c>
      <c r="V20" s="322"/>
      <c r="W20" s="322"/>
    </row>
    <row r="21" spans="1:23" x14ac:dyDescent="0.2">
      <c r="A21" s="90" t="s">
        <v>20</v>
      </c>
      <c r="B21" s="324">
        <v>12</v>
      </c>
      <c r="C21" s="324">
        <v>68</v>
      </c>
      <c r="D21" s="324">
        <v>7</v>
      </c>
      <c r="E21" s="324">
        <v>0</v>
      </c>
      <c r="F21" s="324">
        <v>7</v>
      </c>
      <c r="G21" s="324">
        <v>0</v>
      </c>
      <c r="H21" s="324">
        <v>6</v>
      </c>
      <c r="I21" s="148">
        <v>120</v>
      </c>
      <c r="V21" s="322"/>
      <c r="W21" s="322"/>
    </row>
    <row r="22" spans="1:23" x14ac:dyDescent="0.2">
      <c r="A22" s="90" t="s">
        <v>21</v>
      </c>
      <c r="B22" s="324">
        <v>5</v>
      </c>
      <c r="C22" s="324">
        <v>82</v>
      </c>
      <c r="D22" s="324">
        <v>3</v>
      </c>
      <c r="E22" s="324">
        <v>3</v>
      </c>
      <c r="F22" s="324">
        <v>3</v>
      </c>
      <c r="G22" s="324">
        <v>4</v>
      </c>
      <c r="H22" s="324">
        <v>2</v>
      </c>
      <c r="I22" s="148">
        <v>90</v>
      </c>
      <c r="V22" s="322"/>
      <c r="W22" s="322"/>
    </row>
    <row r="23" spans="1:23" x14ac:dyDescent="0.2">
      <c r="A23" s="90" t="s">
        <v>22</v>
      </c>
      <c r="B23" s="324">
        <v>9</v>
      </c>
      <c r="C23" s="324">
        <v>66</v>
      </c>
      <c r="D23" s="324">
        <v>8</v>
      </c>
      <c r="E23" s="324">
        <v>2</v>
      </c>
      <c r="F23" s="324">
        <v>10</v>
      </c>
      <c r="G23" s="324">
        <v>4</v>
      </c>
      <c r="H23" s="324">
        <v>1</v>
      </c>
      <c r="I23" s="148">
        <v>200</v>
      </c>
      <c r="V23" s="322"/>
      <c r="W23" s="322"/>
    </row>
    <row r="24" spans="1:23" x14ac:dyDescent="0.2">
      <c r="A24" s="90" t="s">
        <v>23</v>
      </c>
      <c r="B24" s="324">
        <v>15</v>
      </c>
      <c r="C24" s="324">
        <v>45</v>
      </c>
      <c r="D24" s="324">
        <v>4</v>
      </c>
      <c r="E24" s="324">
        <v>4</v>
      </c>
      <c r="F24" s="324">
        <v>17</v>
      </c>
      <c r="G24" s="324">
        <v>13</v>
      </c>
      <c r="H24" s="324">
        <v>1</v>
      </c>
      <c r="I24" s="148">
        <v>350</v>
      </c>
      <c r="V24" s="322"/>
      <c r="W24" s="322"/>
    </row>
    <row r="25" spans="1:23" x14ac:dyDescent="0.2">
      <c r="A25" s="90" t="s">
        <v>24</v>
      </c>
      <c r="B25" s="324">
        <v>16</v>
      </c>
      <c r="C25" s="324">
        <v>67</v>
      </c>
      <c r="D25" s="324">
        <v>4</v>
      </c>
      <c r="E25" s="324">
        <v>8</v>
      </c>
      <c r="F25" s="324">
        <v>3</v>
      </c>
      <c r="G25" s="324">
        <v>2</v>
      </c>
      <c r="H25" s="324">
        <v>0</v>
      </c>
      <c r="I25" s="148">
        <v>120</v>
      </c>
      <c r="V25" s="322"/>
      <c r="W25" s="322"/>
    </row>
    <row r="26" spans="1:23" x14ac:dyDescent="0.2">
      <c r="A26" s="90" t="s">
        <v>25</v>
      </c>
      <c r="B26" s="324">
        <v>9</v>
      </c>
      <c r="C26" s="324">
        <v>64</v>
      </c>
      <c r="D26" s="324">
        <v>13</v>
      </c>
      <c r="E26" s="324">
        <v>0</v>
      </c>
      <c r="F26" s="324">
        <v>4</v>
      </c>
      <c r="G26" s="324">
        <v>8</v>
      </c>
      <c r="H26" s="324">
        <v>3</v>
      </c>
      <c r="I26" s="148">
        <v>100</v>
      </c>
      <c r="V26" s="322"/>
      <c r="W26" s="322"/>
    </row>
    <row r="27" spans="1:23" x14ac:dyDescent="0.2">
      <c r="A27" s="90" t="s">
        <v>26</v>
      </c>
      <c r="B27" s="324">
        <v>8</v>
      </c>
      <c r="C27" s="324">
        <v>62</v>
      </c>
      <c r="D27" s="324">
        <v>3</v>
      </c>
      <c r="E27" s="324">
        <v>2</v>
      </c>
      <c r="F27" s="324">
        <v>21</v>
      </c>
      <c r="G27" s="324">
        <v>2</v>
      </c>
      <c r="H27" s="324">
        <v>1</v>
      </c>
      <c r="I27" s="148">
        <v>130</v>
      </c>
      <c r="V27" s="322"/>
      <c r="W27" s="322"/>
    </row>
    <row r="28" spans="1:23" x14ac:dyDescent="0.2">
      <c r="A28" s="90" t="s">
        <v>27</v>
      </c>
      <c r="B28" s="324">
        <v>12</v>
      </c>
      <c r="C28" s="324">
        <v>69</v>
      </c>
      <c r="D28" s="324">
        <v>10</v>
      </c>
      <c r="E28" s="324">
        <v>1</v>
      </c>
      <c r="F28" s="324">
        <v>5</v>
      </c>
      <c r="G28" s="324">
        <v>1</v>
      </c>
      <c r="H28" s="324">
        <v>2</v>
      </c>
      <c r="I28" s="148">
        <v>100</v>
      </c>
      <c r="V28" s="322"/>
      <c r="W28" s="322"/>
    </row>
    <row r="29" spans="1:23" x14ac:dyDescent="0.2">
      <c r="A29" s="90" t="s">
        <v>28</v>
      </c>
      <c r="B29" s="324">
        <v>10</v>
      </c>
      <c r="C29" s="324">
        <v>68</v>
      </c>
      <c r="D29" s="324">
        <v>5</v>
      </c>
      <c r="E29" s="324">
        <v>0</v>
      </c>
      <c r="F29" s="324">
        <v>7</v>
      </c>
      <c r="G29" s="324">
        <v>9</v>
      </c>
      <c r="H29" s="324">
        <v>1</v>
      </c>
      <c r="I29" s="148">
        <v>70</v>
      </c>
      <c r="V29" s="322"/>
      <c r="W29" s="322"/>
    </row>
    <row r="30" spans="1:23" x14ac:dyDescent="0.2">
      <c r="A30" s="90" t="s">
        <v>29</v>
      </c>
      <c r="B30" s="324">
        <v>8</v>
      </c>
      <c r="C30" s="324">
        <v>67</v>
      </c>
      <c r="D30" s="324">
        <v>7</v>
      </c>
      <c r="E30" s="324">
        <v>1</v>
      </c>
      <c r="F30" s="324">
        <v>6</v>
      </c>
      <c r="G30" s="324">
        <v>9</v>
      </c>
      <c r="H30" s="324">
        <v>3</v>
      </c>
      <c r="I30" s="148">
        <v>180</v>
      </c>
      <c r="V30" s="322"/>
      <c r="W30" s="322"/>
    </row>
    <row r="31" spans="1:23" x14ac:dyDescent="0.2">
      <c r="A31" s="90" t="s">
        <v>30</v>
      </c>
      <c r="B31" s="324">
        <v>27</v>
      </c>
      <c r="C31" s="324">
        <v>62</v>
      </c>
      <c r="D31" s="324">
        <v>3</v>
      </c>
      <c r="E31" s="324">
        <v>3</v>
      </c>
      <c r="F31" s="324">
        <v>1</v>
      </c>
      <c r="G31" s="324">
        <v>0</v>
      </c>
      <c r="H31" s="324">
        <v>4</v>
      </c>
      <c r="I31" s="148">
        <v>90</v>
      </c>
      <c r="V31" s="322"/>
      <c r="W31" s="322"/>
    </row>
    <row r="32" spans="1:23" x14ac:dyDescent="0.2">
      <c r="A32" s="90" t="s">
        <v>31</v>
      </c>
      <c r="B32" s="324">
        <v>16</v>
      </c>
      <c r="C32" s="324">
        <v>67</v>
      </c>
      <c r="D32" s="324">
        <v>4</v>
      </c>
      <c r="E32" s="324">
        <v>2</v>
      </c>
      <c r="F32" s="324">
        <v>9</v>
      </c>
      <c r="G32" s="324">
        <v>0</v>
      </c>
      <c r="H32" s="324">
        <v>2</v>
      </c>
      <c r="I32" s="148">
        <v>70</v>
      </c>
      <c r="V32" s="322"/>
      <c r="W32" s="322"/>
    </row>
    <row r="33" spans="1:23" x14ac:dyDescent="0.2">
      <c r="A33" s="90" t="s">
        <v>32</v>
      </c>
      <c r="B33" s="324">
        <v>4</v>
      </c>
      <c r="C33" s="324">
        <v>70</v>
      </c>
      <c r="D33" s="324">
        <v>5</v>
      </c>
      <c r="E33" s="324">
        <v>1</v>
      </c>
      <c r="F33" s="324">
        <v>10</v>
      </c>
      <c r="G33" s="324">
        <v>6</v>
      </c>
      <c r="H33" s="324">
        <v>3</v>
      </c>
      <c r="I33" s="148">
        <v>120</v>
      </c>
      <c r="V33" s="322"/>
      <c r="W33" s="322"/>
    </row>
    <row r="34" spans="1:23" x14ac:dyDescent="0.2">
      <c r="A34" s="90" t="s">
        <v>33</v>
      </c>
      <c r="B34" s="324">
        <v>14</v>
      </c>
      <c r="C34" s="324">
        <v>73</v>
      </c>
      <c r="D34" s="324">
        <v>4</v>
      </c>
      <c r="E34" s="324">
        <v>1</v>
      </c>
      <c r="F34" s="324">
        <v>3</v>
      </c>
      <c r="G34" s="324">
        <v>5</v>
      </c>
      <c r="H34" s="324">
        <v>1</v>
      </c>
      <c r="I34" s="148">
        <v>90</v>
      </c>
      <c r="V34" s="322"/>
      <c r="W34" s="322"/>
    </row>
    <row r="35" spans="1:23" x14ac:dyDescent="0.2">
      <c r="A35" s="90" t="s">
        <v>34</v>
      </c>
      <c r="B35" s="324">
        <v>12</v>
      </c>
      <c r="C35" s="324">
        <v>73</v>
      </c>
      <c r="D35" s="324">
        <v>4</v>
      </c>
      <c r="E35" s="324">
        <v>0</v>
      </c>
      <c r="F35" s="324">
        <v>9</v>
      </c>
      <c r="G35" s="324">
        <v>0</v>
      </c>
      <c r="H35" s="324">
        <v>2</v>
      </c>
      <c r="I35" s="148">
        <v>120</v>
      </c>
      <c r="V35" s="322"/>
      <c r="W35" s="322"/>
    </row>
    <row r="36" spans="1:23" x14ac:dyDescent="0.2">
      <c r="A36" s="90" t="s">
        <v>35</v>
      </c>
      <c r="B36" s="324">
        <v>7</v>
      </c>
      <c r="C36" s="324">
        <v>80</v>
      </c>
      <c r="D36" s="324">
        <v>5</v>
      </c>
      <c r="E36" s="324">
        <v>0</v>
      </c>
      <c r="F36" s="324">
        <v>4</v>
      </c>
      <c r="G36" s="324">
        <v>2</v>
      </c>
      <c r="H36" s="324">
        <v>2</v>
      </c>
      <c r="I36" s="148">
        <v>110</v>
      </c>
      <c r="V36" s="322"/>
      <c r="W36" s="322"/>
    </row>
    <row r="37" spans="1:23" x14ac:dyDescent="0.2">
      <c r="A37" s="90" t="s">
        <v>36</v>
      </c>
      <c r="B37" s="324">
        <v>7</v>
      </c>
      <c r="C37" s="324">
        <v>74</v>
      </c>
      <c r="D37" s="324">
        <v>3</v>
      </c>
      <c r="E37" s="324">
        <v>1</v>
      </c>
      <c r="F37" s="324">
        <v>4</v>
      </c>
      <c r="G37" s="324">
        <v>9</v>
      </c>
      <c r="H37" s="324">
        <v>1</v>
      </c>
      <c r="I37" s="148">
        <v>190</v>
      </c>
      <c r="V37" s="322"/>
      <c r="W37" s="322"/>
    </row>
    <row r="38" spans="1:23" x14ac:dyDescent="0.2">
      <c r="A38" s="90" t="s">
        <v>37</v>
      </c>
      <c r="B38" s="324">
        <v>15</v>
      </c>
      <c r="C38" s="324">
        <v>66</v>
      </c>
      <c r="D38" s="324">
        <v>3</v>
      </c>
      <c r="E38" s="324">
        <v>5</v>
      </c>
      <c r="F38" s="324">
        <v>4</v>
      </c>
      <c r="G38" s="324">
        <v>3</v>
      </c>
      <c r="H38" s="324">
        <v>3</v>
      </c>
      <c r="I38" s="148">
        <v>90</v>
      </c>
      <c r="V38" s="322"/>
      <c r="W38" s="322"/>
    </row>
    <row r="39" spans="1:23" x14ac:dyDescent="0.2">
      <c r="A39" s="90" t="s">
        <v>38</v>
      </c>
      <c r="B39" s="324">
        <v>5</v>
      </c>
      <c r="C39" s="324">
        <v>67</v>
      </c>
      <c r="D39" s="324">
        <v>3</v>
      </c>
      <c r="E39" s="324">
        <v>2</v>
      </c>
      <c r="F39" s="324">
        <v>13</v>
      </c>
      <c r="G39" s="324">
        <v>7</v>
      </c>
      <c r="H39" s="324">
        <v>3</v>
      </c>
      <c r="I39" s="148">
        <v>100</v>
      </c>
      <c r="V39" s="322"/>
      <c r="W39" s="322"/>
    </row>
    <row r="40" spans="1:23" x14ac:dyDescent="0.2">
      <c r="A40" s="90" t="s">
        <v>39</v>
      </c>
      <c r="B40" s="324">
        <v>10</v>
      </c>
      <c r="C40" s="324">
        <v>64</v>
      </c>
      <c r="D40" s="324">
        <v>7</v>
      </c>
      <c r="E40" s="324">
        <v>2</v>
      </c>
      <c r="F40" s="324">
        <v>6</v>
      </c>
      <c r="G40" s="324">
        <v>8</v>
      </c>
      <c r="H40" s="324">
        <v>3</v>
      </c>
      <c r="I40" s="148">
        <v>120</v>
      </c>
      <c r="V40" s="322"/>
      <c r="W40" s="322"/>
    </row>
    <row r="41" spans="1:23" ht="15" x14ac:dyDescent="0.2">
      <c r="A41" s="36" t="s">
        <v>139</v>
      </c>
      <c r="B41" s="325"/>
      <c r="C41" s="325"/>
      <c r="D41" s="325"/>
      <c r="E41" s="325"/>
      <c r="F41" s="325"/>
      <c r="G41" s="325"/>
      <c r="H41" s="325"/>
      <c r="I41" s="86"/>
      <c r="W41" s="322"/>
    </row>
    <row r="42" spans="1:23" x14ac:dyDescent="0.2">
      <c r="A42" s="90" t="s">
        <v>40</v>
      </c>
      <c r="B42" s="324">
        <v>18</v>
      </c>
      <c r="C42" s="324">
        <v>65</v>
      </c>
      <c r="D42" s="324">
        <v>6</v>
      </c>
      <c r="E42" s="324">
        <v>4</v>
      </c>
      <c r="F42" s="324">
        <v>4</v>
      </c>
      <c r="G42" s="324">
        <v>1</v>
      </c>
      <c r="H42" s="324">
        <v>2</v>
      </c>
      <c r="I42" s="86">
        <v>480</v>
      </c>
      <c r="V42" s="322"/>
      <c r="W42" s="322"/>
    </row>
    <row r="43" spans="1:23" x14ac:dyDescent="0.2">
      <c r="A43" s="90" t="s">
        <v>134</v>
      </c>
      <c r="B43" s="324">
        <v>16</v>
      </c>
      <c r="C43" s="324">
        <v>70</v>
      </c>
      <c r="D43" s="324">
        <v>5</v>
      </c>
      <c r="E43" s="324">
        <v>1</v>
      </c>
      <c r="F43" s="324">
        <v>4</v>
      </c>
      <c r="G43" s="324">
        <v>1</v>
      </c>
      <c r="H43" s="324">
        <v>4</v>
      </c>
      <c r="I43" s="86">
        <v>280</v>
      </c>
      <c r="V43" s="322"/>
      <c r="W43" s="322"/>
    </row>
    <row r="44" spans="1:23" x14ac:dyDescent="0.2">
      <c r="A44" s="90" t="s">
        <v>42</v>
      </c>
      <c r="B44" s="324">
        <v>12</v>
      </c>
      <c r="C44" s="324">
        <v>73</v>
      </c>
      <c r="D44" s="324">
        <v>4</v>
      </c>
      <c r="E44" s="324">
        <v>0</v>
      </c>
      <c r="F44" s="324">
        <v>9</v>
      </c>
      <c r="G44" s="324" t="s">
        <v>257</v>
      </c>
      <c r="H44" s="324">
        <v>2</v>
      </c>
      <c r="I44" s="86">
        <v>120</v>
      </c>
      <c r="V44" s="322"/>
      <c r="W44" s="322"/>
    </row>
    <row r="45" spans="1:23" x14ac:dyDescent="0.2">
      <c r="A45" s="90" t="s">
        <v>135</v>
      </c>
      <c r="B45" s="324">
        <v>12</v>
      </c>
      <c r="C45" s="324">
        <v>59</v>
      </c>
      <c r="D45" s="324">
        <v>5</v>
      </c>
      <c r="E45" s="324">
        <v>4</v>
      </c>
      <c r="F45" s="324">
        <v>15</v>
      </c>
      <c r="G45" s="324">
        <v>4</v>
      </c>
      <c r="H45" s="324">
        <v>2</v>
      </c>
      <c r="I45" s="86">
        <v>1200</v>
      </c>
      <c r="V45" s="322"/>
      <c r="W45" s="322"/>
    </row>
    <row r="46" spans="1:23" x14ac:dyDescent="0.2">
      <c r="A46" s="90" t="s">
        <v>136</v>
      </c>
      <c r="B46" s="324">
        <v>8</v>
      </c>
      <c r="C46" s="324">
        <v>80</v>
      </c>
      <c r="D46" s="324">
        <v>8</v>
      </c>
      <c r="E46" s="324">
        <v>1</v>
      </c>
      <c r="F46" s="324">
        <v>4</v>
      </c>
      <c r="G46" s="324" t="s">
        <v>257</v>
      </c>
      <c r="H46" s="324" t="s">
        <v>257</v>
      </c>
      <c r="I46" s="86">
        <v>80</v>
      </c>
      <c r="V46" s="322"/>
      <c r="W46" s="322"/>
    </row>
    <row r="47" spans="1:23" x14ac:dyDescent="0.2">
      <c r="A47" s="90" t="s">
        <v>41</v>
      </c>
      <c r="B47" s="324">
        <v>9</v>
      </c>
      <c r="C47" s="324">
        <v>64</v>
      </c>
      <c r="D47" s="324">
        <v>5</v>
      </c>
      <c r="E47" s="324">
        <v>2</v>
      </c>
      <c r="F47" s="324">
        <v>9</v>
      </c>
      <c r="G47" s="324">
        <v>10</v>
      </c>
      <c r="H47" s="324">
        <v>2</v>
      </c>
      <c r="I47" s="86">
        <v>1540</v>
      </c>
      <c r="V47" s="322"/>
      <c r="W47" s="322"/>
    </row>
    <row r="48" spans="1:23" x14ac:dyDescent="0.2">
      <c r="A48" s="90" t="s">
        <v>137</v>
      </c>
      <c r="B48" s="324">
        <v>16</v>
      </c>
      <c r="C48" s="324">
        <v>62</v>
      </c>
      <c r="D48" s="324">
        <v>6</v>
      </c>
      <c r="E48" s="324">
        <v>3</v>
      </c>
      <c r="F48" s="324">
        <v>8</v>
      </c>
      <c r="G48" s="324">
        <v>1</v>
      </c>
      <c r="H48" s="324">
        <v>3</v>
      </c>
      <c r="I48" s="86">
        <v>340</v>
      </c>
      <c r="V48" s="322"/>
      <c r="W48" s="322"/>
    </row>
    <row r="49" spans="1:23" ht="15" x14ac:dyDescent="0.2">
      <c r="A49" s="36" t="s">
        <v>110</v>
      </c>
      <c r="B49" s="324"/>
      <c r="C49" s="324"/>
      <c r="D49" s="324"/>
      <c r="E49" s="324"/>
      <c r="F49" s="324"/>
      <c r="G49" s="324"/>
      <c r="H49" s="324"/>
      <c r="I49" s="86"/>
      <c r="L49" s="20"/>
      <c r="W49" s="322"/>
    </row>
    <row r="50" spans="1:23" x14ac:dyDescent="0.2">
      <c r="A50" s="90" t="s">
        <v>43</v>
      </c>
      <c r="B50" s="324">
        <v>15</v>
      </c>
      <c r="C50" s="324">
        <v>50</v>
      </c>
      <c r="D50" s="324">
        <v>4</v>
      </c>
      <c r="E50" s="324">
        <v>5</v>
      </c>
      <c r="F50" s="324">
        <v>17</v>
      </c>
      <c r="G50" s="324">
        <v>7</v>
      </c>
      <c r="H50" s="324">
        <v>2</v>
      </c>
      <c r="I50" s="86">
        <v>1260</v>
      </c>
      <c r="L50" s="20"/>
      <c r="M50" s="20"/>
      <c r="N50" s="20"/>
      <c r="O50" s="20"/>
      <c r="P50" s="20"/>
      <c r="Q50" s="20"/>
      <c r="R50" s="20"/>
      <c r="S50" s="20"/>
      <c r="V50" s="322"/>
      <c r="W50" s="322"/>
    </row>
    <row r="51" spans="1:23" x14ac:dyDescent="0.2">
      <c r="A51" s="90" t="s">
        <v>44</v>
      </c>
      <c r="B51" s="324">
        <v>10</v>
      </c>
      <c r="C51" s="324">
        <v>67</v>
      </c>
      <c r="D51" s="324">
        <v>6</v>
      </c>
      <c r="E51" s="324">
        <v>2</v>
      </c>
      <c r="F51" s="324">
        <v>7</v>
      </c>
      <c r="G51" s="324">
        <v>6</v>
      </c>
      <c r="H51" s="324">
        <v>2</v>
      </c>
      <c r="I51" s="86">
        <v>1420</v>
      </c>
      <c r="V51" s="322"/>
      <c r="W51" s="322"/>
    </row>
    <row r="52" spans="1:23" x14ac:dyDescent="0.2">
      <c r="A52" s="90" t="s">
        <v>45</v>
      </c>
      <c r="B52" s="324">
        <v>8</v>
      </c>
      <c r="C52" s="324">
        <v>72</v>
      </c>
      <c r="D52" s="324">
        <v>7</v>
      </c>
      <c r="E52" s="324">
        <v>2</v>
      </c>
      <c r="F52" s="324">
        <v>6</v>
      </c>
      <c r="G52" s="324">
        <v>3</v>
      </c>
      <c r="H52" s="324">
        <v>3</v>
      </c>
      <c r="I52" s="86">
        <v>360</v>
      </c>
      <c r="V52" s="322"/>
      <c r="W52" s="322"/>
    </row>
    <row r="53" spans="1:23" x14ac:dyDescent="0.2">
      <c r="A53" s="90" t="s">
        <v>46</v>
      </c>
      <c r="B53" s="324">
        <v>28</v>
      </c>
      <c r="C53" s="324">
        <v>55</v>
      </c>
      <c r="D53" s="324">
        <v>6</v>
      </c>
      <c r="E53" s="324">
        <v>2</v>
      </c>
      <c r="F53" s="324">
        <v>6</v>
      </c>
      <c r="G53" s="324">
        <v>2</v>
      </c>
      <c r="H53" s="324">
        <v>2</v>
      </c>
      <c r="I53" s="86">
        <v>250</v>
      </c>
      <c r="T53" s="20"/>
      <c r="V53" s="322"/>
      <c r="W53" s="322"/>
    </row>
    <row r="54" spans="1:23" x14ac:dyDescent="0.2">
      <c r="A54" s="90" t="s">
        <v>47</v>
      </c>
      <c r="B54" s="324">
        <v>6</v>
      </c>
      <c r="C54" s="324">
        <v>82</v>
      </c>
      <c r="D54" s="324">
        <v>4</v>
      </c>
      <c r="E54" s="324">
        <v>1</v>
      </c>
      <c r="F54" s="324">
        <v>2</v>
      </c>
      <c r="G54" s="324">
        <v>4</v>
      </c>
      <c r="H54" s="324">
        <v>2</v>
      </c>
      <c r="I54" s="86">
        <v>410</v>
      </c>
      <c r="T54" s="20"/>
      <c r="V54" s="322"/>
      <c r="W54" s="322"/>
    </row>
    <row r="55" spans="1:23" ht="15" thickBot="1" x14ac:dyDescent="0.25">
      <c r="A55" s="91" t="s">
        <v>48</v>
      </c>
      <c r="B55" s="326">
        <v>14</v>
      </c>
      <c r="C55" s="326">
        <v>75</v>
      </c>
      <c r="D55" s="326">
        <v>3</v>
      </c>
      <c r="E55" s="326">
        <v>1</v>
      </c>
      <c r="F55" s="326">
        <v>3</v>
      </c>
      <c r="G55" s="326">
        <v>1</v>
      </c>
      <c r="H55" s="326">
        <v>2</v>
      </c>
      <c r="I55" s="87">
        <v>350</v>
      </c>
      <c r="V55" s="322"/>
      <c r="W55" s="322"/>
    </row>
    <row r="56" spans="1:23" ht="13.5" customHeight="1" x14ac:dyDescent="0.2">
      <c r="A56" s="360" t="s">
        <v>254</v>
      </c>
      <c r="B56" s="96"/>
      <c r="C56" s="96"/>
      <c r="D56" s="96"/>
      <c r="E56" s="96"/>
      <c r="F56" s="96"/>
      <c r="G56" s="96"/>
      <c r="H56" s="96"/>
      <c r="I56" s="96"/>
    </row>
    <row r="57" spans="1:23" ht="15" customHeight="1" x14ac:dyDescent="0.2">
      <c r="A57" s="360" t="s">
        <v>255</v>
      </c>
      <c r="B57" s="96"/>
      <c r="C57" s="96"/>
      <c r="D57" s="96"/>
      <c r="E57" s="96"/>
      <c r="F57" s="96"/>
      <c r="G57" s="96"/>
      <c r="H57" s="96"/>
      <c r="I57" s="96"/>
    </row>
    <row r="58" spans="1:23" ht="15" customHeight="1" x14ac:dyDescent="0.2">
      <c r="B58" s="101"/>
      <c r="C58" s="101"/>
      <c r="D58" s="101"/>
      <c r="E58" s="101"/>
      <c r="F58" s="101"/>
      <c r="G58" s="101"/>
      <c r="H58" s="102"/>
      <c r="I58" s="103"/>
      <c r="W58" s="20"/>
    </row>
    <row r="59" spans="1:23" s="20" customFormat="1" ht="14.25" customHeight="1" x14ac:dyDescent="0.2">
      <c r="A59" s="18" t="s">
        <v>49</v>
      </c>
      <c r="B59" s="104"/>
      <c r="C59" s="104"/>
      <c r="D59" s="104"/>
      <c r="E59" s="104"/>
      <c r="F59" s="104"/>
      <c r="G59" s="102"/>
      <c r="H59" s="102"/>
      <c r="I59" s="102"/>
      <c r="L59" s="33"/>
      <c r="M59" s="33"/>
      <c r="N59" s="33"/>
      <c r="O59" s="33"/>
      <c r="P59" s="33"/>
      <c r="Q59" s="33"/>
      <c r="R59" s="33"/>
      <c r="S59" s="33"/>
      <c r="T59" s="33"/>
    </row>
    <row r="60" spans="1:23" s="20" customFormat="1" x14ac:dyDescent="0.2">
      <c r="A60" s="105"/>
      <c r="B60" s="104"/>
      <c r="C60" s="104"/>
      <c r="D60" s="104"/>
      <c r="E60" s="104"/>
      <c r="F60" s="104"/>
      <c r="G60" s="104"/>
      <c r="H60" s="102"/>
      <c r="I60" s="102"/>
      <c r="L60" s="33"/>
      <c r="M60" s="33"/>
      <c r="N60" s="33"/>
      <c r="O60" s="33"/>
      <c r="P60" s="33"/>
      <c r="Q60" s="33"/>
      <c r="R60" s="33"/>
      <c r="S60" s="33"/>
      <c r="T60" s="33"/>
      <c r="W60" s="33"/>
    </row>
    <row r="61" spans="1:23" x14ac:dyDescent="0.2">
      <c r="A61" s="95"/>
      <c r="B61" s="96"/>
      <c r="C61" s="96"/>
      <c r="D61" s="96"/>
      <c r="E61" s="96"/>
      <c r="F61" s="96"/>
      <c r="G61" s="96"/>
      <c r="H61" s="96"/>
      <c r="I61" s="96"/>
    </row>
  </sheetData>
  <pageMargins left="0.75" right="0.75" top="1" bottom="1" header="0.5" footer="0.5"/>
  <pageSetup paperSize="9"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2"/>
  <sheetViews>
    <sheetView zoomScaleNormal="100" workbookViewId="0">
      <pane ySplit="4" topLeftCell="A5" activePane="bottomLeft" state="frozen"/>
      <selection pane="bottomLeft"/>
    </sheetView>
  </sheetViews>
  <sheetFormatPr defaultColWidth="11.42578125" defaultRowHeight="14.25" x14ac:dyDescent="0.2"/>
  <cols>
    <col min="1" max="1" width="43.28515625" style="8" customWidth="1"/>
    <col min="2" max="3" width="13.42578125" style="8" customWidth="1"/>
    <col min="4" max="4" width="9.7109375" style="8" customWidth="1"/>
    <col min="5" max="5" width="7" style="8" customWidth="1"/>
    <col min="6" max="7" width="14.7109375" style="8" customWidth="1"/>
    <col min="8" max="8" width="10.42578125" style="9" bestFit="1" customWidth="1"/>
    <col min="9" max="16384" width="11.42578125" style="8"/>
  </cols>
  <sheetData>
    <row r="1" spans="1:10" s="68" customFormat="1" ht="16.5" customHeight="1" x14ac:dyDescent="0.25">
      <c r="A1" s="4" t="s">
        <v>86</v>
      </c>
      <c r="H1" s="71"/>
      <c r="I1" s="108"/>
    </row>
    <row r="2" spans="1:10" s="68" customFormat="1" ht="18.75" customHeight="1" thickBot="1" x14ac:dyDescent="0.25">
      <c r="A2" s="418" t="s">
        <v>276</v>
      </c>
      <c r="B2" s="418"/>
      <c r="C2" s="418"/>
      <c r="D2" s="418"/>
      <c r="E2" s="418"/>
      <c r="F2" s="418"/>
      <c r="G2" s="418"/>
      <c r="H2" s="418"/>
      <c r="I2" s="108"/>
    </row>
    <row r="3" spans="1:10" ht="15" x14ac:dyDescent="0.25">
      <c r="A3" s="11"/>
      <c r="B3" s="417" t="s">
        <v>51</v>
      </c>
      <c r="C3" s="417"/>
      <c r="D3" s="417"/>
      <c r="F3" s="416"/>
      <c r="G3" s="416"/>
      <c r="H3" s="416"/>
      <c r="I3" s="110"/>
    </row>
    <row r="4" spans="1:10" ht="63.75" customHeight="1" thickBot="1" x14ac:dyDescent="0.25">
      <c r="A4" s="12"/>
      <c r="B4" s="94" t="s">
        <v>50</v>
      </c>
      <c r="C4" s="94" t="s">
        <v>193</v>
      </c>
      <c r="D4" s="94" t="s">
        <v>5</v>
      </c>
      <c r="E4" s="10"/>
      <c r="F4" s="13" t="s">
        <v>259</v>
      </c>
      <c r="G4" s="13" t="s">
        <v>108</v>
      </c>
      <c r="H4" s="42" t="s">
        <v>5</v>
      </c>
      <c r="I4" s="111"/>
    </row>
    <row r="5" spans="1:10" ht="15" x14ac:dyDescent="0.2">
      <c r="A5" s="14"/>
      <c r="C5" s="3" t="s">
        <v>6</v>
      </c>
      <c r="D5" s="15"/>
      <c r="F5" s="149"/>
      <c r="G5" s="3" t="s">
        <v>6</v>
      </c>
      <c r="H5" s="150"/>
      <c r="I5" s="111"/>
    </row>
    <row r="6" spans="1:10" ht="15" x14ac:dyDescent="0.2">
      <c r="A6" s="36" t="s">
        <v>7</v>
      </c>
      <c r="B6" s="289">
        <v>16.100000000000001</v>
      </c>
      <c r="C6" s="289">
        <v>83.9</v>
      </c>
      <c r="D6" s="159">
        <v>4890</v>
      </c>
      <c r="E6" s="110"/>
      <c r="F6" s="289">
        <v>44.1</v>
      </c>
      <c r="G6" s="289">
        <v>55.9</v>
      </c>
      <c r="H6" s="159">
        <v>2350</v>
      </c>
      <c r="I6" s="111"/>
      <c r="J6" s="79"/>
    </row>
    <row r="7" spans="1:10" ht="15.75" customHeight="1" x14ac:dyDescent="0.2">
      <c r="A7" s="36" t="s">
        <v>116</v>
      </c>
      <c r="B7" s="362"/>
      <c r="C7" s="362"/>
      <c r="D7" s="159"/>
      <c r="E7" s="110"/>
      <c r="F7" s="289"/>
      <c r="G7" s="289"/>
      <c r="H7" s="159"/>
      <c r="I7" s="111"/>
      <c r="J7" s="79"/>
    </row>
    <row r="8" spans="1:10" x14ac:dyDescent="0.2">
      <c r="A8" s="90" t="s">
        <v>8</v>
      </c>
      <c r="B8" s="327">
        <v>9</v>
      </c>
      <c r="C8" s="327">
        <v>91</v>
      </c>
      <c r="D8" s="159">
        <v>140</v>
      </c>
      <c r="E8" s="110"/>
      <c r="F8" s="327">
        <v>48</v>
      </c>
      <c r="G8" s="327">
        <v>52</v>
      </c>
      <c r="H8" s="159">
        <v>90</v>
      </c>
      <c r="I8" s="111"/>
      <c r="J8" s="79"/>
    </row>
    <row r="9" spans="1:10" x14ac:dyDescent="0.2">
      <c r="A9" s="90" t="s">
        <v>9</v>
      </c>
      <c r="B9" s="327">
        <v>20</v>
      </c>
      <c r="C9" s="327">
        <v>80</v>
      </c>
      <c r="D9" s="159">
        <v>190</v>
      </c>
      <c r="E9" s="110"/>
      <c r="F9" s="327">
        <v>39</v>
      </c>
      <c r="G9" s="327">
        <v>61</v>
      </c>
      <c r="H9" s="159">
        <v>100</v>
      </c>
      <c r="I9" s="111"/>
      <c r="J9" s="79"/>
    </row>
    <row r="10" spans="1:10" x14ac:dyDescent="0.2">
      <c r="A10" s="90" t="s">
        <v>10</v>
      </c>
      <c r="B10" s="327">
        <v>17</v>
      </c>
      <c r="C10" s="327">
        <v>83</v>
      </c>
      <c r="D10" s="159">
        <v>110</v>
      </c>
      <c r="E10" s="110"/>
      <c r="F10" s="327">
        <v>33</v>
      </c>
      <c r="G10" s="327">
        <v>67</v>
      </c>
      <c r="H10" s="159">
        <v>50</v>
      </c>
      <c r="I10" s="111"/>
      <c r="J10" s="79"/>
    </row>
    <row r="11" spans="1:10" x14ac:dyDescent="0.2">
      <c r="A11" s="90" t="s">
        <v>11</v>
      </c>
      <c r="B11" s="327">
        <v>20</v>
      </c>
      <c r="C11" s="327">
        <v>80</v>
      </c>
      <c r="D11" s="159">
        <v>110</v>
      </c>
      <c r="E11" s="110"/>
      <c r="F11" s="327">
        <v>24</v>
      </c>
      <c r="G11" s="327">
        <v>76</v>
      </c>
      <c r="H11" s="159">
        <v>50</v>
      </c>
      <c r="I11" s="111"/>
      <c r="J11" s="79"/>
    </row>
    <row r="12" spans="1:10" x14ac:dyDescent="0.2">
      <c r="A12" s="90" t="s">
        <v>12</v>
      </c>
      <c r="B12" s="327">
        <v>19</v>
      </c>
      <c r="C12" s="327">
        <v>81</v>
      </c>
      <c r="D12" s="159">
        <v>110</v>
      </c>
      <c r="E12" s="110"/>
      <c r="F12" s="327">
        <v>48</v>
      </c>
      <c r="G12" s="327">
        <v>52</v>
      </c>
      <c r="H12" s="159">
        <v>40</v>
      </c>
      <c r="I12" s="111"/>
      <c r="J12" s="79"/>
    </row>
    <row r="13" spans="1:10" x14ac:dyDescent="0.2">
      <c r="A13" s="90" t="s">
        <v>13</v>
      </c>
      <c r="B13" s="327">
        <v>27</v>
      </c>
      <c r="C13" s="327">
        <v>73</v>
      </c>
      <c r="D13" s="159">
        <v>110</v>
      </c>
      <c r="E13" s="110"/>
      <c r="F13" s="327">
        <v>41</v>
      </c>
      <c r="G13" s="327">
        <v>59</v>
      </c>
      <c r="H13" s="159">
        <v>70</v>
      </c>
      <c r="I13" s="111"/>
      <c r="J13" s="79"/>
    </row>
    <row r="14" spans="1:10" x14ac:dyDescent="0.2">
      <c r="A14" s="90" t="s">
        <v>14</v>
      </c>
      <c r="B14" s="327">
        <v>18</v>
      </c>
      <c r="C14" s="327">
        <v>82</v>
      </c>
      <c r="D14" s="159">
        <v>110</v>
      </c>
      <c r="E14" s="110"/>
      <c r="F14" s="327">
        <v>59</v>
      </c>
      <c r="G14" s="327">
        <v>41</v>
      </c>
      <c r="H14" s="159">
        <v>60</v>
      </c>
      <c r="I14" s="111"/>
      <c r="J14" s="79"/>
    </row>
    <row r="15" spans="1:10" x14ac:dyDescent="0.2">
      <c r="A15" s="90" t="s">
        <v>15</v>
      </c>
      <c r="B15" s="327">
        <v>15</v>
      </c>
      <c r="C15" s="327">
        <v>85</v>
      </c>
      <c r="D15" s="159">
        <v>110</v>
      </c>
      <c r="E15" s="110"/>
      <c r="F15" s="327">
        <v>41</v>
      </c>
      <c r="G15" s="327">
        <v>59</v>
      </c>
      <c r="H15" s="159">
        <v>60</v>
      </c>
      <c r="I15" s="111"/>
      <c r="J15" s="79"/>
    </row>
    <row r="16" spans="1:10" x14ac:dyDescent="0.2">
      <c r="A16" s="90" t="s">
        <v>16</v>
      </c>
      <c r="B16" s="327">
        <v>16</v>
      </c>
      <c r="C16" s="327">
        <v>84</v>
      </c>
      <c r="D16" s="159">
        <v>130</v>
      </c>
      <c r="E16" s="110"/>
      <c r="F16" s="327">
        <v>44</v>
      </c>
      <c r="G16" s="327">
        <v>56</v>
      </c>
      <c r="H16" s="159">
        <v>70</v>
      </c>
      <c r="I16" s="111"/>
      <c r="J16" s="79"/>
    </row>
    <row r="17" spans="1:10" x14ac:dyDescent="0.2">
      <c r="A17" s="90" t="s">
        <v>17</v>
      </c>
      <c r="B17" s="327">
        <v>19</v>
      </c>
      <c r="C17" s="327">
        <v>81</v>
      </c>
      <c r="D17" s="159">
        <v>140</v>
      </c>
      <c r="E17" s="110"/>
      <c r="F17" s="327">
        <v>66</v>
      </c>
      <c r="G17" s="327">
        <v>34</v>
      </c>
      <c r="H17" s="159">
        <v>60</v>
      </c>
      <c r="I17" s="111"/>
      <c r="J17" s="79"/>
    </row>
    <row r="18" spans="1:10" x14ac:dyDescent="0.2">
      <c r="A18" s="90" t="s">
        <v>18</v>
      </c>
      <c r="B18" s="327">
        <v>13</v>
      </c>
      <c r="C18" s="327">
        <v>87</v>
      </c>
      <c r="D18" s="159">
        <v>120</v>
      </c>
      <c r="E18" s="110"/>
      <c r="F18" s="327">
        <v>51</v>
      </c>
      <c r="G18" s="327">
        <v>49</v>
      </c>
      <c r="H18" s="159">
        <v>60</v>
      </c>
      <c r="I18" s="111"/>
      <c r="J18" s="79"/>
    </row>
    <row r="19" spans="1:10" x14ac:dyDescent="0.2">
      <c r="A19" s="90" t="s">
        <v>19</v>
      </c>
      <c r="B19" s="327">
        <v>15</v>
      </c>
      <c r="C19" s="327">
        <v>85</v>
      </c>
      <c r="D19" s="159">
        <v>450</v>
      </c>
      <c r="E19" s="110"/>
      <c r="F19" s="327">
        <v>71</v>
      </c>
      <c r="G19" s="327">
        <v>29</v>
      </c>
      <c r="H19" s="159">
        <v>100</v>
      </c>
      <c r="I19" s="111"/>
      <c r="J19" s="79"/>
    </row>
    <row r="20" spans="1:10" x14ac:dyDescent="0.2">
      <c r="A20" s="90" t="s">
        <v>20</v>
      </c>
      <c r="B20" s="327">
        <v>11</v>
      </c>
      <c r="C20" s="327">
        <v>89</v>
      </c>
      <c r="D20" s="159">
        <v>130</v>
      </c>
      <c r="E20" s="110"/>
      <c r="F20" s="327">
        <v>20</v>
      </c>
      <c r="G20" s="327">
        <v>80</v>
      </c>
      <c r="H20" s="159">
        <v>80</v>
      </c>
      <c r="I20" s="111"/>
      <c r="J20" s="79"/>
    </row>
    <row r="21" spans="1:10" x14ac:dyDescent="0.2">
      <c r="A21" s="90" t="s">
        <v>21</v>
      </c>
      <c r="B21" s="327">
        <v>16</v>
      </c>
      <c r="C21" s="327">
        <v>84</v>
      </c>
      <c r="D21" s="159">
        <v>100</v>
      </c>
      <c r="E21" s="110"/>
      <c r="F21" s="327">
        <v>31</v>
      </c>
      <c r="G21" s="327">
        <v>69</v>
      </c>
      <c r="H21" s="159">
        <v>60</v>
      </c>
      <c r="I21" s="111"/>
      <c r="J21" s="79"/>
    </row>
    <row r="22" spans="1:10" x14ac:dyDescent="0.2">
      <c r="A22" s="90" t="s">
        <v>22</v>
      </c>
      <c r="B22" s="327">
        <v>14</v>
      </c>
      <c r="C22" s="327">
        <v>86</v>
      </c>
      <c r="D22" s="159">
        <v>240</v>
      </c>
      <c r="E22" s="110"/>
      <c r="F22" s="327">
        <v>49</v>
      </c>
      <c r="G22" s="327">
        <v>51</v>
      </c>
      <c r="H22" s="159">
        <v>130</v>
      </c>
      <c r="I22" s="111"/>
      <c r="J22" s="79"/>
    </row>
    <row r="23" spans="1:10" x14ac:dyDescent="0.2">
      <c r="A23" s="90" t="s">
        <v>23</v>
      </c>
      <c r="B23" s="327">
        <v>13</v>
      </c>
      <c r="C23" s="327">
        <v>87</v>
      </c>
      <c r="D23" s="159">
        <v>400</v>
      </c>
      <c r="E23" s="110"/>
      <c r="F23" s="327">
        <v>48</v>
      </c>
      <c r="G23" s="327">
        <v>52</v>
      </c>
      <c r="H23" s="159">
        <v>150</v>
      </c>
      <c r="I23" s="111"/>
      <c r="J23" s="79"/>
    </row>
    <row r="24" spans="1:10" x14ac:dyDescent="0.2">
      <c r="A24" s="90" t="s">
        <v>24</v>
      </c>
      <c r="B24" s="327">
        <v>25</v>
      </c>
      <c r="C24" s="327">
        <v>75</v>
      </c>
      <c r="D24" s="159">
        <v>160</v>
      </c>
      <c r="E24" s="110"/>
      <c r="F24" s="327">
        <v>37</v>
      </c>
      <c r="G24" s="327">
        <v>63</v>
      </c>
      <c r="H24" s="159">
        <v>100</v>
      </c>
      <c r="I24" s="111"/>
      <c r="J24" s="79"/>
    </row>
    <row r="25" spans="1:10" x14ac:dyDescent="0.2">
      <c r="A25" s="90" t="s">
        <v>25</v>
      </c>
      <c r="B25" s="327">
        <v>11</v>
      </c>
      <c r="C25" s="327">
        <v>89</v>
      </c>
      <c r="D25" s="159">
        <v>110</v>
      </c>
      <c r="E25" s="110"/>
      <c r="F25" s="327">
        <v>31</v>
      </c>
      <c r="G25" s="327">
        <v>69</v>
      </c>
      <c r="H25" s="159">
        <v>40</v>
      </c>
      <c r="I25" s="111"/>
      <c r="J25" s="79"/>
    </row>
    <row r="26" spans="1:10" x14ac:dyDescent="0.2">
      <c r="A26" s="90" t="s">
        <v>26</v>
      </c>
      <c r="B26" s="327">
        <v>14</v>
      </c>
      <c r="C26" s="327">
        <v>86</v>
      </c>
      <c r="D26" s="159">
        <v>160</v>
      </c>
      <c r="E26" s="110"/>
      <c r="F26" s="327">
        <v>78</v>
      </c>
      <c r="G26" s="327">
        <v>22</v>
      </c>
      <c r="H26" s="159">
        <v>70</v>
      </c>
      <c r="I26" s="111"/>
      <c r="J26" s="79"/>
    </row>
    <row r="27" spans="1:10" x14ac:dyDescent="0.2">
      <c r="A27" s="90" t="s">
        <v>27</v>
      </c>
      <c r="B27" s="327">
        <v>14</v>
      </c>
      <c r="C27" s="327">
        <v>86</v>
      </c>
      <c r="D27" s="159">
        <v>120</v>
      </c>
      <c r="E27" s="110"/>
      <c r="F27" s="327">
        <v>34</v>
      </c>
      <c r="G27" s="327">
        <v>66</v>
      </c>
      <c r="H27" s="159">
        <v>60</v>
      </c>
      <c r="I27" s="111"/>
      <c r="J27" s="79"/>
    </row>
    <row r="28" spans="1:10" x14ac:dyDescent="0.2">
      <c r="A28" s="90" t="s">
        <v>28</v>
      </c>
      <c r="B28" s="327">
        <v>22</v>
      </c>
      <c r="C28" s="327">
        <v>78</v>
      </c>
      <c r="D28" s="159">
        <v>90</v>
      </c>
      <c r="E28" s="110"/>
      <c r="F28" s="327">
        <v>30</v>
      </c>
      <c r="G28" s="327">
        <v>70</v>
      </c>
      <c r="H28" s="159">
        <v>40</v>
      </c>
      <c r="I28" s="111"/>
      <c r="J28" s="79"/>
    </row>
    <row r="29" spans="1:10" x14ac:dyDescent="0.2">
      <c r="A29" s="90" t="s">
        <v>29</v>
      </c>
      <c r="B29" s="327">
        <v>14</v>
      </c>
      <c r="C29" s="327">
        <v>86</v>
      </c>
      <c r="D29" s="159">
        <v>210</v>
      </c>
      <c r="E29" s="110"/>
      <c r="F29" s="327">
        <v>41</v>
      </c>
      <c r="G29" s="327">
        <v>59</v>
      </c>
      <c r="H29" s="159">
        <v>130</v>
      </c>
      <c r="I29" s="111"/>
      <c r="J29" s="79"/>
    </row>
    <row r="30" spans="1:10" x14ac:dyDescent="0.2">
      <c r="A30" s="90" t="s">
        <v>30</v>
      </c>
      <c r="B30" s="327">
        <v>26</v>
      </c>
      <c r="C30" s="327">
        <v>74</v>
      </c>
      <c r="D30" s="159">
        <v>120</v>
      </c>
      <c r="E30" s="110"/>
      <c r="F30" s="327">
        <v>17</v>
      </c>
      <c r="G30" s="327">
        <v>83</v>
      </c>
      <c r="H30" s="159">
        <v>80</v>
      </c>
      <c r="I30" s="111"/>
      <c r="J30" s="79"/>
    </row>
    <row r="31" spans="1:10" x14ac:dyDescent="0.2">
      <c r="A31" s="90" t="s">
        <v>31</v>
      </c>
      <c r="B31" s="327">
        <v>21</v>
      </c>
      <c r="C31" s="327">
        <v>79</v>
      </c>
      <c r="D31" s="159">
        <v>90</v>
      </c>
      <c r="E31" s="110"/>
      <c r="F31" s="327">
        <v>25</v>
      </c>
      <c r="G31" s="327">
        <v>75</v>
      </c>
      <c r="H31" s="159">
        <v>60</v>
      </c>
      <c r="I31" s="111"/>
      <c r="J31" s="79"/>
    </row>
    <row r="32" spans="1:10" x14ac:dyDescent="0.2">
      <c r="A32" s="90" t="s">
        <v>32</v>
      </c>
      <c r="B32" s="327">
        <v>12</v>
      </c>
      <c r="C32" s="327">
        <v>88</v>
      </c>
      <c r="D32" s="159">
        <v>140</v>
      </c>
      <c r="E32" s="110"/>
      <c r="F32" s="327">
        <v>45</v>
      </c>
      <c r="G32" s="327">
        <v>55</v>
      </c>
      <c r="H32" s="159">
        <v>70</v>
      </c>
      <c r="I32" s="111"/>
      <c r="J32" s="79"/>
    </row>
    <row r="33" spans="1:10" x14ac:dyDescent="0.2">
      <c r="A33" s="90" t="s">
        <v>33</v>
      </c>
      <c r="B33" s="327">
        <v>19</v>
      </c>
      <c r="C33" s="327">
        <v>81</v>
      </c>
      <c r="D33" s="159">
        <v>110</v>
      </c>
      <c r="E33" s="110"/>
      <c r="F33" s="327">
        <v>37</v>
      </c>
      <c r="G33" s="327">
        <v>63</v>
      </c>
      <c r="H33" s="159">
        <v>60</v>
      </c>
      <c r="I33" s="111"/>
      <c r="J33" s="79"/>
    </row>
    <row r="34" spans="1:10" x14ac:dyDescent="0.2">
      <c r="A34" s="90" t="s">
        <v>34</v>
      </c>
      <c r="B34" s="327">
        <v>9</v>
      </c>
      <c r="C34" s="327">
        <v>91</v>
      </c>
      <c r="D34" s="159">
        <v>140</v>
      </c>
      <c r="E34" s="110"/>
      <c r="F34" s="327">
        <v>26</v>
      </c>
      <c r="G34" s="327">
        <v>74</v>
      </c>
      <c r="H34" s="159">
        <v>90</v>
      </c>
      <c r="I34" s="111"/>
      <c r="J34" s="79"/>
    </row>
    <row r="35" spans="1:10" x14ac:dyDescent="0.2">
      <c r="A35" s="90" t="s">
        <v>35</v>
      </c>
      <c r="B35" s="327">
        <v>18</v>
      </c>
      <c r="C35" s="327">
        <v>82</v>
      </c>
      <c r="D35" s="159">
        <v>140</v>
      </c>
      <c r="E35" s="110"/>
      <c r="F35" s="327">
        <v>48</v>
      </c>
      <c r="G35" s="327">
        <v>52</v>
      </c>
      <c r="H35" s="159">
        <v>60</v>
      </c>
      <c r="I35" s="111"/>
      <c r="J35" s="79"/>
    </row>
    <row r="36" spans="1:10" x14ac:dyDescent="0.2">
      <c r="A36" s="90" t="s">
        <v>36</v>
      </c>
      <c r="B36" s="327">
        <v>16</v>
      </c>
      <c r="C36" s="327">
        <v>84</v>
      </c>
      <c r="D36" s="159">
        <v>230</v>
      </c>
      <c r="E36" s="110"/>
      <c r="F36" s="327">
        <v>39</v>
      </c>
      <c r="G36" s="327">
        <v>61</v>
      </c>
      <c r="H36" s="159">
        <v>120</v>
      </c>
      <c r="I36" s="111"/>
      <c r="J36" s="79"/>
    </row>
    <row r="37" spans="1:10" x14ac:dyDescent="0.2">
      <c r="A37" s="90" t="s">
        <v>37</v>
      </c>
      <c r="B37" s="327">
        <v>19</v>
      </c>
      <c r="C37" s="327">
        <v>81</v>
      </c>
      <c r="D37" s="159">
        <v>110</v>
      </c>
      <c r="E37" s="110"/>
      <c r="F37" s="327">
        <v>51</v>
      </c>
      <c r="G37" s="327">
        <v>49</v>
      </c>
      <c r="H37" s="159">
        <v>60</v>
      </c>
      <c r="I37" s="111"/>
      <c r="J37" s="79"/>
    </row>
    <row r="38" spans="1:10" x14ac:dyDescent="0.2">
      <c r="A38" s="90" t="s">
        <v>38</v>
      </c>
      <c r="B38" s="327">
        <v>11</v>
      </c>
      <c r="C38" s="327">
        <v>89</v>
      </c>
      <c r="D38" s="159">
        <v>120</v>
      </c>
      <c r="E38" s="110"/>
      <c r="F38" s="327">
        <v>55</v>
      </c>
      <c r="G38" s="327">
        <v>45</v>
      </c>
      <c r="H38" s="159">
        <v>40</v>
      </c>
      <c r="I38" s="111"/>
      <c r="J38" s="79"/>
    </row>
    <row r="39" spans="1:10" x14ac:dyDescent="0.2">
      <c r="A39" s="90" t="s">
        <v>39</v>
      </c>
      <c r="B39" s="327">
        <v>16</v>
      </c>
      <c r="C39" s="327">
        <v>84</v>
      </c>
      <c r="D39" s="159">
        <v>130</v>
      </c>
      <c r="E39" s="110"/>
      <c r="F39" s="327">
        <v>47</v>
      </c>
      <c r="G39" s="327">
        <v>53</v>
      </c>
      <c r="H39" s="159">
        <v>80</v>
      </c>
      <c r="I39" s="111"/>
      <c r="J39" s="79"/>
    </row>
    <row r="40" spans="1:10" ht="15" x14ac:dyDescent="0.2">
      <c r="A40" s="36" t="s">
        <v>139</v>
      </c>
      <c r="B40" s="363"/>
      <c r="C40" s="363"/>
      <c r="D40" s="159"/>
      <c r="E40" s="110"/>
      <c r="F40" s="327"/>
      <c r="G40" s="327"/>
      <c r="H40" s="159"/>
      <c r="I40" s="111"/>
      <c r="J40" s="79"/>
    </row>
    <row r="41" spans="1:10" x14ac:dyDescent="0.2">
      <c r="A41" s="90" t="s">
        <v>40</v>
      </c>
      <c r="B41" s="327">
        <v>22</v>
      </c>
      <c r="C41" s="327">
        <v>78</v>
      </c>
      <c r="D41" s="159">
        <v>620</v>
      </c>
      <c r="E41" s="110"/>
      <c r="F41" s="327">
        <v>32</v>
      </c>
      <c r="G41" s="327">
        <v>68</v>
      </c>
      <c r="H41" s="159">
        <v>360</v>
      </c>
      <c r="I41" s="111"/>
      <c r="J41" s="79"/>
    </row>
    <row r="42" spans="1:10" x14ac:dyDescent="0.2">
      <c r="A42" s="90" t="s">
        <v>134</v>
      </c>
      <c r="B42" s="327">
        <v>15</v>
      </c>
      <c r="C42" s="327">
        <v>85</v>
      </c>
      <c r="D42" s="159">
        <v>340</v>
      </c>
      <c r="E42" s="110"/>
      <c r="F42" s="327">
        <v>43</v>
      </c>
      <c r="G42" s="327">
        <v>57</v>
      </c>
      <c r="H42" s="159">
        <v>190</v>
      </c>
      <c r="I42" s="111"/>
      <c r="J42" s="79"/>
    </row>
    <row r="43" spans="1:10" x14ac:dyDescent="0.2">
      <c r="A43" s="90" t="s">
        <v>42</v>
      </c>
      <c r="B43" s="327">
        <v>9</v>
      </c>
      <c r="C43" s="327">
        <v>91</v>
      </c>
      <c r="D43" s="159">
        <v>140</v>
      </c>
      <c r="E43" s="110"/>
      <c r="F43" s="327">
        <v>26</v>
      </c>
      <c r="G43" s="327">
        <v>74</v>
      </c>
      <c r="H43" s="159">
        <v>90</v>
      </c>
      <c r="I43" s="111"/>
      <c r="J43" s="79"/>
    </row>
    <row r="44" spans="1:10" x14ac:dyDescent="0.2">
      <c r="A44" s="90" t="s">
        <v>135</v>
      </c>
      <c r="B44" s="327">
        <v>16</v>
      </c>
      <c r="C44" s="327">
        <v>84</v>
      </c>
      <c r="D44" s="159">
        <v>1440</v>
      </c>
      <c r="E44" s="110"/>
      <c r="F44" s="327">
        <v>53</v>
      </c>
      <c r="G44" s="327">
        <v>47</v>
      </c>
      <c r="H44" s="159">
        <v>580</v>
      </c>
      <c r="I44" s="111"/>
      <c r="J44" s="79"/>
    </row>
    <row r="45" spans="1:10" x14ac:dyDescent="0.2">
      <c r="A45" s="90" t="s">
        <v>136</v>
      </c>
      <c r="B45" s="327">
        <v>27</v>
      </c>
      <c r="C45" s="327">
        <v>73</v>
      </c>
      <c r="D45" s="159">
        <v>110</v>
      </c>
      <c r="E45" s="110"/>
      <c r="F45" s="327">
        <v>41</v>
      </c>
      <c r="G45" s="327">
        <v>59</v>
      </c>
      <c r="H45" s="159">
        <v>70</v>
      </c>
      <c r="I45" s="111"/>
      <c r="J45" s="79"/>
    </row>
    <row r="46" spans="1:10" x14ac:dyDescent="0.2">
      <c r="A46" s="90" t="s">
        <v>41</v>
      </c>
      <c r="B46" s="327">
        <v>14</v>
      </c>
      <c r="C46" s="327">
        <v>86</v>
      </c>
      <c r="D46" s="159">
        <v>1820</v>
      </c>
      <c r="E46" s="110"/>
      <c r="F46" s="327">
        <v>43</v>
      </c>
      <c r="G46" s="327">
        <v>57</v>
      </c>
      <c r="H46" s="159">
        <v>850</v>
      </c>
      <c r="I46" s="111"/>
      <c r="J46" s="79"/>
    </row>
    <row r="47" spans="1:10" x14ac:dyDescent="0.2">
      <c r="A47" s="90" t="s">
        <v>137</v>
      </c>
      <c r="B47" s="327">
        <v>19</v>
      </c>
      <c r="C47" s="327">
        <v>81</v>
      </c>
      <c r="D47" s="159">
        <v>430</v>
      </c>
      <c r="E47" s="110"/>
      <c r="F47" s="327">
        <v>41</v>
      </c>
      <c r="G47" s="327">
        <v>59</v>
      </c>
      <c r="H47" s="159">
        <v>220</v>
      </c>
      <c r="I47" s="111"/>
      <c r="J47" s="79"/>
    </row>
    <row r="48" spans="1:10" ht="15" x14ac:dyDescent="0.2">
      <c r="A48" s="36" t="s">
        <v>110</v>
      </c>
      <c r="D48" s="159"/>
      <c r="E48" s="110"/>
      <c r="H48" s="159"/>
      <c r="I48" s="111"/>
      <c r="J48" s="79"/>
    </row>
    <row r="49" spans="1:10" x14ac:dyDescent="0.2">
      <c r="A49" s="90" t="s">
        <v>43</v>
      </c>
      <c r="B49" s="327">
        <v>13</v>
      </c>
      <c r="C49" s="327">
        <v>87</v>
      </c>
      <c r="D49" s="159">
        <v>1470</v>
      </c>
      <c r="E49" s="110"/>
      <c r="F49" s="327">
        <v>53</v>
      </c>
      <c r="G49" s="327">
        <v>47</v>
      </c>
      <c r="H49" s="159">
        <v>560</v>
      </c>
      <c r="I49" s="111"/>
      <c r="J49" s="79"/>
    </row>
    <row r="50" spans="1:10" x14ac:dyDescent="0.2">
      <c r="A50" s="90" t="s">
        <v>44</v>
      </c>
      <c r="B50" s="327">
        <v>14</v>
      </c>
      <c r="C50" s="327">
        <v>86</v>
      </c>
      <c r="D50" s="159">
        <v>1660</v>
      </c>
      <c r="E50" s="110"/>
      <c r="F50" s="327">
        <v>45</v>
      </c>
      <c r="G50" s="327">
        <v>55</v>
      </c>
      <c r="H50" s="159">
        <v>820</v>
      </c>
      <c r="I50" s="111"/>
      <c r="J50" s="79"/>
    </row>
    <row r="51" spans="1:10" x14ac:dyDescent="0.2">
      <c r="A51" s="90" t="s">
        <v>45</v>
      </c>
      <c r="B51" s="327">
        <v>17</v>
      </c>
      <c r="C51" s="327">
        <v>83</v>
      </c>
      <c r="D51" s="159">
        <v>430</v>
      </c>
      <c r="E51" s="110"/>
      <c r="F51" s="327">
        <v>48</v>
      </c>
      <c r="G51" s="327">
        <v>52</v>
      </c>
      <c r="H51" s="159">
        <v>210</v>
      </c>
      <c r="I51" s="111"/>
      <c r="J51" s="79"/>
    </row>
    <row r="52" spans="1:10" x14ac:dyDescent="0.2">
      <c r="A52" s="90" t="s">
        <v>46</v>
      </c>
      <c r="B52" s="327">
        <v>16</v>
      </c>
      <c r="C52" s="327">
        <v>84</v>
      </c>
      <c r="D52" s="159">
        <v>290</v>
      </c>
      <c r="E52" s="110"/>
      <c r="F52" s="327">
        <v>29</v>
      </c>
      <c r="G52" s="327">
        <v>71</v>
      </c>
      <c r="H52" s="159">
        <v>130</v>
      </c>
      <c r="I52" s="111"/>
      <c r="J52" s="79"/>
    </row>
    <row r="53" spans="1:10" x14ac:dyDescent="0.2">
      <c r="A53" s="90" t="s">
        <v>47</v>
      </c>
      <c r="B53" s="327">
        <v>22</v>
      </c>
      <c r="C53" s="327">
        <v>78</v>
      </c>
      <c r="D53" s="159">
        <v>540</v>
      </c>
      <c r="E53" s="110"/>
      <c r="F53" s="327">
        <v>38</v>
      </c>
      <c r="G53" s="327">
        <v>62</v>
      </c>
      <c r="H53" s="159">
        <v>330</v>
      </c>
      <c r="I53" s="111"/>
      <c r="J53" s="79"/>
    </row>
    <row r="54" spans="1:10" ht="15" thickBot="1" x14ac:dyDescent="0.25">
      <c r="A54" s="91" t="s">
        <v>48</v>
      </c>
      <c r="B54" s="328">
        <v>35</v>
      </c>
      <c r="C54" s="328">
        <v>65</v>
      </c>
      <c r="D54" s="262">
        <v>500</v>
      </c>
      <c r="E54" s="109"/>
      <c r="F54" s="328">
        <v>22</v>
      </c>
      <c r="G54" s="328">
        <v>78</v>
      </c>
      <c r="H54" s="262">
        <v>310</v>
      </c>
      <c r="I54" s="111"/>
      <c r="J54" s="79"/>
    </row>
    <row r="55" spans="1:10" x14ac:dyDescent="0.2">
      <c r="A55" s="358" t="s">
        <v>207</v>
      </c>
      <c r="B55" s="110"/>
      <c r="C55" s="110"/>
      <c r="D55" s="110"/>
      <c r="E55" s="110"/>
      <c r="F55" s="110"/>
      <c r="G55" s="110"/>
      <c r="H55" s="115"/>
      <c r="I55" s="110"/>
    </row>
    <row r="56" spans="1:10" x14ac:dyDescent="0.2">
      <c r="A56" s="405" t="s">
        <v>294</v>
      </c>
      <c r="B56" s="110"/>
      <c r="C56" s="110"/>
      <c r="D56" s="110"/>
      <c r="E56" s="110"/>
      <c r="F56" s="110"/>
      <c r="G56" s="110"/>
      <c r="H56" s="115"/>
      <c r="I56" s="110"/>
    </row>
    <row r="57" spans="1:10" x14ac:dyDescent="0.2">
      <c r="A57" s="359" t="s">
        <v>260</v>
      </c>
      <c r="B57" s="114"/>
      <c r="C57" s="114"/>
      <c r="D57" s="114"/>
      <c r="E57" s="114"/>
      <c r="F57" s="114"/>
      <c r="G57" s="114"/>
      <c r="H57" s="115"/>
      <c r="I57" s="114"/>
      <c r="J57" s="84"/>
    </row>
    <row r="58" spans="1:10" x14ac:dyDescent="0.2">
      <c r="A58" s="359"/>
      <c r="B58" s="114"/>
      <c r="C58" s="114"/>
      <c r="D58" s="114"/>
      <c r="E58" s="114"/>
      <c r="F58" s="114"/>
      <c r="G58" s="114"/>
      <c r="H58" s="115"/>
      <c r="I58" s="114"/>
      <c r="J58" s="84"/>
    </row>
    <row r="59" spans="1:10" ht="16.5" x14ac:dyDescent="0.2">
      <c r="A59" s="17"/>
      <c r="B59" s="114"/>
      <c r="C59" s="114"/>
      <c r="D59" s="114"/>
      <c r="E59" s="114"/>
      <c r="F59" s="114"/>
      <c r="G59" s="114"/>
      <c r="H59" s="115"/>
      <c r="I59" s="114"/>
      <c r="J59" s="84"/>
    </row>
    <row r="60" spans="1:10" x14ac:dyDescent="0.2">
      <c r="A60" s="18" t="s">
        <v>49</v>
      </c>
      <c r="B60" s="104"/>
      <c r="C60" s="104"/>
      <c r="D60" s="104"/>
      <c r="E60" s="104"/>
      <c r="F60" s="104"/>
      <c r="G60" s="102"/>
      <c r="H60" s="103"/>
      <c r="I60" s="114"/>
      <c r="J60" s="70"/>
    </row>
    <row r="61" spans="1:10" x14ac:dyDescent="0.2">
      <c r="A61" s="110"/>
      <c r="B61" s="110"/>
      <c r="C61" s="110"/>
      <c r="D61" s="110"/>
      <c r="E61" s="110"/>
      <c r="F61" s="110"/>
      <c r="G61" s="110"/>
      <c r="H61" s="115"/>
      <c r="I61" s="110"/>
    </row>
    <row r="62" spans="1:10" x14ac:dyDescent="0.2">
      <c r="A62" s="105"/>
      <c r="B62" s="110"/>
      <c r="C62" s="110"/>
      <c r="D62" s="110"/>
      <c r="E62" s="110"/>
      <c r="F62" s="110"/>
      <c r="G62" s="110"/>
      <c r="H62" s="116"/>
      <c r="I62" s="110"/>
    </row>
  </sheetData>
  <mergeCells count="3">
    <mergeCell ref="F3:H3"/>
    <mergeCell ref="B3:D3"/>
    <mergeCell ref="A2:H2"/>
  </mergeCells>
  <pageMargins left="0.75" right="0.75" top="1" bottom="1" header="0.5" footer="0.5"/>
  <pageSetup paperSize="9" scale="68"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0"/>
  <sheetViews>
    <sheetView zoomScaleNormal="100" workbookViewId="0">
      <pane ySplit="4" topLeftCell="A5" activePane="bottomLeft" state="frozen"/>
      <selection pane="bottomLeft"/>
    </sheetView>
  </sheetViews>
  <sheetFormatPr defaultColWidth="11.42578125" defaultRowHeight="14.25" x14ac:dyDescent="0.2"/>
  <cols>
    <col min="1" max="1" width="38.7109375" style="20" customWidth="1"/>
    <col min="2" max="6" width="14.28515625" style="20" customWidth="1"/>
    <col min="7" max="7" width="14.28515625" style="23" customWidth="1"/>
    <col min="8" max="16384" width="11.42578125" style="20"/>
  </cols>
  <sheetData>
    <row r="1" spans="1:14" s="6" customFormat="1" ht="15.75" customHeight="1" x14ac:dyDescent="0.2">
      <c r="A1" s="151" t="s">
        <v>87</v>
      </c>
      <c r="B1" s="151"/>
      <c r="C1" s="151"/>
      <c r="D1" s="151"/>
      <c r="E1" s="151"/>
      <c r="F1" s="151"/>
      <c r="G1" s="152"/>
    </row>
    <row r="2" spans="1:14" s="6" customFormat="1" ht="15.75" x14ac:dyDescent="0.25">
      <c r="A2" s="153" t="s">
        <v>261</v>
      </c>
      <c r="B2" s="154"/>
      <c r="C2" s="154"/>
      <c r="D2" s="154"/>
      <c r="E2" s="154"/>
      <c r="F2" s="154"/>
      <c r="G2" s="152"/>
    </row>
    <row r="3" spans="1:14" ht="15.75" customHeight="1" thickBot="1" x14ac:dyDescent="0.25">
      <c r="A3" s="149"/>
      <c r="B3" s="420"/>
      <c r="C3" s="420"/>
      <c r="D3" s="420"/>
      <c r="E3" s="420"/>
      <c r="F3" s="420"/>
      <c r="G3" s="59"/>
    </row>
    <row r="4" spans="1:14" ht="59.25" thickBot="1" x14ac:dyDescent="0.25">
      <c r="A4" s="156"/>
      <c r="B4" s="156" t="s">
        <v>0</v>
      </c>
      <c r="C4" s="156" t="s">
        <v>109</v>
      </c>
      <c r="D4" s="156" t="s">
        <v>3</v>
      </c>
      <c r="E4" s="156" t="s">
        <v>212</v>
      </c>
      <c r="F4" s="156" t="s">
        <v>213</v>
      </c>
      <c r="G4" s="157" t="s">
        <v>167</v>
      </c>
    </row>
    <row r="5" spans="1:14" ht="15" x14ac:dyDescent="0.2">
      <c r="A5" s="149"/>
      <c r="B5" s="149"/>
      <c r="C5" s="149"/>
      <c r="D5" s="419" t="s">
        <v>6</v>
      </c>
      <c r="E5" s="419"/>
      <c r="F5" s="419"/>
      <c r="G5" s="158"/>
      <c r="I5" s="80"/>
    </row>
    <row r="6" spans="1:14" ht="15.75" customHeight="1" x14ac:dyDescent="0.2">
      <c r="A6" s="36" t="s">
        <v>7</v>
      </c>
      <c r="B6" s="20">
        <v>51.8</v>
      </c>
      <c r="C6" s="20">
        <v>25.1</v>
      </c>
      <c r="D6" s="20">
        <v>1.9</v>
      </c>
      <c r="E6" s="20">
        <v>18.399999999999999</v>
      </c>
      <c r="F6" s="20">
        <v>2.8</v>
      </c>
      <c r="G6" s="88">
        <v>1920</v>
      </c>
      <c r="H6" s="80"/>
      <c r="I6" s="80"/>
    </row>
    <row r="7" spans="1:14" ht="15.75" customHeight="1" x14ac:dyDescent="0.2">
      <c r="A7" s="36" t="s">
        <v>116</v>
      </c>
      <c r="B7" s="102"/>
      <c r="C7" s="102"/>
      <c r="D7" s="102"/>
      <c r="E7" s="102"/>
      <c r="F7" s="102"/>
      <c r="G7" s="59"/>
      <c r="H7" s="80"/>
      <c r="I7" s="80"/>
    </row>
    <row r="8" spans="1:14" x14ac:dyDescent="0.2">
      <c r="A8" s="90" t="s">
        <v>8</v>
      </c>
      <c r="B8" s="20">
        <v>58</v>
      </c>
      <c r="C8" s="20">
        <v>25</v>
      </c>
      <c r="D8" s="20">
        <v>0</v>
      </c>
      <c r="E8" s="20">
        <v>18</v>
      </c>
      <c r="F8" s="20">
        <v>0</v>
      </c>
      <c r="G8" s="59">
        <v>50</v>
      </c>
      <c r="H8" s="80"/>
      <c r="I8" s="80"/>
    </row>
    <row r="9" spans="1:14" x14ac:dyDescent="0.2">
      <c r="A9" s="90" t="s">
        <v>9</v>
      </c>
      <c r="B9" s="20">
        <v>49</v>
      </c>
      <c r="C9" s="20">
        <v>23</v>
      </c>
      <c r="D9" s="20">
        <v>5</v>
      </c>
      <c r="E9" s="20">
        <v>23</v>
      </c>
      <c r="F9" s="20">
        <v>0</v>
      </c>
      <c r="G9" s="59">
        <v>70</v>
      </c>
      <c r="H9" s="80"/>
      <c r="I9" s="80"/>
    </row>
    <row r="10" spans="1:14" x14ac:dyDescent="0.2">
      <c r="A10" s="90" t="s">
        <v>10</v>
      </c>
      <c r="B10" s="75" t="s">
        <v>209</v>
      </c>
      <c r="C10" s="75" t="s">
        <v>209</v>
      </c>
      <c r="D10" s="75" t="s">
        <v>209</v>
      </c>
      <c r="E10" s="75" t="s">
        <v>209</v>
      </c>
      <c r="F10" s="75" t="s">
        <v>209</v>
      </c>
      <c r="G10" s="59">
        <v>40</v>
      </c>
      <c r="H10" s="80"/>
      <c r="I10" s="80"/>
      <c r="K10" s="361"/>
      <c r="L10" s="361"/>
      <c r="M10" s="361"/>
      <c r="N10" s="361"/>
    </row>
    <row r="11" spans="1:14" x14ac:dyDescent="0.2">
      <c r="A11" s="90" t="s">
        <v>11</v>
      </c>
      <c r="B11" s="75" t="s">
        <v>209</v>
      </c>
      <c r="C11" s="75" t="s">
        <v>209</v>
      </c>
      <c r="D11" s="75" t="s">
        <v>209</v>
      </c>
      <c r="E11" s="75" t="s">
        <v>209</v>
      </c>
      <c r="F11" s="75" t="s">
        <v>209</v>
      </c>
      <c r="G11" s="59">
        <v>30</v>
      </c>
      <c r="H11" s="80"/>
      <c r="I11" s="80"/>
    </row>
    <row r="12" spans="1:14" x14ac:dyDescent="0.2">
      <c r="A12" s="90" t="s">
        <v>12</v>
      </c>
      <c r="B12" s="75" t="s">
        <v>209</v>
      </c>
      <c r="C12" s="75" t="s">
        <v>209</v>
      </c>
      <c r="D12" s="75" t="s">
        <v>209</v>
      </c>
      <c r="E12" s="75" t="s">
        <v>209</v>
      </c>
      <c r="F12" s="75" t="s">
        <v>209</v>
      </c>
      <c r="G12" s="59">
        <v>40</v>
      </c>
      <c r="H12" s="80"/>
      <c r="I12" s="80"/>
    </row>
    <row r="13" spans="1:14" x14ac:dyDescent="0.2">
      <c r="A13" s="90" t="s">
        <v>13</v>
      </c>
      <c r="B13" s="75" t="s">
        <v>209</v>
      </c>
      <c r="C13" s="75" t="s">
        <v>209</v>
      </c>
      <c r="D13" s="75" t="s">
        <v>209</v>
      </c>
      <c r="E13" s="75" t="s">
        <v>209</v>
      </c>
      <c r="F13" s="75" t="s">
        <v>209</v>
      </c>
      <c r="G13" s="59">
        <v>40</v>
      </c>
      <c r="H13" s="80"/>
      <c r="I13" s="80"/>
    </row>
    <row r="14" spans="1:14" x14ac:dyDescent="0.2">
      <c r="A14" s="90" t="s">
        <v>14</v>
      </c>
      <c r="B14" s="75" t="s">
        <v>209</v>
      </c>
      <c r="C14" s="75" t="s">
        <v>209</v>
      </c>
      <c r="D14" s="75" t="s">
        <v>209</v>
      </c>
      <c r="E14" s="75" t="s">
        <v>209</v>
      </c>
      <c r="F14" s="75" t="s">
        <v>209</v>
      </c>
      <c r="G14" s="59">
        <v>40</v>
      </c>
      <c r="H14" s="80"/>
      <c r="I14" s="80"/>
      <c r="K14" s="361"/>
      <c r="L14" s="361"/>
      <c r="M14" s="361"/>
      <c r="N14" s="361"/>
    </row>
    <row r="15" spans="1:14" x14ac:dyDescent="0.2">
      <c r="A15" s="90" t="s">
        <v>15</v>
      </c>
      <c r="B15" s="75">
        <v>47</v>
      </c>
      <c r="C15" s="75">
        <v>17</v>
      </c>
      <c r="D15" s="75">
        <v>0</v>
      </c>
      <c r="E15" s="75">
        <v>29</v>
      </c>
      <c r="F15" s="75">
        <v>7</v>
      </c>
      <c r="G15" s="59">
        <v>50</v>
      </c>
      <c r="H15" s="80"/>
      <c r="I15" s="80"/>
      <c r="K15" s="361"/>
      <c r="L15" s="361"/>
      <c r="M15" s="361"/>
      <c r="N15" s="361"/>
    </row>
    <row r="16" spans="1:14" x14ac:dyDescent="0.2">
      <c r="A16" s="90" t="s">
        <v>16</v>
      </c>
      <c r="B16" s="58">
        <v>53</v>
      </c>
      <c r="C16" s="58">
        <v>27</v>
      </c>
      <c r="D16" s="58">
        <v>0</v>
      </c>
      <c r="E16" s="58">
        <v>17</v>
      </c>
      <c r="F16" s="58">
        <v>2</v>
      </c>
      <c r="G16" s="59">
        <v>50</v>
      </c>
      <c r="H16" s="80"/>
      <c r="I16" s="80"/>
      <c r="K16" s="361"/>
      <c r="L16" s="361"/>
      <c r="M16" s="361"/>
      <c r="N16" s="361"/>
    </row>
    <row r="17" spans="1:14" x14ac:dyDescent="0.2">
      <c r="A17" s="90" t="s">
        <v>17</v>
      </c>
      <c r="B17" s="58">
        <v>61</v>
      </c>
      <c r="C17" s="58">
        <v>11</v>
      </c>
      <c r="D17" s="58">
        <v>7</v>
      </c>
      <c r="E17" s="58">
        <v>14</v>
      </c>
      <c r="F17" s="58">
        <v>7</v>
      </c>
      <c r="G17" s="59">
        <v>70</v>
      </c>
      <c r="H17" s="80"/>
      <c r="I17" s="80"/>
      <c r="K17" s="361"/>
      <c r="L17" s="361"/>
      <c r="M17" s="361"/>
      <c r="N17" s="361"/>
    </row>
    <row r="18" spans="1:14" x14ac:dyDescent="0.2">
      <c r="A18" s="90" t="s">
        <v>18</v>
      </c>
      <c r="B18" s="58">
        <v>51</v>
      </c>
      <c r="C18" s="58">
        <v>31</v>
      </c>
      <c r="D18" s="58">
        <v>4</v>
      </c>
      <c r="E18" s="58">
        <v>8</v>
      </c>
      <c r="F18" s="58">
        <v>5</v>
      </c>
      <c r="G18" s="59">
        <v>60</v>
      </c>
      <c r="H18" s="80"/>
      <c r="I18" s="80"/>
    </row>
    <row r="19" spans="1:14" x14ac:dyDescent="0.2">
      <c r="A19" s="90" t="s">
        <v>19</v>
      </c>
      <c r="B19" s="75">
        <v>61</v>
      </c>
      <c r="C19" s="75">
        <v>19</v>
      </c>
      <c r="D19" s="75">
        <v>4</v>
      </c>
      <c r="E19" s="75">
        <v>15</v>
      </c>
      <c r="F19" s="75">
        <v>2</v>
      </c>
      <c r="G19" s="59">
        <v>140</v>
      </c>
      <c r="H19" s="80"/>
      <c r="I19" s="80"/>
      <c r="K19" s="361"/>
      <c r="L19" s="361"/>
      <c r="M19" s="361"/>
      <c r="N19" s="361"/>
    </row>
    <row r="20" spans="1:14" x14ac:dyDescent="0.2">
      <c r="A20" s="90" t="s">
        <v>20</v>
      </c>
      <c r="B20" s="75" t="s">
        <v>209</v>
      </c>
      <c r="C20" s="75" t="s">
        <v>209</v>
      </c>
      <c r="D20" s="75" t="s">
        <v>209</v>
      </c>
      <c r="E20" s="75" t="s">
        <v>209</v>
      </c>
      <c r="F20" s="75" t="s">
        <v>209</v>
      </c>
      <c r="G20" s="59">
        <v>40</v>
      </c>
      <c r="H20" s="80"/>
      <c r="I20" s="80"/>
      <c r="K20" s="361"/>
      <c r="L20" s="361"/>
      <c r="M20" s="361"/>
      <c r="N20" s="361"/>
    </row>
    <row r="21" spans="1:14" x14ac:dyDescent="0.2">
      <c r="A21" s="90" t="s">
        <v>21</v>
      </c>
      <c r="B21" s="75" t="s">
        <v>209</v>
      </c>
      <c r="C21" s="75" t="s">
        <v>209</v>
      </c>
      <c r="D21" s="75" t="s">
        <v>209</v>
      </c>
      <c r="E21" s="75" t="s">
        <v>209</v>
      </c>
      <c r="F21" s="75" t="s">
        <v>209</v>
      </c>
      <c r="G21" s="59">
        <v>40</v>
      </c>
      <c r="H21" s="80"/>
      <c r="I21" s="80"/>
      <c r="K21" s="361"/>
      <c r="L21" s="361"/>
      <c r="M21" s="361"/>
      <c r="N21" s="361"/>
    </row>
    <row r="22" spans="1:14" x14ac:dyDescent="0.2">
      <c r="A22" s="90" t="s">
        <v>22</v>
      </c>
      <c r="B22" s="58">
        <v>56</v>
      </c>
      <c r="C22" s="58">
        <v>23</v>
      </c>
      <c r="D22" s="58">
        <v>1</v>
      </c>
      <c r="E22" s="58">
        <v>20</v>
      </c>
      <c r="F22" s="58">
        <v>1</v>
      </c>
      <c r="G22" s="59">
        <v>110</v>
      </c>
      <c r="H22" s="80"/>
      <c r="I22" s="80"/>
      <c r="K22" s="361"/>
      <c r="L22" s="361"/>
      <c r="M22" s="361"/>
      <c r="N22" s="361"/>
    </row>
    <row r="23" spans="1:14" x14ac:dyDescent="0.2">
      <c r="A23" s="90" t="s">
        <v>23</v>
      </c>
      <c r="B23" s="75">
        <v>52</v>
      </c>
      <c r="C23" s="75">
        <v>26</v>
      </c>
      <c r="D23" s="75">
        <v>3</v>
      </c>
      <c r="E23" s="75">
        <v>14</v>
      </c>
      <c r="F23" s="75">
        <v>5</v>
      </c>
      <c r="G23" s="59">
        <v>160</v>
      </c>
      <c r="H23" s="80"/>
      <c r="I23" s="80"/>
    </row>
    <row r="24" spans="1:14" x14ac:dyDescent="0.2">
      <c r="A24" s="90" t="s">
        <v>24</v>
      </c>
      <c r="B24" s="75">
        <v>40</v>
      </c>
      <c r="C24" s="75">
        <v>24</v>
      </c>
      <c r="D24" s="75">
        <v>0</v>
      </c>
      <c r="E24" s="75">
        <v>33</v>
      </c>
      <c r="F24" s="75">
        <v>3</v>
      </c>
      <c r="G24" s="59">
        <v>60</v>
      </c>
      <c r="H24" s="80"/>
      <c r="I24" s="80"/>
    </row>
    <row r="25" spans="1:14" x14ac:dyDescent="0.2">
      <c r="A25" s="90" t="s">
        <v>25</v>
      </c>
      <c r="B25" s="75" t="s">
        <v>209</v>
      </c>
      <c r="C25" s="75" t="s">
        <v>209</v>
      </c>
      <c r="D25" s="75" t="s">
        <v>209</v>
      </c>
      <c r="E25" s="75" t="s">
        <v>209</v>
      </c>
      <c r="F25" s="75" t="s">
        <v>209</v>
      </c>
      <c r="G25" s="59">
        <v>40</v>
      </c>
      <c r="H25" s="80"/>
      <c r="I25" s="80"/>
    </row>
    <row r="26" spans="1:14" x14ac:dyDescent="0.2">
      <c r="A26" s="90" t="s">
        <v>26</v>
      </c>
      <c r="B26" s="20">
        <v>58</v>
      </c>
      <c r="C26" s="361">
        <v>20</v>
      </c>
      <c r="D26" s="361">
        <v>0</v>
      </c>
      <c r="E26" s="361">
        <v>21</v>
      </c>
      <c r="F26" s="361">
        <v>0</v>
      </c>
      <c r="G26" s="59">
        <v>60</v>
      </c>
      <c r="H26" s="80"/>
      <c r="I26" s="80"/>
      <c r="K26" s="361"/>
      <c r="L26" s="361"/>
      <c r="M26" s="361"/>
      <c r="N26" s="361"/>
    </row>
    <row r="27" spans="1:14" x14ac:dyDescent="0.2">
      <c r="A27" s="90" t="s">
        <v>27</v>
      </c>
      <c r="B27" s="20">
        <v>62</v>
      </c>
      <c r="C27" s="361">
        <v>16</v>
      </c>
      <c r="D27" s="361">
        <v>6</v>
      </c>
      <c r="E27" s="361">
        <v>16</v>
      </c>
      <c r="F27" s="361">
        <v>1</v>
      </c>
      <c r="G27" s="59">
        <v>50</v>
      </c>
      <c r="H27" s="80"/>
      <c r="I27" s="80"/>
      <c r="K27" s="361"/>
      <c r="L27" s="361"/>
      <c r="M27" s="361"/>
      <c r="N27" s="361"/>
    </row>
    <row r="28" spans="1:14" x14ac:dyDescent="0.2">
      <c r="A28" s="90" t="s">
        <v>28</v>
      </c>
      <c r="B28" s="75" t="s">
        <v>209</v>
      </c>
      <c r="C28" s="75" t="s">
        <v>209</v>
      </c>
      <c r="D28" s="75" t="s">
        <v>209</v>
      </c>
      <c r="E28" s="75" t="s">
        <v>209</v>
      </c>
      <c r="F28" s="75" t="s">
        <v>209</v>
      </c>
      <c r="G28" s="59">
        <v>40</v>
      </c>
      <c r="H28" s="80"/>
      <c r="I28" s="80"/>
      <c r="K28" s="361"/>
      <c r="L28" s="361"/>
      <c r="M28" s="361"/>
      <c r="N28" s="361"/>
    </row>
    <row r="29" spans="1:14" x14ac:dyDescent="0.2">
      <c r="A29" s="90" t="s">
        <v>29</v>
      </c>
      <c r="B29" s="20">
        <v>40</v>
      </c>
      <c r="C29" s="20">
        <v>34</v>
      </c>
      <c r="D29" s="20">
        <v>1</v>
      </c>
      <c r="E29" s="20">
        <v>24</v>
      </c>
      <c r="F29" s="20">
        <v>1</v>
      </c>
      <c r="G29" s="59">
        <v>120</v>
      </c>
      <c r="H29" s="80"/>
      <c r="I29" s="80"/>
    </row>
    <row r="30" spans="1:14" x14ac:dyDescent="0.2">
      <c r="A30" s="90" t="s">
        <v>30</v>
      </c>
      <c r="B30" s="75" t="s">
        <v>209</v>
      </c>
      <c r="C30" s="75" t="s">
        <v>209</v>
      </c>
      <c r="D30" s="75" t="s">
        <v>209</v>
      </c>
      <c r="E30" s="75" t="s">
        <v>209</v>
      </c>
      <c r="F30" s="75" t="s">
        <v>209</v>
      </c>
      <c r="G30" s="59">
        <v>40</v>
      </c>
      <c r="H30" s="80"/>
      <c r="I30" s="80"/>
    </row>
    <row r="31" spans="1:14" x14ac:dyDescent="0.2">
      <c r="A31" s="90" t="s">
        <v>31</v>
      </c>
      <c r="B31" s="75" t="s">
        <v>209</v>
      </c>
      <c r="C31" s="75" t="s">
        <v>209</v>
      </c>
      <c r="D31" s="75" t="s">
        <v>209</v>
      </c>
      <c r="E31" s="75" t="s">
        <v>209</v>
      </c>
      <c r="F31" s="75" t="s">
        <v>209</v>
      </c>
      <c r="G31" s="59">
        <v>30</v>
      </c>
      <c r="H31" s="80"/>
      <c r="I31" s="80"/>
    </row>
    <row r="32" spans="1:14" x14ac:dyDescent="0.2">
      <c r="A32" s="90" t="s">
        <v>32</v>
      </c>
      <c r="B32" s="58">
        <v>44</v>
      </c>
      <c r="C32" s="58">
        <v>36</v>
      </c>
      <c r="D32" s="58">
        <v>0</v>
      </c>
      <c r="E32" s="58">
        <v>16</v>
      </c>
      <c r="F32" s="58">
        <v>3</v>
      </c>
      <c r="G32" s="59">
        <v>60</v>
      </c>
      <c r="H32" s="80"/>
      <c r="I32" s="80"/>
    </row>
    <row r="33" spans="1:14" x14ac:dyDescent="0.2">
      <c r="A33" s="90" t="s">
        <v>33</v>
      </c>
      <c r="B33" s="75">
        <v>47</v>
      </c>
      <c r="C33" s="75">
        <v>23</v>
      </c>
      <c r="D33" s="75">
        <v>2</v>
      </c>
      <c r="E33" s="75">
        <v>28</v>
      </c>
      <c r="F33" s="75">
        <v>0</v>
      </c>
      <c r="G33" s="59">
        <v>50</v>
      </c>
      <c r="H33" s="80"/>
      <c r="I33" s="80"/>
    </row>
    <row r="34" spans="1:14" x14ac:dyDescent="0.2">
      <c r="A34" s="90" t="s">
        <v>34</v>
      </c>
      <c r="B34" s="75">
        <v>36</v>
      </c>
      <c r="C34" s="75">
        <v>22</v>
      </c>
      <c r="D34" s="75">
        <v>4</v>
      </c>
      <c r="E34" s="75">
        <v>37</v>
      </c>
      <c r="F34" s="75">
        <v>1</v>
      </c>
      <c r="G34" s="59">
        <v>50</v>
      </c>
      <c r="H34" s="80"/>
      <c r="I34" s="80"/>
      <c r="K34" s="361"/>
      <c r="L34" s="361"/>
      <c r="M34" s="361"/>
      <c r="N34" s="361"/>
    </row>
    <row r="35" spans="1:14" x14ac:dyDescent="0.2">
      <c r="A35" s="90" t="s">
        <v>35</v>
      </c>
      <c r="B35" s="75" t="s">
        <v>209</v>
      </c>
      <c r="C35" s="75" t="s">
        <v>209</v>
      </c>
      <c r="D35" s="75" t="s">
        <v>209</v>
      </c>
      <c r="E35" s="75" t="s">
        <v>209</v>
      </c>
      <c r="F35" s="75" t="s">
        <v>209</v>
      </c>
      <c r="G35" s="59">
        <v>40</v>
      </c>
      <c r="H35" s="80"/>
      <c r="I35" s="80"/>
    </row>
    <row r="36" spans="1:14" x14ac:dyDescent="0.2">
      <c r="A36" s="90" t="s">
        <v>36</v>
      </c>
      <c r="B36" s="20">
        <v>54</v>
      </c>
      <c r="C36" s="20">
        <v>24</v>
      </c>
      <c r="D36" s="20">
        <v>4</v>
      </c>
      <c r="E36" s="20">
        <v>15</v>
      </c>
      <c r="F36" s="20">
        <v>3</v>
      </c>
      <c r="G36" s="59">
        <v>80</v>
      </c>
      <c r="H36" s="80"/>
      <c r="I36" s="80"/>
    </row>
    <row r="37" spans="1:14" x14ac:dyDescent="0.2">
      <c r="A37" s="90" t="s">
        <v>37</v>
      </c>
      <c r="B37" s="75" t="s">
        <v>209</v>
      </c>
      <c r="C37" s="75" t="s">
        <v>209</v>
      </c>
      <c r="D37" s="75" t="s">
        <v>209</v>
      </c>
      <c r="E37" s="75" t="s">
        <v>209</v>
      </c>
      <c r="F37" s="75" t="s">
        <v>209</v>
      </c>
      <c r="G37" s="59">
        <v>50</v>
      </c>
      <c r="H37" s="80"/>
      <c r="I37" s="80"/>
    </row>
    <row r="38" spans="1:14" x14ac:dyDescent="0.2">
      <c r="A38" s="90" t="s">
        <v>38</v>
      </c>
      <c r="B38" s="75" t="s">
        <v>209</v>
      </c>
      <c r="C38" s="75" t="s">
        <v>209</v>
      </c>
      <c r="D38" s="75" t="s">
        <v>209</v>
      </c>
      <c r="E38" s="75" t="s">
        <v>209</v>
      </c>
      <c r="F38" s="75" t="s">
        <v>209</v>
      </c>
      <c r="G38" s="59">
        <v>50</v>
      </c>
      <c r="H38" s="80"/>
      <c r="I38" s="80"/>
    </row>
    <row r="39" spans="1:14" x14ac:dyDescent="0.2">
      <c r="A39" s="90" t="s">
        <v>39</v>
      </c>
      <c r="B39" s="20">
        <v>58</v>
      </c>
      <c r="C39" s="20">
        <v>26</v>
      </c>
      <c r="D39" s="20">
        <v>0</v>
      </c>
      <c r="E39" s="20">
        <v>12</v>
      </c>
      <c r="F39" s="20">
        <v>4</v>
      </c>
      <c r="G39" s="59">
        <v>60</v>
      </c>
      <c r="H39" s="80"/>
      <c r="I39" s="80"/>
    </row>
    <row r="40" spans="1:14" ht="15" x14ac:dyDescent="0.2">
      <c r="A40" s="36" t="s">
        <v>117</v>
      </c>
      <c r="B40" s="102"/>
      <c r="C40" s="102"/>
      <c r="D40" s="102"/>
      <c r="E40" s="102"/>
      <c r="F40" s="102"/>
      <c r="G40" s="59"/>
      <c r="H40" s="80"/>
      <c r="I40" s="80"/>
    </row>
    <row r="41" spans="1:14" x14ac:dyDescent="0.2">
      <c r="A41" s="90" t="s">
        <v>118</v>
      </c>
      <c r="B41" s="58">
        <v>43</v>
      </c>
      <c r="C41" s="58">
        <v>25</v>
      </c>
      <c r="D41" s="58">
        <v>2</v>
      </c>
      <c r="E41" s="58">
        <v>28</v>
      </c>
      <c r="F41" s="58">
        <v>3</v>
      </c>
      <c r="G41" s="59">
        <v>220</v>
      </c>
      <c r="H41" s="80"/>
      <c r="I41" s="80"/>
    </row>
    <row r="42" spans="1:14" x14ac:dyDescent="0.2">
      <c r="A42" s="90" t="s">
        <v>119</v>
      </c>
      <c r="B42" s="58">
        <v>52</v>
      </c>
      <c r="C42" s="58">
        <v>23</v>
      </c>
      <c r="D42" s="58">
        <v>3</v>
      </c>
      <c r="E42" s="58">
        <v>21</v>
      </c>
      <c r="F42" s="58">
        <v>0</v>
      </c>
      <c r="G42" s="59">
        <v>120</v>
      </c>
      <c r="H42" s="80"/>
      <c r="I42" s="80"/>
    </row>
    <row r="43" spans="1:14" x14ac:dyDescent="0.2">
      <c r="A43" s="90" t="s">
        <v>120</v>
      </c>
      <c r="B43" s="75">
        <v>36</v>
      </c>
      <c r="C43" s="75">
        <v>22</v>
      </c>
      <c r="D43" s="75">
        <v>4</v>
      </c>
      <c r="E43" s="75">
        <v>37</v>
      </c>
      <c r="F43" s="75">
        <v>1</v>
      </c>
      <c r="G43" s="59">
        <v>50</v>
      </c>
      <c r="H43" s="80"/>
      <c r="I43" s="80"/>
    </row>
    <row r="44" spans="1:14" x14ac:dyDescent="0.2">
      <c r="A44" s="90" t="s">
        <v>121</v>
      </c>
      <c r="B44" s="58">
        <v>58</v>
      </c>
      <c r="C44" s="58">
        <v>21</v>
      </c>
      <c r="D44" s="58">
        <v>2</v>
      </c>
      <c r="E44" s="58">
        <v>18</v>
      </c>
      <c r="F44" s="58">
        <v>2</v>
      </c>
      <c r="G44" s="59">
        <v>570</v>
      </c>
      <c r="H44" s="80"/>
      <c r="I44" s="80"/>
    </row>
    <row r="45" spans="1:14" x14ac:dyDescent="0.2">
      <c r="A45" s="90" t="s">
        <v>122</v>
      </c>
      <c r="B45" s="75" t="s">
        <v>209</v>
      </c>
      <c r="C45" s="75" t="s">
        <v>209</v>
      </c>
      <c r="D45" s="75" t="s">
        <v>209</v>
      </c>
      <c r="E45" s="75" t="s">
        <v>209</v>
      </c>
      <c r="F45" s="75" t="s">
        <v>209</v>
      </c>
      <c r="G45" s="59">
        <v>40</v>
      </c>
      <c r="H45" s="80"/>
      <c r="I45" s="80"/>
    </row>
    <row r="46" spans="1:14" x14ac:dyDescent="0.2">
      <c r="A46" s="90" t="s">
        <v>41</v>
      </c>
      <c r="B46" s="20">
        <v>50</v>
      </c>
      <c r="C46" s="20">
        <v>28</v>
      </c>
      <c r="D46" s="20">
        <v>2</v>
      </c>
      <c r="E46" s="20">
        <v>17</v>
      </c>
      <c r="F46" s="20">
        <v>3</v>
      </c>
      <c r="G46" s="59">
        <v>760</v>
      </c>
      <c r="H46" s="80"/>
    </row>
    <row r="47" spans="1:14" x14ac:dyDescent="0.2">
      <c r="A47" s="90" t="s">
        <v>123</v>
      </c>
      <c r="B47" s="20">
        <v>50</v>
      </c>
      <c r="C47" s="20">
        <v>26</v>
      </c>
      <c r="D47" s="20">
        <v>1</v>
      </c>
      <c r="E47" s="20">
        <v>20</v>
      </c>
      <c r="F47" s="20">
        <v>4</v>
      </c>
      <c r="G47" s="59">
        <v>160</v>
      </c>
      <c r="H47" s="80"/>
      <c r="I47" s="84"/>
    </row>
    <row r="48" spans="1:14" ht="15" x14ac:dyDescent="0.2">
      <c r="A48" s="36" t="s">
        <v>110</v>
      </c>
      <c r="B48" s="102"/>
      <c r="C48" s="102"/>
      <c r="D48" s="102"/>
      <c r="E48" s="102"/>
      <c r="F48" s="102"/>
      <c r="G48" s="59"/>
      <c r="H48" s="80"/>
    </row>
    <row r="49" spans="1:8" x14ac:dyDescent="0.2">
      <c r="A49" s="90" t="s">
        <v>43</v>
      </c>
      <c r="B49" s="20">
        <v>54</v>
      </c>
      <c r="C49" s="20">
        <v>26</v>
      </c>
      <c r="D49" s="20">
        <v>2</v>
      </c>
      <c r="E49" s="20">
        <v>15</v>
      </c>
      <c r="F49" s="20">
        <v>3</v>
      </c>
      <c r="G49" s="59">
        <v>550</v>
      </c>
      <c r="H49" s="80"/>
    </row>
    <row r="50" spans="1:8" x14ac:dyDescent="0.2">
      <c r="A50" s="90" t="s">
        <v>111</v>
      </c>
      <c r="B50" s="20">
        <v>60</v>
      </c>
      <c r="C50" s="20">
        <v>24</v>
      </c>
      <c r="D50" s="20">
        <v>2</v>
      </c>
      <c r="E50" s="20">
        <v>13</v>
      </c>
      <c r="F50" s="20">
        <v>2</v>
      </c>
      <c r="G50" s="59">
        <v>690</v>
      </c>
      <c r="H50" s="80"/>
    </row>
    <row r="51" spans="1:8" x14ac:dyDescent="0.2">
      <c r="A51" s="90" t="s">
        <v>112</v>
      </c>
      <c r="B51" s="20">
        <v>55</v>
      </c>
      <c r="C51" s="20">
        <v>20</v>
      </c>
      <c r="D51" s="20">
        <v>1</v>
      </c>
      <c r="E51" s="20">
        <v>20</v>
      </c>
      <c r="F51" s="20">
        <v>3</v>
      </c>
      <c r="G51" s="59">
        <v>170</v>
      </c>
      <c r="H51" s="80"/>
    </row>
    <row r="52" spans="1:8" x14ac:dyDescent="0.2">
      <c r="A52" s="90" t="s">
        <v>113</v>
      </c>
      <c r="B52" s="20">
        <v>68</v>
      </c>
      <c r="C52" s="20">
        <v>26</v>
      </c>
      <c r="D52" s="20">
        <v>4</v>
      </c>
      <c r="E52" s="20">
        <v>0</v>
      </c>
      <c r="F52" s="20">
        <v>2</v>
      </c>
      <c r="G52" s="59">
        <v>100</v>
      </c>
      <c r="H52" s="80"/>
    </row>
    <row r="53" spans="1:8" x14ac:dyDescent="0.2">
      <c r="A53" s="90" t="s">
        <v>114</v>
      </c>
      <c r="B53" s="20">
        <v>29</v>
      </c>
      <c r="C53" s="20">
        <v>27</v>
      </c>
      <c r="D53" s="20">
        <v>2</v>
      </c>
      <c r="E53" s="20">
        <v>37</v>
      </c>
      <c r="F53" s="20">
        <v>5</v>
      </c>
      <c r="G53" s="59">
        <v>220</v>
      </c>
      <c r="H53" s="80"/>
    </row>
    <row r="54" spans="1:8" ht="15" thickBot="1" x14ac:dyDescent="0.25">
      <c r="A54" s="91" t="s">
        <v>115</v>
      </c>
      <c r="B54" s="20">
        <v>27</v>
      </c>
      <c r="C54" s="20">
        <v>27</v>
      </c>
      <c r="D54" s="20">
        <v>1</v>
      </c>
      <c r="E54" s="20">
        <v>42</v>
      </c>
      <c r="F54" s="20">
        <v>3</v>
      </c>
      <c r="G54" s="59">
        <v>180</v>
      </c>
      <c r="H54" s="80"/>
    </row>
    <row r="55" spans="1:8" ht="30" customHeight="1" x14ac:dyDescent="0.2">
      <c r="A55" s="421" t="s">
        <v>207</v>
      </c>
      <c r="B55" s="421"/>
      <c r="C55" s="421"/>
      <c r="D55" s="421"/>
      <c r="E55" s="421"/>
      <c r="F55" s="421"/>
      <c r="G55" s="421"/>
    </row>
    <row r="56" spans="1:8" ht="17.25" customHeight="1" x14ac:dyDescent="0.2">
      <c r="A56" s="84"/>
      <c r="B56" s="84"/>
      <c r="C56" s="84"/>
      <c r="D56" s="84"/>
      <c r="E56" s="84"/>
      <c r="F56" s="84"/>
      <c r="G56" s="84"/>
      <c r="H56" s="70"/>
    </row>
    <row r="57" spans="1:8" ht="16.5" x14ac:dyDescent="0.2">
      <c r="A57" s="64"/>
      <c r="B57" s="64"/>
      <c r="C57" s="64"/>
      <c r="D57" s="64"/>
      <c r="E57" s="64"/>
      <c r="F57" s="64"/>
      <c r="G57" s="64"/>
    </row>
    <row r="58" spans="1:8" x14ac:dyDescent="0.2">
      <c r="A58" s="18" t="s">
        <v>49</v>
      </c>
      <c r="B58" s="19"/>
      <c r="C58" s="19"/>
      <c r="D58" s="19"/>
      <c r="E58" s="19"/>
      <c r="F58" s="19"/>
      <c r="G58" s="21"/>
    </row>
    <row r="59" spans="1:8" ht="14.25" customHeight="1" x14ac:dyDescent="0.2">
      <c r="A59" s="102"/>
      <c r="B59" s="102"/>
      <c r="C59" s="102"/>
      <c r="D59" s="102"/>
      <c r="E59" s="102"/>
      <c r="F59" s="102"/>
      <c r="G59" s="102"/>
    </row>
    <row r="60" spans="1:8" x14ac:dyDescent="0.2">
      <c r="A60" s="105"/>
      <c r="B60" s="104"/>
      <c r="C60" s="104"/>
      <c r="D60" s="104"/>
      <c r="E60" s="104"/>
      <c r="F60" s="104"/>
      <c r="G60" s="104"/>
    </row>
  </sheetData>
  <mergeCells count="3">
    <mergeCell ref="D5:F5"/>
    <mergeCell ref="B3:F3"/>
    <mergeCell ref="A55:G55"/>
  </mergeCell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7"/>
  <sheetViews>
    <sheetView zoomScaleNormal="100" workbookViewId="0">
      <pane ySplit="4" topLeftCell="A5" activePane="bottomLeft" state="frozen"/>
      <selection pane="bottomLeft"/>
    </sheetView>
  </sheetViews>
  <sheetFormatPr defaultColWidth="11.42578125" defaultRowHeight="14.25" x14ac:dyDescent="0.2"/>
  <cols>
    <col min="1" max="1" width="43.5703125" style="8" customWidth="1"/>
    <col min="2" max="5" width="12.42578125" style="8" customWidth="1"/>
    <col min="6" max="6" width="14.42578125" style="8" customWidth="1"/>
    <col min="7" max="16384" width="11.42578125" style="8"/>
  </cols>
  <sheetData>
    <row r="1" spans="1:7" s="68" customFormat="1" ht="15.75" x14ac:dyDescent="0.25">
      <c r="A1" s="4" t="s">
        <v>88</v>
      </c>
      <c r="G1" s="108"/>
    </row>
    <row r="2" spans="1:7" s="68" customFormat="1" ht="16.5" customHeight="1" x14ac:dyDescent="0.25">
      <c r="A2" s="4" t="s">
        <v>262</v>
      </c>
      <c r="G2" s="108"/>
    </row>
    <row r="3" spans="1:7" ht="15" thickBot="1" x14ac:dyDescent="0.25">
      <c r="A3" s="10"/>
      <c r="B3" s="10"/>
      <c r="C3" s="10"/>
      <c r="D3" s="10"/>
      <c r="E3" s="10"/>
      <c r="F3" s="10"/>
      <c r="G3" s="110"/>
    </row>
    <row r="4" spans="1:7" ht="31.5" customHeight="1" thickBot="1" x14ac:dyDescent="0.25">
      <c r="A4" s="160"/>
      <c r="B4" s="94" t="s">
        <v>63</v>
      </c>
      <c r="C4" s="94" t="s">
        <v>64</v>
      </c>
      <c r="D4" s="94" t="s">
        <v>65</v>
      </c>
      <c r="E4" s="94" t="s">
        <v>66</v>
      </c>
      <c r="F4" s="161" t="s">
        <v>5</v>
      </c>
      <c r="G4" s="110"/>
    </row>
    <row r="5" spans="1:7" ht="15.75" customHeight="1" x14ac:dyDescent="0.25">
      <c r="A5" s="162"/>
      <c r="B5" s="163"/>
      <c r="C5" s="163"/>
      <c r="D5" s="163"/>
      <c r="E5" s="164" t="s">
        <v>6</v>
      </c>
      <c r="F5" s="163"/>
      <c r="G5" s="110"/>
    </row>
    <row r="6" spans="1:7" ht="15" x14ac:dyDescent="0.2">
      <c r="A6" s="36" t="s">
        <v>7</v>
      </c>
      <c r="B6" s="289">
        <v>27.6</v>
      </c>
      <c r="C6" s="289">
        <v>41.5</v>
      </c>
      <c r="D6" s="289">
        <v>24.9</v>
      </c>
      <c r="E6" s="289">
        <v>5.9</v>
      </c>
      <c r="F6" s="159">
        <v>10580</v>
      </c>
      <c r="G6" s="113"/>
    </row>
    <row r="7" spans="1:7" ht="15" x14ac:dyDescent="0.2">
      <c r="A7" s="36" t="s">
        <v>116</v>
      </c>
      <c r="B7" s="362"/>
      <c r="C7" s="362"/>
      <c r="D7" s="362"/>
      <c r="E7" s="362"/>
      <c r="F7" s="124"/>
      <c r="G7" s="113"/>
    </row>
    <row r="8" spans="1:7" x14ac:dyDescent="0.2">
      <c r="A8" s="90" t="s">
        <v>8</v>
      </c>
      <c r="B8" s="327">
        <v>32</v>
      </c>
      <c r="C8" s="327">
        <v>45</v>
      </c>
      <c r="D8" s="327">
        <v>19</v>
      </c>
      <c r="E8" s="327">
        <v>5</v>
      </c>
      <c r="F8" s="159">
        <v>310</v>
      </c>
      <c r="G8" s="113"/>
    </row>
    <row r="9" spans="1:7" x14ac:dyDescent="0.2">
      <c r="A9" s="90" t="s">
        <v>9</v>
      </c>
      <c r="B9" s="327">
        <v>15</v>
      </c>
      <c r="C9" s="327">
        <v>34</v>
      </c>
      <c r="D9" s="327">
        <v>38</v>
      </c>
      <c r="E9" s="327">
        <v>13</v>
      </c>
      <c r="F9" s="159">
        <v>360</v>
      </c>
      <c r="G9" s="113"/>
    </row>
    <row r="10" spans="1:7" x14ac:dyDescent="0.2">
      <c r="A10" s="90" t="s">
        <v>10</v>
      </c>
      <c r="B10" s="327">
        <v>18</v>
      </c>
      <c r="C10" s="327">
        <v>46</v>
      </c>
      <c r="D10" s="327">
        <v>31</v>
      </c>
      <c r="E10" s="327">
        <v>5</v>
      </c>
      <c r="F10" s="159">
        <v>250</v>
      </c>
      <c r="G10" s="113"/>
    </row>
    <row r="11" spans="1:7" x14ac:dyDescent="0.2">
      <c r="A11" s="90" t="s">
        <v>11</v>
      </c>
      <c r="B11" s="327">
        <v>22</v>
      </c>
      <c r="C11" s="327">
        <v>38</v>
      </c>
      <c r="D11" s="327">
        <v>36</v>
      </c>
      <c r="E11" s="327">
        <v>4</v>
      </c>
      <c r="F11" s="159">
        <v>250</v>
      </c>
      <c r="G11" s="113"/>
    </row>
    <row r="12" spans="1:7" x14ac:dyDescent="0.2">
      <c r="A12" s="90" t="s">
        <v>12</v>
      </c>
      <c r="B12" s="327">
        <v>23</v>
      </c>
      <c r="C12" s="327">
        <v>45</v>
      </c>
      <c r="D12" s="327">
        <v>25</v>
      </c>
      <c r="E12" s="327">
        <v>8</v>
      </c>
      <c r="F12" s="159">
        <v>220</v>
      </c>
      <c r="G12" s="113"/>
    </row>
    <row r="13" spans="1:7" x14ac:dyDescent="0.2">
      <c r="A13" s="90" t="s">
        <v>13</v>
      </c>
      <c r="B13" s="327">
        <v>24</v>
      </c>
      <c r="C13" s="327">
        <v>40</v>
      </c>
      <c r="D13" s="327">
        <v>26</v>
      </c>
      <c r="E13" s="327">
        <v>10</v>
      </c>
      <c r="F13" s="159">
        <v>280</v>
      </c>
      <c r="G13" s="113"/>
    </row>
    <row r="14" spans="1:7" x14ac:dyDescent="0.2">
      <c r="A14" s="90" t="s">
        <v>14</v>
      </c>
      <c r="B14" s="327">
        <v>39</v>
      </c>
      <c r="C14" s="327">
        <v>41</v>
      </c>
      <c r="D14" s="327">
        <v>16</v>
      </c>
      <c r="E14" s="327">
        <v>4</v>
      </c>
      <c r="F14" s="159">
        <v>240</v>
      </c>
      <c r="G14" s="113"/>
    </row>
    <row r="15" spans="1:7" x14ac:dyDescent="0.2">
      <c r="A15" s="90" t="s">
        <v>15</v>
      </c>
      <c r="B15" s="327">
        <v>28</v>
      </c>
      <c r="C15" s="327">
        <v>42</v>
      </c>
      <c r="D15" s="327">
        <v>20</v>
      </c>
      <c r="E15" s="327">
        <v>10</v>
      </c>
      <c r="F15" s="159">
        <v>280</v>
      </c>
      <c r="G15" s="113"/>
    </row>
    <row r="16" spans="1:7" x14ac:dyDescent="0.2">
      <c r="A16" s="90" t="s">
        <v>16</v>
      </c>
      <c r="B16" s="327">
        <v>15</v>
      </c>
      <c r="C16" s="327">
        <v>42</v>
      </c>
      <c r="D16" s="327">
        <v>35</v>
      </c>
      <c r="E16" s="327">
        <v>8</v>
      </c>
      <c r="F16" s="159">
        <v>280</v>
      </c>
      <c r="G16" s="113"/>
    </row>
    <row r="17" spans="1:7" x14ac:dyDescent="0.2">
      <c r="A17" s="90" t="s">
        <v>17</v>
      </c>
      <c r="B17" s="327">
        <v>21</v>
      </c>
      <c r="C17" s="327">
        <v>39</v>
      </c>
      <c r="D17" s="327">
        <v>31</v>
      </c>
      <c r="E17" s="327">
        <v>9</v>
      </c>
      <c r="F17" s="159">
        <v>300</v>
      </c>
      <c r="G17" s="113"/>
    </row>
    <row r="18" spans="1:7" x14ac:dyDescent="0.2">
      <c r="A18" s="90" t="s">
        <v>18</v>
      </c>
      <c r="B18" s="327">
        <v>10</v>
      </c>
      <c r="C18" s="327">
        <v>47</v>
      </c>
      <c r="D18" s="327">
        <v>34</v>
      </c>
      <c r="E18" s="327">
        <v>8</v>
      </c>
      <c r="F18" s="159">
        <v>260</v>
      </c>
      <c r="G18" s="113"/>
    </row>
    <row r="19" spans="1:7" x14ac:dyDescent="0.2">
      <c r="A19" s="90" t="s">
        <v>19</v>
      </c>
      <c r="B19" s="327">
        <v>41</v>
      </c>
      <c r="C19" s="327">
        <v>39</v>
      </c>
      <c r="D19" s="327">
        <v>17</v>
      </c>
      <c r="E19" s="327">
        <v>3</v>
      </c>
      <c r="F19" s="159">
        <v>870</v>
      </c>
      <c r="G19" s="113"/>
    </row>
    <row r="20" spans="1:7" x14ac:dyDescent="0.2">
      <c r="A20" s="90" t="s">
        <v>20</v>
      </c>
      <c r="B20" s="327">
        <v>17</v>
      </c>
      <c r="C20" s="327">
        <v>55</v>
      </c>
      <c r="D20" s="327">
        <v>21</v>
      </c>
      <c r="E20" s="327">
        <v>8</v>
      </c>
      <c r="F20" s="159">
        <v>280</v>
      </c>
      <c r="G20" s="113"/>
    </row>
    <row r="21" spans="1:7" x14ac:dyDescent="0.2">
      <c r="A21" s="90" t="s">
        <v>21</v>
      </c>
      <c r="B21" s="327">
        <v>21</v>
      </c>
      <c r="C21" s="327">
        <v>43</v>
      </c>
      <c r="D21" s="327">
        <v>30</v>
      </c>
      <c r="E21" s="327">
        <v>6</v>
      </c>
      <c r="F21" s="159">
        <v>240</v>
      </c>
      <c r="G21" s="113"/>
    </row>
    <row r="22" spans="1:7" x14ac:dyDescent="0.2">
      <c r="A22" s="90" t="s">
        <v>22</v>
      </c>
      <c r="B22" s="327">
        <v>26</v>
      </c>
      <c r="C22" s="327">
        <v>42</v>
      </c>
      <c r="D22" s="327">
        <v>27</v>
      </c>
      <c r="E22" s="327">
        <v>5</v>
      </c>
      <c r="F22" s="159">
        <v>530</v>
      </c>
      <c r="G22" s="113"/>
    </row>
    <row r="23" spans="1:7" x14ac:dyDescent="0.2">
      <c r="A23" s="90" t="s">
        <v>23</v>
      </c>
      <c r="B23" s="327">
        <v>47</v>
      </c>
      <c r="C23" s="327">
        <v>38</v>
      </c>
      <c r="D23" s="327">
        <v>14</v>
      </c>
      <c r="E23" s="327">
        <v>2</v>
      </c>
      <c r="F23" s="159">
        <v>980</v>
      </c>
      <c r="G23" s="113"/>
    </row>
    <row r="24" spans="1:7" x14ac:dyDescent="0.2">
      <c r="A24" s="90" t="s">
        <v>24</v>
      </c>
      <c r="B24" s="327">
        <v>15</v>
      </c>
      <c r="C24" s="327">
        <v>48</v>
      </c>
      <c r="D24" s="327">
        <v>30</v>
      </c>
      <c r="E24" s="327">
        <v>7</v>
      </c>
      <c r="F24" s="159">
        <v>350</v>
      </c>
      <c r="G24" s="113"/>
    </row>
    <row r="25" spans="1:7" x14ac:dyDescent="0.2">
      <c r="A25" s="90" t="s">
        <v>25</v>
      </c>
      <c r="B25" s="327">
        <v>32</v>
      </c>
      <c r="C25" s="327">
        <v>43</v>
      </c>
      <c r="D25" s="327">
        <v>21</v>
      </c>
      <c r="E25" s="327">
        <v>4</v>
      </c>
      <c r="F25" s="159">
        <v>250</v>
      </c>
      <c r="G25" s="113"/>
    </row>
    <row r="26" spans="1:7" x14ac:dyDescent="0.2">
      <c r="A26" s="90" t="s">
        <v>26</v>
      </c>
      <c r="B26" s="327">
        <v>25</v>
      </c>
      <c r="C26" s="327">
        <v>42</v>
      </c>
      <c r="D26" s="327">
        <v>26</v>
      </c>
      <c r="E26" s="327">
        <v>7</v>
      </c>
      <c r="F26" s="159">
        <v>290</v>
      </c>
      <c r="G26" s="113"/>
    </row>
    <row r="27" spans="1:7" x14ac:dyDescent="0.2">
      <c r="A27" s="90" t="s">
        <v>27</v>
      </c>
      <c r="B27" s="327">
        <v>14</v>
      </c>
      <c r="C27" s="327">
        <v>51</v>
      </c>
      <c r="D27" s="327">
        <v>27</v>
      </c>
      <c r="E27" s="327">
        <v>8</v>
      </c>
      <c r="F27" s="159">
        <v>260</v>
      </c>
      <c r="G27" s="113"/>
    </row>
    <row r="28" spans="1:7" x14ac:dyDescent="0.2">
      <c r="A28" s="90" t="s">
        <v>28</v>
      </c>
      <c r="B28" s="327">
        <v>27</v>
      </c>
      <c r="C28" s="327">
        <v>45</v>
      </c>
      <c r="D28" s="327">
        <v>21</v>
      </c>
      <c r="E28" s="327">
        <v>6</v>
      </c>
      <c r="F28" s="159">
        <v>250</v>
      </c>
      <c r="G28" s="113"/>
    </row>
    <row r="29" spans="1:7" x14ac:dyDescent="0.2">
      <c r="A29" s="90" t="s">
        <v>29</v>
      </c>
      <c r="B29" s="327">
        <v>31</v>
      </c>
      <c r="C29" s="327">
        <v>40</v>
      </c>
      <c r="D29" s="327">
        <v>24</v>
      </c>
      <c r="E29" s="327">
        <v>5</v>
      </c>
      <c r="F29" s="159">
        <v>520</v>
      </c>
      <c r="G29" s="113"/>
    </row>
    <row r="30" spans="1:7" x14ac:dyDescent="0.2">
      <c r="A30" s="90" t="s">
        <v>30</v>
      </c>
      <c r="B30" s="327">
        <v>13</v>
      </c>
      <c r="C30" s="327">
        <v>43</v>
      </c>
      <c r="D30" s="327">
        <v>33</v>
      </c>
      <c r="E30" s="327">
        <v>11</v>
      </c>
      <c r="F30" s="159">
        <v>260</v>
      </c>
      <c r="G30" s="113"/>
    </row>
    <row r="31" spans="1:7" x14ac:dyDescent="0.2">
      <c r="A31" s="90" t="s">
        <v>31</v>
      </c>
      <c r="B31" s="327">
        <v>18</v>
      </c>
      <c r="C31" s="327">
        <v>41</v>
      </c>
      <c r="D31" s="327">
        <v>36</v>
      </c>
      <c r="E31" s="327">
        <v>5</v>
      </c>
      <c r="F31" s="159">
        <v>240</v>
      </c>
      <c r="G31" s="113"/>
    </row>
    <row r="32" spans="1:7" x14ac:dyDescent="0.2">
      <c r="A32" s="90" t="s">
        <v>32</v>
      </c>
      <c r="B32" s="327">
        <v>26</v>
      </c>
      <c r="C32" s="327">
        <v>40</v>
      </c>
      <c r="D32" s="327">
        <v>28</v>
      </c>
      <c r="E32" s="327">
        <v>6</v>
      </c>
      <c r="F32" s="159">
        <v>260</v>
      </c>
      <c r="G32" s="113"/>
    </row>
    <row r="33" spans="1:7" x14ac:dyDescent="0.2">
      <c r="A33" s="90" t="s">
        <v>33</v>
      </c>
      <c r="B33" s="327">
        <v>22</v>
      </c>
      <c r="C33" s="327">
        <v>42</v>
      </c>
      <c r="D33" s="327">
        <v>28</v>
      </c>
      <c r="E33" s="327">
        <v>9</v>
      </c>
      <c r="F33" s="159">
        <v>270</v>
      </c>
      <c r="G33" s="113"/>
    </row>
    <row r="34" spans="1:7" x14ac:dyDescent="0.2">
      <c r="A34" s="90" t="s">
        <v>34</v>
      </c>
      <c r="B34" s="327">
        <v>13</v>
      </c>
      <c r="C34" s="327">
        <v>43</v>
      </c>
      <c r="D34" s="327">
        <v>35</v>
      </c>
      <c r="E34" s="327">
        <v>10</v>
      </c>
      <c r="F34" s="159">
        <v>240</v>
      </c>
      <c r="G34" s="113"/>
    </row>
    <row r="35" spans="1:7" x14ac:dyDescent="0.2">
      <c r="A35" s="90" t="s">
        <v>35</v>
      </c>
      <c r="B35" s="327">
        <v>21</v>
      </c>
      <c r="C35" s="327">
        <v>46</v>
      </c>
      <c r="D35" s="327">
        <v>27</v>
      </c>
      <c r="E35" s="327">
        <v>7</v>
      </c>
      <c r="F35" s="159">
        <v>260</v>
      </c>
      <c r="G35" s="113"/>
    </row>
    <row r="36" spans="1:7" x14ac:dyDescent="0.2">
      <c r="A36" s="90" t="s">
        <v>36</v>
      </c>
      <c r="B36" s="327">
        <v>22</v>
      </c>
      <c r="C36" s="327">
        <v>44</v>
      </c>
      <c r="D36" s="327">
        <v>25</v>
      </c>
      <c r="E36" s="327">
        <v>8</v>
      </c>
      <c r="F36" s="159">
        <v>480</v>
      </c>
      <c r="G36" s="113"/>
    </row>
    <row r="37" spans="1:7" x14ac:dyDescent="0.2">
      <c r="A37" s="90" t="s">
        <v>37</v>
      </c>
      <c r="B37" s="327">
        <v>18</v>
      </c>
      <c r="C37" s="327">
        <v>36</v>
      </c>
      <c r="D37" s="327">
        <v>39</v>
      </c>
      <c r="E37" s="327">
        <v>8</v>
      </c>
      <c r="F37" s="159">
        <v>240</v>
      </c>
      <c r="G37" s="113"/>
    </row>
    <row r="38" spans="1:7" x14ac:dyDescent="0.2">
      <c r="A38" s="90" t="s">
        <v>38</v>
      </c>
      <c r="B38" s="327">
        <v>33</v>
      </c>
      <c r="C38" s="327">
        <v>37</v>
      </c>
      <c r="D38" s="327">
        <v>24</v>
      </c>
      <c r="E38" s="327">
        <v>5</v>
      </c>
      <c r="F38" s="159">
        <v>240</v>
      </c>
      <c r="G38" s="113"/>
    </row>
    <row r="39" spans="1:7" x14ac:dyDescent="0.2">
      <c r="A39" s="90" t="s">
        <v>39</v>
      </c>
      <c r="B39" s="327">
        <v>16</v>
      </c>
      <c r="C39" s="327">
        <v>46</v>
      </c>
      <c r="D39" s="327">
        <v>32</v>
      </c>
      <c r="E39" s="327">
        <v>7</v>
      </c>
      <c r="F39" s="159">
        <v>250</v>
      </c>
      <c r="G39" s="113"/>
    </row>
    <row r="40" spans="1:7" ht="15" x14ac:dyDescent="0.2">
      <c r="A40" s="36" t="s">
        <v>139</v>
      </c>
      <c r="B40" s="289"/>
      <c r="C40" s="289"/>
      <c r="D40" s="289"/>
      <c r="E40" s="289"/>
      <c r="F40" s="159"/>
      <c r="G40" s="113"/>
    </row>
    <row r="41" spans="1:7" x14ac:dyDescent="0.2">
      <c r="A41" s="90" t="s">
        <v>40</v>
      </c>
      <c r="B41" s="327">
        <v>16</v>
      </c>
      <c r="C41" s="327">
        <v>47</v>
      </c>
      <c r="D41" s="327">
        <v>29</v>
      </c>
      <c r="E41" s="327">
        <v>7</v>
      </c>
      <c r="F41" s="159">
        <v>1330</v>
      </c>
      <c r="G41" s="113"/>
    </row>
    <row r="42" spans="1:7" x14ac:dyDescent="0.2">
      <c r="A42" s="90" t="s">
        <v>134</v>
      </c>
      <c r="B42" s="327">
        <v>23</v>
      </c>
      <c r="C42" s="327">
        <v>40</v>
      </c>
      <c r="D42" s="327">
        <v>28</v>
      </c>
      <c r="E42" s="327">
        <v>9</v>
      </c>
      <c r="F42" s="159">
        <v>680</v>
      </c>
      <c r="G42" s="113"/>
    </row>
    <row r="43" spans="1:7" x14ac:dyDescent="0.2">
      <c r="A43" s="90" t="s">
        <v>42</v>
      </c>
      <c r="B43" s="327">
        <v>13</v>
      </c>
      <c r="C43" s="327">
        <v>43</v>
      </c>
      <c r="D43" s="327">
        <v>35</v>
      </c>
      <c r="E43" s="327">
        <v>10</v>
      </c>
      <c r="F43" s="159">
        <v>240</v>
      </c>
      <c r="G43" s="113"/>
    </row>
    <row r="44" spans="1:7" x14ac:dyDescent="0.2">
      <c r="A44" s="90" t="s">
        <v>135</v>
      </c>
      <c r="B44" s="327">
        <v>29</v>
      </c>
      <c r="C44" s="327">
        <v>41</v>
      </c>
      <c r="D44" s="327">
        <v>25</v>
      </c>
      <c r="E44" s="327">
        <v>5</v>
      </c>
      <c r="F44" s="159">
        <v>2970</v>
      </c>
      <c r="G44" s="113"/>
    </row>
    <row r="45" spans="1:7" x14ac:dyDescent="0.2">
      <c r="A45" s="90" t="s">
        <v>136</v>
      </c>
      <c r="B45" s="327">
        <v>24</v>
      </c>
      <c r="C45" s="327">
        <v>40</v>
      </c>
      <c r="D45" s="327">
        <v>26</v>
      </c>
      <c r="E45" s="327">
        <v>10</v>
      </c>
      <c r="F45" s="159">
        <v>280</v>
      </c>
      <c r="G45" s="113"/>
    </row>
    <row r="46" spans="1:7" x14ac:dyDescent="0.2">
      <c r="A46" s="90" t="s">
        <v>41</v>
      </c>
      <c r="B46" s="327">
        <v>31</v>
      </c>
      <c r="C46" s="327">
        <v>41</v>
      </c>
      <c r="D46" s="327">
        <v>22</v>
      </c>
      <c r="E46" s="327">
        <v>5</v>
      </c>
      <c r="F46" s="159">
        <v>4110</v>
      </c>
      <c r="G46" s="113"/>
    </row>
    <row r="47" spans="1:7" x14ac:dyDescent="0.2">
      <c r="A47" s="90" t="s">
        <v>137</v>
      </c>
      <c r="B47" s="327">
        <v>24</v>
      </c>
      <c r="C47" s="327">
        <v>41</v>
      </c>
      <c r="D47" s="327">
        <v>29</v>
      </c>
      <c r="E47" s="327">
        <v>5</v>
      </c>
      <c r="F47" s="159">
        <v>970</v>
      </c>
      <c r="G47" s="113"/>
    </row>
    <row r="48" spans="1:7" ht="15" x14ac:dyDescent="0.2">
      <c r="A48" s="36" t="s">
        <v>110</v>
      </c>
      <c r="F48" s="159"/>
      <c r="G48" s="113"/>
    </row>
    <row r="49" spans="1:10" x14ac:dyDescent="0.2">
      <c r="A49" s="90" t="s">
        <v>43</v>
      </c>
      <c r="B49" s="327">
        <v>38</v>
      </c>
      <c r="C49" s="327">
        <v>40</v>
      </c>
      <c r="D49" s="327">
        <v>18</v>
      </c>
      <c r="E49" s="327">
        <v>3</v>
      </c>
      <c r="F49" s="159">
        <v>3170</v>
      </c>
      <c r="G49" s="113"/>
    </row>
    <row r="50" spans="1:10" x14ac:dyDescent="0.2">
      <c r="A50" s="90" t="s">
        <v>44</v>
      </c>
      <c r="B50" s="327">
        <v>27</v>
      </c>
      <c r="C50" s="327">
        <v>42</v>
      </c>
      <c r="D50" s="327">
        <v>25</v>
      </c>
      <c r="E50" s="327">
        <v>6</v>
      </c>
      <c r="F50" s="159">
        <v>3630</v>
      </c>
      <c r="G50" s="113"/>
    </row>
    <row r="51" spans="1:10" x14ac:dyDescent="0.2">
      <c r="A51" s="90" t="s">
        <v>45</v>
      </c>
      <c r="B51" s="327">
        <v>22</v>
      </c>
      <c r="C51" s="327">
        <v>40</v>
      </c>
      <c r="D51" s="327">
        <v>31</v>
      </c>
      <c r="E51" s="327">
        <v>8</v>
      </c>
      <c r="F51" s="159">
        <v>940</v>
      </c>
      <c r="G51" s="113"/>
    </row>
    <row r="52" spans="1:10" x14ac:dyDescent="0.2">
      <c r="A52" s="90" t="s">
        <v>46</v>
      </c>
      <c r="B52" s="327">
        <v>24</v>
      </c>
      <c r="C52" s="327">
        <v>45</v>
      </c>
      <c r="D52" s="327">
        <v>26</v>
      </c>
      <c r="E52" s="327">
        <v>5</v>
      </c>
      <c r="F52" s="159">
        <v>610</v>
      </c>
      <c r="G52" s="113"/>
    </row>
    <row r="53" spans="1:10" x14ac:dyDescent="0.2">
      <c r="A53" s="90" t="s">
        <v>47</v>
      </c>
      <c r="B53" s="329">
        <v>10</v>
      </c>
      <c r="C53" s="329">
        <v>40</v>
      </c>
      <c r="D53" s="329">
        <v>38</v>
      </c>
      <c r="E53" s="329">
        <v>12</v>
      </c>
      <c r="F53" s="88">
        <v>1160</v>
      </c>
      <c r="G53" s="113"/>
    </row>
    <row r="54" spans="1:10" ht="15" thickBot="1" x14ac:dyDescent="0.25">
      <c r="A54" s="91" t="s">
        <v>48</v>
      </c>
      <c r="B54" s="328">
        <v>13</v>
      </c>
      <c r="C54" s="328">
        <v>45</v>
      </c>
      <c r="D54" s="328">
        <v>34</v>
      </c>
      <c r="E54" s="328">
        <v>9</v>
      </c>
      <c r="F54" s="262">
        <v>1070</v>
      </c>
      <c r="G54" s="113"/>
    </row>
    <row r="55" spans="1:10" ht="15" x14ac:dyDescent="0.2">
      <c r="A55" s="14"/>
      <c r="B55" s="99"/>
      <c r="C55" s="99"/>
      <c r="D55" s="99"/>
      <c r="E55" s="99"/>
      <c r="F55" s="120"/>
      <c r="G55" s="111"/>
    </row>
    <row r="56" spans="1:10" s="29" customFormat="1" x14ac:dyDescent="0.2">
      <c r="A56" s="18" t="s">
        <v>49</v>
      </c>
      <c r="B56" s="104"/>
      <c r="C56" s="104"/>
      <c r="D56" s="104"/>
      <c r="E56" s="104"/>
      <c r="F56" s="103"/>
      <c r="G56" s="102"/>
      <c r="H56" s="8"/>
      <c r="I56" s="8"/>
      <c r="J56" s="8"/>
    </row>
    <row r="57" spans="1:10" x14ac:dyDescent="0.2">
      <c r="A57" s="105"/>
      <c r="B57" s="110"/>
      <c r="C57" s="110"/>
      <c r="D57" s="110"/>
      <c r="E57" s="110"/>
      <c r="F57" s="110"/>
      <c r="G57" s="110"/>
      <c r="H57" s="29"/>
      <c r="I57" s="29"/>
      <c r="J57" s="29"/>
    </row>
  </sheetData>
  <pageMargins left="0.75" right="0.75" top="1" bottom="1" header="0.5" footer="0.5"/>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0"/>
  <sheetViews>
    <sheetView zoomScaleNormal="100" workbookViewId="0">
      <pane ySplit="5" topLeftCell="A6" activePane="bottomLeft" state="frozen"/>
      <selection pane="bottomLeft"/>
    </sheetView>
  </sheetViews>
  <sheetFormatPr defaultColWidth="30.28515625" defaultRowHeight="14.25" x14ac:dyDescent="0.2"/>
  <cols>
    <col min="1" max="1" width="43.5703125" style="8" customWidth="1"/>
    <col min="2" max="2" width="9.85546875" style="8" customWidth="1"/>
    <col min="3" max="3" width="10" style="8" customWidth="1"/>
    <col min="4" max="5" width="9.7109375" style="8" customWidth="1"/>
    <col min="6" max="6" width="8.7109375" style="8" customWidth="1"/>
    <col min="7" max="7" width="10.28515625" style="8" customWidth="1"/>
    <col min="8" max="8" width="11.7109375" style="8" customWidth="1"/>
    <col min="9" max="9" width="11.42578125" style="8" customWidth="1"/>
    <col min="10" max="10" width="12.42578125" style="8" customWidth="1"/>
    <col min="11" max="11" width="10.7109375" style="8" customWidth="1"/>
    <col min="12" max="12" width="14.5703125" style="8" customWidth="1"/>
    <col min="13" max="43" width="9.28515625" style="8" customWidth="1"/>
    <col min="44" max="16384" width="30.28515625" style="8"/>
  </cols>
  <sheetData>
    <row r="1" spans="1:12" s="68" customFormat="1" ht="15.75" x14ac:dyDescent="0.25">
      <c r="A1" s="4" t="s">
        <v>89</v>
      </c>
      <c r="B1" s="108"/>
      <c r="C1" s="108"/>
      <c r="D1" s="108"/>
      <c r="E1" s="108"/>
      <c r="F1" s="108"/>
      <c r="G1" s="108"/>
      <c r="H1" s="108"/>
      <c r="I1" s="108"/>
      <c r="J1" s="108"/>
      <c r="K1" s="108"/>
    </row>
    <row r="2" spans="1:12" s="68" customFormat="1" ht="15.75" x14ac:dyDescent="0.2">
      <c r="A2" s="168" t="s">
        <v>263</v>
      </c>
      <c r="B2" s="108"/>
      <c r="C2" s="108"/>
      <c r="D2" s="108"/>
      <c r="E2" s="108"/>
      <c r="F2" s="108"/>
      <c r="G2" s="108"/>
      <c r="H2" s="108"/>
      <c r="I2" s="108"/>
      <c r="J2" s="108"/>
      <c r="K2" s="108"/>
    </row>
    <row r="3" spans="1:12" ht="15" thickBot="1" x14ac:dyDescent="0.25">
      <c r="A3" s="109"/>
      <c r="B3" s="109"/>
      <c r="C3" s="109"/>
      <c r="D3" s="109"/>
      <c r="E3" s="109"/>
      <c r="F3" s="109"/>
      <c r="G3" s="109"/>
      <c r="H3" s="109"/>
      <c r="I3" s="109"/>
      <c r="J3" s="109"/>
      <c r="K3" s="109"/>
    </row>
    <row r="4" spans="1:12" ht="15" x14ac:dyDescent="0.25">
      <c r="A4" s="169"/>
      <c r="B4" s="424" t="s">
        <v>52</v>
      </c>
      <c r="C4" s="426" t="s">
        <v>53</v>
      </c>
      <c r="D4" s="427"/>
      <c r="E4" s="426" t="s">
        <v>54</v>
      </c>
      <c r="F4" s="428"/>
      <c r="G4" s="427"/>
      <c r="H4" s="429" t="s">
        <v>55</v>
      </c>
      <c r="I4" s="431" t="s">
        <v>56</v>
      </c>
      <c r="J4" s="424" t="s">
        <v>57</v>
      </c>
      <c r="K4" s="422" t="s">
        <v>5</v>
      </c>
    </row>
    <row r="5" spans="1:12" ht="52.5" customHeight="1" thickBot="1" x14ac:dyDescent="0.25">
      <c r="A5" s="12"/>
      <c r="B5" s="425"/>
      <c r="C5" s="170" t="s">
        <v>58</v>
      </c>
      <c r="D5" s="171" t="s">
        <v>59</v>
      </c>
      <c r="E5" s="170" t="s">
        <v>60</v>
      </c>
      <c r="F5" s="94" t="s">
        <v>61</v>
      </c>
      <c r="G5" s="171" t="s">
        <v>62</v>
      </c>
      <c r="H5" s="430"/>
      <c r="I5" s="432"/>
      <c r="J5" s="425"/>
      <c r="K5" s="423"/>
    </row>
    <row r="6" spans="1:12" ht="15" x14ac:dyDescent="0.2">
      <c r="A6" s="172"/>
      <c r="B6" s="173"/>
      <c r="C6" s="173"/>
      <c r="D6" s="173"/>
      <c r="E6" s="173"/>
      <c r="F6" s="173"/>
      <c r="G6" s="173"/>
      <c r="H6" s="173"/>
      <c r="I6" s="173"/>
      <c r="J6" s="164" t="s">
        <v>6</v>
      </c>
      <c r="K6" s="173"/>
    </row>
    <row r="7" spans="1:12" ht="15" x14ac:dyDescent="0.2">
      <c r="A7" s="36" t="s">
        <v>7</v>
      </c>
      <c r="B7" s="289">
        <v>43</v>
      </c>
      <c r="C7" s="289">
        <v>15</v>
      </c>
      <c r="D7" s="289">
        <v>6.4</v>
      </c>
      <c r="E7" s="289">
        <v>0.9</v>
      </c>
      <c r="F7" s="289">
        <v>0.4</v>
      </c>
      <c r="G7" s="289">
        <v>1.1000000000000001</v>
      </c>
      <c r="H7" s="289">
        <v>4.4000000000000004</v>
      </c>
      <c r="I7" s="289">
        <f>100-J7</f>
        <v>71.2</v>
      </c>
      <c r="J7" s="289">
        <v>28.8</v>
      </c>
      <c r="K7" s="174">
        <v>9720</v>
      </c>
      <c r="L7" s="28"/>
    </row>
    <row r="8" spans="1:12" ht="15" x14ac:dyDescent="0.2">
      <c r="A8" s="36" t="s">
        <v>116</v>
      </c>
      <c r="K8" s="175"/>
      <c r="L8" s="28"/>
    </row>
    <row r="9" spans="1:12" x14ac:dyDescent="0.2">
      <c r="A9" s="90" t="s">
        <v>8</v>
      </c>
      <c r="B9" s="8">
        <v>36</v>
      </c>
      <c r="C9" s="8">
        <v>21</v>
      </c>
      <c r="D9" s="8">
        <v>6</v>
      </c>
      <c r="E9" s="8">
        <v>0</v>
      </c>
      <c r="F9" s="8">
        <v>1</v>
      </c>
      <c r="G9" s="8">
        <v>1</v>
      </c>
      <c r="H9" s="8">
        <v>5</v>
      </c>
      <c r="I9" s="327">
        <f t="shared" ref="I9:I40" si="0">100-J9</f>
        <v>70</v>
      </c>
      <c r="J9" s="8">
        <v>30</v>
      </c>
      <c r="K9" s="174">
        <v>300</v>
      </c>
      <c r="L9" s="28"/>
    </row>
    <row r="10" spans="1:12" x14ac:dyDescent="0.2">
      <c r="A10" s="90" t="s">
        <v>9</v>
      </c>
      <c r="B10" s="8">
        <v>63</v>
      </c>
      <c r="C10" s="8">
        <v>14</v>
      </c>
      <c r="D10" s="8">
        <v>5</v>
      </c>
      <c r="E10" s="8">
        <v>0</v>
      </c>
      <c r="F10" s="8">
        <v>0</v>
      </c>
      <c r="G10" s="8">
        <v>2</v>
      </c>
      <c r="H10" s="8">
        <v>2</v>
      </c>
      <c r="I10" s="327">
        <f t="shared" si="0"/>
        <v>86</v>
      </c>
      <c r="J10" s="8">
        <v>14</v>
      </c>
      <c r="K10" s="174">
        <v>340</v>
      </c>
      <c r="L10" s="28"/>
    </row>
    <row r="11" spans="1:12" x14ac:dyDescent="0.2">
      <c r="A11" s="90" t="s">
        <v>10</v>
      </c>
      <c r="B11" s="8">
        <v>44</v>
      </c>
      <c r="C11" s="8">
        <v>22</v>
      </c>
      <c r="D11" s="8">
        <v>7</v>
      </c>
      <c r="E11" s="8">
        <v>1</v>
      </c>
      <c r="F11" s="8">
        <v>1</v>
      </c>
      <c r="G11" s="8">
        <v>1</v>
      </c>
      <c r="H11" s="8">
        <v>2</v>
      </c>
      <c r="I11" s="327">
        <f t="shared" si="0"/>
        <v>78</v>
      </c>
      <c r="J11" s="8">
        <v>22</v>
      </c>
      <c r="K11" s="174">
        <v>230</v>
      </c>
      <c r="L11" s="28"/>
    </row>
    <row r="12" spans="1:12" x14ac:dyDescent="0.2">
      <c r="A12" s="90" t="s">
        <v>11</v>
      </c>
      <c r="B12" s="8">
        <v>37</v>
      </c>
      <c r="C12" s="8">
        <v>25</v>
      </c>
      <c r="D12" s="8">
        <v>14</v>
      </c>
      <c r="E12" s="8">
        <v>0</v>
      </c>
      <c r="F12" s="8">
        <v>0</v>
      </c>
      <c r="G12" s="8">
        <v>1</v>
      </c>
      <c r="H12" s="8">
        <v>2</v>
      </c>
      <c r="I12" s="327">
        <f t="shared" si="0"/>
        <v>79</v>
      </c>
      <c r="J12" s="8">
        <v>21</v>
      </c>
      <c r="K12" s="174">
        <v>240</v>
      </c>
      <c r="L12" s="28"/>
    </row>
    <row r="13" spans="1:12" x14ac:dyDescent="0.2">
      <c r="A13" s="90" t="s">
        <v>12</v>
      </c>
      <c r="B13" s="8">
        <v>53</v>
      </c>
      <c r="C13" s="8">
        <v>14</v>
      </c>
      <c r="D13" s="8">
        <v>4</v>
      </c>
      <c r="E13" s="8">
        <v>2</v>
      </c>
      <c r="F13" s="8">
        <v>0</v>
      </c>
      <c r="G13" s="8">
        <v>0</v>
      </c>
      <c r="H13" s="8">
        <v>1</v>
      </c>
      <c r="I13" s="327">
        <f t="shared" si="0"/>
        <v>74</v>
      </c>
      <c r="J13" s="8">
        <v>26</v>
      </c>
      <c r="K13" s="174">
        <v>210</v>
      </c>
      <c r="L13" s="28"/>
    </row>
    <row r="14" spans="1:12" x14ac:dyDescent="0.2">
      <c r="A14" s="90" t="s">
        <v>13</v>
      </c>
      <c r="B14" s="8">
        <v>51</v>
      </c>
      <c r="C14" s="8">
        <v>16</v>
      </c>
      <c r="D14" s="8">
        <v>5</v>
      </c>
      <c r="E14" s="8">
        <v>0</v>
      </c>
      <c r="F14" s="8">
        <v>0</v>
      </c>
      <c r="G14" s="8">
        <v>0</v>
      </c>
      <c r="H14" s="8">
        <v>4</v>
      </c>
      <c r="I14" s="327">
        <f t="shared" si="0"/>
        <v>77</v>
      </c>
      <c r="J14" s="8">
        <v>23</v>
      </c>
      <c r="K14" s="174">
        <v>260</v>
      </c>
      <c r="L14" s="28"/>
    </row>
    <row r="15" spans="1:12" x14ac:dyDescent="0.2">
      <c r="A15" s="90" t="s">
        <v>14</v>
      </c>
      <c r="B15" s="8">
        <v>37</v>
      </c>
      <c r="C15" s="8">
        <v>11</v>
      </c>
      <c r="D15" s="8">
        <v>7</v>
      </c>
      <c r="E15" s="8">
        <v>1</v>
      </c>
      <c r="F15" s="8">
        <v>1</v>
      </c>
      <c r="G15" s="8">
        <v>1</v>
      </c>
      <c r="H15" s="8">
        <v>4</v>
      </c>
      <c r="I15" s="327">
        <f t="shared" si="0"/>
        <v>61</v>
      </c>
      <c r="J15" s="8">
        <v>39</v>
      </c>
      <c r="K15" s="174">
        <v>220</v>
      </c>
      <c r="L15" s="28"/>
    </row>
    <row r="16" spans="1:12" x14ac:dyDescent="0.2">
      <c r="A16" s="90" t="s">
        <v>15</v>
      </c>
      <c r="B16" s="8">
        <v>48</v>
      </c>
      <c r="C16" s="8">
        <v>13</v>
      </c>
      <c r="D16" s="8">
        <v>5</v>
      </c>
      <c r="E16" s="8">
        <v>1</v>
      </c>
      <c r="F16" s="8">
        <v>0</v>
      </c>
      <c r="G16" s="8">
        <v>0</v>
      </c>
      <c r="H16" s="8">
        <v>2</v>
      </c>
      <c r="I16" s="327">
        <f t="shared" si="0"/>
        <v>69</v>
      </c>
      <c r="J16" s="8">
        <v>31</v>
      </c>
      <c r="K16" s="174">
        <v>260</v>
      </c>
      <c r="L16" s="28"/>
    </row>
    <row r="17" spans="1:12" x14ac:dyDescent="0.2">
      <c r="A17" s="90" t="s">
        <v>16</v>
      </c>
      <c r="B17" s="8">
        <v>42</v>
      </c>
      <c r="C17" s="8">
        <v>26</v>
      </c>
      <c r="D17" s="8">
        <v>8</v>
      </c>
      <c r="E17" s="8">
        <v>1</v>
      </c>
      <c r="F17" s="8">
        <v>0</v>
      </c>
      <c r="G17" s="8">
        <v>1</v>
      </c>
      <c r="H17" s="8">
        <v>1</v>
      </c>
      <c r="I17" s="327">
        <f t="shared" si="0"/>
        <v>80</v>
      </c>
      <c r="J17" s="8">
        <v>20</v>
      </c>
      <c r="K17" s="174">
        <v>260</v>
      </c>
      <c r="L17" s="28"/>
    </row>
    <row r="18" spans="1:12" x14ac:dyDescent="0.2">
      <c r="A18" s="90" t="s">
        <v>17</v>
      </c>
      <c r="B18" s="8">
        <v>42</v>
      </c>
      <c r="C18" s="8">
        <v>18</v>
      </c>
      <c r="D18" s="8">
        <v>9</v>
      </c>
      <c r="E18" s="8">
        <v>1</v>
      </c>
      <c r="F18" s="8">
        <v>1</v>
      </c>
      <c r="G18" s="8">
        <v>1</v>
      </c>
      <c r="H18" s="8">
        <v>4</v>
      </c>
      <c r="I18" s="327">
        <f t="shared" si="0"/>
        <v>76</v>
      </c>
      <c r="J18" s="8">
        <v>24</v>
      </c>
      <c r="K18" s="174">
        <v>270</v>
      </c>
      <c r="L18" s="28"/>
    </row>
    <row r="19" spans="1:12" x14ac:dyDescent="0.2">
      <c r="A19" s="90" t="s">
        <v>18</v>
      </c>
      <c r="B19" s="8">
        <v>51</v>
      </c>
      <c r="C19" s="8">
        <v>25</v>
      </c>
      <c r="D19" s="8">
        <v>7</v>
      </c>
      <c r="E19" s="8">
        <v>0</v>
      </c>
      <c r="F19" s="8">
        <v>0</v>
      </c>
      <c r="G19" s="8">
        <v>1</v>
      </c>
      <c r="H19" s="8">
        <v>2</v>
      </c>
      <c r="I19" s="327">
        <f t="shared" si="0"/>
        <v>86</v>
      </c>
      <c r="J19" s="8">
        <v>14</v>
      </c>
      <c r="K19" s="174">
        <v>230</v>
      </c>
      <c r="L19" s="28"/>
    </row>
    <row r="20" spans="1:12" x14ac:dyDescent="0.2">
      <c r="A20" s="90" t="s">
        <v>19</v>
      </c>
      <c r="B20" s="8">
        <v>29</v>
      </c>
      <c r="C20" s="8">
        <v>12</v>
      </c>
      <c r="D20" s="8">
        <v>10</v>
      </c>
      <c r="E20" s="8">
        <v>2</v>
      </c>
      <c r="F20" s="8">
        <v>1</v>
      </c>
      <c r="G20" s="8">
        <v>2</v>
      </c>
      <c r="H20" s="8">
        <v>9</v>
      </c>
      <c r="I20" s="327">
        <f t="shared" si="0"/>
        <v>65</v>
      </c>
      <c r="J20" s="8">
        <v>35</v>
      </c>
      <c r="K20" s="174">
        <v>840</v>
      </c>
      <c r="L20" s="28"/>
    </row>
    <row r="21" spans="1:12" x14ac:dyDescent="0.2">
      <c r="A21" s="90" t="s">
        <v>20</v>
      </c>
      <c r="B21" s="8">
        <v>34</v>
      </c>
      <c r="C21" s="8">
        <v>31</v>
      </c>
      <c r="D21" s="8">
        <v>9</v>
      </c>
      <c r="E21" s="8">
        <v>3</v>
      </c>
      <c r="F21" s="8">
        <v>0</v>
      </c>
      <c r="G21" s="8">
        <v>1</v>
      </c>
      <c r="H21" s="8">
        <v>2</v>
      </c>
      <c r="I21" s="327">
        <f t="shared" si="0"/>
        <v>80</v>
      </c>
      <c r="J21" s="8">
        <v>20</v>
      </c>
      <c r="K21" s="174">
        <v>270</v>
      </c>
      <c r="L21" s="28"/>
    </row>
    <row r="22" spans="1:12" x14ac:dyDescent="0.2">
      <c r="A22" s="90" t="s">
        <v>21</v>
      </c>
      <c r="B22" s="8">
        <v>53</v>
      </c>
      <c r="C22" s="8">
        <v>16</v>
      </c>
      <c r="D22" s="8">
        <v>3</v>
      </c>
      <c r="E22" s="8">
        <v>1</v>
      </c>
      <c r="F22" s="8">
        <v>0</v>
      </c>
      <c r="G22" s="8">
        <v>0</v>
      </c>
      <c r="H22" s="8">
        <v>6</v>
      </c>
      <c r="I22" s="327">
        <f t="shared" si="0"/>
        <v>78</v>
      </c>
      <c r="J22" s="8">
        <v>22</v>
      </c>
      <c r="K22" s="174">
        <v>220</v>
      </c>
      <c r="L22" s="28"/>
    </row>
    <row r="23" spans="1:12" x14ac:dyDescent="0.2">
      <c r="A23" s="90" t="s">
        <v>22</v>
      </c>
      <c r="B23" s="8">
        <v>45</v>
      </c>
      <c r="C23" s="8">
        <v>11</v>
      </c>
      <c r="D23" s="8">
        <v>9</v>
      </c>
      <c r="E23" s="8">
        <v>1</v>
      </c>
      <c r="F23" s="8">
        <v>0</v>
      </c>
      <c r="G23" s="8">
        <v>1</v>
      </c>
      <c r="H23" s="8">
        <v>4</v>
      </c>
      <c r="I23" s="327">
        <f t="shared" si="0"/>
        <v>71</v>
      </c>
      <c r="J23" s="8">
        <v>29</v>
      </c>
      <c r="K23" s="174">
        <v>470</v>
      </c>
      <c r="L23" s="28"/>
    </row>
    <row r="24" spans="1:12" x14ac:dyDescent="0.2">
      <c r="A24" s="90" t="s">
        <v>23</v>
      </c>
      <c r="B24" s="8">
        <v>27</v>
      </c>
      <c r="C24" s="8">
        <v>9</v>
      </c>
      <c r="D24" s="8">
        <v>5</v>
      </c>
      <c r="E24" s="8">
        <v>1</v>
      </c>
      <c r="F24" s="8">
        <v>1</v>
      </c>
      <c r="G24" s="8">
        <v>2</v>
      </c>
      <c r="H24" s="8">
        <v>8</v>
      </c>
      <c r="I24" s="327">
        <f t="shared" si="0"/>
        <v>53</v>
      </c>
      <c r="J24" s="8">
        <v>47</v>
      </c>
      <c r="K24" s="174">
        <v>850</v>
      </c>
      <c r="L24" s="28"/>
    </row>
    <row r="25" spans="1:12" x14ac:dyDescent="0.2">
      <c r="A25" s="90" t="s">
        <v>24</v>
      </c>
      <c r="B25" s="8">
        <v>46</v>
      </c>
      <c r="C25" s="8">
        <v>19</v>
      </c>
      <c r="D25" s="8">
        <v>6</v>
      </c>
      <c r="E25" s="8">
        <v>2</v>
      </c>
      <c r="F25" s="8">
        <v>1</v>
      </c>
      <c r="G25" s="8">
        <v>0</v>
      </c>
      <c r="H25" s="8">
        <v>2</v>
      </c>
      <c r="I25" s="327">
        <f t="shared" si="0"/>
        <v>76</v>
      </c>
      <c r="J25" s="8">
        <v>24</v>
      </c>
      <c r="K25" s="174">
        <v>330</v>
      </c>
      <c r="L25" s="28"/>
    </row>
    <row r="26" spans="1:12" x14ac:dyDescent="0.2">
      <c r="A26" s="90" t="s">
        <v>25</v>
      </c>
      <c r="B26" s="8">
        <v>46</v>
      </c>
      <c r="C26" s="8">
        <v>9</v>
      </c>
      <c r="D26" s="8">
        <v>8</v>
      </c>
      <c r="E26" s="8">
        <v>0</v>
      </c>
      <c r="F26" s="8">
        <v>0</v>
      </c>
      <c r="G26" s="8">
        <v>0</v>
      </c>
      <c r="H26" s="8">
        <v>4</v>
      </c>
      <c r="I26" s="327">
        <f t="shared" si="0"/>
        <v>67</v>
      </c>
      <c r="J26" s="8">
        <v>33</v>
      </c>
      <c r="K26" s="174">
        <v>230</v>
      </c>
      <c r="L26" s="28"/>
    </row>
    <row r="27" spans="1:12" x14ac:dyDescent="0.2">
      <c r="A27" s="90" t="s">
        <v>26</v>
      </c>
      <c r="B27" s="8">
        <v>46</v>
      </c>
      <c r="C27" s="8">
        <v>12</v>
      </c>
      <c r="D27" s="8">
        <v>8</v>
      </c>
      <c r="E27" s="8">
        <v>1</v>
      </c>
      <c r="F27" s="8">
        <v>0</v>
      </c>
      <c r="G27" s="8">
        <v>1</v>
      </c>
      <c r="H27" s="8">
        <v>5</v>
      </c>
      <c r="I27" s="327">
        <f t="shared" si="0"/>
        <v>72</v>
      </c>
      <c r="J27" s="8">
        <v>28</v>
      </c>
      <c r="K27" s="174">
        <v>280</v>
      </c>
      <c r="L27" s="28"/>
    </row>
    <row r="28" spans="1:12" x14ac:dyDescent="0.2">
      <c r="A28" s="90" t="s">
        <v>27</v>
      </c>
      <c r="B28" s="8">
        <v>53</v>
      </c>
      <c r="C28" s="8">
        <v>16</v>
      </c>
      <c r="D28" s="8">
        <v>5</v>
      </c>
      <c r="E28" s="8">
        <v>1</v>
      </c>
      <c r="F28" s="8">
        <v>0</v>
      </c>
      <c r="G28" s="8">
        <v>1</v>
      </c>
      <c r="H28" s="8">
        <v>1</v>
      </c>
      <c r="I28" s="327">
        <f t="shared" si="0"/>
        <v>78</v>
      </c>
      <c r="J28" s="8">
        <v>22</v>
      </c>
      <c r="K28" s="174">
        <v>220</v>
      </c>
      <c r="L28" s="28"/>
    </row>
    <row r="29" spans="1:12" x14ac:dyDescent="0.2">
      <c r="A29" s="90" t="s">
        <v>28</v>
      </c>
      <c r="B29" s="8">
        <v>49</v>
      </c>
      <c r="C29" s="8">
        <v>14</v>
      </c>
      <c r="D29" s="8">
        <v>4</v>
      </c>
      <c r="E29" s="8">
        <v>3</v>
      </c>
      <c r="F29" s="8">
        <v>0</v>
      </c>
      <c r="G29" s="8">
        <v>2</v>
      </c>
      <c r="H29" s="8">
        <v>2</v>
      </c>
      <c r="I29" s="327">
        <f t="shared" si="0"/>
        <v>74</v>
      </c>
      <c r="J29" s="8">
        <v>26</v>
      </c>
      <c r="K29" s="174">
        <v>230</v>
      </c>
      <c r="L29" s="28"/>
    </row>
    <row r="30" spans="1:12" x14ac:dyDescent="0.2">
      <c r="A30" s="90" t="s">
        <v>29</v>
      </c>
      <c r="B30" s="8">
        <v>46</v>
      </c>
      <c r="C30" s="8">
        <v>10</v>
      </c>
      <c r="D30" s="8">
        <v>3</v>
      </c>
      <c r="E30" s="8">
        <v>0</v>
      </c>
      <c r="F30" s="8">
        <v>0</v>
      </c>
      <c r="G30" s="8">
        <v>1</v>
      </c>
      <c r="H30" s="8">
        <v>4</v>
      </c>
      <c r="I30" s="327">
        <f t="shared" si="0"/>
        <v>64</v>
      </c>
      <c r="J30" s="8">
        <v>36</v>
      </c>
      <c r="K30" s="174">
        <v>460</v>
      </c>
      <c r="L30" s="28"/>
    </row>
    <row r="31" spans="1:12" x14ac:dyDescent="0.2">
      <c r="A31" s="90" t="s">
        <v>30</v>
      </c>
      <c r="B31" s="8">
        <v>56</v>
      </c>
      <c r="C31" s="8">
        <v>15</v>
      </c>
      <c r="D31" s="8">
        <v>7</v>
      </c>
      <c r="E31" s="8">
        <v>2</v>
      </c>
      <c r="F31" s="8">
        <v>0</v>
      </c>
      <c r="G31" s="8">
        <v>1</v>
      </c>
      <c r="H31" s="8">
        <v>2</v>
      </c>
      <c r="I31" s="327">
        <f t="shared" si="0"/>
        <v>84</v>
      </c>
      <c r="J31" s="8">
        <v>16</v>
      </c>
      <c r="K31" s="174">
        <v>250</v>
      </c>
      <c r="L31" s="28"/>
    </row>
    <row r="32" spans="1:12" x14ac:dyDescent="0.2">
      <c r="A32" s="90" t="s">
        <v>31</v>
      </c>
      <c r="B32" s="8">
        <v>47</v>
      </c>
      <c r="C32" s="8">
        <v>22</v>
      </c>
      <c r="D32" s="8">
        <v>8</v>
      </c>
      <c r="E32" s="8">
        <v>1</v>
      </c>
      <c r="F32" s="8">
        <v>0</v>
      </c>
      <c r="G32" s="8">
        <v>1</v>
      </c>
      <c r="H32" s="8">
        <v>4</v>
      </c>
      <c r="I32" s="327">
        <f t="shared" si="0"/>
        <v>83</v>
      </c>
      <c r="J32" s="8">
        <v>17</v>
      </c>
      <c r="K32" s="174">
        <v>200</v>
      </c>
      <c r="L32" s="28"/>
    </row>
    <row r="33" spans="1:12" x14ac:dyDescent="0.2">
      <c r="A33" s="90" t="s">
        <v>32</v>
      </c>
      <c r="B33" s="8">
        <v>50</v>
      </c>
      <c r="C33" s="8">
        <v>15</v>
      </c>
      <c r="D33" s="8">
        <v>4</v>
      </c>
      <c r="E33" s="8">
        <v>0</v>
      </c>
      <c r="F33" s="8">
        <v>0</v>
      </c>
      <c r="G33" s="8">
        <v>1</v>
      </c>
      <c r="H33" s="8">
        <v>5</v>
      </c>
      <c r="I33" s="327">
        <f t="shared" si="0"/>
        <v>76</v>
      </c>
      <c r="J33" s="8">
        <v>24</v>
      </c>
      <c r="K33" s="174">
        <v>250</v>
      </c>
      <c r="L33" s="28"/>
    </row>
    <row r="34" spans="1:12" x14ac:dyDescent="0.2">
      <c r="A34" s="90" t="s">
        <v>33</v>
      </c>
      <c r="B34" s="8">
        <v>48</v>
      </c>
      <c r="C34" s="8">
        <v>22</v>
      </c>
      <c r="D34" s="8">
        <v>6</v>
      </c>
      <c r="E34" s="8">
        <v>0</v>
      </c>
      <c r="F34" s="8">
        <v>1</v>
      </c>
      <c r="G34" s="8">
        <v>2</v>
      </c>
      <c r="H34" s="8">
        <v>3</v>
      </c>
      <c r="I34" s="327">
        <f t="shared" si="0"/>
        <v>82</v>
      </c>
      <c r="J34" s="8">
        <v>18</v>
      </c>
      <c r="K34" s="174">
        <v>240</v>
      </c>
      <c r="L34" s="28"/>
    </row>
    <row r="35" spans="1:12" x14ac:dyDescent="0.2">
      <c r="A35" s="90" t="s">
        <v>34</v>
      </c>
      <c r="B35" s="8">
        <v>48</v>
      </c>
      <c r="C35" s="8">
        <v>26</v>
      </c>
      <c r="D35" s="8">
        <v>3</v>
      </c>
      <c r="E35" s="8">
        <v>2</v>
      </c>
      <c r="F35" s="8">
        <v>0</v>
      </c>
      <c r="G35" s="8">
        <v>2</v>
      </c>
      <c r="H35" s="8">
        <v>5</v>
      </c>
      <c r="I35" s="327">
        <f t="shared" si="0"/>
        <v>87</v>
      </c>
      <c r="J35" s="8">
        <v>13</v>
      </c>
      <c r="K35" s="174">
        <v>220</v>
      </c>
      <c r="L35" s="28"/>
    </row>
    <row r="36" spans="1:12" x14ac:dyDescent="0.2">
      <c r="A36" s="90" t="s">
        <v>35</v>
      </c>
      <c r="B36" s="8">
        <v>49</v>
      </c>
      <c r="C36" s="8">
        <v>16</v>
      </c>
      <c r="D36" s="8">
        <v>5</v>
      </c>
      <c r="E36" s="8">
        <v>0</v>
      </c>
      <c r="F36" s="8">
        <v>0</v>
      </c>
      <c r="G36" s="8">
        <v>1</v>
      </c>
      <c r="H36" s="8">
        <v>2</v>
      </c>
      <c r="I36" s="327">
        <f t="shared" si="0"/>
        <v>73</v>
      </c>
      <c r="J36" s="8">
        <v>27</v>
      </c>
      <c r="K36" s="174">
        <v>250</v>
      </c>
      <c r="L36" s="28"/>
    </row>
    <row r="37" spans="1:12" x14ac:dyDescent="0.2">
      <c r="A37" s="90" t="s">
        <v>36</v>
      </c>
      <c r="B37" s="8">
        <v>53</v>
      </c>
      <c r="C37" s="8">
        <v>12</v>
      </c>
      <c r="D37" s="8">
        <v>6</v>
      </c>
      <c r="E37" s="8">
        <v>1</v>
      </c>
      <c r="F37" s="8">
        <v>0</v>
      </c>
      <c r="G37" s="8">
        <v>1</v>
      </c>
      <c r="H37" s="8">
        <v>5</v>
      </c>
      <c r="I37" s="327">
        <f t="shared" si="0"/>
        <v>77</v>
      </c>
      <c r="J37" s="8">
        <v>23</v>
      </c>
      <c r="K37" s="174">
        <v>420</v>
      </c>
      <c r="L37" s="28"/>
    </row>
    <row r="38" spans="1:12" x14ac:dyDescent="0.2">
      <c r="A38" s="90" t="s">
        <v>37</v>
      </c>
      <c r="B38" s="8">
        <v>42</v>
      </c>
      <c r="C38" s="8">
        <v>30</v>
      </c>
      <c r="D38" s="8">
        <v>5</v>
      </c>
      <c r="E38" s="8">
        <v>1</v>
      </c>
      <c r="F38" s="8">
        <v>1</v>
      </c>
      <c r="G38" s="8">
        <v>0</v>
      </c>
      <c r="H38" s="8">
        <v>3</v>
      </c>
      <c r="I38" s="327">
        <f t="shared" si="0"/>
        <v>82</v>
      </c>
      <c r="J38" s="8">
        <v>18</v>
      </c>
      <c r="K38" s="174">
        <v>210</v>
      </c>
      <c r="L38" s="28"/>
    </row>
    <row r="39" spans="1:12" x14ac:dyDescent="0.2">
      <c r="A39" s="90" t="s">
        <v>38</v>
      </c>
      <c r="B39" s="8">
        <v>37</v>
      </c>
      <c r="C39" s="8">
        <v>19</v>
      </c>
      <c r="D39" s="8">
        <v>7</v>
      </c>
      <c r="E39" s="8">
        <v>0</v>
      </c>
      <c r="F39" s="8">
        <v>1</v>
      </c>
      <c r="G39" s="8">
        <v>1</v>
      </c>
      <c r="H39" s="8">
        <v>3</v>
      </c>
      <c r="I39" s="327">
        <f t="shared" si="0"/>
        <v>68</v>
      </c>
      <c r="J39" s="8">
        <v>32</v>
      </c>
      <c r="K39" s="174">
        <v>240</v>
      </c>
      <c r="L39" s="28"/>
    </row>
    <row r="40" spans="1:12" x14ac:dyDescent="0.2">
      <c r="A40" s="90" t="s">
        <v>39</v>
      </c>
      <c r="B40" s="8">
        <v>45</v>
      </c>
      <c r="C40" s="8">
        <v>18</v>
      </c>
      <c r="D40" s="8">
        <v>4</v>
      </c>
      <c r="E40" s="8">
        <v>0</v>
      </c>
      <c r="F40" s="8">
        <v>1</v>
      </c>
      <c r="G40" s="8">
        <v>0</v>
      </c>
      <c r="H40" s="8">
        <v>2</v>
      </c>
      <c r="I40" s="327">
        <f t="shared" si="0"/>
        <v>70</v>
      </c>
      <c r="J40" s="8">
        <v>30</v>
      </c>
      <c r="K40" s="174">
        <v>230</v>
      </c>
      <c r="L40" s="28"/>
    </row>
    <row r="41" spans="1:12" ht="15" x14ac:dyDescent="0.2">
      <c r="A41" s="36" t="s">
        <v>139</v>
      </c>
      <c r="K41" s="175"/>
      <c r="L41" s="28"/>
    </row>
    <row r="42" spans="1:12" x14ac:dyDescent="0.2">
      <c r="A42" s="90" t="s">
        <v>40</v>
      </c>
      <c r="B42" s="8">
        <v>45</v>
      </c>
      <c r="C42" s="8">
        <v>20</v>
      </c>
      <c r="D42" s="8">
        <v>8</v>
      </c>
      <c r="E42" s="8">
        <v>2</v>
      </c>
      <c r="F42" s="8">
        <v>0</v>
      </c>
      <c r="G42" s="8">
        <v>1</v>
      </c>
      <c r="H42" s="8">
        <v>2</v>
      </c>
      <c r="I42" s="327">
        <f t="shared" ref="I42:I48" si="1">100-J42</f>
        <v>77</v>
      </c>
      <c r="J42" s="8">
        <v>23</v>
      </c>
      <c r="K42" s="174">
        <v>1260</v>
      </c>
      <c r="L42" s="28"/>
    </row>
    <row r="43" spans="1:12" x14ac:dyDescent="0.2">
      <c r="A43" s="90" t="s">
        <v>134</v>
      </c>
      <c r="B43" s="8">
        <v>50</v>
      </c>
      <c r="C43" s="8">
        <v>17</v>
      </c>
      <c r="D43" s="8">
        <v>6</v>
      </c>
      <c r="E43" s="8">
        <v>0</v>
      </c>
      <c r="F43" s="8">
        <v>1</v>
      </c>
      <c r="G43" s="8">
        <v>1</v>
      </c>
      <c r="H43" s="8">
        <v>4</v>
      </c>
      <c r="I43" s="327">
        <f t="shared" si="1"/>
        <v>79</v>
      </c>
      <c r="J43" s="8">
        <v>21</v>
      </c>
      <c r="K43" s="174">
        <v>640</v>
      </c>
      <c r="L43" s="28"/>
    </row>
    <row r="44" spans="1:12" x14ac:dyDescent="0.2">
      <c r="A44" s="90" t="s">
        <v>42</v>
      </c>
      <c r="B44" s="8">
        <v>48</v>
      </c>
      <c r="C44" s="8">
        <v>26</v>
      </c>
      <c r="D44" s="8">
        <v>3</v>
      </c>
      <c r="E44" s="8">
        <v>2</v>
      </c>
      <c r="F44" s="8">
        <v>0</v>
      </c>
      <c r="G44" s="8">
        <v>2</v>
      </c>
      <c r="H44" s="8">
        <v>5</v>
      </c>
      <c r="I44" s="327">
        <f t="shared" si="1"/>
        <v>87</v>
      </c>
      <c r="J44" s="8">
        <v>13</v>
      </c>
      <c r="K44" s="174">
        <v>220</v>
      </c>
      <c r="L44" s="28"/>
    </row>
    <row r="45" spans="1:12" x14ac:dyDescent="0.2">
      <c r="A45" s="90" t="s">
        <v>135</v>
      </c>
      <c r="B45" s="8">
        <v>41</v>
      </c>
      <c r="C45" s="8">
        <v>14</v>
      </c>
      <c r="D45" s="8">
        <v>8</v>
      </c>
      <c r="E45" s="8">
        <v>1</v>
      </c>
      <c r="F45" s="8">
        <v>0</v>
      </c>
      <c r="G45" s="8">
        <v>1</v>
      </c>
      <c r="H45" s="8">
        <v>5</v>
      </c>
      <c r="I45" s="327">
        <f t="shared" si="1"/>
        <v>71</v>
      </c>
      <c r="J45" s="8">
        <v>29</v>
      </c>
      <c r="K45" s="174">
        <v>2750</v>
      </c>
      <c r="L45" s="28"/>
    </row>
    <row r="46" spans="1:12" x14ac:dyDescent="0.2">
      <c r="A46" s="90" t="s">
        <v>136</v>
      </c>
      <c r="B46" s="8">
        <v>51</v>
      </c>
      <c r="C46" s="8">
        <v>16</v>
      </c>
      <c r="D46" s="8">
        <v>5</v>
      </c>
      <c r="E46" s="8">
        <v>0</v>
      </c>
      <c r="F46" s="8">
        <v>0</v>
      </c>
      <c r="G46" s="8">
        <v>0</v>
      </c>
      <c r="H46" s="8">
        <v>4</v>
      </c>
      <c r="I46" s="327">
        <f t="shared" si="1"/>
        <v>77</v>
      </c>
      <c r="J46" s="8">
        <v>23</v>
      </c>
      <c r="K46" s="174">
        <v>260</v>
      </c>
      <c r="L46" s="28"/>
    </row>
    <row r="47" spans="1:12" x14ac:dyDescent="0.2">
      <c r="A47" s="90" t="s">
        <v>41</v>
      </c>
      <c r="B47" s="8">
        <v>42</v>
      </c>
      <c r="C47" s="8">
        <v>13</v>
      </c>
      <c r="D47" s="8">
        <v>5</v>
      </c>
      <c r="E47" s="8">
        <v>1</v>
      </c>
      <c r="F47" s="8">
        <v>0</v>
      </c>
      <c r="G47" s="8">
        <v>1</v>
      </c>
      <c r="H47" s="8">
        <v>5</v>
      </c>
      <c r="I47" s="327">
        <f t="shared" si="1"/>
        <v>67</v>
      </c>
      <c r="J47" s="8">
        <v>33</v>
      </c>
      <c r="K47" s="174">
        <v>3740</v>
      </c>
      <c r="L47" s="28"/>
    </row>
    <row r="48" spans="1:12" x14ac:dyDescent="0.2">
      <c r="A48" s="90" t="s">
        <v>137</v>
      </c>
      <c r="B48" s="8">
        <v>43</v>
      </c>
      <c r="C48" s="8">
        <v>20</v>
      </c>
      <c r="D48" s="8">
        <v>7</v>
      </c>
      <c r="E48" s="8">
        <v>1</v>
      </c>
      <c r="F48" s="8">
        <v>1</v>
      </c>
      <c r="G48" s="8">
        <v>1</v>
      </c>
      <c r="H48" s="8">
        <v>3</v>
      </c>
      <c r="I48" s="327">
        <f t="shared" si="1"/>
        <v>75</v>
      </c>
      <c r="J48" s="8">
        <v>25</v>
      </c>
      <c r="K48" s="174">
        <v>860</v>
      </c>
      <c r="L48" s="28"/>
    </row>
    <row r="49" spans="1:12" ht="15" x14ac:dyDescent="0.2">
      <c r="A49" s="36" t="s">
        <v>110</v>
      </c>
      <c r="B49" s="29"/>
      <c r="C49" s="29"/>
      <c r="D49" s="29"/>
      <c r="E49" s="29"/>
      <c r="F49" s="29"/>
      <c r="G49" s="29"/>
      <c r="H49" s="29"/>
      <c r="I49" s="29"/>
      <c r="J49" s="29"/>
      <c r="K49" s="175"/>
      <c r="L49" s="28"/>
    </row>
    <row r="50" spans="1:12" x14ac:dyDescent="0.2">
      <c r="A50" s="90" t="s">
        <v>43</v>
      </c>
      <c r="B50" s="8">
        <v>33</v>
      </c>
      <c r="C50" s="8">
        <v>13</v>
      </c>
      <c r="D50" s="8">
        <v>7</v>
      </c>
      <c r="E50" s="8">
        <v>1</v>
      </c>
      <c r="F50" s="8">
        <v>1</v>
      </c>
      <c r="G50" s="8">
        <v>2</v>
      </c>
      <c r="H50" s="8">
        <v>7</v>
      </c>
      <c r="I50" s="327">
        <f t="shared" ref="I50:I55" si="2">100-J50</f>
        <v>63</v>
      </c>
      <c r="J50" s="8">
        <v>37</v>
      </c>
      <c r="K50" s="174">
        <v>2920</v>
      </c>
      <c r="L50" s="28"/>
    </row>
    <row r="51" spans="1:12" x14ac:dyDescent="0.2">
      <c r="A51" s="90" t="s">
        <v>44</v>
      </c>
      <c r="B51" s="29">
        <v>46</v>
      </c>
      <c r="C51" s="29">
        <v>13</v>
      </c>
      <c r="D51" s="29">
        <v>5</v>
      </c>
      <c r="E51" s="29">
        <v>1</v>
      </c>
      <c r="F51" s="29">
        <v>0</v>
      </c>
      <c r="G51" s="29">
        <v>1</v>
      </c>
      <c r="H51" s="29">
        <v>4</v>
      </c>
      <c r="I51" s="327">
        <f t="shared" si="2"/>
        <v>70</v>
      </c>
      <c r="J51" s="29">
        <v>30</v>
      </c>
      <c r="K51" s="174">
        <v>3330</v>
      </c>
      <c r="L51" s="28"/>
    </row>
    <row r="52" spans="1:12" x14ac:dyDescent="0.2">
      <c r="A52" s="90" t="s">
        <v>45</v>
      </c>
      <c r="B52" s="29">
        <v>50</v>
      </c>
      <c r="C52" s="29">
        <v>18</v>
      </c>
      <c r="D52" s="29">
        <v>7</v>
      </c>
      <c r="E52" s="29">
        <v>1</v>
      </c>
      <c r="F52" s="29">
        <v>0</v>
      </c>
      <c r="G52" s="29">
        <v>1</v>
      </c>
      <c r="H52" s="29">
        <v>3</v>
      </c>
      <c r="I52" s="327">
        <f t="shared" si="2"/>
        <v>79</v>
      </c>
      <c r="J52" s="29">
        <v>21</v>
      </c>
      <c r="K52" s="174">
        <v>860</v>
      </c>
      <c r="L52" s="28"/>
    </row>
    <row r="53" spans="1:12" x14ac:dyDescent="0.2">
      <c r="A53" s="90" t="s">
        <v>46</v>
      </c>
      <c r="B53" s="8">
        <v>42</v>
      </c>
      <c r="C53" s="8">
        <v>15</v>
      </c>
      <c r="D53" s="8">
        <v>8</v>
      </c>
      <c r="E53" s="8">
        <v>1</v>
      </c>
      <c r="F53" s="8">
        <v>1</v>
      </c>
      <c r="G53" s="8">
        <v>1</v>
      </c>
      <c r="H53" s="8">
        <v>3</v>
      </c>
      <c r="I53" s="327">
        <f t="shared" si="2"/>
        <v>72</v>
      </c>
      <c r="J53" s="8">
        <v>28</v>
      </c>
      <c r="K53" s="174">
        <v>570</v>
      </c>
      <c r="L53" s="28"/>
    </row>
    <row r="54" spans="1:12" x14ac:dyDescent="0.2">
      <c r="A54" s="90" t="s">
        <v>47</v>
      </c>
      <c r="B54" s="8">
        <v>56</v>
      </c>
      <c r="C54" s="8">
        <v>19</v>
      </c>
      <c r="D54" s="8">
        <v>7</v>
      </c>
      <c r="E54" s="8">
        <v>1</v>
      </c>
      <c r="F54" s="8">
        <v>0</v>
      </c>
      <c r="G54" s="8">
        <v>1</v>
      </c>
      <c r="H54" s="8">
        <v>2</v>
      </c>
      <c r="I54" s="327">
        <f t="shared" si="2"/>
        <v>86</v>
      </c>
      <c r="J54" s="8">
        <v>14</v>
      </c>
      <c r="K54" s="174">
        <v>1040</v>
      </c>
      <c r="L54" s="28"/>
    </row>
    <row r="55" spans="1:12" ht="15" thickBot="1" x14ac:dyDescent="0.25">
      <c r="A55" s="91" t="s">
        <v>48</v>
      </c>
      <c r="B55" s="10">
        <v>47</v>
      </c>
      <c r="C55" s="10">
        <v>25</v>
      </c>
      <c r="D55" s="10">
        <v>8</v>
      </c>
      <c r="E55" s="10">
        <v>2</v>
      </c>
      <c r="F55" s="10">
        <v>0</v>
      </c>
      <c r="G55" s="10">
        <v>0</v>
      </c>
      <c r="H55" s="10">
        <v>2</v>
      </c>
      <c r="I55" s="328">
        <f t="shared" si="2"/>
        <v>84</v>
      </c>
      <c r="J55" s="10">
        <v>16</v>
      </c>
      <c r="K55" s="176">
        <v>1010</v>
      </c>
      <c r="L55" s="28"/>
    </row>
    <row r="56" spans="1:12" s="29" customFormat="1" x14ac:dyDescent="0.2">
      <c r="A56" s="121"/>
      <c r="B56" s="122"/>
      <c r="C56" s="122"/>
      <c r="D56" s="122"/>
      <c r="E56" s="122"/>
      <c r="F56" s="122"/>
      <c r="G56" s="122"/>
      <c r="H56" s="122"/>
      <c r="I56" s="122"/>
      <c r="J56" s="122"/>
      <c r="K56" s="122"/>
    </row>
    <row r="57" spans="1:12" s="29" customFormat="1" x14ac:dyDescent="0.2">
      <c r="A57" s="18" t="s">
        <v>49</v>
      </c>
      <c r="B57" s="104"/>
      <c r="C57" s="104"/>
      <c r="D57" s="104"/>
      <c r="E57" s="104"/>
      <c r="F57" s="104"/>
      <c r="G57" s="102"/>
      <c r="H57" s="122"/>
      <c r="I57" s="122"/>
      <c r="J57" s="122"/>
      <c r="K57" s="103"/>
    </row>
    <row r="58" spans="1:12" x14ac:dyDescent="0.2">
      <c r="A58" s="105"/>
      <c r="B58" s="110"/>
      <c r="C58" s="110"/>
      <c r="D58" s="110"/>
      <c r="E58" s="110"/>
      <c r="F58" s="110"/>
      <c r="G58" s="110"/>
      <c r="H58" s="110"/>
      <c r="I58" s="110"/>
      <c r="J58" s="110"/>
      <c r="K58" s="110"/>
    </row>
    <row r="59" spans="1:12" x14ac:dyDescent="0.2">
      <c r="A59" s="110"/>
      <c r="B59" s="110"/>
      <c r="C59" s="110"/>
      <c r="D59" s="110"/>
      <c r="E59" s="110"/>
      <c r="F59" s="110"/>
      <c r="G59" s="110"/>
      <c r="H59" s="110"/>
      <c r="I59" s="110"/>
      <c r="J59" s="110"/>
      <c r="K59" s="110"/>
    </row>
    <row r="60" spans="1:12" x14ac:dyDescent="0.2">
      <c r="A60" s="110"/>
      <c r="B60" s="110"/>
      <c r="C60" s="110"/>
      <c r="D60" s="110"/>
      <c r="E60" s="110"/>
      <c r="F60" s="110"/>
      <c r="G60" s="110"/>
      <c r="H60" s="110"/>
      <c r="I60" s="110"/>
      <c r="J60" s="110"/>
      <c r="K60" s="110"/>
    </row>
  </sheetData>
  <mergeCells count="7">
    <mergeCell ref="K4:K5"/>
    <mergeCell ref="B4:B5"/>
    <mergeCell ref="C4:D4"/>
    <mergeCell ref="E4:G4"/>
    <mergeCell ref="H4:H5"/>
    <mergeCell ref="I4:I5"/>
    <mergeCell ref="J4:J5"/>
  </mergeCells>
  <pageMargins left="0.75" right="0.75" top="1" bottom="1" header="0.5" footer="0.5"/>
  <pageSetup paperSize="9" scale="58"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56"/>
  <sheetViews>
    <sheetView zoomScaleNormal="100" workbookViewId="0">
      <pane ySplit="4" topLeftCell="A40" activePane="bottomLeft" state="frozen"/>
      <selection pane="bottomLeft" activeCell="F6" sqref="F6:F54"/>
    </sheetView>
  </sheetViews>
  <sheetFormatPr defaultColWidth="11.42578125" defaultRowHeight="14.25" x14ac:dyDescent="0.2"/>
  <cols>
    <col min="1" max="1" width="46.7109375" style="32" customWidth="1"/>
    <col min="2" max="3" width="19.28515625" style="30" customWidth="1"/>
    <col min="4" max="4" width="16.85546875" style="31" customWidth="1"/>
    <col min="5" max="5" width="2.85546875" style="31" customWidth="1"/>
    <col min="6" max="6" width="15.42578125" style="30" customWidth="1"/>
    <col min="7" max="7" width="11.42578125" style="30"/>
    <col min="8" max="8" width="12.7109375" style="30" bestFit="1" customWidth="1"/>
    <col min="9" max="9" width="14" style="30" bestFit="1" customWidth="1"/>
    <col min="10" max="16384" width="11.42578125" style="30"/>
  </cols>
  <sheetData>
    <row r="1" spans="1:16" s="7" customFormat="1" ht="15.75" x14ac:dyDescent="0.2">
      <c r="A1" s="283" t="s">
        <v>90</v>
      </c>
      <c r="B1" s="107"/>
      <c r="C1" s="107"/>
      <c r="D1" s="123"/>
      <c r="E1" s="123"/>
      <c r="F1" s="107"/>
      <c r="H1" s="30"/>
      <c r="I1" s="30"/>
      <c r="K1" s="30"/>
      <c r="L1" s="30"/>
    </row>
    <row r="2" spans="1:16" s="7" customFormat="1" ht="15.75" x14ac:dyDescent="0.25">
      <c r="A2" s="296" t="s">
        <v>279</v>
      </c>
      <c r="B2" s="107"/>
      <c r="C2" s="107"/>
      <c r="D2" s="123"/>
      <c r="E2" s="123"/>
      <c r="F2" s="107"/>
      <c r="H2" s="30"/>
      <c r="I2" s="30"/>
    </row>
    <row r="3" spans="1:16" ht="15.75" thickBot="1" x14ac:dyDescent="0.25">
      <c r="A3" s="434"/>
      <c r="B3" s="434"/>
      <c r="C3" s="434"/>
      <c r="D3" s="124"/>
      <c r="E3" s="124"/>
      <c r="F3" s="125"/>
      <c r="K3" s="7"/>
      <c r="L3" s="7"/>
    </row>
    <row r="4" spans="1:16" ht="29.25" thickBot="1" x14ac:dyDescent="0.25">
      <c r="A4" s="126"/>
      <c r="B4" s="293" t="s">
        <v>140</v>
      </c>
      <c r="C4" s="293" t="s">
        <v>191</v>
      </c>
      <c r="D4" s="294" t="s">
        <v>5</v>
      </c>
      <c r="E4" s="278"/>
      <c r="F4" s="295" t="s">
        <v>235</v>
      </c>
    </row>
    <row r="5" spans="1:16" ht="15" x14ac:dyDescent="0.2">
      <c r="A5" s="290"/>
      <c r="B5" s="433" t="s">
        <v>6</v>
      </c>
      <c r="C5" s="433"/>
      <c r="D5" s="127"/>
      <c r="E5" s="127"/>
      <c r="F5" s="125"/>
      <c r="H5" s="31"/>
    </row>
    <row r="6" spans="1:16" ht="15" x14ac:dyDescent="0.2">
      <c r="A6" s="36" t="s">
        <v>7</v>
      </c>
      <c r="B6" s="57">
        <v>87.4</v>
      </c>
      <c r="C6" s="292">
        <v>12.6</v>
      </c>
      <c r="D6" s="159">
        <v>29230</v>
      </c>
      <c r="E6" s="128"/>
      <c r="F6" s="406">
        <v>1.5</v>
      </c>
      <c r="G6" s="77"/>
      <c r="H6" s="31"/>
      <c r="I6" s="331"/>
      <c r="P6" s="365"/>
    </row>
    <row r="7" spans="1:16" ht="15" x14ac:dyDescent="0.2">
      <c r="A7" s="36" t="s">
        <v>116</v>
      </c>
      <c r="B7" s="125"/>
      <c r="C7" s="364"/>
      <c r="D7" s="159"/>
      <c r="E7" s="128"/>
      <c r="F7" s="406"/>
      <c r="G7" s="77"/>
      <c r="H7" s="31"/>
      <c r="P7" s="365"/>
    </row>
    <row r="8" spans="1:16" x14ac:dyDescent="0.2">
      <c r="A8" s="90" t="s">
        <v>8</v>
      </c>
      <c r="B8" s="57">
        <v>83</v>
      </c>
      <c r="C8" s="332">
        <v>17</v>
      </c>
      <c r="D8" s="159">
        <v>790</v>
      </c>
      <c r="E8" s="128"/>
      <c r="F8" s="406">
        <v>1.54</v>
      </c>
      <c r="G8" s="77"/>
      <c r="H8" s="31"/>
      <c r="I8" s="331"/>
      <c r="J8" s="331"/>
      <c r="P8" s="365"/>
    </row>
    <row r="9" spans="1:16" x14ac:dyDescent="0.2">
      <c r="A9" s="90" t="s">
        <v>9</v>
      </c>
      <c r="B9" s="57">
        <v>90</v>
      </c>
      <c r="C9" s="332">
        <v>10</v>
      </c>
      <c r="D9" s="159">
        <v>1050</v>
      </c>
      <c r="E9" s="128"/>
      <c r="F9" s="406">
        <v>1.5</v>
      </c>
      <c r="G9" s="77"/>
      <c r="H9" s="31"/>
      <c r="I9" s="331"/>
      <c r="J9" s="331"/>
      <c r="P9" s="365"/>
    </row>
    <row r="10" spans="1:16" x14ac:dyDescent="0.2">
      <c r="A10" s="90" t="s">
        <v>10</v>
      </c>
      <c r="B10" s="57">
        <v>91</v>
      </c>
      <c r="C10" s="332">
        <v>9</v>
      </c>
      <c r="D10" s="159">
        <v>810</v>
      </c>
      <c r="E10" s="128"/>
      <c r="F10" s="406">
        <v>1.52</v>
      </c>
      <c r="G10" s="77"/>
      <c r="H10" s="31"/>
      <c r="I10" s="331"/>
      <c r="J10" s="331"/>
      <c r="P10" s="365"/>
    </row>
    <row r="11" spans="1:16" x14ac:dyDescent="0.2">
      <c r="A11" s="90" t="s">
        <v>11</v>
      </c>
      <c r="B11" s="57">
        <v>94</v>
      </c>
      <c r="C11" s="332">
        <v>6</v>
      </c>
      <c r="D11" s="159">
        <v>650</v>
      </c>
      <c r="E11" s="128"/>
      <c r="F11" s="406">
        <v>1.39</v>
      </c>
      <c r="G11" s="77"/>
      <c r="H11" s="31"/>
      <c r="I11" s="331"/>
      <c r="J11" s="331"/>
      <c r="P11" s="365"/>
    </row>
    <row r="12" spans="1:16" x14ac:dyDescent="0.2">
      <c r="A12" s="90" t="s">
        <v>12</v>
      </c>
      <c r="B12" s="57">
        <v>91</v>
      </c>
      <c r="C12" s="332">
        <v>9</v>
      </c>
      <c r="D12" s="159">
        <v>800</v>
      </c>
      <c r="E12" s="128"/>
      <c r="F12" s="406">
        <v>1.5</v>
      </c>
      <c r="G12" s="77"/>
      <c r="H12" s="31"/>
      <c r="I12" s="331"/>
      <c r="J12" s="331"/>
      <c r="P12" s="365"/>
    </row>
    <row r="13" spans="1:16" x14ac:dyDescent="0.2">
      <c r="A13" s="90" t="s">
        <v>13</v>
      </c>
      <c r="B13" s="57">
        <v>93</v>
      </c>
      <c r="C13" s="332">
        <v>7</v>
      </c>
      <c r="D13" s="159">
        <v>760</v>
      </c>
      <c r="E13" s="128"/>
      <c r="F13" s="406">
        <v>1.57</v>
      </c>
      <c r="G13" s="77"/>
      <c r="H13" s="31"/>
      <c r="I13" s="331"/>
      <c r="J13" s="331"/>
      <c r="P13" s="365"/>
    </row>
    <row r="14" spans="1:16" x14ac:dyDescent="0.2">
      <c r="A14" s="90" t="s">
        <v>14</v>
      </c>
      <c r="B14" s="57">
        <v>87</v>
      </c>
      <c r="C14" s="332">
        <v>13</v>
      </c>
      <c r="D14" s="159">
        <v>630</v>
      </c>
      <c r="E14" s="128"/>
      <c r="F14" s="406">
        <v>1.56</v>
      </c>
      <c r="G14" s="77"/>
      <c r="H14" s="31"/>
      <c r="I14" s="331"/>
      <c r="J14" s="331"/>
      <c r="P14" s="365"/>
    </row>
    <row r="15" spans="1:16" x14ac:dyDescent="0.2">
      <c r="A15" s="90" t="s">
        <v>15</v>
      </c>
      <c r="B15" s="57">
        <v>92</v>
      </c>
      <c r="C15" s="332">
        <v>8</v>
      </c>
      <c r="D15" s="159">
        <v>720</v>
      </c>
      <c r="E15" s="128"/>
      <c r="F15" s="406">
        <v>1.57</v>
      </c>
      <c r="G15" s="77"/>
      <c r="H15" s="31"/>
      <c r="I15" s="331"/>
      <c r="J15" s="331"/>
      <c r="P15" s="365"/>
    </row>
    <row r="16" spans="1:16" x14ac:dyDescent="0.2">
      <c r="A16" s="90" t="s">
        <v>16</v>
      </c>
      <c r="B16" s="57">
        <v>85</v>
      </c>
      <c r="C16" s="332">
        <v>15</v>
      </c>
      <c r="D16" s="159">
        <v>970</v>
      </c>
      <c r="E16" s="128"/>
      <c r="F16" s="406">
        <v>1.46</v>
      </c>
      <c r="G16" s="77"/>
      <c r="H16" s="31"/>
      <c r="I16" s="331"/>
      <c r="J16" s="331"/>
      <c r="P16" s="365"/>
    </row>
    <row r="17" spans="1:16" x14ac:dyDescent="0.2">
      <c r="A17" s="90" t="s">
        <v>17</v>
      </c>
      <c r="B17" s="57">
        <v>86</v>
      </c>
      <c r="C17" s="332">
        <v>14</v>
      </c>
      <c r="D17" s="159">
        <v>740</v>
      </c>
      <c r="E17" s="128"/>
      <c r="F17" s="406">
        <v>1.55</v>
      </c>
      <c r="G17" s="77"/>
      <c r="H17" s="31"/>
      <c r="I17" s="331"/>
      <c r="J17" s="331"/>
      <c r="P17" s="365"/>
    </row>
    <row r="18" spans="1:16" x14ac:dyDescent="0.2">
      <c r="A18" s="90" t="s">
        <v>18</v>
      </c>
      <c r="B18" s="57">
        <v>89</v>
      </c>
      <c r="C18" s="332">
        <v>11</v>
      </c>
      <c r="D18" s="159">
        <v>920</v>
      </c>
      <c r="E18" s="128"/>
      <c r="F18" s="406">
        <v>1.45</v>
      </c>
      <c r="G18" s="77"/>
      <c r="H18" s="31"/>
      <c r="I18" s="331"/>
      <c r="J18" s="331"/>
      <c r="P18" s="365"/>
    </row>
    <row r="19" spans="1:16" x14ac:dyDescent="0.2">
      <c r="A19" s="90" t="s">
        <v>19</v>
      </c>
      <c r="B19" s="57">
        <v>80</v>
      </c>
      <c r="C19" s="332">
        <v>20</v>
      </c>
      <c r="D19" s="159">
        <v>1400</v>
      </c>
      <c r="E19" s="128"/>
      <c r="F19" s="406">
        <v>1.54</v>
      </c>
      <c r="G19" s="77"/>
      <c r="H19" s="31"/>
      <c r="I19" s="331"/>
      <c r="J19" s="331"/>
      <c r="P19" s="365"/>
    </row>
    <row r="20" spans="1:16" x14ac:dyDescent="0.2">
      <c r="A20" s="90" t="s">
        <v>20</v>
      </c>
      <c r="B20" s="57">
        <v>98</v>
      </c>
      <c r="C20" s="332">
        <v>2</v>
      </c>
      <c r="D20" s="159">
        <v>1080</v>
      </c>
      <c r="E20" s="128"/>
      <c r="F20" s="406">
        <v>1.37</v>
      </c>
      <c r="G20" s="77"/>
      <c r="H20" s="31"/>
      <c r="I20" s="331"/>
      <c r="J20" s="331"/>
      <c r="P20" s="365"/>
    </row>
    <row r="21" spans="1:16" x14ac:dyDescent="0.2">
      <c r="A21" s="90" t="s">
        <v>21</v>
      </c>
      <c r="B21" s="57">
        <v>86</v>
      </c>
      <c r="C21" s="332">
        <v>14</v>
      </c>
      <c r="D21" s="159">
        <v>870</v>
      </c>
      <c r="E21" s="128"/>
      <c r="F21" s="406">
        <v>1.54</v>
      </c>
      <c r="G21" s="77"/>
      <c r="H21" s="31"/>
      <c r="I21" s="331"/>
      <c r="J21" s="331"/>
      <c r="P21" s="365"/>
    </row>
    <row r="22" spans="1:16" x14ac:dyDescent="0.2">
      <c r="A22" s="90" t="s">
        <v>22</v>
      </c>
      <c r="B22" s="57">
        <v>91</v>
      </c>
      <c r="C22" s="332">
        <v>9</v>
      </c>
      <c r="D22" s="159">
        <v>1480</v>
      </c>
      <c r="E22" s="128"/>
      <c r="F22" s="406">
        <v>1.5</v>
      </c>
      <c r="G22" s="77"/>
      <c r="H22" s="31"/>
      <c r="I22" s="331"/>
      <c r="J22" s="331"/>
      <c r="P22" s="365"/>
    </row>
    <row r="23" spans="1:16" x14ac:dyDescent="0.2">
      <c r="A23" s="90" t="s">
        <v>23</v>
      </c>
      <c r="B23" s="57">
        <v>85</v>
      </c>
      <c r="C23" s="332">
        <v>15</v>
      </c>
      <c r="D23" s="159">
        <v>1630</v>
      </c>
      <c r="E23" s="128"/>
      <c r="F23" s="406">
        <v>1.5</v>
      </c>
      <c r="G23" s="77"/>
      <c r="H23" s="31"/>
      <c r="I23" s="331"/>
      <c r="J23" s="331"/>
      <c r="P23" s="365"/>
    </row>
    <row r="24" spans="1:16" x14ac:dyDescent="0.2">
      <c r="A24" s="90" t="s">
        <v>24</v>
      </c>
      <c r="B24" s="57">
        <v>90</v>
      </c>
      <c r="C24" s="332">
        <v>10</v>
      </c>
      <c r="D24" s="159">
        <v>1250</v>
      </c>
      <c r="E24" s="128"/>
      <c r="F24" s="406">
        <v>1.51</v>
      </c>
      <c r="G24" s="77"/>
      <c r="H24" s="31"/>
      <c r="I24" s="331"/>
      <c r="J24" s="331"/>
      <c r="P24" s="365"/>
    </row>
    <row r="25" spans="1:16" x14ac:dyDescent="0.2">
      <c r="A25" s="90" t="s">
        <v>25</v>
      </c>
      <c r="B25" s="57">
        <v>88</v>
      </c>
      <c r="C25" s="332">
        <v>12</v>
      </c>
      <c r="D25" s="159">
        <v>630</v>
      </c>
      <c r="E25" s="128"/>
      <c r="F25" s="406">
        <v>1.45</v>
      </c>
      <c r="G25" s="77"/>
      <c r="H25" s="31"/>
      <c r="I25" s="331"/>
      <c r="J25" s="331"/>
      <c r="P25" s="365"/>
    </row>
    <row r="26" spans="1:16" x14ac:dyDescent="0.2">
      <c r="A26" s="90" t="s">
        <v>26</v>
      </c>
      <c r="B26" s="57">
        <v>83</v>
      </c>
      <c r="C26" s="332">
        <v>17</v>
      </c>
      <c r="D26" s="159">
        <v>820</v>
      </c>
      <c r="E26" s="128"/>
      <c r="F26" s="406">
        <v>1.48</v>
      </c>
      <c r="G26" s="77"/>
      <c r="H26" s="31"/>
      <c r="I26" s="331"/>
      <c r="J26" s="331"/>
      <c r="P26" s="365"/>
    </row>
    <row r="27" spans="1:16" x14ac:dyDescent="0.2">
      <c r="A27" s="90" t="s">
        <v>27</v>
      </c>
      <c r="B27" s="57">
        <v>89</v>
      </c>
      <c r="C27" s="332">
        <v>11</v>
      </c>
      <c r="D27" s="159">
        <v>790</v>
      </c>
      <c r="E27" s="128"/>
      <c r="F27" s="406">
        <v>1.49</v>
      </c>
      <c r="G27" s="77"/>
      <c r="H27" s="31"/>
      <c r="I27" s="331"/>
      <c r="J27" s="331"/>
      <c r="P27" s="365"/>
    </row>
    <row r="28" spans="1:16" x14ac:dyDescent="0.2">
      <c r="A28" s="90" t="s">
        <v>28</v>
      </c>
      <c r="B28" s="57">
        <v>91</v>
      </c>
      <c r="C28" s="332">
        <v>9</v>
      </c>
      <c r="D28" s="159">
        <v>550</v>
      </c>
      <c r="E28" s="128"/>
      <c r="F28" s="406">
        <v>1.44</v>
      </c>
      <c r="G28" s="77"/>
      <c r="H28" s="31"/>
      <c r="I28" s="331"/>
      <c r="J28" s="331"/>
      <c r="P28" s="365"/>
    </row>
    <row r="29" spans="1:16" x14ac:dyDescent="0.2">
      <c r="A29" s="90" t="s">
        <v>29</v>
      </c>
      <c r="B29" s="57">
        <v>85</v>
      </c>
      <c r="C29" s="332">
        <v>15</v>
      </c>
      <c r="D29" s="159">
        <v>1210</v>
      </c>
      <c r="E29" s="128"/>
      <c r="F29" s="406">
        <v>1.42</v>
      </c>
      <c r="G29" s="77"/>
      <c r="H29" s="31"/>
      <c r="I29" s="331"/>
      <c r="J29" s="331"/>
      <c r="P29" s="365"/>
    </row>
    <row r="30" spans="1:16" x14ac:dyDescent="0.2">
      <c r="A30" s="90" t="s">
        <v>30</v>
      </c>
      <c r="B30" s="57">
        <v>100</v>
      </c>
      <c r="C30" s="332">
        <v>0</v>
      </c>
      <c r="D30" s="159">
        <v>820</v>
      </c>
      <c r="E30" s="128"/>
      <c r="F30" s="406">
        <v>1.49</v>
      </c>
      <c r="G30" s="77"/>
      <c r="H30" s="31"/>
      <c r="I30" s="331"/>
      <c r="J30" s="331"/>
      <c r="P30" s="365"/>
    </row>
    <row r="31" spans="1:16" x14ac:dyDescent="0.2">
      <c r="A31" s="90" t="s">
        <v>31</v>
      </c>
      <c r="B31" s="57">
        <v>92</v>
      </c>
      <c r="C31" s="332">
        <v>8</v>
      </c>
      <c r="D31" s="159">
        <v>820</v>
      </c>
      <c r="E31" s="128"/>
      <c r="F31" s="406">
        <v>1.58</v>
      </c>
      <c r="G31" s="77"/>
      <c r="H31" s="31"/>
      <c r="I31" s="331"/>
      <c r="J31" s="331"/>
      <c r="P31" s="365"/>
    </row>
    <row r="32" spans="1:16" x14ac:dyDescent="0.2">
      <c r="A32" s="90" t="s">
        <v>32</v>
      </c>
      <c r="B32" s="57">
        <v>87</v>
      </c>
      <c r="C32" s="332">
        <v>13</v>
      </c>
      <c r="D32" s="159">
        <v>790</v>
      </c>
      <c r="E32" s="128"/>
      <c r="F32" s="406">
        <v>1.47</v>
      </c>
      <c r="G32" s="77"/>
      <c r="H32" s="31"/>
      <c r="I32" s="331"/>
      <c r="J32" s="331"/>
      <c r="P32" s="365"/>
    </row>
    <row r="33" spans="1:16" x14ac:dyDescent="0.2">
      <c r="A33" s="90" t="s">
        <v>33</v>
      </c>
      <c r="B33" s="57">
        <v>91</v>
      </c>
      <c r="C33" s="332">
        <v>9</v>
      </c>
      <c r="D33" s="159">
        <v>800</v>
      </c>
      <c r="E33" s="128"/>
      <c r="F33" s="406">
        <v>1.58</v>
      </c>
      <c r="G33" s="77"/>
      <c r="H33" s="31"/>
      <c r="I33" s="331"/>
      <c r="J33" s="331"/>
      <c r="P33" s="365"/>
    </row>
    <row r="34" spans="1:16" x14ac:dyDescent="0.2">
      <c r="A34" s="90" t="s">
        <v>34</v>
      </c>
      <c r="B34" s="57">
        <v>98</v>
      </c>
      <c r="C34" s="332">
        <v>2</v>
      </c>
      <c r="D34" s="159">
        <v>1160</v>
      </c>
      <c r="E34" s="128"/>
      <c r="F34" s="406">
        <v>1.43</v>
      </c>
      <c r="G34" s="77"/>
      <c r="H34" s="31"/>
      <c r="I34" s="331"/>
      <c r="J34" s="331"/>
      <c r="P34" s="365"/>
    </row>
    <row r="35" spans="1:16" x14ac:dyDescent="0.2">
      <c r="A35" s="90" t="s">
        <v>35</v>
      </c>
      <c r="B35" s="57">
        <v>94</v>
      </c>
      <c r="C35" s="332">
        <v>6</v>
      </c>
      <c r="D35" s="159">
        <v>760</v>
      </c>
      <c r="E35" s="128"/>
      <c r="F35" s="406">
        <v>1.38</v>
      </c>
      <c r="G35" s="77"/>
      <c r="H35" s="31"/>
      <c r="I35" s="331"/>
      <c r="J35" s="331"/>
      <c r="P35" s="365"/>
    </row>
    <row r="36" spans="1:16" x14ac:dyDescent="0.2">
      <c r="A36" s="90" t="s">
        <v>36</v>
      </c>
      <c r="B36" s="57">
        <v>85</v>
      </c>
      <c r="C36" s="332">
        <v>15</v>
      </c>
      <c r="D36" s="159">
        <v>1230</v>
      </c>
      <c r="E36" s="128"/>
      <c r="F36" s="406">
        <v>1.51</v>
      </c>
      <c r="G36" s="77"/>
      <c r="H36" s="31"/>
      <c r="I36" s="331"/>
      <c r="J36" s="331"/>
      <c r="P36" s="365"/>
    </row>
    <row r="37" spans="1:16" x14ac:dyDescent="0.2">
      <c r="A37" s="90" t="s">
        <v>37</v>
      </c>
      <c r="B37" s="57">
        <v>85</v>
      </c>
      <c r="C37" s="332">
        <v>15</v>
      </c>
      <c r="D37" s="159">
        <v>920</v>
      </c>
      <c r="E37" s="128"/>
      <c r="F37" s="406">
        <v>1.55</v>
      </c>
      <c r="G37" s="77"/>
      <c r="H37" s="31"/>
      <c r="I37" s="331"/>
      <c r="J37" s="331"/>
      <c r="P37" s="365"/>
    </row>
    <row r="38" spans="1:16" x14ac:dyDescent="0.2">
      <c r="A38" s="90" t="s">
        <v>38</v>
      </c>
      <c r="B38" s="57">
        <v>82</v>
      </c>
      <c r="C38" s="332">
        <v>18</v>
      </c>
      <c r="D38" s="159">
        <v>550</v>
      </c>
      <c r="E38" s="128"/>
      <c r="F38" s="406">
        <v>1.39</v>
      </c>
      <c r="G38" s="77"/>
      <c r="H38" s="31"/>
      <c r="I38" s="331"/>
      <c r="J38" s="331"/>
      <c r="P38" s="365"/>
    </row>
    <row r="39" spans="1:16" x14ac:dyDescent="0.2">
      <c r="A39" s="90" t="s">
        <v>39</v>
      </c>
      <c r="B39" s="57">
        <v>80</v>
      </c>
      <c r="C39" s="332">
        <v>20</v>
      </c>
      <c r="D39" s="159">
        <v>840</v>
      </c>
      <c r="E39" s="128"/>
      <c r="F39" s="406">
        <v>1.48</v>
      </c>
      <c r="G39" s="77"/>
      <c r="H39" s="31"/>
      <c r="I39" s="331"/>
      <c r="J39" s="331"/>
      <c r="P39" s="365"/>
    </row>
    <row r="40" spans="1:16" ht="15" x14ac:dyDescent="0.2">
      <c r="A40" s="36" t="s">
        <v>139</v>
      </c>
      <c r="B40" s="57"/>
      <c r="C40" s="332"/>
      <c r="D40" s="159"/>
      <c r="E40" s="128"/>
      <c r="F40" s="406"/>
      <c r="G40" s="77"/>
      <c r="H40" s="31"/>
      <c r="P40" s="365"/>
    </row>
    <row r="41" spans="1:16" x14ac:dyDescent="0.2">
      <c r="A41" s="90" t="s">
        <v>40</v>
      </c>
      <c r="B41" s="57">
        <v>91</v>
      </c>
      <c r="C41" s="332">
        <v>9</v>
      </c>
      <c r="D41" s="159">
        <v>4430</v>
      </c>
      <c r="E41" s="128"/>
      <c r="F41" s="406">
        <v>1.46</v>
      </c>
      <c r="G41" s="77"/>
      <c r="H41" s="31"/>
      <c r="I41" s="331"/>
      <c r="J41" s="331"/>
      <c r="P41" s="365"/>
    </row>
    <row r="42" spans="1:16" x14ac:dyDescent="0.2">
      <c r="A42" s="90" t="s">
        <v>134</v>
      </c>
      <c r="B42" s="57">
        <v>87</v>
      </c>
      <c r="C42" s="332">
        <v>13</v>
      </c>
      <c r="D42" s="159">
        <v>1840</v>
      </c>
      <c r="E42" s="128"/>
      <c r="F42" s="406">
        <v>1.51</v>
      </c>
      <c r="G42" s="77"/>
      <c r="H42" s="31"/>
      <c r="I42" s="331"/>
      <c r="J42" s="331"/>
      <c r="P42" s="365"/>
    </row>
    <row r="43" spans="1:16" x14ac:dyDescent="0.2">
      <c r="A43" s="90" t="s">
        <v>42</v>
      </c>
      <c r="B43" s="57">
        <v>98</v>
      </c>
      <c r="C43" s="332">
        <v>2</v>
      </c>
      <c r="D43" s="159">
        <v>1160</v>
      </c>
      <c r="E43" s="128"/>
      <c r="F43" s="406">
        <v>1.39</v>
      </c>
      <c r="G43" s="77"/>
      <c r="H43" s="31"/>
      <c r="I43" s="331"/>
      <c r="J43" s="331"/>
      <c r="P43" s="365"/>
    </row>
    <row r="44" spans="1:16" x14ac:dyDescent="0.2">
      <c r="A44" s="90" t="s">
        <v>135</v>
      </c>
      <c r="B44" s="57">
        <v>86</v>
      </c>
      <c r="C44" s="332">
        <v>14</v>
      </c>
      <c r="D44" s="159">
        <v>7760</v>
      </c>
      <c r="E44" s="128"/>
      <c r="F44" s="406">
        <v>1.54</v>
      </c>
      <c r="G44" s="77"/>
      <c r="H44" s="31"/>
      <c r="I44" s="331"/>
      <c r="J44" s="331"/>
      <c r="P44" s="365"/>
    </row>
    <row r="45" spans="1:16" x14ac:dyDescent="0.2">
      <c r="A45" s="90" t="s">
        <v>136</v>
      </c>
      <c r="B45" s="57">
        <v>93</v>
      </c>
      <c r="C45" s="332">
        <v>7</v>
      </c>
      <c r="D45" s="159">
        <v>760</v>
      </c>
      <c r="E45" s="128"/>
      <c r="F45" s="406">
        <v>1.6</v>
      </c>
      <c r="G45" s="77"/>
      <c r="H45" s="31"/>
      <c r="I45" s="331"/>
      <c r="J45" s="331"/>
      <c r="P45" s="365"/>
    </row>
    <row r="46" spans="1:16" x14ac:dyDescent="0.2">
      <c r="A46" s="90" t="s">
        <v>41</v>
      </c>
      <c r="B46" s="57">
        <v>87</v>
      </c>
      <c r="C46" s="332">
        <v>13</v>
      </c>
      <c r="D46" s="159">
        <v>10110</v>
      </c>
      <c r="E46" s="128"/>
      <c r="F46" s="406">
        <v>1.46</v>
      </c>
      <c r="G46" s="77"/>
      <c r="H46" s="31"/>
      <c r="I46" s="331"/>
      <c r="J46" s="331"/>
      <c r="P46" s="365"/>
    </row>
    <row r="47" spans="1:16" x14ac:dyDescent="0.2">
      <c r="A47" s="90" t="s">
        <v>137</v>
      </c>
      <c r="B47" s="57">
        <v>89</v>
      </c>
      <c r="C47" s="332">
        <v>11</v>
      </c>
      <c r="D47" s="159">
        <v>3180</v>
      </c>
      <c r="E47" s="128"/>
      <c r="F47" s="406">
        <v>1.57</v>
      </c>
      <c r="G47" s="77"/>
      <c r="H47" s="31"/>
      <c r="P47" s="365"/>
    </row>
    <row r="48" spans="1:16" ht="15" x14ac:dyDescent="0.2">
      <c r="A48" s="36" t="s">
        <v>110</v>
      </c>
      <c r="B48" s="57"/>
      <c r="C48" s="332"/>
      <c r="D48" s="159"/>
      <c r="E48" s="128"/>
      <c r="F48" s="406"/>
      <c r="G48" s="77"/>
      <c r="H48" s="31"/>
    </row>
    <row r="49" spans="1:18" x14ac:dyDescent="0.2">
      <c r="A49" s="90" t="s">
        <v>43</v>
      </c>
      <c r="B49" s="58">
        <v>84</v>
      </c>
      <c r="C49" s="332">
        <v>16</v>
      </c>
      <c r="D49" s="159">
        <v>6730</v>
      </c>
      <c r="E49" s="128"/>
      <c r="F49" s="406">
        <v>1.51</v>
      </c>
      <c r="G49" s="77"/>
      <c r="H49" s="31"/>
      <c r="P49" s="365"/>
    </row>
    <row r="50" spans="1:18" x14ac:dyDescent="0.2">
      <c r="A50" s="90" t="s">
        <v>44</v>
      </c>
      <c r="B50" s="57">
        <v>87</v>
      </c>
      <c r="C50" s="332">
        <v>13</v>
      </c>
      <c r="D50" s="159">
        <v>10200</v>
      </c>
      <c r="E50" s="128"/>
      <c r="F50" s="406">
        <v>1.48</v>
      </c>
      <c r="G50" s="77"/>
      <c r="H50" s="31"/>
      <c r="P50" s="365"/>
    </row>
    <row r="51" spans="1:18" x14ac:dyDescent="0.2">
      <c r="A51" s="90" t="s">
        <v>45</v>
      </c>
      <c r="B51" s="57">
        <v>88</v>
      </c>
      <c r="C51" s="332">
        <v>12</v>
      </c>
      <c r="D51" s="159">
        <v>2830</v>
      </c>
      <c r="E51" s="128"/>
      <c r="F51" s="406">
        <v>1.55</v>
      </c>
      <c r="G51" s="77"/>
      <c r="P51" s="365"/>
    </row>
    <row r="52" spans="1:18" x14ac:dyDescent="0.2">
      <c r="A52" s="90" t="s">
        <v>46</v>
      </c>
      <c r="B52" s="57">
        <v>93</v>
      </c>
      <c r="C52" s="332">
        <v>7</v>
      </c>
      <c r="D52" s="159">
        <v>1820</v>
      </c>
      <c r="E52" s="128"/>
      <c r="F52" s="406">
        <v>1.46</v>
      </c>
      <c r="G52" s="77"/>
      <c r="O52" s="20"/>
      <c r="P52" s="366"/>
      <c r="Q52" s="20"/>
      <c r="R52" s="20"/>
    </row>
    <row r="53" spans="1:18" x14ac:dyDescent="0.2">
      <c r="A53" s="90" t="s">
        <v>47</v>
      </c>
      <c r="B53" s="57">
        <v>90</v>
      </c>
      <c r="C53" s="332">
        <v>10</v>
      </c>
      <c r="D53" s="159">
        <v>3870</v>
      </c>
      <c r="E53" s="128"/>
      <c r="F53" s="407">
        <v>1.53</v>
      </c>
      <c r="G53" s="77"/>
      <c r="K53" s="20"/>
      <c r="L53" s="20"/>
      <c r="P53" s="365"/>
    </row>
    <row r="54" spans="1:18" ht="15" thickBot="1" x14ac:dyDescent="0.25">
      <c r="A54" s="288" t="s">
        <v>48</v>
      </c>
      <c r="B54" s="178">
        <v>93</v>
      </c>
      <c r="C54" s="333">
        <v>7</v>
      </c>
      <c r="D54" s="262">
        <v>3780</v>
      </c>
      <c r="E54" s="129"/>
      <c r="F54" s="408">
        <v>1.52</v>
      </c>
      <c r="G54" s="77"/>
      <c r="P54" s="365"/>
    </row>
    <row r="55" spans="1:18" x14ac:dyDescent="0.2">
      <c r="A55" s="84"/>
      <c r="B55" s="125"/>
      <c r="C55" s="125"/>
      <c r="D55" s="124"/>
      <c r="E55" s="124"/>
      <c r="F55" s="367"/>
    </row>
    <row r="56" spans="1:18" s="20" customFormat="1" x14ac:dyDescent="0.2">
      <c r="A56" s="18" t="s">
        <v>196</v>
      </c>
      <c r="B56" s="104"/>
      <c r="C56" s="104"/>
      <c r="D56" s="104"/>
      <c r="E56" s="104"/>
      <c r="F56" s="103"/>
      <c r="H56" s="30"/>
      <c r="I56" s="30"/>
      <c r="J56" s="30"/>
      <c r="K56" s="30"/>
      <c r="L56" s="30"/>
      <c r="O56" s="30"/>
      <c r="P56" s="30"/>
      <c r="Q56" s="30"/>
      <c r="R56" s="30"/>
    </row>
  </sheetData>
  <mergeCells count="2">
    <mergeCell ref="B5:C5"/>
    <mergeCell ref="A3:C3"/>
  </mergeCells>
  <pageMargins left="0.7" right="0.7" top="0.75" bottom="0.75" header="0.3" footer="0.3"/>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57"/>
  <sheetViews>
    <sheetView zoomScaleNormal="100" workbookViewId="0">
      <pane ySplit="4" topLeftCell="A5" activePane="bottomLeft" state="frozen"/>
      <selection pane="bottomLeft" activeCell="A2" sqref="A2"/>
    </sheetView>
  </sheetViews>
  <sheetFormatPr defaultColWidth="11.42578125" defaultRowHeight="14.25" x14ac:dyDescent="0.2"/>
  <cols>
    <col min="1" max="1" width="42.42578125" style="8" customWidth="1"/>
    <col min="2" max="5" width="13.42578125" style="8" customWidth="1"/>
    <col min="6" max="6" width="14.42578125" style="8" customWidth="1"/>
    <col min="7" max="16384" width="11.42578125" style="8"/>
  </cols>
  <sheetData>
    <row r="1" spans="1:14" s="68" customFormat="1" ht="16.5" customHeight="1" x14ac:dyDescent="0.25">
      <c r="A1" s="4" t="s">
        <v>92</v>
      </c>
    </row>
    <row r="2" spans="1:14" s="68" customFormat="1" ht="15.75" x14ac:dyDescent="0.25">
      <c r="A2" s="4" t="s">
        <v>281</v>
      </c>
    </row>
    <row r="3" spans="1:14" ht="15.75" thickBot="1" x14ac:dyDescent="0.25">
      <c r="A3" s="10"/>
      <c r="B3" s="10"/>
      <c r="C3" s="10"/>
      <c r="D3" s="10"/>
      <c r="E3" s="10"/>
      <c r="F3" s="10"/>
      <c r="M3" s="68"/>
      <c r="N3" s="68"/>
    </row>
    <row r="4" spans="1:14" ht="31.5" customHeight="1" thickBot="1" x14ac:dyDescent="0.25">
      <c r="A4" s="160"/>
      <c r="B4" s="94" t="s">
        <v>63</v>
      </c>
      <c r="C4" s="94" t="s">
        <v>64</v>
      </c>
      <c r="D4" s="94" t="s">
        <v>65</v>
      </c>
      <c r="E4" s="94" t="s">
        <v>66</v>
      </c>
      <c r="F4" s="166" t="s">
        <v>5</v>
      </c>
    </row>
    <row r="5" spans="1:14" ht="15.75" customHeight="1" x14ac:dyDescent="0.25">
      <c r="A5" s="162"/>
      <c r="B5" s="163"/>
      <c r="C5" s="163"/>
      <c r="D5" s="163"/>
      <c r="E5" s="164" t="s">
        <v>6</v>
      </c>
      <c r="F5" s="163"/>
      <c r="H5" s="79"/>
    </row>
    <row r="6" spans="1:14" ht="15" x14ac:dyDescent="0.2">
      <c r="A6" s="36" t="s">
        <v>7</v>
      </c>
      <c r="B6" s="8">
        <v>66.5</v>
      </c>
      <c r="C6" s="8">
        <v>15.1</v>
      </c>
      <c r="D6" s="8">
        <v>12.2</v>
      </c>
      <c r="E6" s="8">
        <v>6.3</v>
      </c>
      <c r="F6" s="86">
        <v>10580</v>
      </c>
      <c r="H6" s="79"/>
    </row>
    <row r="7" spans="1:14" ht="15" x14ac:dyDescent="0.2">
      <c r="A7" s="36" t="s">
        <v>116</v>
      </c>
      <c r="B7" s="368"/>
      <c r="C7" s="368"/>
      <c r="D7" s="368"/>
      <c r="E7" s="368"/>
      <c r="F7" s="86"/>
      <c r="H7" s="79"/>
    </row>
    <row r="8" spans="1:14" x14ac:dyDescent="0.2">
      <c r="A8" s="90" t="s">
        <v>8</v>
      </c>
      <c r="B8" s="324">
        <v>69</v>
      </c>
      <c r="C8" s="324">
        <v>17</v>
      </c>
      <c r="D8" s="324">
        <v>7</v>
      </c>
      <c r="E8" s="324">
        <v>7</v>
      </c>
      <c r="F8" s="86">
        <v>310</v>
      </c>
      <c r="G8" s="28"/>
      <c r="H8" s="79"/>
    </row>
    <row r="9" spans="1:14" x14ac:dyDescent="0.2">
      <c r="A9" s="90" t="s">
        <v>9</v>
      </c>
      <c r="B9" s="324">
        <v>55</v>
      </c>
      <c r="C9" s="324">
        <v>18</v>
      </c>
      <c r="D9" s="324">
        <v>20</v>
      </c>
      <c r="E9" s="324">
        <v>7</v>
      </c>
      <c r="F9" s="86">
        <v>360</v>
      </c>
      <c r="G9" s="28"/>
      <c r="H9" s="79"/>
    </row>
    <row r="10" spans="1:14" x14ac:dyDescent="0.2">
      <c r="A10" s="90" t="s">
        <v>10</v>
      </c>
      <c r="B10" s="324">
        <v>58</v>
      </c>
      <c r="C10" s="324">
        <v>15</v>
      </c>
      <c r="D10" s="324">
        <v>19</v>
      </c>
      <c r="E10" s="324">
        <v>7</v>
      </c>
      <c r="F10" s="86">
        <v>250</v>
      </c>
      <c r="G10" s="28"/>
      <c r="H10" s="79"/>
    </row>
    <row r="11" spans="1:14" x14ac:dyDescent="0.2">
      <c r="A11" s="90" t="s">
        <v>11</v>
      </c>
      <c r="B11" s="324">
        <v>64</v>
      </c>
      <c r="C11" s="324">
        <v>14</v>
      </c>
      <c r="D11" s="324">
        <v>14</v>
      </c>
      <c r="E11" s="324">
        <v>8</v>
      </c>
      <c r="F11" s="86">
        <v>250</v>
      </c>
      <c r="G11" s="28"/>
      <c r="H11" s="79"/>
    </row>
    <row r="12" spans="1:14" x14ac:dyDescent="0.2">
      <c r="A12" s="90" t="s">
        <v>12</v>
      </c>
      <c r="B12" s="324">
        <v>60</v>
      </c>
      <c r="C12" s="324">
        <v>19</v>
      </c>
      <c r="D12" s="324">
        <v>12</v>
      </c>
      <c r="E12" s="324">
        <v>10</v>
      </c>
      <c r="F12" s="86">
        <v>220</v>
      </c>
      <c r="G12" s="28"/>
      <c r="H12" s="79"/>
    </row>
    <row r="13" spans="1:14" x14ac:dyDescent="0.2">
      <c r="A13" s="90" t="s">
        <v>13</v>
      </c>
      <c r="B13" s="324">
        <v>66</v>
      </c>
      <c r="C13" s="324">
        <v>16</v>
      </c>
      <c r="D13" s="324">
        <v>13</v>
      </c>
      <c r="E13" s="324">
        <v>4</v>
      </c>
      <c r="F13" s="86">
        <v>280</v>
      </c>
      <c r="G13" s="28"/>
      <c r="H13" s="79"/>
    </row>
    <row r="14" spans="1:14" x14ac:dyDescent="0.2">
      <c r="A14" s="90" t="s">
        <v>14</v>
      </c>
      <c r="B14" s="324">
        <v>80</v>
      </c>
      <c r="C14" s="324">
        <v>11</v>
      </c>
      <c r="D14" s="324">
        <v>7</v>
      </c>
      <c r="E14" s="324">
        <v>2</v>
      </c>
      <c r="F14" s="86">
        <v>240</v>
      </c>
      <c r="G14" s="28"/>
      <c r="H14" s="79"/>
    </row>
    <row r="15" spans="1:14" x14ac:dyDescent="0.2">
      <c r="A15" s="90" t="s">
        <v>15</v>
      </c>
      <c r="B15" s="324">
        <v>72</v>
      </c>
      <c r="C15" s="324">
        <v>13</v>
      </c>
      <c r="D15" s="324">
        <v>13</v>
      </c>
      <c r="E15" s="324">
        <v>3</v>
      </c>
      <c r="F15" s="86">
        <v>280</v>
      </c>
      <c r="G15" s="28"/>
      <c r="H15" s="79"/>
    </row>
    <row r="16" spans="1:14" x14ac:dyDescent="0.2">
      <c r="A16" s="90" t="s">
        <v>16</v>
      </c>
      <c r="B16" s="324">
        <v>60</v>
      </c>
      <c r="C16" s="324">
        <v>15</v>
      </c>
      <c r="D16" s="324">
        <v>14</v>
      </c>
      <c r="E16" s="324">
        <v>12</v>
      </c>
      <c r="F16" s="86">
        <v>280</v>
      </c>
      <c r="G16" s="28"/>
      <c r="H16" s="79"/>
    </row>
    <row r="17" spans="1:8" x14ac:dyDescent="0.2">
      <c r="A17" s="90" t="s">
        <v>17</v>
      </c>
      <c r="B17" s="324">
        <v>63</v>
      </c>
      <c r="C17" s="324">
        <v>13</v>
      </c>
      <c r="D17" s="324">
        <v>16</v>
      </c>
      <c r="E17" s="324">
        <v>7</v>
      </c>
      <c r="F17" s="86">
        <v>300</v>
      </c>
      <c r="G17" s="28"/>
      <c r="H17" s="79"/>
    </row>
    <row r="18" spans="1:8" x14ac:dyDescent="0.2">
      <c r="A18" s="90" t="s">
        <v>18</v>
      </c>
      <c r="B18" s="324">
        <v>65</v>
      </c>
      <c r="C18" s="324">
        <v>16</v>
      </c>
      <c r="D18" s="324">
        <v>9</v>
      </c>
      <c r="E18" s="324">
        <v>9</v>
      </c>
      <c r="F18" s="86">
        <v>260</v>
      </c>
      <c r="G18" s="28"/>
      <c r="H18" s="79"/>
    </row>
    <row r="19" spans="1:8" x14ac:dyDescent="0.2">
      <c r="A19" s="90" t="s">
        <v>19</v>
      </c>
      <c r="B19" s="324">
        <v>66</v>
      </c>
      <c r="C19" s="324">
        <v>15</v>
      </c>
      <c r="D19" s="324">
        <v>11</v>
      </c>
      <c r="E19" s="324">
        <v>7</v>
      </c>
      <c r="F19" s="86">
        <v>870</v>
      </c>
      <c r="G19" s="28"/>
      <c r="H19" s="79"/>
    </row>
    <row r="20" spans="1:8" x14ac:dyDescent="0.2">
      <c r="A20" s="90" t="s">
        <v>20</v>
      </c>
      <c r="B20" s="324">
        <v>71</v>
      </c>
      <c r="C20" s="324">
        <v>15</v>
      </c>
      <c r="D20" s="324">
        <v>10</v>
      </c>
      <c r="E20" s="324">
        <v>3</v>
      </c>
      <c r="F20" s="86">
        <v>280</v>
      </c>
      <c r="G20" s="28"/>
      <c r="H20" s="79"/>
    </row>
    <row r="21" spans="1:8" x14ac:dyDescent="0.2">
      <c r="A21" s="90" t="s">
        <v>21</v>
      </c>
      <c r="B21" s="324">
        <v>67</v>
      </c>
      <c r="C21" s="324">
        <v>14</v>
      </c>
      <c r="D21" s="324">
        <v>12</v>
      </c>
      <c r="E21" s="324">
        <v>7</v>
      </c>
      <c r="F21" s="86">
        <v>240</v>
      </c>
      <c r="G21" s="28"/>
      <c r="H21" s="79"/>
    </row>
    <row r="22" spans="1:8" x14ac:dyDescent="0.2">
      <c r="A22" s="90" t="s">
        <v>22</v>
      </c>
      <c r="B22" s="324">
        <v>66</v>
      </c>
      <c r="C22" s="324">
        <v>13</v>
      </c>
      <c r="D22" s="324">
        <v>14</v>
      </c>
      <c r="E22" s="324">
        <v>6</v>
      </c>
      <c r="F22" s="86">
        <v>530</v>
      </c>
      <c r="G22" s="28"/>
      <c r="H22" s="79"/>
    </row>
    <row r="23" spans="1:8" x14ac:dyDescent="0.2">
      <c r="A23" s="90" t="s">
        <v>23</v>
      </c>
      <c r="B23" s="324">
        <v>72</v>
      </c>
      <c r="C23" s="324">
        <v>16</v>
      </c>
      <c r="D23" s="324">
        <v>9</v>
      </c>
      <c r="E23" s="324">
        <v>3</v>
      </c>
      <c r="F23" s="86">
        <v>980</v>
      </c>
      <c r="G23" s="28"/>
      <c r="H23" s="79"/>
    </row>
    <row r="24" spans="1:8" x14ac:dyDescent="0.2">
      <c r="A24" s="90" t="s">
        <v>24</v>
      </c>
      <c r="B24" s="324">
        <v>50</v>
      </c>
      <c r="C24" s="324">
        <v>20</v>
      </c>
      <c r="D24" s="324">
        <v>19</v>
      </c>
      <c r="E24" s="324">
        <v>10</v>
      </c>
      <c r="F24" s="86">
        <v>350</v>
      </c>
      <c r="G24" s="28"/>
      <c r="H24" s="79"/>
    </row>
    <row r="25" spans="1:8" x14ac:dyDescent="0.2">
      <c r="A25" s="90" t="s">
        <v>25</v>
      </c>
      <c r="B25" s="324">
        <v>76</v>
      </c>
      <c r="C25" s="324">
        <v>15</v>
      </c>
      <c r="D25" s="324">
        <v>6</v>
      </c>
      <c r="E25" s="324">
        <v>3</v>
      </c>
      <c r="F25" s="86">
        <v>250</v>
      </c>
      <c r="G25" s="28"/>
      <c r="H25" s="79"/>
    </row>
    <row r="26" spans="1:8" x14ac:dyDescent="0.2">
      <c r="A26" s="90" t="s">
        <v>26</v>
      </c>
      <c r="B26" s="324">
        <v>71</v>
      </c>
      <c r="C26" s="324">
        <v>7</v>
      </c>
      <c r="D26" s="324">
        <v>15</v>
      </c>
      <c r="E26" s="324">
        <v>6</v>
      </c>
      <c r="F26" s="86">
        <v>290</v>
      </c>
      <c r="G26" s="28"/>
      <c r="H26" s="79"/>
    </row>
    <row r="27" spans="1:8" x14ac:dyDescent="0.2">
      <c r="A27" s="90" t="s">
        <v>27</v>
      </c>
      <c r="B27" s="324">
        <v>49</v>
      </c>
      <c r="C27" s="324">
        <v>21</v>
      </c>
      <c r="D27" s="324">
        <v>20</v>
      </c>
      <c r="E27" s="324">
        <v>10</v>
      </c>
      <c r="F27" s="86">
        <v>260</v>
      </c>
      <c r="G27" s="28"/>
      <c r="H27" s="79"/>
    </row>
    <row r="28" spans="1:8" x14ac:dyDescent="0.2">
      <c r="A28" s="90" t="s">
        <v>28</v>
      </c>
      <c r="B28" s="324">
        <v>60</v>
      </c>
      <c r="C28" s="324">
        <v>20</v>
      </c>
      <c r="D28" s="324">
        <v>14</v>
      </c>
      <c r="E28" s="324">
        <v>7</v>
      </c>
      <c r="F28" s="86">
        <v>250</v>
      </c>
      <c r="G28" s="28"/>
      <c r="H28" s="79"/>
    </row>
    <row r="29" spans="1:8" x14ac:dyDescent="0.2">
      <c r="A29" s="90" t="s">
        <v>29</v>
      </c>
      <c r="B29" s="324">
        <v>75</v>
      </c>
      <c r="C29" s="324">
        <v>12</v>
      </c>
      <c r="D29" s="324">
        <v>7</v>
      </c>
      <c r="E29" s="324">
        <v>6</v>
      </c>
      <c r="F29" s="86">
        <v>520</v>
      </c>
      <c r="G29" s="28"/>
      <c r="H29" s="79"/>
    </row>
    <row r="30" spans="1:8" x14ac:dyDescent="0.2">
      <c r="A30" s="90" t="s">
        <v>30</v>
      </c>
      <c r="B30" s="324">
        <v>58</v>
      </c>
      <c r="C30" s="324">
        <v>19</v>
      </c>
      <c r="D30" s="324">
        <v>15</v>
      </c>
      <c r="E30" s="324">
        <v>8</v>
      </c>
      <c r="F30" s="86">
        <v>260</v>
      </c>
      <c r="G30" s="28"/>
      <c r="H30" s="79"/>
    </row>
    <row r="31" spans="1:8" x14ac:dyDescent="0.2">
      <c r="A31" s="90" t="s">
        <v>31</v>
      </c>
      <c r="B31" s="324">
        <v>54</v>
      </c>
      <c r="C31" s="324">
        <v>15</v>
      </c>
      <c r="D31" s="324">
        <v>22</v>
      </c>
      <c r="E31" s="324">
        <v>10</v>
      </c>
      <c r="F31" s="86">
        <v>240</v>
      </c>
      <c r="G31" s="28"/>
      <c r="H31" s="79"/>
    </row>
    <row r="32" spans="1:8" x14ac:dyDescent="0.2">
      <c r="A32" s="90" t="s">
        <v>32</v>
      </c>
      <c r="B32" s="324">
        <v>74</v>
      </c>
      <c r="C32" s="324">
        <v>12</v>
      </c>
      <c r="D32" s="324">
        <v>8</v>
      </c>
      <c r="E32" s="324">
        <v>7</v>
      </c>
      <c r="F32" s="86">
        <v>260</v>
      </c>
      <c r="G32" s="28"/>
      <c r="H32" s="79"/>
    </row>
    <row r="33" spans="1:12" x14ac:dyDescent="0.2">
      <c r="A33" s="90" t="s">
        <v>33</v>
      </c>
      <c r="B33" s="324">
        <v>62</v>
      </c>
      <c r="C33" s="324">
        <v>14</v>
      </c>
      <c r="D33" s="324">
        <v>16</v>
      </c>
      <c r="E33" s="324">
        <v>8</v>
      </c>
      <c r="F33" s="86">
        <v>270</v>
      </c>
      <c r="G33" s="28"/>
      <c r="H33" s="79"/>
    </row>
    <row r="34" spans="1:12" x14ac:dyDescent="0.2">
      <c r="A34" s="90" t="s">
        <v>34</v>
      </c>
      <c r="B34" s="324">
        <v>67</v>
      </c>
      <c r="C34" s="324">
        <v>13</v>
      </c>
      <c r="D34" s="324">
        <v>15</v>
      </c>
      <c r="E34" s="324">
        <v>5</v>
      </c>
      <c r="F34" s="86">
        <v>240</v>
      </c>
      <c r="G34" s="28"/>
      <c r="H34" s="79"/>
    </row>
    <row r="35" spans="1:12" x14ac:dyDescent="0.2">
      <c r="A35" s="90" t="s">
        <v>35</v>
      </c>
      <c r="B35" s="324">
        <v>66</v>
      </c>
      <c r="C35" s="324">
        <v>16</v>
      </c>
      <c r="D35" s="324">
        <v>13</v>
      </c>
      <c r="E35" s="324">
        <v>4</v>
      </c>
      <c r="F35" s="86">
        <v>260</v>
      </c>
      <c r="G35" s="28"/>
      <c r="H35" s="79"/>
    </row>
    <row r="36" spans="1:12" x14ac:dyDescent="0.2">
      <c r="A36" s="90" t="s">
        <v>36</v>
      </c>
      <c r="B36" s="324">
        <v>74</v>
      </c>
      <c r="C36" s="324">
        <v>13</v>
      </c>
      <c r="D36" s="324">
        <v>9</v>
      </c>
      <c r="E36" s="324">
        <v>5</v>
      </c>
      <c r="F36" s="86">
        <v>480</v>
      </c>
      <c r="G36" s="28"/>
      <c r="H36" s="79"/>
    </row>
    <row r="37" spans="1:12" x14ac:dyDescent="0.2">
      <c r="A37" s="90" t="s">
        <v>37</v>
      </c>
      <c r="B37" s="324">
        <v>54</v>
      </c>
      <c r="C37" s="324">
        <v>15</v>
      </c>
      <c r="D37" s="324">
        <v>15</v>
      </c>
      <c r="E37" s="324">
        <v>15</v>
      </c>
      <c r="F37" s="86">
        <v>240</v>
      </c>
      <c r="G37" s="28"/>
      <c r="H37" s="79"/>
    </row>
    <row r="38" spans="1:12" x14ac:dyDescent="0.2">
      <c r="A38" s="90" t="s">
        <v>38</v>
      </c>
      <c r="B38" s="324">
        <v>71</v>
      </c>
      <c r="C38" s="324">
        <v>15</v>
      </c>
      <c r="D38" s="324">
        <v>10</v>
      </c>
      <c r="E38" s="324">
        <v>4</v>
      </c>
      <c r="F38" s="86">
        <v>240</v>
      </c>
      <c r="G38" s="28"/>
      <c r="H38" s="79"/>
    </row>
    <row r="39" spans="1:12" x14ac:dyDescent="0.2">
      <c r="A39" s="90" t="s">
        <v>39</v>
      </c>
      <c r="B39" s="324">
        <v>68</v>
      </c>
      <c r="C39" s="324">
        <v>16</v>
      </c>
      <c r="D39" s="324">
        <v>12</v>
      </c>
      <c r="E39" s="324">
        <v>5</v>
      </c>
      <c r="F39" s="86">
        <v>250</v>
      </c>
      <c r="G39" s="28"/>
      <c r="H39" s="79"/>
    </row>
    <row r="40" spans="1:12" ht="15.75" customHeight="1" x14ac:dyDescent="0.2">
      <c r="A40" s="36" t="s">
        <v>139</v>
      </c>
      <c r="B40" s="329"/>
      <c r="C40" s="329"/>
      <c r="D40" s="329"/>
      <c r="E40" s="329"/>
      <c r="F40" s="88"/>
      <c r="H40" s="79"/>
    </row>
    <row r="41" spans="1:12" x14ac:dyDescent="0.2">
      <c r="A41" s="90" t="s">
        <v>40</v>
      </c>
      <c r="B41" s="324">
        <v>54</v>
      </c>
      <c r="C41" s="324">
        <v>19</v>
      </c>
      <c r="D41" s="324">
        <v>18</v>
      </c>
      <c r="E41" s="324">
        <v>9</v>
      </c>
      <c r="F41" s="86">
        <v>1330</v>
      </c>
      <c r="H41" s="79"/>
    </row>
    <row r="42" spans="1:12" x14ac:dyDescent="0.2">
      <c r="A42" s="90" t="s">
        <v>134</v>
      </c>
      <c r="B42" s="324">
        <v>62</v>
      </c>
      <c r="C42" s="324">
        <v>17</v>
      </c>
      <c r="D42" s="324">
        <v>14</v>
      </c>
      <c r="E42" s="324">
        <v>7</v>
      </c>
      <c r="F42" s="86">
        <v>680</v>
      </c>
      <c r="H42" s="79"/>
    </row>
    <row r="43" spans="1:12" x14ac:dyDescent="0.2">
      <c r="A43" s="90" t="s">
        <v>42</v>
      </c>
      <c r="B43" s="324">
        <v>67</v>
      </c>
      <c r="C43" s="324">
        <v>13</v>
      </c>
      <c r="D43" s="324">
        <v>15</v>
      </c>
      <c r="E43" s="324">
        <v>5</v>
      </c>
      <c r="F43" s="86">
        <v>240</v>
      </c>
      <c r="H43" s="79"/>
      <c r="I43" s="29"/>
      <c r="J43" s="29"/>
      <c r="K43" s="29"/>
      <c r="L43" s="29"/>
    </row>
    <row r="44" spans="1:12" x14ac:dyDescent="0.2">
      <c r="A44" s="90" t="s">
        <v>135</v>
      </c>
      <c r="B44" s="324">
        <v>66</v>
      </c>
      <c r="C44" s="324">
        <v>14</v>
      </c>
      <c r="D44" s="324">
        <v>13</v>
      </c>
      <c r="E44" s="324">
        <v>7</v>
      </c>
      <c r="F44" s="86">
        <v>2970</v>
      </c>
      <c r="H44" s="79"/>
      <c r="I44" s="29"/>
      <c r="J44" s="29"/>
      <c r="K44" s="29"/>
      <c r="L44" s="29"/>
    </row>
    <row r="45" spans="1:12" x14ac:dyDescent="0.2">
      <c r="A45" s="90" t="s">
        <v>136</v>
      </c>
      <c r="B45" s="324">
        <v>66</v>
      </c>
      <c r="C45" s="324">
        <v>16</v>
      </c>
      <c r="D45" s="324">
        <v>13</v>
      </c>
      <c r="E45" s="324">
        <v>4</v>
      </c>
      <c r="F45" s="86">
        <v>280</v>
      </c>
      <c r="H45" s="29"/>
    </row>
    <row r="46" spans="1:12" x14ac:dyDescent="0.2">
      <c r="A46" s="90" t="s">
        <v>41</v>
      </c>
      <c r="B46" s="324">
        <v>71</v>
      </c>
      <c r="C46" s="324">
        <v>15</v>
      </c>
      <c r="D46" s="324">
        <v>9</v>
      </c>
      <c r="E46" s="324">
        <v>5</v>
      </c>
      <c r="F46" s="86">
        <v>4110</v>
      </c>
      <c r="H46" s="29"/>
    </row>
    <row r="47" spans="1:12" x14ac:dyDescent="0.2">
      <c r="A47" s="90" t="s">
        <v>137</v>
      </c>
      <c r="B47" s="324">
        <v>63</v>
      </c>
      <c r="C47" s="324">
        <v>14</v>
      </c>
      <c r="D47" s="324">
        <v>15</v>
      </c>
      <c r="E47" s="324">
        <v>8</v>
      </c>
      <c r="F47" s="86">
        <v>970</v>
      </c>
    </row>
    <row r="48" spans="1:12" ht="15" x14ac:dyDescent="0.2">
      <c r="A48" s="36" t="s">
        <v>110</v>
      </c>
      <c r="B48" s="329"/>
      <c r="C48" s="329"/>
      <c r="D48" s="329"/>
      <c r="E48" s="329"/>
      <c r="F48" s="88"/>
    </row>
    <row r="49" spans="1:17" x14ac:dyDescent="0.2">
      <c r="A49" s="90" t="s">
        <v>43</v>
      </c>
      <c r="B49" s="324">
        <v>71</v>
      </c>
      <c r="C49" s="324">
        <v>15</v>
      </c>
      <c r="D49" s="324">
        <v>9</v>
      </c>
      <c r="E49" s="324">
        <v>5</v>
      </c>
      <c r="F49" s="86">
        <v>3170</v>
      </c>
    </row>
    <row r="50" spans="1:17" x14ac:dyDescent="0.2">
      <c r="A50" s="90" t="s">
        <v>44</v>
      </c>
      <c r="B50" s="324">
        <v>68</v>
      </c>
      <c r="C50" s="324">
        <v>14</v>
      </c>
      <c r="D50" s="324">
        <v>12</v>
      </c>
      <c r="E50" s="324">
        <v>6</v>
      </c>
      <c r="F50" s="86">
        <v>3630</v>
      </c>
    </row>
    <row r="51" spans="1:17" x14ac:dyDescent="0.2">
      <c r="A51" s="90" t="s">
        <v>45</v>
      </c>
      <c r="B51" s="324">
        <v>62</v>
      </c>
      <c r="C51" s="324">
        <v>17</v>
      </c>
      <c r="D51" s="324">
        <v>14</v>
      </c>
      <c r="E51" s="324">
        <v>8</v>
      </c>
      <c r="F51" s="86">
        <v>940</v>
      </c>
    </row>
    <row r="52" spans="1:17" x14ac:dyDescent="0.2">
      <c r="A52" s="90" t="s">
        <v>46</v>
      </c>
      <c r="B52" s="324">
        <v>65</v>
      </c>
      <c r="C52" s="324">
        <v>14</v>
      </c>
      <c r="D52" s="324">
        <v>15</v>
      </c>
      <c r="E52" s="324">
        <v>6</v>
      </c>
      <c r="F52" s="86">
        <v>610</v>
      </c>
    </row>
    <row r="53" spans="1:17" x14ac:dyDescent="0.2">
      <c r="A53" s="90" t="s">
        <v>47</v>
      </c>
      <c r="B53" s="324">
        <v>57</v>
      </c>
      <c r="C53" s="324">
        <v>16</v>
      </c>
      <c r="D53" s="324">
        <v>19</v>
      </c>
      <c r="E53" s="324">
        <v>8</v>
      </c>
      <c r="F53" s="86">
        <v>1160</v>
      </c>
      <c r="M53" s="29"/>
    </row>
    <row r="54" spans="1:17" ht="15" thickBot="1" x14ac:dyDescent="0.25">
      <c r="A54" s="91" t="s">
        <v>48</v>
      </c>
      <c r="B54" s="330">
        <v>57</v>
      </c>
      <c r="C54" s="330">
        <v>17</v>
      </c>
      <c r="D54" s="330">
        <v>17</v>
      </c>
      <c r="E54" s="330">
        <v>9</v>
      </c>
      <c r="F54" s="87">
        <v>1070</v>
      </c>
      <c r="G54" s="11"/>
      <c r="M54" s="29"/>
    </row>
    <row r="55" spans="1:17" s="29" customFormat="1" x14ac:dyDescent="0.2">
      <c r="A55" s="16"/>
      <c r="B55" s="122"/>
      <c r="C55" s="122"/>
      <c r="D55" s="122"/>
      <c r="E55" s="122"/>
      <c r="F55" s="122"/>
      <c r="H55" s="8"/>
      <c r="I55" s="8"/>
      <c r="J55" s="8"/>
      <c r="K55" s="8"/>
      <c r="L55" s="8"/>
      <c r="M55" s="8"/>
      <c r="N55" s="8"/>
      <c r="O55" s="8"/>
      <c r="P55" s="8"/>
      <c r="Q55" s="8"/>
    </row>
    <row r="56" spans="1:17" s="29" customFormat="1" x14ac:dyDescent="0.2">
      <c r="A56" s="18" t="s">
        <v>49</v>
      </c>
      <c r="B56" s="104"/>
      <c r="C56" s="104"/>
      <c r="D56" s="104"/>
      <c r="E56" s="104"/>
      <c r="F56" s="103"/>
      <c r="G56" s="20"/>
      <c r="H56" s="8"/>
      <c r="I56" s="8"/>
      <c r="J56" s="8"/>
      <c r="K56" s="8"/>
      <c r="L56" s="8"/>
      <c r="M56" s="8"/>
    </row>
    <row r="57" spans="1:17" x14ac:dyDescent="0.2">
      <c r="A57" s="167"/>
      <c r="B57" s="110"/>
      <c r="C57" s="110"/>
      <c r="D57" s="110"/>
      <c r="E57" s="110"/>
      <c r="F57" s="110"/>
      <c r="N57" s="29"/>
      <c r="O57" s="29"/>
      <c r="P57" s="29"/>
      <c r="Q57" s="29"/>
    </row>
  </sheetData>
  <pageMargins left="0.75" right="0.75" top="1" bottom="1" header="0.5" footer="0.5"/>
  <pageSetup paperSize="9" scale="7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A29896388</value>
    </field>
    <field name="Objective-Title">
      <value order="0">Transport and Travel in Scotland 2019 - Publication -  LA tables</value>
    </field>
    <field name="Objective-Description">
      <value order="0"/>
    </field>
    <field name="Objective-CreationStamp">
      <value order="0">2020-06-10T09:16:11Z</value>
    </field>
    <field name="Objective-IsApproved">
      <value order="0">false</value>
    </field>
    <field name="Objective-IsPublished">
      <value order="0">false</value>
    </field>
    <field name="Objective-DatePublished">
      <value order="0"/>
    </field>
    <field name="Objective-ModificationStamp">
      <value order="0">2020-10-19T13:20:45Z</value>
    </field>
    <field name="Objective-Owner">
      <value order="0">Knight, Andrew A (U016789)</value>
    </field>
    <field name="Objective-Path">
      <value order="0">Objective Global Folder:SG File Plan:Business and industry:Transport:General:Research and analysis: Transport - general:Transport statistics: Transport and travel in Scotland 2019: Research and analysis: Transport 2019-2024</value>
    </field>
    <field name="Objective-Parent">
      <value order="0">Transport statistics: Transport and travel in Scotland 2019: Research and analysis: Transport 2019-2024</value>
    </field>
    <field name="Objective-State">
      <value order="0">Being Drafted</value>
    </field>
    <field name="Objective-VersionId">
      <value order="0">vA44323552</value>
    </field>
    <field name="Objective-Version">
      <value order="0">1.3</value>
    </field>
    <field name="Objective-VersionNumber">
      <value order="0">5</value>
    </field>
    <field name="Objective-VersionComment">
      <value order="0">Neatening to make it open at top left of pages</value>
    </field>
    <field name="Objective-FileNumber">
      <value order="0">PUBRES/4193</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Index</vt:lpstr>
      <vt:lpstr>Notes</vt:lpstr>
      <vt:lpstr>SHS LA tables - Table 1</vt:lpstr>
      <vt:lpstr>SHS LA tables - Table 2</vt:lpstr>
      <vt:lpstr>SHS LA tables - Table 3</vt:lpstr>
      <vt:lpstr>SHS LA tables - Table 4</vt:lpstr>
      <vt:lpstr>SHS LA tables - Table 5</vt:lpstr>
      <vt:lpstr>SHS LA tables - Table 6</vt:lpstr>
      <vt:lpstr>SHS LA tables - Table 8</vt:lpstr>
      <vt:lpstr>SHS LA tables - Table 9</vt:lpstr>
      <vt:lpstr>SHS LA tables - Table 11</vt:lpstr>
      <vt:lpstr>SHS LA tables - Table 13</vt:lpstr>
      <vt:lpstr>SHS LA tables - Table 14a -bus</vt:lpstr>
      <vt:lpstr>SHS LA tables - Table 14b -rail</vt:lpstr>
      <vt:lpstr>SHS LA tables - Table 15</vt:lpstr>
      <vt:lpstr>SHS LA tables - Table 16</vt:lpstr>
      <vt:lpstr>SHS LA tables - Table 17</vt:lpstr>
      <vt:lpstr>SHS LA tables - Table 18</vt:lpstr>
      <vt:lpstr>SHS LA tables - Table 19</vt:lpstr>
      <vt:lpstr>SHS LA tables - Table 20</vt:lpstr>
      <vt:lpstr>Table A</vt:lpstr>
      <vt:lpstr>'SHS LA tables - Table 11'!IDX</vt:lpstr>
      <vt:lpstr>'SHS LA tables - Table 14a -bus'!IDX</vt:lpstr>
      <vt:lpstr>'SHS LA tables - Table 1'!Print_Area</vt:lpstr>
      <vt:lpstr>'SHS LA tables - Table 11'!Print_Area</vt:lpstr>
      <vt:lpstr>'SHS LA tables - Table 13'!Print_Area</vt:lpstr>
      <vt:lpstr>'SHS LA tables - Table 14a -bus'!Print_Area</vt:lpstr>
      <vt:lpstr>'SHS LA tables - Table 14b -rail'!Print_Area</vt:lpstr>
      <vt:lpstr>'SHS LA tables - Table 15'!Print_Area</vt:lpstr>
      <vt:lpstr>'SHS LA tables - Table 16'!Print_Area</vt:lpstr>
      <vt:lpstr>'SHS LA tables - Table 17'!Print_Area</vt:lpstr>
      <vt:lpstr>'SHS LA tables - Table 18'!Print_Area</vt:lpstr>
      <vt:lpstr>'SHS LA tables - Table 19'!Print_Area</vt:lpstr>
      <vt:lpstr>'SHS LA tables - Table 2'!Print_Area</vt:lpstr>
      <vt:lpstr>'SHS LA tables - Table 20'!Print_Area</vt:lpstr>
      <vt:lpstr>'SHS LA tables - Table 3'!Print_Area</vt:lpstr>
      <vt:lpstr>'SHS LA tables - Table 4'!Print_Area</vt:lpstr>
      <vt:lpstr>'SHS LA tables - Table 5'!Print_Area</vt:lpstr>
      <vt:lpstr>'SHS LA tables - Table 6'!Print_Area</vt:lpstr>
      <vt:lpstr>'SHS LA tables - Table 8'!Print_Area</vt:lpstr>
      <vt:lpstr>'SHS LA tables - Table 9'!Print_Area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u415031</dc:creator>
  <cp:lastModifiedBy>U443364</cp:lastModifiedBy>
  <cp:lastPrinted>2019-09-04T13:35:14Z</cp:lastPrinted>
  <dcterms:created xsi:type="dcterms:W3CDTF">2013-08-22T13:39:55Z</dcterms:created>
  <dcterms:modified xsi:type="dcterms:W3CDTF">2020-10-19T14:39:15Z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A29896388</vt:lpwstr>
  </property>
  <property fmtid="{D5CDD505-2E9C-101B-9397-08002B2CF9AE}" pid="4" name="Objective-Title">
    <vt:lpwstr>Transport and Travel in Scotland 2019 - Publication -  LA tables</vt:lpwstr>
  </property>
  <property fmtid="{D5CDD505-2E9C-101B-9397-08002B2CF9AE}" pid="5" name="Objective-Comment">
    <vt:lpwstr/>
  </property>
  <property fmtid="{D5CDD505-2E9C-101B-9397-08002B2CF9AE}" pid="6" name="Objective-CreationStamp">
    <vt:filetime>2020-09-08T10:11:17Z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2020-10-19T13:20:45Z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Transport and travel in Scotland 2019: Research and analysis: Transport 2019-2024:</vt:lpwstr>
  </property>
  <property fmtid="{D5CDD505-2E9C-101B-9397-08002B2CF9AE}" pid="13" name="Objective-Parent">
    <vt:lpwstr>Transport statistics: Transport and travel in Scotland 2019: Research and analysis: Transport 2019-2024</vt:lpwstr>
  </property>
  <property fmtid="{D5CDD505-2E9C-101B-9397-08002B2CF9AE}" pid="14" name="Objective-State">
    <vt:lpwstr>Being Drafted</vt:lpwstr>
  </property>
  <property fmtid="{D5CDD505-2E9C-101B-9397-08002B2CF9AE}" pid="15" name="Objective-Version">
    <vt:lpwstr>1.3</vt:lpwstr>
  </property>
  <property fmtid="{D5CDD505-2E9C-101B-9397-08002B2CF9AE}" pid="16" name="Objective-VersionNumber">
    <vt:r8>5</vt:r8>
  </property>
  <property fmtid="{D5CDD505-2E9C-101B-9397-08002B2CF9AE}" pid="17" name="Objective-VersionComment">
    <vt:lpwstr>Neatening to make it open at top left of pages</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vA44323552</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ies>
</file>